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Jobaaj\Excel\Telecom Churn\Excel\"/>
    </mc:Choice>
  </mc:AlternateContent>
  <xr:revisionPtr revIDLastSave="0" documentId="13_ncr:1_{C3A2ABF2-F33E-4877-BBE8-E1E41C779AEB}" xr6:coauthVersionLast="47" xr6:coauthVersionMax="47" xr10:uidLastSave="{00000000-0000-0000-0000-000000000000}"/>
  <bookViews>
    <workbookView xWindow="-110" yWindow="-110" windowWidth="19420" windowHeight="10300" activeTab="3"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30" r:id="rId6"/>
    <pivotCache cacheId="33" r:id="rId7"/>
    <pivotCache cacheId="36" r:id="rId8"/>
    <pivotCache cacheId="39" r:id="rId9"/>
    <pivotCache cacheId="42" r:id="rId10"/>
    <pivotCache cacheId="45" r:id="rId11"/>
    <pivotCache cacheId="48" r:id="rId12"/>
    <pivotCache cacheId="51" r:id="rId13"/>
    <pivotCache cacheId="54" r:id="rId14"/>
    <pivotCache cacheId="57" r:id="rId15"/>
    <pivotCache cacheId="60" r:id="rId16"/>
    <pivotCache cacheId="63" r:id="rId17"/>
    <pivotCache cacheId="66" r:id="rId18"/>
    <pivotCache cacheId="69" r:id="rId19"/>
    <pivotCache cacheId="72" r:id="rId20"/>
    <pivotCache cacheId="75" r:id="rId21"/>
    <pivotCache cacheId="78" r:id="rId22"/>
    <pivotCache cacheId="81" r:id="rId23"/>
    <pivotCache cacheId="84" r:id="rId24"/>
    <pivotCache cacheId="87" r:id="rId25"/>
    <pivotCache cacheId="105" r:id="rId26"/>
    <pivotCache cacheId="130" r:id="rId27"/>
    <pivotCache cacheId="155" r:id="rId28"/>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AG2" i="1" l="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77" i="1"/>
  <c r="AG78" i="1"/>
  <c r="AG79" i="1"/>
  <c r="AG80" i="1"/>
  <c r="AG81" i="1"/>
  <c r="AG82" i="1"/>
  <c r="AG83" i="1"/>
  <c r="AG84" i="1"/>
  <c r="AG85" i="1"/>
  <c r="AG86" i="1"/>
  <c r="AG87" i="1"/>
  <c r="AG88" i="1"/>
  <c r="AG89" i="1"/>
  <c r="AG90" i="1"/>
  <c r="AG91" i="1"/>
  <c r="AG92" i="1"/>
  <c r="AG93" i="1"/>
  <c r="AG94" i="1"/>
  <c r="AG95" i="1"/>
  <c r="AG96" i="1"/>
  <c r="AG97" i="1"/>
  <c r="AG98" i="1"/>
  <c r="AG99" i="1"/>
  <c r="AG100" i="1"/>
  <c r="AG101" i="1"/>
  <c r="AG102" i="1"/>
  <c r="AG103" i="1"/>
  <c r="AG104" i="1"/>
  <c r="AG105" i="1"/>
  <c r="AG106" i="1"/>
  <c r="AG107" i="1"/>
  <c r="AG108" i="1"/>
  <c r="AG109" i="1"/>
  <c r="AG110" i="1"/>
  <c r="AG111" i="1"/>
  <c r="AG112" i="1"/>
  <c r="AG113" i="1"/>
  <c r="AG114" i="1"/>
  <c r="AG115" i="1"/>
  <c r="AG116" i="1"/>
  <c r="AG117" i="1"/>
  <c r="AG118" i="1"/>
  <c r="AG119" i="1"/>
  <c r="AG120" i="1"/>
  <c r="AG121" i="1"/>
  <c r="AG122" i="1"/>
  <c r="AG123" i="1"/>
  <c r="AG124" i="1"/>
  <c r="AG125" i="1"/>
  <c r="AG126" i="1"/>
  <c r="AG127" i="1"/>
  <c r="AG128" i="1"/>
  <c r="AG129" i="1"/>
  <c r="AG130" i="1"/>
  <c r="AG131" i="1"/>
  <c r="AG132" i="1"/>
  <c r="AG133" i="1"/>
  <c r="AG134" i="1"/>
  <c r="AG135" i="1"/>
  <c r="AG136" i="1"/>
  <c r="AG137" i="1"/>
  <c r="AG138" i="1"/>
  <c r="AG139" i="1"/>
  <c r="AG140" i="1"/>
  <c r="AG141" i="1"/>
  <c r="AG142" i="1"/>
  <c r="AG143" i="1"/>
  <c r="AG144" i="1"/>
  <c r="AG145" i="1"/>
  <c r="AG146" i="1"/>
  <c r="AG147" i="1"/>
  <c r="AG148" i="1"/>
  <c r="AG149"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2"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8" i="1"/>
  <c r="AG229" i="1"/>
  <c r="AG230" i="1"/>
  <c r="AG231" i="1"/>
  <c r="AG232" i="1"/>
  <c r="AG233" i="1"/>
  <c r="AG234" i="1"/>
  <c r="AG235" i="1"/>
  <c r="AG236" i="1"/>
  <c r="AG237" i="1"/>
  <c r="AG238" i="1"/>
  <c r="AG239" i="1"/>
  <c r="AG240" i="1"/>
  <c r="AG241" i="1"/>
  <c r="AG242" i="1"/>
  <c r="AG243" i="1"/>
  <c r="AG244" i="1"/>
  <c r="AG245" i="1"/>
  <c r="AG246" i="1"/>
  <c r="AG247" i="1"/>
  <c r="AG248" i="1"/>
  <c r="AG249" i="1"/>
  <c r="AG250" i="1"/>
  <c r="AG251" i="1"/>
  <c r="AG252" i="1"/>
  <c r="AG253" i="1"/>
  <c r="AG254" i="1"/>
  <c r="AG255" i="1"/>
  <c r="AG256" i="1"/>
  <c r="AG257" i="1"/>
  <c r="AG258" i="1"/>
  <c r="AG259" i="1"/>
  <c r="AG260" i="1"/>
  <c r="AG261" i="1"/>
  <c r="AG262" i="1"/>
  <c r="AG263" i="1"/>
  <c r="AG264" i="1"/>
  <c r="AG265" i="1"/>
  <c r="AG266" i="1"/>
  <c r="AG267" i="1"/>
  <c r="AG268" i="1"/>
  <c r="AG269" i="1"/>
  <c r="AG270" i="1"/>
  <c r="AG271" i="1"/>
  <c r="AG272" i="1"/>
  <c r="AG273" i="1"/>
  <c r="AG274" i="1"/>
  <c r="AG275" i="1"/>
  <c r="AG276" i="1"/>
  <c r="AG277" i="1"/>
  <c r="AG278" i="1"/>
  <c r="AG279" i="1"/>
  <c r="AG280" i="1"/>
  <c r="AG281" i="1"/>
  <c r="AG282" i="1"/>
  <c r="AG283" i="1"/>
  <c r="AG284" i="1"/>
  <c r="AG285" i="1"/>
  <c r="AG286" i="1"/>
  <c r="AG287" i="1"/>
  <c r="AG288" i="1"/>
  <c r="AG289" i="1"/>
  <c r="AG290" i="1"/>
  <c r="AG291" i="1"/>
  <c r="AG292" i="1"/>
  <c r="AG293" i="1"/>
  <c r="AG294" i="1"/>
  <c r="AG295" i="1"/>
  <c r="AG296" i="1"/>
  <c r="AG297" i="1"/>
  <c r="AG298" i="1"/>
  <c r="AG299" i="1"/>
  <c r="AG300" i="1"/>
  <c r="AG301" i="1"/>
  <c r="AG302" i="1"/>
  <c r="AG303" i="1"/>
  <c r="AG304" i="1"/>
  <c r="AG305" i="1"/>
  <c r="AG306" i="1"/>
  <c r="AG307" i="1"/>
  <c r="AG308" i="1"/>
  <c r="AG309" i="1"/>
  <c r="AG310" i="1"/>
  <c r="AG311" i="1"/>
  <c r="AG312" i="1"/>
  <c r="AG313" i="1"/>
  <c r="AG314" i="1"/>
  <c r="AG315" i="1"/>
  <c r="AG316" i="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94" i="1"/>
  <c r="AG395" i="1"/>
  <c r="AG396" i="1"/>
  <c r="AG397" i="1"/>
  <c r="AG398" i="1"/>
  <c r="AG399" i="1"/>
  <c r="AG400" i="1"/>
  <c r="AG401" i="1"/>
  <c r="AG402" i="1"/>
  <c r="AG403" i="1"/>
  <c r="AG404" i="1"/>
  <c r="AG405" i="1"/>
  <c r="AG406" i="1"/>
  <c r="AG407" i="1"/>
  <c r="AG408" i="1"/>
  <c r="AG409" i="1"/>
  <c r="AG410" i="1"/>
  <c r="AG411" i="1"/>
  <c r="AG412" i="1"/>
  <c r="AG413" i="1"/>
  <c r="AG414" i="1"/>
  <c r="AG415" i="1"/>
  <c r="AG416" i="1"/>
  <c r="AG417" i="1"/>
  <c r="AG418" i="1"/>
  <c r="AG419" i="1"/>
  <c r="AG420" i="1"/>
  <c r="AG421" i="1"/>
  <c r="AG422" i="1"/>
  <c r="AG423" i="1"/>
  <c r="AG424" i="1"/>
  <c r="AG425" i="1"/>
  <c r="AG426" i="1"/>
  <c r="AG427" i="1"/>
  <c r="AG428" i="1"/>
  <c r="AG429" i="1"/>
  <c r="AG430" i="1"/>
  <c r="AG431" i="1"/>
  <c r="AG432" i="1"/>
  <c r="AG433" i="1"/>
  <c r="AG434" i="1"/>
  <c r="AG435" i="1"/>
  <c r="AG436" i="1"/>
  <c r="AG437" i="1"/>
  <c r="AG438" i="1"/>
  <c r="AG439" i="1"/>
  <c r="AG440" i="1"/>
  <c r="AG441" i="1"/>
  <c r="AG442" i="1"/>
  <c r="AG443" i="1"/>
  <c r="AG444" i="1"/>
  <c r="AG445" i="1"/>
  <c r="AG446" i="1"/>
  <c r="AG447" i="1"/>
  <c r="AG448" i="1"/>
  <c r="AG449" i="1"/>
  <c r="AG450" i="1"/>
  <c r="AG451" i="1"/>
  <c r="AG452" i="1"/>
  <c r="AG453" i="1"/>
  <c r="AG454" i="1"/>
  <c r="AG455" i="1"/>
  <c r="AG456" i="1"/>
  <c r="AG457" i="1"/>
  <c r="AG458" i="1"/>
  <c r="AG459" i="1"/>
  <c r="AG460" i="1"/>
  <c r="AG461" i="1"/>
  <c r="AG462" i="1"/>
  <c r="AG463" i="1"/>
  <c r="AG464" i="1"/>
  <c r="AG465" i="1"/>
  <c r="AG466" i="1"/>
  <c r="AG467" i="1"/>
  <c r="AG468" i="1"/>
  <c r="AG469" i="1"/>
  <c r="AG470" i="1"/>
  <c r="AG471" i="1"/>
  <c r="AG472" i="1"/>
  <c r="AG473" i="1"/>
  <c r="AG474" i="1"/>
  <c r="AG475" i="1"/>
  <c r="AG476" i="1"/>
  <c r="AG477" i="1"/>
  <c r="AG478" i="1"/>
  <c r="AG479" i="1"/>
  <c r="AG480" i="1"/>
  <c r="AG481" i="1"/>
  <c r="AG482" i="1"/>
  <c r="AG483" i="1"/>
  <c r="AG484" i="1"/>
  <c r="AG485" i="1"/>
  <c r="AG486" i="1"/>
  <c r="AG487" i="1"/>
  <c r="AG488" i="1"/>
  <c r="AG489" i="1"/>
  <c r="AG490" i="1"/>
  <c r="AG491" i="1"/>
  <c r="AG492" i="1"/>
  <c r="AG493" i="1"/>
  <c r="AG494" i="1"/>
  <c r="AG495" i="1"/>
  <c r="AG496" i="1"/>
  <c r="AG497" i="1"/>
  <c r="AG498" i="1"/>
  <c r="AG499" i="1"/>
  <c r="AG500" i="1"/>
  <c r="AG501" i="1"/>
  <c r="AG502" i="1"/>
  <c r="AG503" i="1"/>
  <c r="AG504" i="1"/>
  <c r="AG505" i="1"/>
  <c r="AG506" i="1"/>
  <c r="AG507" i="1"/>
  <c r="AG508" i="1"/>
  <c r="AG509" i="1"/>
  <c r="AG510" i="1"/>
  <c r="AG511" i="1"/>
  <c r="AG512" i="1"/>
  <c r="AG513" i="1"/>
  <c r="AG514" i="1"/>
  <c r="AG515" i="1"/>
  <c r="AG516" i="1"/>
  <c r="AG517" i="1"/>
  <c r="AG518" i="1"/>
  <c r="AG519" i="1"/>
  <c r="AG520" i="1"/>
  <c r="AG521" i="1"/>
  <c r="AG522" i="1"/>
  <c r="AG523" i="1"/>
  <c r="AG524" i="1"/>
  <c r="AG525" i="1"/>
  <c r="AG526" i="1"/>
  <c r="AG527" i="1"/>
  <c r="AG528" i="1"/>
  <c r="AG529" i="1"/>
  <c r="AG530" i="1"/>
  <c r="AG531" i="1"/>
  <c r="AG532" i="1"/>
  <c r="AG533" i="1"/>
  <c r="AG534" i="1"/>
  <c r="AG535" i="1"/>
  <c r="AG536" i="1"/>
  <c r="AG537" i="1"/>
  <c r="AG538" i="1"/>
  <c r="AG539" i="1"/>
  <c r="AG540" i="1"/>
  <c r="AG541" i="1"/>
  <c r="AG542" i="1"/>
  <c r="AG543" i="1"/>
  <c r="AG544" i="1"/>
  <c r="AG545" i="1"/>
  <c r="AG546" i="1"/>
  <c r="AG547" i="1"/>
  <c r="AG548" i="1"/>
  <c r="AG549" i="1"/>
  <c r="AG550" i="1"/>
  <c r="AG551" i="1"/>
  <c r="AG552" i="1"/>
  <c r="AG553" i="1"/>
  <c r="AG554" i="1"/>
  <c r="AG555" i="1"/>
  <c r="AG556" i="1"/>
  <c r="AG557" i="1"/>
  <c r="AG558" i="1"/>
  <c r="AG559" i="1"/>
  <c r="AG560" i="1"/>
  <c r="AG561" i="1"/>
  <c r="AG562" i="1"/>
  <c r="AG563" i="1"/>
  <c r="AG564" i="1"/>
  <c r="AG565" i="1"/>
  <c r="AG566" i="1"/>
  <c r="AG567" i="1"/>
  <c r="AG568" i="1"/>
  <c r="AG569" i="1"/>
  <c r="AG570" i="1"/>
  <c r="AG571" i="1"/>
  <c r="AG572" i="1"/>
  <c r="AG573" i="1"/>
  <c r="AG574" i="1"/>
  <c r="AG575" i="1"/>
  <c r="AG576" i="1"/>
  <c r="AG577" i="1"/>
  <c r="AG578" i="1"/>
  <c r="AG579" i="1"/>
  <c r="AG580" i="1"/>
  <c r="AG581" i="1"/>
  <c r="AG582" i="1"/>
  <c r="AG583" i="1"/>
  <c r="AG584" i="1"/>
  <c r="AG585" i="1"/>
  <c r="AG586" i="1"/>
  <c r="AG587" i="1"/>
  <c r="AG588" i="1"/>
  <c r="AG589" i="1"/>
  <c r="AG590" i="1"/>
  <c r="AG591" i="1"/>
  <c r="AG592" i="1"/>
  <c r="AG593" i="1"/>
  <c r="AG594" i="1"/>
  <c r="AG595" i="1"/>
  <c r="AG596" i="1"/>
  <c r="AG597" i="1"/>
  <c r="AG598" i="1"/>
  <c r="AG599" i="1"/>
  <c r="AG600" i="1"/>
  <c r="AG601" i="1"/>
  <c r="AG602" i="1"/>
  <c r="AG603" i="1"/>
  <c r="AG604" i="1"/>
  <c r="AG605" i="1"/>
  <c r="AG606" i="1"/>
  <c r="AG607" i="1"/>
  <c r="AG608" i="1"/>
  <c r="AG609" i="1"/>
  <c r="AG610" i="1"/>
  <c r="AG611" i="1"/>
  <c r="AG612" i="1"/>
  <c r="AG613" i="1"/>
  <c r="AG614" i="1"/>
  <c r="AG615" i="1"/>
  <c r="AG616" i="1"/>
  <c r="AG617" i="1"/>
  <c r="AG618" i="1"/>
  <c r="AG619" i="1"/>
  <c r="AG620" i="1"/>
  <c r="AG621" i="1"/>
  <c r="AG622" i="1"/>
  <c r="AG623" i="1"/>
  <c r="AG624" i="1"/>
  <c r="AG625" i="1"/>
  <c r="AG626" i="1"/>
  <c r="AG627" i="1"/>
  <c r="AG628" i="1"/>
  <c r="AG629" i="1"/>
  <c r="AG630" i="1"/>
  <c r="AG631" i="1"/>
  <c r="AG632" i="1"/>
  <c r="AG633" i="1"/>
  <c r="AG634" i="1"/>
  <c r="AG635" i="1"/>
  <c r="AG636" i="1"/>
  <c r="AG637" i="1"/>
  <c r="AG638" i="1"/>
  <c r="AG639" i="1"/>
  <c r="AG640" i="1"/>
  <c r="AG641" i="1"/>
  <c r="AG642" i="1"/>
  <c r="AG643" i="1"/>
  <c r="AG644" i="1"/>
  <c r="AG645" i="1"/>
  <c r="AG646" i="1"/>
  <c r="AG647" i="1"/>
  <c r="AG648" i="1"/>
  <c r="AG649" i="1"/>
  <c r="AG650" i="1"/>
  <c r="AG651" i="1"/>
  <c r="AG652" i="1"/>
  <c r="AG653" i="1"/>
  <c r="AG654" i="1"/>
  <c r="AG655" i="1"/>
  <c r="AG656" i="1"/>
  <c r="AG657" i="1"/>
  <c r="AG658" i="1"/>
  <c r="AG659" i="1"/>
  <c r="AG660" i="1"/>
  <c r="AG661" i="1"/>
  <c r="AG662" i="1"/>
  <c r="AG663" i="1"/>
  <c r="AG664" i="1"/>
  <c r="AG665" i="1"/>
  <c r="AG666" i="1"/>
  <c r="AG667" i="1"/>
  <c r="AG668" i="1"/>
  <c r="AG669" i="1"/>
  <c r="AG670" i="1"/>
  <c r="AG671" i="1"/>
  <c r="AG672" i="1"/>
  <c r="AG673" i="1"/>
  <c r="AG674" i="1"/>
  <c r="AG675" i="1"/>
  <c r="AG676" i="1"/>
  <c r="AG677" i="1"/>
  <c r="AG678" i="1"/>
  <c r="AG679" i="1"/>
  <c r="AG680" i="1"/>
  <c r="AG681" i="1"/>
  <c r="AG682" i="1"/>
  <c r="AG683" i="1"/>
  <c r="AG684" i="1"/>
  <c r="AG685" i="1"/>
  <c r="AG686" i="1"/>
  <c r="AG687" i="1"/>
  <c r="AG688" i="1"/>
  <c r="AG689" i="1"/>
  <c r="AG690" i="1"/>
  <c r="AG691" i="1"/>
  <c r="AG692" i="1"/>
  <c r="AG693" i="1"/>
  <c r="AG694" i="1"/>
  <c r="AG695" i="1"/>
  <c r="AG696" i="1"/>
  <c r="AG697" i="1"/>
  <c r="AG698" i="1"/>
  <c r="AG699" i="1"/>
  <c r="AG700" i="1"/>
  <c r="AG701" i="1"/>
  <c r="AG702" i="1"/>
  <c r="AG703" i="1"/>
  <c r="AG704" i="1"/>
  <c r="AG705" i="1"/>
  <c r="AG706" i="1"/>
  <c r="AG707" i="1"/>
  <c r="AG708" i="1"/>
  <c r="AG709" i="1"/>
  <c r="AG710" i="1"/>
  <c r="AG711" i="1"/>
  <c r="AG712" i="1"/>
  <c r="AG713" i="1"/>
  <c r="AG714" i="1"/>
  <c r="AG715" i="1"/>
  <c r="AG716" i="1"/>
  <c r="AG717" i="1"/>
  <c r="AG718" i="1"/>
  <c r="AG719" i="1"/>
  <c r="AG720" i="1"/>
  <c r="AG721" i="1"/>
  <c r="AG722" i="1"/>
  <c r="AG723" i="1"/>
  <c r="AG724" i="1"/>
  <c r="AG725" i="1"/>
  <c r="AG726" i="1"/>
  <c r="AG727" i="1"/>
  <c r="AG728" i="1"/>
  <c r="AG729" i="1"/>
  <c r="AG730" i="1"/>
  <c r="AG731" i="1"/>
  <c r="AG732" i="1"/>
  <c r="AG733" i="1"/>
  <c r="AG734" i="1"/>
  <c r="AG735" i="1"/>
  <c r="AG736" i="1"/>
  <c r="AG737" i="1"/>
  <c r="AG738" i="1"/>
  <c r="AG739" i="1"/>
  <c r="AG740" i="1"/>
  <c r="AG741" i="1"/>
  <c r="AG742" i="1"/>
  <c r="AG743" i="1"/>
  <c r="AG744" i="1"/>
  <c r="AG745" i="1"/>
  <c r="AG746" i="1"/>
  <c r="AG747" i="1"/>
  <c r="AG748" i="1"/>
  <c r="AG749" i="1"/>
  <c r="AG750" i="1"/>
  <c r="AG751" i="1"/>
  <c r="AG752" i="1"/>
  <c r="AG753" i="1"/>
  <c r="AG754" i="1"/>
  <c r="AG755" i="1"/>
  <c r="AG756" i="1"/>
  <c r="AG757" i="1"/>
  <c r="AG758" i="1"/>
  <c r="AG759" i="1"/>
  <c r="AG760" i="1"/>
  <c r="AG761" i="1"/>
  <c r="AG762" i="1"/>
  <c r="AG763" i="1"/>
  <c r="AG764" i="1"/>
  <c r="AG765" i="1"/>
  <c r="AG766" i="1"/>
  <c r="AG767" i="1"/>
  <c r="AG768" i="1"/>
  <c r="AG769" i="1"/>
  <c r="AG770" i="1"/>
  <c r="AG771" i="1"/>
  <c r="AG772" i="1"/>
  <c r="AG773" i="1"/>
  <c r="AG774" i="1"/>
  <c r="AG775" i="1"/>
  <c r="AG776" i="1"/>
  <c r="AG777" i="1"/>
  <c r="AG778" i="1"/>
  <c r="AG779" i="1"/>
  <c r="AG780" i="1"/>
  <c r="AG781" i="1"/>
  <c r="AG782" i="1"/>
  <c r="AG783" i="1"/>
  <c r="AG784" i="1"/>
  <c r="AG785" i="1"/>
  <c r="AG786" i="1"/>
  <c r="AG787" i="1"/>
  <c r="AG788" i="1"/>
  <c r="AG789" i="1"/>
  <c r="AG790" i="1"/>
  <c r="AG791" i="1"/>
  <c r="AG792" i="1"/>
  <c r="AG793" i="1"/>
  <c r="AG794" i="1"/>
  <c r="AG795" i="1"/>
  <c r="AG796" i="1"/>
  <c r="AG797" i="1"/>
  <c r="AG798" i="1"/>
  <c r="AG799" i="1"/>
  <c r="AG800" i="1"/>
  <c r="AG801" i="1"/>
  <c r="AG802" i="1"/>
  <c r="AG803" i="1"/>
  <c r="AG804" i="1"/>
  <c r="AG805" i="1"/>
  <c r="AG806" i="1"/>
  <c r="AG807" i="1"/>
  <c r="AG808" i="1"/>
  <c r="AG809" i="1"/>
  <c r="AG810" i="1"/>
  <c r="AG811" i="1"/>
  <c r="AG812" i="1"/>
  <c r="AG813" i="1"/>
  <c r="AG814" i="1"/>
  <c r="AG815" i="1"/>
  <c r="AG816" i="1"/>
  <c r="AG817" i="1"/>
  <c r="AG818" i="1"/>
  <c r="AG819" i="1"/>
  <c r="AG820" i="1"/>
  <c r="AG821" i="1"/>
  <c r="AG822" i="1"/>
  <c r="AG823" i="1"/>
  <c r="AG824" i="1"/>
  <c r="AG825" i="1"/>
  <c r="AG826" i="1"/>
  <c r="AG827" i="1"/>
  <c r="AG828" i="1"/>
  <c r="AG829" i="1"/>
  <c r="AG830" i="1"/>
  <c r="AG831" i="1"/>
  <c r="AG832" i="1"/>
  <c r="AG833" i="1"/>
  <c r="AG834" i="1"/>
  <c r="AG835" i="1"/>
  <c r="AG836" i="1"/>
  <c r="AG837" i="1"/>
  <c r="AG838" i="1"/>
  <c r="AG839" i="1"/>
  <c r="AG840" i="1"/>
  <c r="AG841" i="1"/>
  <c r="AG842" i="1"/>
  <c r="AG843" i="1"/>
  <c r="AG844" i="1"/>
  <c r="AG845" i="1"/>
  <c r="AG846" i="1"/>
  <c r="AG847" i="1"/>
  <c r="AG848" i="1"/>
  <c r="AG849" i="1"/>
  <c r="AG850" i="1"/>
  <c r="AG851" i="1"/>
  <c r="AG852" i="1"/>
  <c r="AG853" i="1"/>
  <c r="AG854" i="1"/>
  <c r="AG855" i="1"/>
  <c r="AG856" i="1"/>
  <c r="AG857" i="1"/>
  <c r="AG858" i="1"/>
  <c r="AG859" i="1"/>
  <c r="AG860" i="1"/>
  <c r="AG861" i="1"/>
  <c r="AG862" i="1"/>
  <c r="AG863" i="1"/>
  <c r="AG864" i="1"/>
  <c r="AG865" i="1"/>
  <c r="AG866" i="1"/>
  <c r="AG867" i="1"/>
  <c r="AG868" i="1"/>
  <c r="AG869" i="1"/>
  <c r="AG870" i="1"/>
  <c r="AG871" i="1"/>
  <c r="AG872" i="1"/>
  <c r="AG873" i="1"/>
  <c r="AG874" i="1"/>
  <c r="AG875" i="1"/>
  <c r="AG876" i="1"/>
  <c r="AG877" i="1"/>
  <c r="AG878" i="1"/>
  <c r="AG879" i="1"/>
  <c r="AG880" i="1"/>
  <c r="AG881" i="1"/>
  <c r="AG882" i="1"/>
  <c r="AG883" i="1"/>
  <c r="AG884" i="1"/>
  <c r="AG885" i="1"/>
  <c r="AG886" i="1"/>
  <c r="AG887" i="1"/>
  <c r="AG888" i="1"/>
  <c r="AG889" i="1"/>
  <c r="AG890" i="1"/>
  <c r="AG891" i="1"/>
  <c r="AG892" i="1"/>
  <c r="AG893" i="1"/>
  <c r="AG894" i="1"/>
  <c r="AG895" i="1"/>
  <c r="AG896" i="1"/>
  <c r="AG897" i="1"/>
  <c r="AG898" i="1"/>
  <c r="AG899" i="1"/>
  <c r="AG900" i="1"/>
  <c r="AG901" i="1"/>
  <c r="AG902" i="1"/>
  <c r="AG903" i="1"/>
  <c r="AG904" i="1"/>
  <c r="AG905" i="1"/>
  <c r="AG906" i="1"/>
  <c r="AG907" i="1"/>
  <c r="AG908" i="1"/>
  <c r="AG909" i="1"/>
  <c r="AG910" i="1"/>
  <c r="AG911" i="1"/>
  <c r="AG912" i="1"/>
  <c r="AG913" i="1"/>
  <c r="AG914" i="1"/>
  <c r="AG915" i="1"/>
  <c r="AG916" i="1"/>
  <c r="AG917" i="1"/>
  <c r="AG918" i="1"/>
  <c r="AG919" i="1"/>
  <c r="AG920" i="1"/>
  <c r="AG921" i="1"/>
  <c r="AG922" i="1"/>
  <c r="AG923" i="1"/>
  <c r="AG924" i="1"/>
  <c r="AG925" i="1"/>
  <c r="AG926" i="1"/>
  <c r="AG927" i="1"/>
  <c r="AG928" i="1"/>
  <c r="AG929" i="1"/>
  <c r="AG930" i="1"/>
  <c r="AG931" i="1"/>
  <c r="AG932" i="1"/>
  <c r="AG933" i="1"/>
  <c r="AG934" i="1"/>
  <c r="AG935" i="1"/>
  <c r="AG936" i="1"/>
  <c r="AG937" i="1"/>
  <c r="AG938" i="1"/>
  <c r="AG939" i="1"/>
  <c r="AG940" i="1"/>
  <c r="AG941" i="1"/>
  <c r="AG942" i="1"/>
  <c r="AG943" i="1"/>
  <c r="AG944" i="1"/>
  <c r="AG945" i="1"/>
  <c r="AG946" i="1"/>
  <c r="AG947" i="1"/>
  <c r="AG948" i="1"/>
  <c r="AG949" i="1"/>
  <c r="AG950" i="1"/>
  <c r="AG951" i="1"/>
  <c r="AG952" i="1"/>
  <c r="AG953" i="1"/>
  <c r="AG954" i="1"/>
  <c r="AG955" i="1"/>
  <c r="AG956" i="1"/>
  <c r="AG957" i="1"/>
  <c r="AG958" i="1"/>
  <c r="AG959" i="1"/>
  <c r="AG960" i="1"/>
  <c r="AG961" i="1"/>
  <c r="AG962" i="1"/>
  <c r="AG963" i="1"/>
  <c r="AG964" i="1"/>
  <c r="AG965" i="1"/>
  <c r="AG966" i="1"/>
  <c r="AG967" i="1"/>
  <c r="AG968" i="1"/>
  <c r="AG969" i="1"/>
  <c r="AG970" i="1"/>
  <c r="AG971" i="1"/>
  <c r="AG972" i="1"/>
  <c r="AG973" i="1"/>
  <c r="AG974" i="1"/>
  <c r="AG975" i="1"/>
  <c r="AG976" i="1"/>
  <c r="AG977" i="1"/>
  <c r="AG978" i="1"/>
  <c r="AG979" i="1"/>
  <c r="AG980" i="1"/>
  <c r="AG981" i="1"/>
  <c r="AG982" i="1"/>
  <c r="AG983" i="1"/>
  <c r="AG984" i="1"/>
  <c r="AG985" i="1"/>
  <c r="AG986" i="1"/>
  <c r="AG987" i="1"/>
  <c r="AG988" i="1"/>
  <c r="AG989" i="1"/>
  <c r="AG990" i="1"/>
  <c r="AG991" i="1"/>
  <c r="AG992" i="1"/>
  <c r="AG993" i="1"/>
  <c r="AG994" i="1"/>
  <c r="AG995" i="1"/>
  <c r="AG996" i="1"/>
  <c r="AG997" i="1"/>
  <c r="AG998" i="1"/>
  <c r="AG999" i="1"/>
  <c r="AG1000" i="1"/>
  <c r="AG1001" i="1"/>
  <c r="AG1002" i="1"/>
  <c r="AG1003" i="1"/>
  <c r="AG1004" i="1"/>
  <c r="AG1005" i="1"/>
  <c r="AG1006" i="1"/>
  <c r="AG1007" i="1"/>
  <c r="AG1008" i="1"/>
  <c r="AG1009" i="1"/>
  <c r="AG1010" i="1"/>
  <c r="AG1011" i="1"/>
  <c r="AG1012" i="1"/>
  <c r="AG1013" i="1"/>
  <c r="AG1014" i="1"/>
  <c r="AG1015" i="1"/>
  <c r="AG1016" i="1"/>
  <c r="AG1017" i="1"/>
  <c r="AG1018" i="1"/>
  <c r="AG1019" i="1"/>
  <c r="AG1020" i="1"/>
  <c r="AG1021" i="1"/>
  <c r="AG1022" i="1"/>
  <c r="AG1023" i="1"/>
  <c r="AG1024" i="1"/>
  <c r="AG1025" i="1"/>
  <c r="AG1026" i="1"/>
  <c r="AG1027" i="1"/>
  <c r="AG1028" i="1"/>
  <c r="AG1029" i="1"/>
  <c r="AG1030" i="1"/>
  <c r="AG1031" i="1"/>
  <c r="AG1032" i="1"/>
  <c r="AG1033" i="1"/>
  <c r="AG1034" i="1"/>
  <c r="AG1035" i="1"/>
  <c r="AG1036" i="1"/>
  <c r="AG1037" i="1"/>
  <c r="AG1038" i="1"/>
  <c r="AG1039" i="1"/>
  <c r="AG1040" i="1"/>
  <c r="AG1041" i="1"/>
  <c r="AG1042" i="1"/>
  <c r="AG1043" i="1"/>
  <c r="AG1044" i="1"/>
  <c r="AG1045" i="1"/>
  <c r="AG1046" i="1"/>
  <c r="AG1047" i="1"/>
  <c r="AG1048" i="1"/>
  <c r="AG1049" i="1"/>
  <c r="AG1050" i="1"/>
  <c r="AG1051" i="1"/>
  <c r="AG1052" i="1"/>
  <c r="AG1053" i="1"/>
  <c r="AG1054" i="1"/>
  <c r="AG1055" i="1"/>
  <c r="AG1056" i="1"/>
  <c r="AG1057" i="1"/>
  <c r="AG1058" i="1"/>
  <c r="AG1059" i="1"/>
  <c r="AG1060" i="1"/>
  <c r="AG1061" i="1"/>
  <c r="AG1062" i="1"/>
  <c r="AG1063" i="1"/>
  <c r="AG1064" i="1"/>
  <c r="AG1065" i="1"/>
  <c r="AG1066" i="1"/>
  <c r="AG1067" i="1"/>
  <c r="AG1068" i="1"/>
  <c r="AG1069" i="1"/>
  <c r="AG1070" i="1"/>
  <c r="AG1071" i="1"/>
  <c r="AG1072" i="1"/>
  <c r="AG1073" i="1"/>
  <c r="AG1074" i="1"/>
  <c r="AG1075" i="1"/>
  <c r="AG1076" i="1"/>
  <c r="AG1077" i="1"/>
  <c r="AG1078" i="1"/>
  <c r="AG1079" i="1"/>
  <c r="AG1080" i="1"/>
  <c r="AG1081" i="1"/>
  <c r="AG1082" i="1"/>
  <c r="AG1083" i="1"/>
  <c r="AG1084" i="1"/>
  <c r="AG1085" i="1"/>
  <c r="AG1086" i="1"/>
  <c r="AG1087" i="1"/>
  <c r="AG1088" i="1"/>
  <c r="AG1089" i="1"/>
  <c r="AG1090" i="1"/>
  <c r="AG1091" i="1"/>
  <c r="AG1092" i="1"/>
  <c r="AG1093" i="1"/>
  <c r="AG1094" i="1"/>
  <c r="AG1095" i="1"/>
  <c r="AG1096" i="1"/>
  <c r="AG1097" i="1"/>
  <c r="AG1098" i="1"/>
  <c r="AG1099" i="1"/>
  <c r="AG1100" i="1"/>
  <c r="AG1101" i="1"/>
  <c r="AG1102" i="1"/>
  <c r="AG1103" i="1"/>
  <c r="AG1104" i="1"/>
  <c r="AG1105" i="1"/>
  <c r="AG1106" i="1"/>
  <c r="AG1107" i="1"/>
  <c r="AG1108" i="1"/>
  <c r="AG1109" i="1"/>
  <c r="AG1110" i="1"/>
  <c r="AG1111" i="1"/>
  <c r="AG1112" i="1"/>
  <c r="AG1113" i="1"/>
  <c r="AG1114" i="1"/>
  <c r="AG1115" i="1"/>
  <c r="AG1116" i="1"/>
  <c r="AG1117" i="1"/>
  <c r="AG1118" i="1"/>
  <c r="AG1119" i="1"/>
  <c r="AG1120" i="1"/>
  <c r="AG1121" i="1"/>
  <c r="AG1122" i="1"/>
  <c r="AG1123" i="1"/>
  <c r="AG1124" i="1"/>
  <c r="AG1125" i="1"/>
  <c r="AG1126" i="1"/>
  <c r="AG1127" i="1"/>
  <c r="AG1128" i="1"/>
  <c r="AG1129" i="1"/>
  <c r="AG1130" i="1"/>
  <c r="AG1131" i="1"/>
  <c r="AG1132" i="1"/>
  <c r="AG1133" i="1"/>
  <c r="AG1134" i="1"/>
  <c r="AG1135" i="1"/>
  <c r="AG1136" i="1"/>
  <c r="AG1137" i="1"/>
  <c r="AG1138" i="1"/>
  <c r="AG1139" i="1"/>
  <c r="AG1140" i="1"/>
  <c r="AG1141" i="1"/>
  <c r="AG1142" i="1"/>
  <c r="AG1143" i="1"/>
  <c r="AG1144" i="1"/>
  <c r="AG1145" i="1"/>
  <c r="AG1146" i="1"/>
  <c r="AG1147" i="1"/>
  <c r="AG1148" i="1"/>
  <c r="AG1149" i="1"/>
  <c r="AG1150" i="1"/>
  <c r="AG1151" i="1"/>
  <c r="AG1152" i="1"/>
  <c r="AG1153" i="1"/>
  <c r="AG1154" i="1"/>
  <c r="AG1155" i="1"/>
  <c r="AG1156" i="1"/>
  <c r="AG1157" i="1"/>
  <c r="AG1158" i="1"/>
  <c r="AG1159" i="1"/>
  <c r="AG1160" i="1"/>
  <c r="AG1161" i="1"/>
  <c r="AG1162" i="1"/>
  <c r="AG1163" i="1"/>
  <c r="AG1164" i="1"/>
  <c r="AG1165" i="1"/>
  <c r="AG1166" i="1"/>
  <c r="AG1167" i="1"/>
  <c r="AG1168" i="1"/>
  <c r="AG1169" i="1"/>
  <c r="AG1170" i="1"/>
  <c r="AG1171" i="1"/>
  <c r="AG1172" i="1"/>
  <c r="AG1173" i="1"/>
  <c r="AG1174" i="1"/>
  <c r="AG1175" i="1"/>
  <c r="AG1176" i="1"/>
  <c r="AG1177" i="1"/>
  <c r="AG1178" i="1"/>
  <c r="AG1179" i="1"/>
  <c r="AG1180" i="1"/>
  <c r="AG1181" i="1"/>
  <c r="AG1182" i="1"/>
  <c r="AG1183" i="1"/>
  <c r="AG1184" i="1"/>
  <c r="AG1185" i="1"/>
  <c r="AG1186" i="1"/>
  <c r="AG1187" i="1"/>
  <c r="AG1188" i="1"/>
  <c r="AG1189" i="1"/>
  <c r="AG1190" i="1"/>
  <c r="AG1191" i="1"/>
  <c r="AG1192" i="1"/>
  <c r="AG1193" i="1"/>
  <c r="AG1194" i="1"/>
  <c r="AG1195" i="1"/>
  <c r="AG1196" i="1"/>
  <c r="AG1197" i="1"/>
  <c r="AG1198" i="1"/>
  <c r="AG1199" i="1"/>
  <c r="AG1200" i="1"/>
  <c r="AG1201" i="1"/>
  <c r="AG1202" i="1"/>
  <c r="AG1203" i="1"/>
  <c r="AG1204" i="1"/>
  <c r="AG1205" i="1"/>
  <c r="AG1206" i="1"/>
  <c r="AG1207" i="1"/>
  <c r="AG1208" i="1"/>
  <c r="AG1209" i="1"/>
  <c r="AG1210" i="1"/>
  <c r="AG1211" i="1"/>
  <c r="AG1212" i="1"/>
  <c r="AG1213" i="1"/>
  <c r="AG1214" i="1"/>
  <c r="AG1215" i="1"/>
  <c r="AG1216" i="1"/>
  <c r="AG1217" i="1"/>
  <c r="AG1218" i="1"/>
  <c r="AG1219" i="1"/>
  <c r="AG1220" i="1"/>
  <c r="AG1221" i="1"/>
  <c r="AG1222" i="1"/>
  <c r="AG1223" i="1"/>
  <c r="AG1224" i="1"/>
  <c r="AG1225" i="1"/>
  <c r="AG1226" i="1"/>
  <c r="AG1227" i="1"/>
  <c r="AG1228" i="1"/>
  <c r="AG1229" i="1"/>
  <c r="AG1230" i="1"/>
  <c r="AG1231" i="1"/>
  <c r="AG1232" i="1"/>
  <c r="AG1233" i="1"/>
  <c r="AG1234" i="1"/>
  <c r="AG1235" i="1"/>
  <c r="AG1236" i="1"/>
  <c r="AG1237" i="1"/>
  <c r="AG1238" i="1"/>
  <c r="AG1239" i="1"/>
  <c r="AG1240" i="1"/>
  <c r="AG1241" i="1"/>
  <c r="AG1242" i="1"/>
  <c r="AG1243" i="1"/>
  <c r="AG1244" i="1"/>
  <c r="AG1245" i="1"/>
  <c r="AG1246" i="1"/>
  <c r="AG1247" i="1"/>
  <c r="AG1248" i="1"/>
  <c r="AG1249" i="1"/>
  <c r="AG1250" i="1"/>
  <c r="AG1251" i="1"/>
  <c r="AG1252" i="1"/>
  <c r="AG1253" i="1"/>
  <c r="AG1254" i="1"/>
  <c r="AG1255" i="1"/>
  <c r="AG1256" i="1"/>
  <c r="AG1257" i="1"/>
  <c r="AG1258" i="1"/>
  <c r="AG1259" i="1"/>
  <c r="AG1260" i="1"/>
  <c r="AG1261" i="1"/>
  <c r="AG1262" i="1"/>
  <c r="AG1263" i="1"/>
  <c r="AG1264" i="1"/>
  <c r="AG1265" i="1"/>
  <c r="AG1266" i="1"/>
  <c r="AG1267" i="1"/>
  <c r="AG1268" i="1"/>
  <c r="AG1269" i="1"/>
  <c r="AG1270" i="1"/>
  <c r="AG1271" i="1"/>
  <c r="AG1272" i="1"/>
  <c r="AG1273" i="1"/>
  <c r="AG1274" i="1"/>
  <c r="AG1275" i="1"/>
  <c r="AG1276" i="1"/>
  <c r="AG1277" i="1"/>
  <c r="AG1278" i="1"/>
  <c r="AG1279" i="1"/>
  <c r="AG1280" i="1"/>
  <c r="AG1281" i="1"/>
  <c r="AG1282" i="1"/>
  <c r="AG1283" i="1"/>
  <c r="AG1284" i="1"/>
  <c r="AG1285" i="1"/>
  <c r="AG1286" i="1"/>
  <c r="AG1287" i="1"/>
  <c r="AG1288" i="1"/>
  <c r="AG1289" i="1"/>
  <c r="AG1290" i="1"/>
  <c r="AG1291" i="1"/>
  <c r="AG1292" i="1"/>
  <c r="AG1293" i="1"/>
  <c r="AG1294" i="1"/>
  <c r="AG1295" i="1"/>
  <c r="AG1296" i="1"/>
  <c r="AG1297" i="1"/>
  <c r="AG1298" i="1"/>
  <c r="AG1299" i="1"/>
  <c r="AG1300" i="1"/>
  <c r="AG1301" i="1"/>
  <c r="AG1302" i="1"/>
  <c r="AG1303" i="1"/>
  <c r="AG1304" i="1"/>
  <c r="AG1305" i="1"/>
  <c r="AG1306" i="1"/>
  <c r="AG1307" i="1"/>
  <c r="AG1308" i="1"/>
  <c r="AG1309" i="1"/>
  <c r="AG1310" i="1"/>
  <c r="AG1311" i="1"/>
  <c r="AG1312" i="1"/>
  <c r="AG1313" i="1"/>
  <c r="AG1314" i="1"/>
  <c r="AG1315" i="1"/>
  <c r="AG1316" i="1"/>
  <c r="AG1317" i="1"/>
  <c r="AG1318" i="1"/>
  <c r="AG1319" i="1"/>
  <c r="AG1320" i="1"/>
  <c r="AG1321" i="1"/>
  <c r="AG1322" i="1"/>
  <c r="AG1323" i="1"/>
  <c r="AG1324" i="1"/>
  <c r="AG1325" i="1"/>
  <c r="AG1326" i="1"/>
  <c r="AG1327" i="1"/>
  <c r="AG1328" i="1"/>
  <c r="AG1329" i="1"/>
  <c r="AG1330" i="1"/>
  <c r="AG1331" i="1"/>
  <c r="AG1332" i="1"/>
  <c r="AG1333" i="1"/>
  <c r="AG1334" i="1"/>
  <c r="AG1335" i="1"/>
  <c r="AG1336" i="1"/>
  <c r="AG1337" i="1"/>
  <c r="AG1338" i="1"/>
  <c r="AG1339" i="1"/>
  <c r="AG1340" i="1"/>
  <c r="AG1341" i="1"/>
  <c r="AG1342" i="1"/>
  <c r="AG1343" i="1"/>
  <c r="AG1344" i="1"/>
  <c r="AG1345" i="1"/>
  <c r="AG1346" i="1"/>
  <c r="AG1347" i="1"/>
  <c r="AG1348" i="1"/>
  <c r="AG1349" i="1"/>
  <c r="AG1350" i="1"/>
  <c r="AG1351" i="1"/>
  <c r="AG1352" i="1"/>
  <c r="AG1353" i="1"/>
  <c r="AG1354" i="1"/>
  <c r="AG1355" i="1"/>
  <c r="AG1356" i="1"/>
  <c r="AG1357" i="1"/>
  <c r="AG1358" i="1"/>
  <c r="AG1359" i="1"/>
  <c r="AG1360" i="1"/>
  <c r="AG1361" i="1"/>
  <c r="AG1362" i="1"/>
  <c r="AG1363" i="1"/>
  <c r="AG1364" i="1"/>
  <c r="AG1365" i="1"/>
  <c r="AG1366" i="1"/>
  <c r="AG1367" i="1"/>
  <c r="AG1368" i="1"/>
  <c r="AG1369" i="1"/>
  <c r="AG1370" i="1"/>
  <c r="AG1371" i="1"/>
  <c r="AG1372" i="1"/>
  <c r="AG1373" i="1"/>
  <c r="AG1374" i="1"/>
  <c r="AG1375" i="1"/>
  <c r="AG1376" i="1"/>
  <c r="AG1377" i="1"/>
  <c r="AG1378" i="1"/>
  <c r="AG1379" i="1"/>
  <c r="AG1380" i="1"/>
  <c r="AG1381" i="1"/>
  <c r="AG1382" i="1"/>
  <c r="AG1383" i="1"/>
  <c r="AG1384" i="1"/>
  <c r="AG1385" i="1"/>
  <c r="AG1386" i="1"/>
  <c r="AG1387" i="1"/>
  <c r="AG1388" i="1"/>
  <c r="AG1389" i="1"/>
  <c r="AG1390" i="1"/>
  <c r="AG1391" i="1"/>
  <c r="AG1392" i="1"/>
  <c r="AG1393" i="1"/>
  <c r="AG1394" i="1"/>
  <c r="AG1395" i="1"/>
  <c r="AG1396" i="1"/>
  <c r="AG1397" i="1"/>
  <c r="AG1398" i="1"/>
  <c r="AG1399" i="1"/>
  <c r="AG1400" i="1"/>
  <c r="AG1401" i="1"/>
  <c r="AG1402" i="1"/>
  <c r="AG1403" i="1"/>
  <c r="AG1404" i="1"/>
  <c r="AG1405" i="1"/>
  <c r="AG1406" i="1"/>
  <c r="AG1407" i="1"/>
  <c r="AG1408" i="1"/>
  <c r="AG1409" i="1"/>
  <c r="AG1410" i="1"/>
  <c r="AG1411" i="1"/>
  <c r="AG1412" i="1"/>
  <c r="AG1413" i="1"/>
  <c r="AG1414" i="1"/>
  <c r="AG1415" i="1"/>
  <c r="AG1416" i="1"/>
  <c r="AG1417" i="1"/>
  <c r="AG1418" i="1"/>
  <c r="AG1419" i="1"/>
  <c r="AG1420" i="1"/>
  <c r="AG1421" i="1"/>
  <c r="AG1422" i="1"/>
  <c r="AG1423" i="1"/>
  <c r="AG1424" i="1"/>
  <c r="AG1425" i="1"/>
  <c r="AG1426" i="1"/>
  <c r="AG1427" i="1"/>
  <c r="AG1428" i="1"/>
  <c r="AG1429" i="1"/>
  <c r="AG1430" i="1"/>
  <c r="AG1431" i="1"/>
  <c r="AG1432" i="1"/>
  <c r="AG1433" i="1"/>
  <c r="AG1434" i="1"/>
  <c r="AG1435" i="1"/>
  <c r="AG1436" i="1"/>
  <c r="AG1437" i="1"/>
  <c r="AG1438" i="1"/>
  <c r="AG1439" i="1"/>
  <c r="AG1440" i="1"/>
  <c r="AG1441" i="1"/>
  <c r="AG1442" i="1"/>
  <c r="AG1443" i="1"/>
  <c r="AG1444" i="1"/>
  <c r="AG1445" i="1"/>
  <c r="AG1446" i="1"/>
  <c r="AG1447" i="1"/>
  <c r="AG1448" i="1"/>
  <c r="AG1449" i="1"/>
  <c r="AG1450" i="1"/>
  <c r="AG1451" i="1"/>
  <c r="AG1452" i="1"/>
  <c r="AG1453" i="1"/>
  <c r="AG1454" i="1"/>
  <c r="AG1455" i="1"/>
  <c r="AG1456" i="1"/>
  <c r="AG1457" i="1"/>
  <c r="AG1458" i="1"/>
  <c r="AG1459" i="1"/>
  <c r="AG1460" i="1"/>
  <c r="AG1461" i="1"/>
  <c r="AG1462" i="1"/>
  <c r="AG1463" i="1"/>
  <c r="AG1464" i="1"/>
  <c r="AG1465" i="1"/>
  <c r="AG1466" i="1"/>
  <c r="AG1467" i="1"/>
  <c r="AG1468" i="1"/>
  <c r="AG1469" i="1"/>
  <c r="AG1470" i="1"/>
  <c r="AG1471" i="1"/>
  <c r="AG1472" i="1"/>
  <c r="AG1473" i="1"/>
  <c r="AG1474" i="1"/>
  <c r="AG1475" i="1"/>
  <c r="AG1476" i="1"/>
  <c r="AG1477" i="1"/>
  <c r="AG1478" i="1"/>
  <c r="AG1479" i="1"/>
  <c r="AG1480" i="1"/>
  <c r="AG1481" i="1"/>
  <c r="AG1482" i="1"/>
  <c r="AG1483" i="1"/>
  <c r="AG1484" i="1"/>
  <c r="AG1485" i="1"/>
  <c r="AG1486" i="1"/>
  <c r="AG1487" i="1"/>
  <c r="AG1488" i="1"/>
  <c r="AG1489" i="1"/>
  <c r="AG1490" i="1"/>
  <c r="AG1491" i="1"/>
  <c r="AG1492" i="1"/>
  <c r="AG1493" i="1"/>
  <c r="AG1494" i="1"/>
  <c r="AG1495" i="1"/>
  <c r="AG1496" i="1"/>
  <c r="AG1497" i="1"/>
  <c r="AG1498" i="1"/>
  <c r="AG1499" i="1"/>
  <c r="AG1500" i="1"/>
  <c r="AG1501" i="1"/>
  <c r="AG1502" i="1"/>
  <c r="AG1503" i="1"/>
  <c r="AG1504" i="1"/>
  <c r="AG1505" i="1"/>
  <c r="AG1506" i="1"/>
  <c r="AG1507" i="1"/>
  <c r="AG1508" i="1"/>
  <c r="AG1509" i="1"/>
  <c r="AG1510" i="1"/>
  <c r="AG1511" i="1"/>
  <c r="AG1512" i="1"/>
  <c r="AG1513" i="1"/>
  <c r="AG1514" i="1"/>
  <c r="AG1515" i="1"/>
  <c r="AG1516" i="1"/>
  <c r="AG1517" i="1"/>
  <c r="AG1518" i="1"/>
  <c r="AG1519" i="1"/>
  <c r="AG1520" i="1"/>
  <c r="AG1521" i="1"/>
  <c r="AG1522" i="1"/>
  <c r="AG1523" i="1"/>
  <c r="AG1524" i="1"/>
  <c r="AG1525" i="1"/>
  <c r="AG1526" i="1"/>
  <c r="AG1527" i="1"/>
  <c r="AG1528" i="1"/>
  <c r="AG1529" i="1"/>
  <c r="AG1530" i="1"/>
  <c r="AG1531" i="1"/>
  <c r="AG1532" i="1"/>
  <c r="AG1533" i="1"/>
  <c r="AG1534" i="1"/>
  <c r="AG1535" i="1"/>
  <c r="AG1536" i="1"/>
  <c r="AG1537" i="1"/>
  <c r="AG1538" i="1"/>
  <c r="AG1539" i="1"/>
  <c r="AG1540" i="1"/>
  <c r="AG1541" i="1"/>
  <c r="AG1542" i="1"/>
  <c r="AG1543" i="1"/>
  <c r="AG1544" i="1"/>
  <c r="AG1545" i="1"/>
  <c r="AG1546" i="1"/>
  <c r="AG1547" i="1"/>
  <c r="AG1548" i="1"/>
  <c r="AG1549" i="1"/>
  <c r="AG1550" i="1"/>
  <c r="AG1551" i="1"/>
  <c r="AG1552" i="1"/>
  <c r="AG1553" i="1"/>
  <c r="AG1554" i="1"/>
  <c r="AG1555" i="1"/>
  <c r="AG1556" i="1"/>
  <c r="AG1557" i="1"/>
  <c r="AG1558" i="1"/>
  <c r="AG1559" i="1"/>
  <c r="AG1560" i="1"/>
  <c r="AG1561" i="1"/>
  <c r="AG1562" i="1"/>
  <c r="AG1563" i="1"/>
  <c r="AG1564" i="1"/>
  <c r="AG1565" i="1"/>
  <c r="AG1566" i="1"/>
  <c r="AG1567" i="1"/>
  <c r="AG1568" i="1"/>
  <c r="AG1569" i="1"/>
  <c r="AG1570" i="1"/>
  <c r="AG1571" i="1"/>
  <c r="AG1572" i="1"/>
  <c r="AG1573" i="1"/>
  <c r="AG1574" i="1"/>
  <c r="AG1575" i="1"/>
  <c r="AG1576" i="1"/>
  <c r="AG1577" i="1"/>
  <c r="AG1578" i="1"/>
  <c r="AG1579" i="1"/>
  <c r="AG1580" i="1"/>
  <c r="AG1581" i="1"/>
  <c r="AG1582" i="1"/>
  <c r="AG1583" i="1"/>
  <c r="AG1584" i="1"/>
  <c r="AG1585" i="1"/>
  <c r="AG1586" i="1"/>
  <c r="AG1587" i="1"/>
  <c r="AG1588" i="1"/>
  <c r="AG1589" i="1"/>
  <c r="AG1590" i="1"/>
  <c r="AG1591" i="1"/>
  <c r="AG1592" i="1"/>
  <c r="AG1593" i="1"/>
  <c r="AG1594" i="1"/>
  <c r="AG1595" i="1"/>
  <c r="AG1596" i="1"/>
  <c r="AG1597" i="1"/>
  <c r="AG1598" i="1"/>
  <c r="AG1599" i="1"/>
  <c r="AG1600" i="1"/>
  <c r="AG1601" i="1"/>
  <c r="AG1602" i="1"/>
  <c r="AG1603" i="1"/>
  <c r="AG1604" i="1"/>
  <c r="AG1605" i="1"/>
  <c r="AG1606" i="1"/>
  <c r="AG1607" i="1"/>
  <c r="AG1608" i="1"/>
  <c r="AG1609" i="1"/>
  <c r="AG1610" i="1"/>
  <c r="AG1611" i="1"/>
  <c r="AG1612" i="1"/>
  <c r="AG1613" i="1"/>
  <c r="AG1614" i="1"/>
  <c r="AG1615" i="1"/>
  <c r="AG1616" i="1"/>
  <c r="AG1617" i="1"/>
  <c r="AG1618" i="1"/>
  <c r="AG1619" i="1"/>
  <c r="AG1620" i="1"/>
  <c r="AG1621" i="1"/>
  <c r="AG1622" i="1"/>
  <c r="AG1623" i="1"/>
  <c r="AG1624" i="1"/>
  <c r="AG1625" i="1"/>
  <c r="AG1626" i="1"/>
  <c r="AG1627" i="1"/>
  <c r="AG1628" i="1"/>
  <c r="AG1629" i="1"/>
  <c r="AG1630" i="1"/>
  <c r="AG1631" i="1"/>
  <c r="AG1632" i="1"/>
  <c r="AG1633" i="1"/>
  <c r="AG1634" i="1"/>
  <c r="AG1635" i="1"/>
  <c r="AG1636" i="1"/>
  <c r="AG1637" i="1"/>
  <c r="AG1638" i="1"/>
  <c r="AG1639" i="1"/>
  <c r="AG1640" i="1"/>
  <c r="AG1641" i="1"/>
  <c r="AG1642" i="1"/>
  <c r="AG1643" i="1"/>
  <c r="AG1644" i="1"/>
  <c r="AG1645" i="1"/>
  <c r="AG1646" i="1"/>
  <c r="AG1647" i="1"/>
  <c r="AG1648" i="1"/>
  <c r="AG1649" i="1"/>
  <c r="AG1650" i="1"/>
  <c r="AG1651" i="1"/>
  <c r="AG1652" i="1"/>
  <c r="AG1653" i="1"/>
  <c r="AG1654" i="1"/>
  <c r="AG1655" i="1"/>
  <c r="AG1656" i="1"/>
  <c r="AG1657" i="1"/>
  <c r="AG1658" i="1"/>
  <c r="AG1659" i="1"/>
  <c r="AG1660" i="1"/>
  <c r="AG1661" i="1"/>
  <c r="AG1662" i="1"/>
  <c r="AG1663" i="1"/>
  <c r="AG1664" i="1"/>
  <c r="AG1665" i="1"/>
  <c r="AG1666" i="1"/>
  <c r="AG1667" i="1"/>
  <c r="AG1668" i="1"/>
  <c r="AG1669" i="1"/>
  <c r="AG1670" i="1"/>
  <c r="AG1671" i="1"/>
  <c r="AG1672" i="1"/>
  <c r="AG1673" i="1"/>
  <c r="AG1674" i="1"/>
  <c r="AG1675" i="1"/>
  <c r="AG1676" i="1"/>
  <c r="AG1677" i="1"/>
  <c r="AG1678" i="1"/>
  <c r="AG1679" i="1"/>
  <c r="AG1680" i="1"/>
  <c r="AG1681" i="1"/>
  <c r="AG1682" i="1"/>
  <c r="AG1683" i="1"/>
  <c r="AG1684" i="1"/>
  <c r="AG1685" i="1"/>
  <c r="AG1686" i="1"/>
  <c r="AG1687" i="1"/>
  <c r="AG1688" i="1"/>
  <c r="AG1689" i="1"/>
  <c r="AG1690" i="1"/>
  <c r="AG1691" i="1"/>
  <c r="AG1692" i="1"/>
  <c r="AG1693" i="1"/>
  <c r="AG1694" i="1"/>
  <c r="AG1695" i="1"/>
  <c r="AG1696" i="1"/>
  <c r="AG1697" i="1"/>
  <c r="AG1698" i="1"/>
  <c r="AG1699" i="1"/>
  <c r="AG1700" i="1"/>
  <c r="AG1701" i="1"/>
  <c r="AG1702" i="1"/>
  <c r="AG1703" i="1"/>
  <c r="AG1704" i="1"/>
  <c r="AG1705" i="1"/>
  <c r="AG1706" i="1"/>
  <c r="AG1707" i="1"/>
  <c r="AG1708" i="1"/>
  <c r="AG1709" i="1"/>
  <c r="AG1710" i="1"/>
  <c r="AG1711" i="1"/>
  <c r="AG1712" i="1"/>
  <c r="AG1713" i="1"/>
  <c r="AG1714" i="1"/>
  <c r="AG1715" i="1"/>
  <c r="AG1716" i="1"/>
  <c r="AG1717" i="1"/>
  <c r="AG1718" i="1"/>
  <c r="AG1719" i="1"/>
  <c r="AG1720" i="1"/>
  <c r="AG1721" i="1"/>
  <c r="AG1722" i="1"/>
  <c r="AG1723" i="1"/>
  <c r="AG1724" i="1"/>
  <c r="AG1725" i="1"/>
  <c r="AG1726" i="1"/>
  <c r="AG1727" i="1"/>
  <c r="AG1728" i="1"/>
  <c r="AG1729" i="1"/>
  <c r="AG1730" i="1"/>
  <c r="AG1731" i="1"/>
  <c r="AG1732" i="1"/>
  <c r="AG1733" i="1"/>
  <c r="AG1734" i="1"/>
  <c r="AG1735" i="1"/>
  <c r="AG1736" i="1"/>
  <c r="AG1737" i="1"/>
  <c r="AG1738" i="1"/>
  <c r="AG1739" i="1"/>
  <c r="AG1740" i="1"/>
  <c r="AG1741" i="1"/>
  <c r="AG1742" i="1"/>
  <c r="AG1743" i="1"/>
  <c r="AG1744" i="1"/>
  <c r="AG1745" i="1"/>
  <c r="AG1746" i="1"/>
  <c r="AG1747" i="1"/>
  <c r="AG1748" i="1"/>
  <c r="AG1749" i="1"/>
  <c r="AG1750" i="1"/>
  <c r="AG1751" i="1"/>
  <c r="AG1752" i="1"/>
  <c r="AG1753" i="1"/>
  <c r="AG1754" i="1"/>
  <c r="AG1755" i="1"/>
  <c r="AG1756" i="1"/>
  <c r="AG1757" i="1"/>
  <c r="AG1758" i="1"/>
  <c r="AG1759" i="1"/>
  <c r="AG1760" i="1"/>
  <c r="AG1761" i="1"/>
  <c r="AG1762" i="1"/>
  <c r="AG1763" i="1"/>
  <c r="AG1764" i="1"/>
  <c r="AG1765" i="1"/>
  <c r="AG1766" i="1"/>
  <c r="AG1767" i="1"/>
  <c r="AG1768" i="1"/>
  <c r="AG1769" i="1"/>
  <c r="AG1770" i="1"/>
  <c r="AG1771" i="1"/>
  <c r="AG1772" i="1"/>
  <c r="AG1773" i="1"/>
  <c r="AG1774" i="1"/>
  <c r="AG1775" i="1"/>
  <c r="AG1776" i="1"/>
  <c r="AG1777" i="1"/>
  <c r="AG1778" i="1"/>
  <c r="AG1779" i="1"/>
  <c r="AG1780" i="1"/>
  <c r="AG1781" i="1"/>
  <c r="AG1782" i="1"/>
  <c r="AG1783" i="1"/>
  <c r="AG1784" i="1"/>
  <c r="AG1785" i="1"/>
  <c r="AG1786" i="1"/>
  <c r="AG1787" i="1"/>
  <c r="AG1788" i="1"/>
  <c r="AG1789" i="1"/>
  <c r="AG1790" i="1"/>
  <c r="AG1791" i="1"/>
  <c r="AG1792" i="1"/>
  <c r="AG1793" i="1"/>
  <c r="AG1794" i="1"/>
  <c r="AG1795" i="1"/>
  <c r="AG1796" i="1"/>
  <c r="AG1797" i="1"/>
  <c r="AG1798" i="1"/>
  <c r="AG1799" i="1"/>
  <c r="AG1800" i="1"/>
  <c r="AG1801" i="1"/>
  <c r="AG1802" i="1"/>
  <c r="AG1803" i="1"/>
  <c r="AG1804" i="1"/>
  <c r="AG1805" i="1"/>
  <c r="AG1806" i="1"/>
  <c r="AG1807" i="1"/>
  <c r="AG1808" i="1"/>
  <c r="AG1809" i="1"/>
  <c r="AG1810" i="1"/>
  <c r="AG1811" i="1"/>
  <c r="AG1812" i="1"/>
  <c r="AG1813" i="1"/>
  <c r="AG1814" i="1"/>
  <c r="AG1815" i="1"/>
  <c r="AG1816" i="1"/>
  <c r="AG1817" i="1"/>
  <c r="AG1818" i="1"/>
  <c r="AG1819" i="1"/>
  <c r="AG1820" i="1"/>
  <c r="AG1821" i="1"/>
  <c r="AG1822" i="1"/>
  <c r="AG1823" i="1"/>
  <c r="AG1824" i="1"/>
  <c r="AG1825" i="1"/>
  <c r="AG1826" i="1"/>
  <c r="AG1827" i="1"/>
  <c r="AG1828" i="1"/>
  <c r="AG1829" i="1"/>
  <c r="AG1830" i="1"/>
  <c r="AG1831" i="1"/>
  <c r="AG1832" i="1"/>
  <c r="AG1833" i="1"/>
  <c r="AG1834" i="1"/>
  <c r="AG1835" i="1"/>
  <c r="AG1836" i="1"/>
  <c r="AG1837" i="1"/>
  <c r="AG1838" i="1"/>
  <c r="AG1839" i="1"/>
  <c r="AG1840" i="1"/>
  <c r="AG1841" i="1"/>
  <c r="AG1842" i="1"/>
  <c r="AG1843" i="1"/>
  <c r="AG1844" i="1"/>
  <c r="AG1845" i="1"/>
  <c r="AG1846" i="1"/>
  <c r="AG1847" i="1"/>
  <c r="AG1848" i="1"/>
  <c r="AG1849" i="1"/>
  <c r="AG1850" i="1"/>
  <c r="AG1851" i="1"/>
  <c r="AG1852" i="1"/>
  <c r="AG1853" i="1"/>
  <c r="AG1854" i="1"/>
  <c r="AG1855" i="1"/>
  <c r="AG1856" i="1"/>
  <c r="AG1857" i="1"/>
  <c r="AG1858" i="1"/>
  <c r="AG1859" i="1"/>
  <c r="AG1860" i="1"/>
  <c r="AG1861" i="1"/>
  <c r="AG1862" i="1"/>
  <c r="AG1863" i="1"/>
  <c r="AG1864" i="1"/>
  <c r="AG1865" i="1"/>
  <c r="AG1866" i="1"/>
  <c r="AG1867" i="1"/>
  <c r="AG1868" i="1"/>
  <c r="AG1869" i="1"/>
  <c r="AG1870" i="1"/>
  <c r="AG1871" i="1"/>
  <c r="AG1872" i="1"/>
  <c r="AG1873" i="1"/>
  <c r="AG1874" i="1"/>
  <c r="AG1875" i="1"/>
  <c r="AG1876" i="1"/>
  <c r="AG1877" i="1"/>
  <c r="AG1878" i="1"/>
  <c r="AG1879" i="1"/>
  <c r="AG1880" i="1"/>
  <c r="AG1881" i="1"/>
  <c r="AG1882" i="1"/>
  <c r="AG1883" i="1"/>
  <c r="AG1884" i="1"/>
  <c r="AG1885" i="1"/>
  <c r="AG1886" i="1"/>
  <c r="AG1887" i="1"/>
  <c r="AG1888" i="1"/>
  <c r="AG1889" i="1"/>
  <c r="AG1890" i="1"/>
  <c r="AG1891" i="1"/>
  <c r="AG1892" i="1"/>
  <c r="AG1893" i="1"/>
  <c r="AG1894" i="1"/>
  <c r="AG1895" i="1"/>
  <c r="AG1896" i="1"/>
  <c r="AG1897" i="1"/>
  <c r="AG1898" i="1"/>
  <c r="AG1899" i="1"/>
  <c r="AG1900" i="1"/>
  <c r="AG1901" i="1"/>
  <c r="AG1902" i="1"/>
  <c r="AG1903" i="1"/>
  <c r="AG1904" i="1"/>
  <c r="AG1905" i="1"/>
  <c r="AG1906" i="1"/>
  <c r="AG1907" i="1"/>
  <c r="AG1908" i="1"/>
  <c r="AG1909" i="1"/>
  <c r="AG1910" i="1"/>
  <c r="AG1911" i="1"/>
  <c r="AG1912" i="1"/>
  <c r="AG1913" i="1"/>
  <c r="AG1914" i="1"/>
  <c r="AG1915" i="1"/>
  <c r="AG1916" i="1"/>
  <c r="AG1917" i="1"/>
  <c r="AG1918" i="1"/>
  <c r="AG1919" i="1"/>
  <c r="AG1920" i="1"/>
  <c r="AG1921" i="1"/>
  <c r="AG1922" i="1"/>
  <c r="AG1923" i="1"/>
  <c r="AG1924" i="1"/>
  <c r="AG1925" i="1"/>
  <c r="AG1926" i="1"/>
  <c r="AG1927" i="1"/>
  <c r="AG1928" i="1"/>
  <c r="AG1929" i="1"/>
  <c r="AG1930" i="1"/>
  <c r="AG1931" i="1"/>
  <c r="AG1932" i="1"/>
  <c r="AG1933" i="1"/>
  <c r="AG1934" i="1"/>
  <c r="AG1935" i="1"/>
  <c r="AG1936" i="1"/>
  <c r="AG1937" i="1"/>
  <c r="AG1938" i="1"/>
  <c r="AG1939" i="1"/>
  <c r="AG1940" i="1"/>
  <c r="AG1941" i="1"/>
  <c r="AG1942" i="1"/>
  <c r="AG1943" i="1"/>
  <c r="AG1944" i="1"/>
  <c r="AG1945" i="1"/>
  <c r="AG1946" i="1"/>
  <c r="AG1947" i="1"/>
  <c r="AG1948" i="1"/>
  <c r="AG1949" i="1"/>
  <c r="AG1950" i="1"/>
  <c r="AG1951" i="1"/>
  <c r="AG1952" i="1"/>
  <c r="AG1953" i="1"/>
  <c r="AG1954" i="1"/>
  <c r="AG1955" i="1"/>
  <c r="AG1956" i="1"/>
  <c r="AG1957" i="1"/>
  <c r="AG1958" i="1"/>
  <c r="AG1959" i="1"/>
  <c r="AG1960" i="1"/>
  <c r="AG1961" i="1"/>
  <c r="AG1962" i="1"/>
  <c r="AG1963" i="1"/>
  <c r="AG1964" i="1"/>
  <c r="AG1965" i="1"/>
  <c r="AG1966" i="1"/>
  <c r="AG1967" i="1"/>
  <c r="AG1968" i="1"/>
  <c r="AG1969" i="1"/>
  <c r="AG1970" i="1"/>
  <c r="AG1971" i="1"/>
  <c r="AG1972" i="1"/>
  <c r="AG1973" i="1"/>
  <c r="AG1974" i="1"/>
  <c r="AG1975" i="1"/>
  <c r="AG1976" i="1"/>
  <c r="AG1977" i="1"/>
  <c r="AG1978" i="1"/>
  <c r="AG1979" i="1"/>
  <c r="AG1980" i="1"/>
  <c r="AG1981" i="1"/>
  <c r="AG1982" i="1"/>
  <c r="AG1983" i="1"/>
  <c r="AG1984" i="1"/>
  <c r="AG1985" i="1"/>
  <c r="AG1986" i="1"/>
  <c r="AG1987" i="1"/>
  <c r="AG1988" i="1"/>
  <c r="AG1989" i="1"/>
  <c r="AG1990" i="1"/>
  <c r="AG1991" i="1"/>
  <c r="AG1992" i="1"/>
  <c r="AG1993" i="1"/>
  <c r="AG1994" i="1"/>
  <c r="AG1995" i="1"/>
  <c r="AG1996" i="1"/>
  <c r="AG1997" i="1"/>
  <c r="AG1998" i="1"/>
  <c r="AG1999" i="1"/>
  <c r="AG2000" i="1"/>
  <c r="AG2001" i="1"/>
  <c r="AG2002" i="1"/>
  <c r="AG2003" i="1"/>
  <c r="AG2004" i="1"/>
  <c r="AG2005" i="1"/>
  <c r="AG2006" i="1"/>
  <c r="AG2007" i="1"/>
  <c r="AG2008" i="1"/>
  <c r="AG2009" i="1"/>
  <c r="AG2010" i="1"/>
  <c r="AG2011" i="1"/>
  <c r="AG2012" i="1"/>
  <c r="AG2013" i="1"/>
  <c r="AG2014" i="1"/>
  <c r="AG2015" i="1"/>
  <c r="AG2016" i="1"/>
  <c r="AG2017" i="1"/>
  <c r="AG2018" i="1"/>
  <c r="AG2019" i="1"/>
  <c r="AG2020" i="1"/>
  <c r="AG2021" i="1"/>
  <c r="AG2022" i="1"/>
  <c r="AG2023" i="1"/>
  <c r="AG2024" i="1"/>
  <c r="AG2025" i="1"/>
  <c r="AG2026" i="1"/>
  <c r="AG2027" i="1"/>
  <c r="AG2028" i="1"/>
  <c r="AG2029" i="1"/>
  <c r="AG2030" i="1"/>
  <c r="AG2031" i="1"/>
  <c r="AG2032" i="1"/>
  <c r="AG2033" i="1"/>
  <c r="AG2034" i="1"/>
  <c r="AG2035" i="1"/>
  <c r="AG2036" i="1"/>
  <c r="AG2037" i="1"/>
  <c r="AG2038" i="1"/>
  <c r="AG2039" i="1"/>
  <c r="AG2040" i="1"/>
  <c r="AG2041" i="1"/>
  <c r="AG2042" i="1"/>
  <c r="AG2043" i="1"/>
  <c r="AG2044" i="1"/>
  <c r="AG2045" i="1"/>
  <c r="AG2046" i="1"/>
  <c r="AG2047" i="1"/>
  <c r="AG2048" i="1"/>
  <c r="AG2049" i="1"/>
  <c r="AG2050" i="1"/>
  <c r="AG2051" i="1"/>
  <c r="AG2052" i="1"/>
  <c r="AG2053" i="1"/>
  <c r="AG2054" i="1"/>
  <c r="AG2055" i="1"/>
  <c r="AG2056" i="1"/>
  <c r="AG2057" i="1"/>
  <c r="AG2058" i="1"/>
  <c r="AG2059" i="1"/>
  <c r="AG2060" i="1"/>
  <c r="AG2061" i="1"/>
  <c r="AG2062" i="1"/>
  <c r="AG2063" i="1"/>
  <c r="AG2064" i="1"/>
  <c r="AG2065" i="1"/>
  <c r="AG2066" i="1"/>
  <c r="AG2067" i="1"/>
  <c r="AG2068" i="1"/>
  <c r="AG2069" i="1"/>
  <c r="AG2070" i="1"/>
  <c r="AG2071" i="1"/>
  <c r="AG2072" i="1"/>
  <c r="AG2073" i="1"/>
  <c r="AG2074" i="1"/>
  <c r="AG2075" i="1"/>
  <c r="AG2076" i="1"/>
  <c r="AG2077" i="1"/>
  <c r="AG2078" i="1"/>
  <c r="AG2079" i="1"/>
  <c r="AG2080" i="1"/>
  <c r="AG2081" i="1"/>
  <c r="AG2082" i="1"/>
  <c r="AG2083" i="1"/>
  <c r="AG2084" i="1"/>
  <c r="AG2085" i="1"/>
  <c r="AG2086" i="1"/>
  <c r="AG2087" i="1"/>
  <c r="AG2088" i="1"/>
  <c r="AG2089" i="1"/>
  <c r="AG2090" i="1"/>
  <c r="AG2091" i="1"/>
  <c r="AG2092" i="1"/>
  <c r="AG2093" i="1"/>
  <c r="AG2094" i="1"/>
  <c r="AG2095" i="1"/>
  <c r="AG2096" i="1"/>
  <c r="AG2097" i="1"/>
  <c r="AG2098" i="1"/>
  <c r="AG2099" i="1"/>
  <c r="AG2100" i="1"/>
  <c r="AG2101" i="1"/>
  <c r="AG2102" i="1"/>
  <c r="AG2103" i="1"/>
  <c r="AG2104" i="1"/>
  <c r="AG2105" i="1"/>
  <c r="AG2106" i="1"/>
  <c r="AG2107" i="1"/>
  <c r="AG2108" i="1"/>
  <c r="AG2109" i="1"/>
  <c r="AG2110" i="1"/>
  <c r="AG2111" i="1"/>
  <c r="AG2112" i="1"/>
  <c r="AG2113" i="1"/>
  <c r="AG2114" i="1"/>
  <c r="AG2115" i="1"/>
  <c r="AG2116" i="1"/>
  <c r="AG2117" i="1"/>
  <c r="AG2118" i="1"/>
  <c r="AG2119" i="1"/>
  <c r="AG2120" i="1"/>
  <c r="AG2121" i="1"/>
  <c r="AG2122" i="1"/>
  <c r="AG2123" i="1"/>
  <c r="AG2124" i="1"/>
  <c r="AG2125" i="1"/>
  <c r="AG2126" i="1"/>
  <c r="AG2127" i="1"/>
  <c r="AG2128" i="1"/>
  <c r="AG2129" i="1"/>
  <c r="AG2130" i="1"/>
  <c r="AG2131" i="1"/>
  <c r="AG2132" i="1"/>
  <c r="AG2133" i="1"/>
  <c r="AG2134" i="1"/>
  <c r="AG2135" i="1"/>
  <c r="AG2136" i="1"/>
  <c r="AG2137" i="1"/>
  <c r="AG2138" i="1"/>
  <c r="AG2139" i="1"/>
  <c r="AG2140" i="1"/>
  <c r="AG2141" i="1"/>
  <c r="AG2142" i="1"/>
  <c r="AG2143" i="1"/>
  <c r="AG2144" i="1"/>
  <c r="AG2145" i="1"/>
  <c r="AG2146" i="1"/>
  <c r="AG2147" i="1"/>
  <c r="AG2148" i="1"/>
  <c r="AG2149" i="1"/>
  <c r="AG2150" i="1"/>
  <c r="AG2151" i="1"/>
  <c r="AG2152" i="1"/>
  <c r="AG2153" i="1"/>
  <c r="AG2154" i="1"/>
  <c r="AG2155" i="1"/>
  <c r="AG2156" i="1"/>
  <c r="AG2157" i="1"/>
  <c r="AG2158" i="1"/>
  <c r="AG2159" i="1"/>
  <c r="AG2160" i="1"/>
  <c r="AG2161" i="1"/>
  <c r="AG2162" i="1"/>
  <c r="AG2163" i="1"/>
  <c r="AG2164" i="1"/>
  <c r="AG2165" i="1"/>
  <c r="AG2166" i="1"/>
  <c r="AG2167" i="1"/>
  <c r="AG2168" i="1"/>
  <c r="AG2169" i="1"/>
  <c r="AG2170" i="1"/>
  <c r="AG2171" i="1"/>
  <c r="AG2172" i="1"/>
  <c r="AG2173" i="1"/>
  <c r="AG2174" i="1"/>
  <c r="AG2175" i="1"/>
  <c r="AG2176" i="1"/>
  <c r="AG2177" i="1"/>
  <c r="AG2178" i="1"/>
  <c r="AG2179" i="1"/>
  <c r="AG2180" i="1"/>
  <c r="AG2181" i="1"/>
  <c r="AG2182" i="1"/>
  <c r="AG2183" i="1"/>
  <c r="AG2184" i="1"/>
  <c r="AG2185" i="1"/>
  <c r="AG2186" i="1"/>
  <c r="AG2187" i="1"/>
  <c r="AG2188" i="1"/>
  <c r="AG2189" i="1"/>
  <c r="AG2190" i="1"/>
  <c r="AG2191" i="1"/>
  <c r="AG2192" i="1"/>
  <c r="AG2193" i="1"/>
  <c r="AG2194" i="1"/>
  <c r="AG2195" i="1"/>
  <c r="AG2196" i="1"/>
  <c r="AG2197" i="1"/>
  <c r="AG2198" i="1"/>
  <c r="AG2199" i="1"/>
  <c r="AG2200" i="1"/>
  <c r="AG2201" i="1"/>
  <c r="AG2202" i="1"/>
  <c r="AG2203" i="1"/>
  <c r="AG2204" i="1"/>
  <c r="AG2205" i="1"/>
  <c r="AG2206" i="1"/>
  <c r="AG2207" i="1"/>
  <c r="AG2208" i="1"/>
  <c r="AG2209" i="1"/>
  <c r="AG2210" i="1"/>
  <c r="AG2211" i="1"/>
  <c r="AG2212" i="1"/>
  <c r="AG2213" i="1"/>
  <c r="AG2214" i="1"/>
  <c r="AG2215" i="1"/>
  <c r="AG2216" i="1"/>
  <c r="AG2217" i="1"/>
  <c r="AG2218" i="1"/>
  <c r="AG2219" i="1"/>
  <c r="AG2220" i="1"/>
  <c r="AG2221" i="1"/>
  <c r="AG2222" i="1"/>
  <c r="AG2223" i="1"/>
  <c r="AG2224" i="1"/>
  <c r="AG2225" i="1"/>
  <c r="AG2226" i="1"/>
  <c r="AG2227" i="1"/>
  <c r="AG2228" i="1"/>
  <c r="AG2229" i="1"/>
  <c r="AG2230" i="1"/>
  <c r="AG2231" i="1"/>
  <c r="AG2232" i="1"/>
  <c r="AG2233" i="1"/>
  <c r="AG2234" i="1"/>
  <c r="AG2235" i="1"/>
  <c r="AG2236" i="1"/>
  <c r="AG2237" i="1"/>
  <c r="AG2238" i="1"/>
  <c r="AG2239" i="1"/>
  <c r="AG2240" i="1"/>
  <c r="AG2241" i="1"/>
  <c r="AG2242" i="1"/>
  <c r="AG2243" i="1"/>
  <c r="AG2244" i="1"/>
  <c r="AG2245" i="1"/>
  <c r="AG2246" i="1"/>
  <c r="AG2247" i="1"/>
  <c r="AG2248" i="1"/>
  <c r="AG2249" i="1"/>
  <c r="AG2250" i="1"/>
  <c r="AG2251" i="1"/>
  <c r="AG2252" i="1"/>
  <c r="AG2253" i="1"/>
  <c r="AG2254" i="1"/>
  <c r="AG2255" i="1"/>
  <c r="AG2256" i="1"/>
  <c r="AG2257" i="1"/>
  <c r="AG2258" i="1"/>
  <c r="AG2259" i="1"/>
  <c r="AG2260" i="1"/>
  <c r="AG2261" i="1"/>
  <c r="AG2262" i="1"/>
  <c r="AG2263" i="1"/>
  <c r="AG2264" i="1"/>
  <c r="AG2265" i="1"/>
  <c r="AG2266" i="1"/>
  <c r="AG2267" i="1"/>
  <c r="AG2268" i="1"/>
  <c r="AG2269" i="1"/>
  <c r="AG2270" i="1"/>
  <c r="AG2271" i="1"/>
  <c r="AG2272" i="1"/>
  <c r="AG2273" i="1"/>
  <c r="AG2274" i="1"/>
  <c r="AG2275" i="1"/>
  <c r="AG2276" i="1"/>
  <c r="AG2277" i="1"/>
  <c r="AG2278" i="1"/>
  <c r="AG2279" i="1"/>
  <c r="AG2280" i="1"/>
  <c r="AG2281" i="1"/>
  <c r="AG2282" i="1"/>
  <c r="AG2283" i="1"/>
  <c r="AG2284" i="1"/>
  <c r="AG2285" i="1"/>
  <c r="AG2286" i="1"/>
  <c r="AG2287" i="1"/>
  <c r="AG2288" i="1"/>
  <c r="AG2289" i="1"/>
  <c r="AG2290" i="1"/>
  <c r="AG2291" i="1"/>
  <c r="AG2292" i="1"/>
  <c r="AG2293" i="1"/>
  <c r="AG2294" i="1"/>
  <c r="AG2295" i="1"/>
  <c r="AG2296" i="1"/>
  <c r="AG2297" i="1"/>
  <c r="AG2298" i="1"/>
  <c r="AG2299" i="1"/>
  <c r="AG2300" i="1"/>
  <c r="AG2301" i="1"/>
  <c r="AG2302" i="1"/>
  <c r="AG2303" i="1"/>
  <c r="AG2304" i="1"/>
  <c r="AG2305" i="1"/>
  <c r="AG2306" i="1"/>
  <c r="AG2307" i="1"/>
  <c r="AG2308" i="1"/>
  <c r="AG2309" i="1"/>
  <c r="AG2310" i="1"/>
  <c r="AG2311" i="1"/>
  <c r="AG2312" i="1"/>
  <c r="AG2313" i="1"/>
  <c r="AG2314" i="1"/>
  <c r="AG2315" i="1"/>
  <c r="AG2316" i="1"/>
  <c r="AG2317" i="1"/>
  <c r="AG2318" i="1"/>
  <c r="AG2319" i="1"/>
  <c r="AG2320" i="1"/>
  <c r="AG2321" i="1"/>
  <c r="AG2322" i="1"/>
  <c r="AG2323" i="1"/>
  <c r="AG2324" i="1"/>
  <c r="AG2325" i="1"/>
  <c r="AG2326" i="1"/>
  <c r="AG2327" i="1"/>
  <c r="AG2328" i="1"/>
  <c r="AG2329" i="1"/>
  <c r="AG2330" i="1"/>
  <c r="AG2331" i="1"/>
  <c r="AG2332" i="1"/>
  <c r="AG2333" i="1"/>
  <c r="AG2334" i="1"/>
  <c r="AG2335" i="1"/>
  <c r="AG2336" i="1"/>
  <c r="AG2337" i="1"/>
  <c r="AG2338" i="1"/>
  <c r="AG2339" i="1"/>
  <c r="AG2340" i="1"/>
  <c r="AG2341" i="1"/>
  <c r="AG2342" i="1"/>
  <c r="AG2343" i="1"/>
  <c r="AG2344" i="1"/>
  <c r="AG2345" i="1"/>
  <c r="AG2346" i="1"/>
  <c r="AG2347" i="1"/>
  <c r="AG2348" i="1"/>
  <c r="AG2349" i="1"/>
  <c r="AG2350" i="1"/>
  <c r="AG2351" i="1"/>
  <c r="AG2352" i="1"/>
  <c r="AG2353" i="1"/>
  <c r="AG2354" i="1"/>
  <c r="AG2355" i="1"/>
  <c r="AG2356" i="1"/>
  <c r="AG2357" i="1"/>
  <c r="AG2358" i="1"/>
  <c r="AG2359" i="1"/>
  <c r="AG2360" i="1"/>
  <c r="AG2361" i="1"/>
  <c r="AG2362" i="1"/>
  <c r="AG2363" i="1"/>
  <c r="AG2364" i="1"/>
  <c r="AG2365" i="1"/>
  <c r="AG2366" i="1"/>
  <c r="AG2367" i="1"/>
  <c r="AG2368" i="1"/>
  <c r="AG2369" i="1"/>
  <c r="AG2370" i="1"/>
  <c r="AG2371" i="1"/>
  <c r="AG2372" i="1"/>
  <c r="AG2373" i="1"/>
  <c r="AG2374" i="1"/>
  <c r="AG2375" i="1"/>
  <c r="AG2376" i="1"/>
  <c r="AG2377" i="1"/>
  <c r="AG2378" i="1"/>
  <c r="AG2379" i="1"/>
  <c r="AG2380" i="1"/>
  <c r="AG2381" i="1"/>
  <c r="AG2382" i="1"/>
  <c r="AG2383" i="1"/>
  <c r="AG2384" i="1"/>
  <c r="AG2385" i="1"/>
  <c r="AG2386" i="1"/>
  <c r="AG2387" i="1"/>
  <c r="AG2388" i="1"/>
  <c r="AG2389" i="1"/>
  <c r="AG2390" i="1"/>
  <c r="AG2391" i="1"/>
  <c r="AG2392" i="1"/>
  <c r="AG2393" i="1"/>
  <c r="AG2394" i="1"/>
  <c r="AG2395" i="1"/>
  <c r="AG2396" i="1"/>
  <c r="AG2397" i="1"/>
  <c r="AG2398" i="1"/>
  <c r="AG2399" i="1"/>
  <c r="AG2400" i="1"/>
  <c r="AG2401" i="1"/>
  <c r="AG2402" i="1"/>
  <c r="AG2403" i="1"/>
  <c r="AG2404" i="1"/>
  <c r="AG2405" i="1"/>
  <c r="AG2406" i="1"/>
  <c r="AG2407" i="1"/>
  <c r="AG2408" i="1"/>
  <c r="AG2409" i="1"/>
  <c r="AG2410" i="1"/>
  <c r="AG2411" i="1"/>
  <c r="AG2412" i="1"/>
  <c r="AG2413" i="1"/>
  <c r="AG2414" i="1"/>
  <c r="AG2415" i="1"/>
  <c r="AG2416" i="1"/>
  <c r="AG2417" i="1"/>
  <c r="AG2418" i="1"/>
  <c r="AG2419" i="1"/>
  <c r="AG2420" i="1"/>
  <c r="AG2421" i="1"/>
  <c r="AG2422" i="1"/>
  <c r="AG2423" i="1"/>
  <c r="AG2424" i="1"/>
  <c r="AG2425" i="1"/>
  <c r="AG2426" i="1"/>
  <c r="AG2427" i="1"/>
  <c r="AG2428" i="1"/>
  <c r="AG2429" i="1"/>
  <c r="AG2430" i="1"/>
  <c r="AG2431" i="1"/>
  <c r="AG2432" i="1"/>
  <c r="AG2433" i="1"/>
  <c r="AG2434" i="1"/>
  <c r="AG2435" i="1"/>
  <c r="AG2436" i="1"/>
  <c r="AG2437" i="1"/>
  <c r="AG2438" i="1"/>
  <c r="AG2439" i="1"/>
  <c r="AG2440" i="1"/>
  <c r="AG2441" i="1"/>
  <c r="AG2442" i="1"/>
  <c r="AG2443" i="1"/>
  <c r="AG2444" i="1"/>
  <c r="AG2445" i="1"/>
  <c r="AG2446" i="1"/>
  <c r="AG2447" i="1"/>
  <c r="AG2448" i="1"/>
  <c r="AG2449" i="1"/>
  <c r="AG2450" i="1"/>
  <c r="AG2451" i="1"/>
  <c r="AG2452" i="1"/>
  <c r="AG2453" i="1"/>
  <c r="AG2454" i="1"/>
  <c r="AG2455" i="1"/>
  <c r="AG2456" i="1"/>
  <c r="AG2457" i="1"/>
  <c r="AG2458" i="1"/>
  <c r="AG2459" i="1"/>
  <c r="AG2460" i="1"/>
  <c r="AG2461" i="1"/>
  <c r="AG2462" i="1"/>
  <c r="AG2463" i="1"/>
  <c r="AG2464" i="1"/>
  <c r="AG2465" i="1"/>
  <c r="AG2466" i="1"/>
  <c r="AG2467" i="1"/>
  <c r="AG2468" i="1"/>
  <c r="AG2469" i="1"/>
  <c r="AG2470" i="1"/>
  <c r="AG2471" i="1"/>
  <c r="AG2472" i="1"/>
  <c r="AG2473" i="1"/>
  <c r="AG2474" i="1"/>
  <c r="AG2475" i="1"/>
  <c r="AG2476" i="1"/>
  <c r="AG2477" i="1"/>
  <c r="AG2478" i="1"/>
  <c r="AG2479" i="1"/>
  <c r="AG2480" i="1"/>
  <c r="AG2481" i="1"/>
  <c r="AG2482" i="1"/>
  <c r="AG2483" i="1"/>
  <c r="AG2484" i="1"/>
  <c r="AG2485" i="1"/>
  <c r="AG2486" i="1"/>
  <c r="AG2487" i="1"/>
  <c r="AG2488" i="1"/>
  <c r="AG2489" i="1"/>
  <c r="AG2490" i="1"/>
  <c r="AG2491" i="1"/>
  <c r="AG2492" i="1"/>
  <c r="AG2493" i="1"/>
  <c r="AG2494" i="1"/>
  <c r="AG2495" i="1"/>
  <c r="AG2496" i="1"/>
  <c r="AG2497" i="1"/>
  <c r="AG2498" i="1"/>
  <c r="AG2499" i="1"/>
  <c r="AG2500" i="1"/>
  <c r="AG2501" i="1"/>
  <c r="AG2502" i="1"/>
  <c r="AG2503" i="1"/>
  <c r="AG2504" i="1"/>
  <c r="AG2505" i="1"/>
  <c r="AG2506" i="1"/>
  <c r="AG2507" i="1"/>
  <c r="AG2508" i="1"/>
  <c r="AG2509" i="1"/>
  <c r="AG2510" i="1"/>
  <c r="AG2511" i="1"/>
  <c r="AG2512" i="1"/>
  <c r="AG2513" i="1"/>
  <c r="AG2514" i="1"/>
  <c r="AG2515" i="1"/>
  <c r="AG2516" i="1"/>
  <c r="AG2517" i="1"/>
  <c r="AG2518" i="1"/>
  <c r="AG2519" i="1"/>
  <c r="AG2520" i="1"/>
  <c r="AG2521" i="1"/>
  <c r="AG2522" i="1"/>
  <c r="AG2523" i="1"/>
  <c r="AG2524" i="1"/>
  <c r="AG2525" i="1"/>
  <c r="AG2526" i="1"/>
  <c r="AG2527" i="1"/>
  <c r="AG2528" i="1"/>
  <c r="AG2529" i="1"/>
  <c r="AG2530" i="1"/>
  <c r="AG2531" i="1"/>
  <c r="AG2532" i="1"/>
  <c r="AG2533" i="1"/>
  <c r="AG2534" i="1"/>
  <c r="AG2535" i="1"/>
  <c r="AG2536" i="1"/>
  <c r="AG2537" i="1"/>
  <c r="AG2538" i="1"/>
  <c r="AG2539" i="1"/>
  <c r="AG2540" i="1"/>
  <c r="AG2541" i="1"/>
  <c r="AG2542" i="1"/>
  <c r="AG2543" i="1"/>
  <c r="AG2544" i="1"/>
  <c r="AG2545" i="1"/>
  <c r="AG2546" i="1"/>
  <c r="AG2547" i="1"/>
  <c r="AG2548" i="1"/>
  <c r="AG2549" i="1"/>
  <c r="AG2550" i="1"/>
  <c r="AG2551" i="1"/>
  <c r="AG2552" i="1"/>
  <c r="AG2553" i="1"/>
  <c r="AG2554" i="1"/>
  <c r="AG2555" i="1"/>
  <c r="AG2556" i="1"/>
  <c r="AG2557" i="1"/>
  <c r="AG2558" i="1"/>
  <c r="AG2559" i="1"/>
  <c r="AG2560" i="1"/>
  <c r="AG2561" i="1"/>
  <c r="AG2562" i="1"/>
  <c r="AG2563" i="1"/>
  <c r="AG2564" i="1"/>
  <c r="AG2565" i="1"/>
  <c r="AG2566" i="1"/>
  <c r="AG2567" i="1"/>
  <c r="AG2568" i="1"/>
  <c r="AG2569" i="1"/>
  <c r="AG2570" i="1"/>
  <c r="AG2571" i="1"/>
  <c r="AG2572" i="1"/>
  <c r="AG2573" i="1"/>
  <c r="AG2574" i="1"/>
  <c r="AG2575" i="1"/>
  <c r="AG2576" i="1"/>
  <c r="AG2577" i="1"/>
  <c r="AG2578" i="1"/>
  <c r="AG2579" i="1"/>
  <c r="AG2580" i="1"/>
  <c r="AG2581" i="1"/>
  <c r="AG2582" i="1"/>
  <c r="AG2583" i="1"/>
  <c r="AG2584" i="1"/>
  <c r="AG2585" i="1"/>
  <c r="AG2586" i="1"/>
  <c r="AG2587" i="1"/>
  <c r="AG2588" i="1"/>
  <c r="AG2589" i="1"/>
  <c r="AG2590" i="1"/>
  <c r="AG2591" i="1"/>
  <c r="AG2592" i="1"/>
  <c r="AG2593" i="1"/>
  <c r="AG2594" i="1"/>
  <c r="AG2595" i="1"/>
  <c r="AG2596" i="1"/>
  <c r="AG2597" i="1"/>
  <c r="AG2598" i="1"/>
  <c r="AG2599" i="1"/>
  <c r="AG2600" i="1"/>
  <c r="AG2601" i="1"/>
  <c r="AG2602" i="1"/>
  <c r="AG2603" i="1"/>
  <c r="AG2604" i="1"/>
  <c r="AG2605" i="1"/>
  <c r="AG2606" i="1"/>
  <c r="AG2607" i="1"/>
  <c r="AG2608" i="1"/>
  <c r="AG2609" i="1"/>
  <c r="AG2610" i="1"/>
  <c r="AG2611" i="1"/>
  <c r="AG2612" i="1"/>
  <c r="AG2613" i="1"/>
  <c r="AG2614" i="1"/>
  <c r="AG2615" i="1"/>
  <c r="AG2616" i="1"/>
  <c r="AG2617" i="1"/>
  <c r="AG2618" i="1"/>
  <c r="AG2619" i="1"/>
  <c r="AG2620" i="1"/>
  <c r="AG2621" i="1"/>
  <c r="AG2622" i="1"/>
  <c r="AG2623" i="1"/>
  <c r="AG2624" i="1"/>
  <c r="AG2625" i="1"/>
  <c r="AG2626" i="1"/>
  <c r="AG2627" i="1"/>
  <c r="AG2628" i="1"/>
  <c r="AG2629" i="1"/>
  <c r="AG2630" i="1"/>
  <c r="AG2631" i="1"/>
  <c r="AG2632" i="1"/>
  <c r="AG2633" i="1"/>
  <c r="AG2634" i="1"/>
  <c r="AG2635" i="1"/>
  <c r="AG2636" i="1"/>
  <c r="AG2637" i="1"/>
  <c r="AG2638" i="1"/>
  <c r="AG2639" i="1"/>
  <c r="AG2640" i="1"/>
  <c r="AG2641" i="1"/>
  <c r="AG2642" i="1"/>
  <c r="AG2643" i="1"/>
  <c r="AG2644" i="1"/>
  <c r="AG2645" i="1"/>
  <c r="AG2646" i="1"/>
  <c r="AG2647" i="1"/>
  <c r="AG2648" i="1"/>
  <c r="AG2649" i="1"/>
  <c r="AG2650" i="1"/>
  <c r="AG2651" i="1"/>
  <c r="AG2652" i="1"/>
  <c r="AG2653" i="1"/>
  <c r="AG2654" i="1"/>
  <c r="AG2655" i="1"/>
  <c r="AG2656" i="1"/>
  <c r="AG2657" i="1"/>
  <c r="AG2658" i="1"/>
  <c r="AG2659" i="1"/>
  <c r="AG2660" i="1"/>
  <c r="AG2661" i="1"/>
  <c r="AG2662" i="1"/>
  <c r="AG2663" i="1"/>
  <c r="AG2664" i="1"/>
  <c r="AG2665" i="1"/>
  <c r="AG2666" i="1"/>
  <c r="AG2667" i="1"/>
  <c r="AG2668" i="1"/>
  <c r="AG2669" i="1"/>
  <c r="AG2670" i="1"/>
  <c r="AG2671" i="1"/>
  <c r="AG2672" i="1"/>
  <c r="AG2673" i="1"/>
  <c r="AG2674" i="1"/>
  <c r="AG2675" i="1"/>
  <c r="AG2676" i="1"/>
  <c r="AG2677" i="1"/>
  <c r="AG2678" i="1"/>
  <c r="AG2679" i="1"/>
  <c r="AG2680" i="1"/>
  <c r="AG2681" i="1"/>
  <c r="AG2682" i="1"/>
  <c r="AG2683" i="1"/>
  <c r="AG2684" i="1"/>
  <c r="AG2685" i="1"/>
  <c r="AG2686" i="1"/>
  <c r="AG2687" i="1"/>
  <c r="AG2688" i="1"/>
  <c r="AG2689" i="1"/>
  <c r="AG2690" i="1"/>
  <c r="AG2691" i="1"/>
  <c r="AG2692" i="1"/>
  <c r="AG2693" i="1"/>
  <c r="AG2694" i="1"/>
  <c r="AG2695" i="1"/>
  <c r="AG2696" i="1"/>
  <c r="AG2697" i="1"/>
  <c r="AG2698" i="1"/>
  <c r="AG2699" i="1"/>
  <c r="AG2700" i="1"/>
  <c r="AG2701" i="1"/>
  <c r="AG2702" i="1"/>
  <c r="AG2703" i="1"/>
  <c r="AG2704" i="1"/>
  <c r="AG2705" i="1"/>
  <c r="AG2706" i="1"/>
  <c r="AG2707" i="1"/>
  <c r="AG2708" i="1"/>
  <c r="AG2709" i="1"/>
  <c r="AG2710" i="1"/>
  <c r="AG2711" i="1"/>
  <c r="AG2712" i="1"/>
  <c r="AG2713" i="1"/>
  <c r="AG2714" i="1"/>
  <c r="AG2715" i="1"/>
  <c r="AG2716" i="1"/>
  <c r="AG2717" i="1"/>
  <c r="AG2718" i="1"/>
  <c r="AG2719" i="1"/>
  <c r="AG2720" i="1"/>
  <c r="AG2721" i="1"/>
  <c r="AG2722" i="1"/>
  <c r="AG2723" i="1"/>
  <c r="AG2724" i="1"/>
  <c r="AG2725" i="1"/>
  <c r="AG2726" i="1"/>
  <c r="AG2727" i="1"/>
  <c r="AG2728" i="1"/>
  <c r="AG2729" i="1"/>
  <c r="AG2730" i="1"/>
  <c r="AG2731" i="1"/>
  <c r="AG2732" i="1"/>
  <c r="AG2733" i="1"/>
  <c r="AG2734" i="1"/>
  <c r="AG2735" i="1"/>
  <c r="AG2736" i="1"/>
  <c r="AG2737" i="1"/>
  <c r="AG2738" i="1"/>
  <c r="AG2739" i="1"/>
  <c r="AG2740" i="1"/>
  <c r="AG2741" i="1"/>
  <c r="AG2742" i="1"/>
  <c r="AG2743" i="1"/>
  <c r="AG2744" i="1"/>
  <c r="AG2745" i="1"/>
  <c r="AG2746" i="1"/>
  <c r="AG2747" i="1"/>
  <c r="AG2748" i="1"/>
  <c r="AG2749" i="1"/>
  <c r="AG2750" i="1"/>
  <c r="AG2751" i="1"/>
  <c r="AG2752" i="1"/>
  <c r="AG2753" i="1"/>
  <c r="AG2754" i="1"/>
  <c r="AG2755" i="1"/>
  <c r="AG2756" i="1"/>
  <c r="AG2757" i="1"/>
  <c r="AG2758" i="1"/>
  <c r="AG2759" i="1"/>
  <c r="AG2760" i="1"/>
  <c r="AG2761" i="1"/>
  <c r="AG2762" i="1"/>
  <c r="AG2763" i="1"/>
  <c r="AG2764" i="1"/>
  <c r="AG2765" i="1"/>
  <c r="AG2766" i="1"/>
  <c r="AG2767" i="1"/>
  <c r="AG2768" i="1"/>
  <c r="AG2769" i="1"/>
  <c r="AG2770" i="1"/>
  <c r="AG2771" i="1"/>
  <c r="AG2772" i="1"/>
  <c r="AG2773" i="1"/>
  <c r="AG2774" i="1"/>
  <c r="AG2775" i="1"/>
  <c r="AG2776" i="1"/>
  <c r="AG2777" i="1"/>
  <c r="AG2778" i="1"/>
  <c r="AG2779" i="1"/>
  <c r="AG2780" i="1"/>
  <c r="AG2781" i="1"/>
  <c r="AG2782" i="1"/>
  <c r="AG2783" i="1"/>
  <c r="AG2784" i="1"/>
  <c r="AG2785" i="1"/>
  <c r="AG2786" i="1"/>
  <c r="AG2787" i="1"/>
  <c r="AG2788" i="1"/>
  <c r="AG2789" i="1"/>
  <c r="AG2790" i="1"/>
  <c r="AG2791" i="1"/>
  <c r="AG2792" i="1"/>
  <c r="AG2793" i="1"/>
  <c r="AG2794" i="1"/>
  <c r="AG2795" i="1"/>
  <c r="AG2796" i="1"/>
  <c r="AG2797" i="1"/>
  <c r="AG2798" i="1"/>
  <c r="AG2799" i="1"/>
  <c r="AG2800" i="1"/>
  <c r="AG2801" i="1"/>
  <c r="AG2802" i="1"/>
  <c r="AG2803" i="1"/>
  <c r="AG2804" i="1"/>
  <c r="AG2805" i="1"/>
  <c r="AG2806" i="1"/>
  <c r="AG2807" i="1"/>
  <c r="AG2808" i="1"/>
  <c r="AG2809" i="1"/>
  <c r="AG2810" i="1"/>
  <c r="AG2811" i="1"/>
  <c r="AG2812" i="1"/>
  <c r="AG2813" i="1"/>
  <c r="AG2814" i="1"/>
  <c r="AG2815" i="1"/>
  <c r="AG2816" i="1"/>
  <c r="AG2817" i="1"/>
  <c r="AG2818" i="1"/>
  <c r="AG2819" i="1"/>
  <c r="AG2820" i="1"/>
  <c r="AG2821" i="1"/>
  <c r="AG2822" i="1"/>
  <c r="AG2823" i="1"/>
  <c r="AG2824" i="1"/>
  <c r="AG2825" i="1"/>
  <c r="AG2826" i="1"/>
  <c r="AG2827" i="1"/>
  <c r="AG2828" i="1"/>
  <c r="AG2829" i="1"/>
  <c r="AG2830" i="1"/>
  <c r="AG2831" i="1"/>
  <c r="AG2832" i="1"/>
  <c r="AG2833" i="1"/>
  <c r="AG2834" i="1"/>
  <c r="AG2835" i="1"/>
  <c r="AG2836" i="1"/>
  <c r="AG2837" i="1"/>
  <c r="AG2838" i="1"/>
  <c r="AG2839" i="1"/>
  <c r="AG2840" i="1"/>
  <c r="AG2841" i="1"/>
  <c r="AG2842" i="1"/>
  <c r="AG2843" i="1"/>
  <c r="AG2844" i="1"/>
  <c r="AG2845" i="1"/>
  <c r="AG2846" i="1"/>
  <c r="AG2847" i="1"/>
  <c r="AG2848" i="1"/>
  <c r="AG2849" i="1"/>
  <c r="AG2850" i="1"/>
  <c r="AG2851" i="1"/>
  <c r="AG2852" i="1"/>
  <c r="AG2853" i="1"/>
  <c r="AG2854" i="1"/>
  <c r="AG2855" i="1"/>
  <c r="AG2856" i="1"/>
  <c r="AG2857" i="1"/>
  <c r="AG2858" i="1"/>
  <c r="AG2859" i="1"/>
  <c r="AG2860" i="1"/>
  <c r="AG2861" i="1"/>
  <c r="AG2862" i="1"/>
  <c r="AG2863" i="1"/>
  <c r="AG2864" i="1"/>
  <c r="AG2865" i="1"/>
  <c r="AG2866" i="1"/>
  <c r="AG2867" i="1"/>
  <c r="AG2868" i="1"/>
  <c r="AG2869" i="1"/>
  <c r="AG2870" i="1"/>
  <c r="AG2871" i="1"/>
  <c r="AG2872" i="1"/>
  <c r="AG2873" i="1"/>
  <c r="AG2874" i="1"/>
  <c r="AG2875" i="1"/>
  <c r="AG2876" i="1"/>
  <c r="AG2877" i="1"/>
  <c r="AG2878" i="1"/>
  <c r="AG2879" i="1"/>
  <c r="AG2880" i="1"/>
  <c r="AG2881" i="1"/>
  <c r="AG2882" i="1"/>
  <c r="AG2883" i="1"/>
  <c r="AG2884" i="1"/>
  <c r="AG2885" i="1"/>
  <c r="AG2886" i="1"/>
  <c r="AG2887" i="1"/>
  <c r="AG2888" i="1"/>
  <c r="AG2889" i="1"/>
  <c r="AG2890" i="1"/>
  <c r="AG2891" i="1"/>
  <c r="AG2892" i="1"/>
  <c r="AG2893" i="1"/>
  <c r="AG2894" i="1"/>
  <c r="AG2895" i="1"/>
  <c r="AG2896" i="1"/>
  <c r="AG2897" i="1"/>
  <c r="AG2898" i="1"/>
  <c r="AG2899" i="1"/>
  <c r="AG2900" i="1"/>
  <c r="AG2901" i="1"/>
  <c r="AG2902" i="1"/>
  <c r="AG2903" i="1"/>
  <c r="AG2904" i="1"/>
  <c r="AG2905" i="1"/>
  <c r="AG2906" i="1"/>
  <c r="AG2907" i="1"/>
  <c r="AG2908" i="1"/>
  <c r="AG2909" i="1"/>
  <c r="AG2910" i="1"/>
  <c r="AG2911" i="1"/>
  <c r="AG2912" i="1"/>
  <c r="AG2913" i="1"/>
  <c r="AG2914" i="1"/>
  <c r="AG2915" i="1"/>
  <c r="AG2916" i="1"/>
  <c r="AG2917" i="1"/>
  <c r="AG2918" i="1"/>
  <c r="AG2919" i="1"/>
  <c r="AG2920" i="1"/>
  <c r="AG2921" i="1"/>
  <c r="AG2922" i="1"/>
  <c r="AG2923" i="1"/>
  <c r="AG2924" i="1"/>
  <c r="AG2925" i="1"/>
  <c r="AG2926" i="1"/>
  <c r="AG2927" i="1"/>
  <c r="AG2928" i="1"/>
  <c r="AG2929" i="1"/>
  <c r="AG2930" i="1"/>
  <c r="AG2931" i="1"/>
  <c r="AG2932" i="1"/>
  <c r="AG2933" i="1"/>
  <c r="AG2934" i="1"/>
  <c r="AG2935" i="1"/>
  <c r="AG2936" i="1"/>
  <c r="AG2937" i="1"/>
  <c r="AG2938" i="1"/>
  <c r="AG2939" i="1"/>
  <c r="AG2940" i="1"/>
  <c r="AG2941" i="1"/>
  <c r="AG2942" i="1"/>
  <c r="AG2943" i="1"/>
  <c r="AG2944" i="1"/>
  <c r="AG2945" i="1"/>
  <c r="AG2946" i="1"/>
  <c r="AG2947" i="1"/>
  <c r="AG2948" i="1"/>
  <c r="AG2949" i="1"/>
  <c r="AG2950" i="1"/>
  <c r="AG2951" i="1"/>
  <c r="AG2952" i="1"/>
  <c r="AG2953" i="1"/>
  <c r="AG2954" i="1"/>
  <c r="AG2955" i="1"/>
  <c r="AG2956" i="1"/>
  <c r="AG2957" i="1"/>
  <c r="AG2958" i="1"/>
  <c r="AG2959" i="1"/>
  <c r="AG2960" i="1"/>
  <c r="AG2961" i="1"/>
  <c r="AG2962" i="1"/>
  <c r="AG2963" i="1"/>
  <c r="AG2964" i="1"/>
  <c r="AG2965" i="1"/>
  <c r="AG2966" i="1"/>
  <c r="AG2967" i="1"/>
  <c r="AG2968" i="1"/>
  <c r="AG2969" i="1"/>
  <c r="AG2970" i="1"/>
  <c r="AG2971" i="1"/>
  <c r="AG2972" i="1"/>
  <c r="AG2973" i="1"/>
  <c r="AG2974" i="1"/>
  <c r="AG2975" i="1"/>
  <c r="AG2976" i="1"/>
  <c r="AG2977" i="1"/>
  <c r="AG2978" i="1"/>
  <c r="AG2979" i="1"/>
  <c r="AG2980" i="1"/>
  <c r="AG2981" i="1"/>
  <c r="AG2982" i="1"/>
  <c r="AG2983" i="1"/>
  <c r="AG2984" i="1"/>
  <c r="AG2985" i="1"/>
  <c r="AG2986" i="1"/>
  <c r="AG2987" i="1"/>
  <c r="AG2988" i="1"/>
  <c r="AG2989" i="1"/>
  <c r="AG2990" i="1"/>
  <c r="AG2991" i="1"/>
  <c r="AG2992" i="1"/>
  <c r="AG2993" i="1"/>
  <c r="AG2994" i="1"/>
  <c r="AG2995" i="1"/>
  <c r="AG2996" i="1"/>
  <c r="AG2997" i="1"/>
  <c r="AG2998" i="1"/>
  <c r="AG2999" i="1"/>
  <c r="AG3000" i="1"/>
  <c r="AG3001" i="1"/>
  <c r="AG3002" i="1"/>
  <c r="AG3003" i="1"/>
  <c r="AG3004" i="1"/>
  <c r="AG3005" i="1"/>
  <c r="AG3006" i="1"/>
  <c r="AG3007" i="1"/>
  <c r="AG3008" i="1"/>
  <c r="AG3009" i="1"/>
  <c r="AG3010" i="1"/>
  <c r="AG3011" i="1"/>
  <c r="AG3012" i="1"/>
  <c r="AG3013" i="1"/>
  <c r="AG3014" i="1"/>
  <c r="AG3015" i="1"/>
  <c r="AG3016" i="1"/>
  <c r="AG3017" i="1"/>
  <c r="AG3018" i="1"/>
  <c r="AG3019" i="1"/>
  <c r="AG3020" i="1"/>
  <c r="AG3021" i="1"/>
  <c r="AG3022" i="1"/>
  <c r="AG3023" i="1"/>
  <c r="AG3024" i="1"/>
  <c r="AG3025" i="1"/>
  <c r="AG3026" i="1"/>
  <c r="AG3027" i="1"/>
  <c r="AG3028" i="1"/>
  <c r="AG3029" i="1"/>
  <c r="AG3030" i="1"/>
  <c r="AG3031" i="1"/>
  <c r="AG3032" i="1"/>
  <c r="AG3033" i="1"/>
  <c r="AG3034" i="1"/>
  <c r="AG3035" i="1"/>
  <c r="AG3036" i="1"/>
  <c r="AG3037" i="1"/>
  <c r="AG3038" i="1"/>
  <c r="AG3039" i="1"/>
  <c r="AG3040" i="1"/>
  <c r="AG3041" i="1"/>
  <c r="AG3042" i="1"/>
  <c r="AG3043" i="1"/>
  <c r="AG3044" i="1"/>
  <c r="AG3045" i="1"/>
  <c r="AG3046" i="1"/>
  <c r="AG3047" i="1"/>
  <c r="AG3048" i="1"/>
  <c r="AG3049" i="1"/>
  <c r="AG3050" i="1"/>
  <c r="AG3051" i="1"/>
  <c r="AG3052" i="1"/>
  <c r="AG3053" i="1"/>
  <c r="AG3054" i="1"/>
  <c r="AG3055" i="1"/>
  <c r="AG3056" i="1"/>
  <c r="AG3057" i="1"/>
  <c r="AG3058" i="1"/>
  <c r="AG3059" i="1"/>
  <c r="AG3060" i="1"/>
  <c r="AG3061" i="1"/>
  <c r="AG3062" i="1"/>
  <c r="AG3063" i="1"/>
  <c r="AG3064" i="1"/>
  <c r="AG3065" i="1"/>
  <c r="AG3066" i="1"/>
  <c r="AG3067" i="1"/>
  <c r="AG3068" i="1"/>
  <c r="AG3069" i="1"/>
  <c r="AG3070" i="1"/>
  <c r="AG3071" i="1"/>
  <c r="AG3072" i="1"/>
  <c r="AG3073" i="1"/>
  <c r="AG3074" i="1"/>
  <c r="AG3075" i="1"/>
  <c r="AG3076" i="1"/>
  <c r="AG3077" i="1"/>
  <c r="AG3078" i="1"/>
  <c r="AG3079" i="1"/>
  <c r="AG3080" i="1"/>
  <c r="AG3081" i="1"/>
  <c r="AG3082" i="1"/>
  <c r="AG3083" i="1"/>
  <c r="AG3084" i="1"/>
  <c r="AG3085" i="1"/>
  <c r="AG3086" i="1"/>
  <c r="AG3087" i="1"/>
  <c r="AG3088" i="1"/>
  <c r="AG3089" i="1"/>
  <c r="AG3090" i="1"/>
  <c r="AG3091" i="1"/>
  <c r="AG3092" i="1"/>
  <c r="AG3093" i="1"/>
  <c r="AG3094" i="1"/>
  <c r="AG3095" i="1"/>
  <c r="AG3096" i="1"/>
  <c r="AG3097" i="1"/>
  <c r="AG3098" i="1"/>
  <c r="AG3099" i="1"/>
  <c r="AG3100" i="1"/>
  <c r="AG3101" i="1"/>
  <c r="AG3102" i="1"/>
  <c r="AG3103" i="1"/>
  <c r="AG3104" i="1"/>
  <c r="AG3105" i="1"/>
  <c r="AG3106" i="1"/>
  <c r="AG3107" i="1"/>
  <c r="AG3108" i="1"/>
  <c r="AG3109" i="1"/>
  <c r="AG3110" i="1"/>
  <c r="AG3111" i="1"/>
  <c r="AG3112" i="1"/>
  <c r="AG3113" i="1"/>
  <c r="AG3114" i="1"/>
  <c r="AG3115" i="1"/>
  <c r="AG3116" i="1"/>
  <c r="AG3117" i="1"/>
  <c r="AG3118" i="1"/>
  <c r="AG3119" i="1"/>
  <c r="AG3120" i="1"/>
  <c r="AG3121" i="1"/>
  <c r="AG3122" i="1"/>
  <c r="AG3123" i="1"/>
  <c r="AG3124" i="1"/>
  <c r="AG3125" i="1"/>
  <c r="AG3126" i="1"/>
  <c r="AG3127" i="1"/>
  <c r="AG3128" i="1"/>
  <c r="AG3129" i="1"/>
  <c r="AG3130" i="1"/>
  <c r="AG3131" i="1"/>
  <c r="AG3132" i="1"/>
  <c r="AG3133" i="1"/>
  <c r="AG3134" i="1"/>
  <c r="AG3135" i="1"/>
  <c r="AG3136" i="1"/>
  <c r="AG3137" i="1"/>
  <c r="AG3138" i="1"/>
  <c r="AG3139" i="1"/>
  <c r="AG3140" i="1"/>
  <c r="AG3141" i="1"/>
  <c r="AG3142" i="1"/>
  <c r="AG3143" i="1"/>
  <c r="AG3144" i="1"/>
  <c r="AG3145" i="1"/>
  <c r="AG3146" i="1"/>
  <c r="AG3147" i="1"/>
  <c r="AG3148" i="1"/>
  <c r="AG3149" i="1"/>
  <c r="AG3150" i="1"/>
  <c r="AG3151" i="1"/>
  <c r="AG3152" i="1"/>
  <c r="AG3153" i="1"/>
  <c r="AG3154" i="1"/>
  <c r="AG3155" i="1"/>
  <c r="AG3156" i="1"/>
  <c r="AG3157" i="1"/>
  <c r="AG3158" i="1"/>
  <c r="AG3159" i="1"/>
  <c r="AG3160" i="1"/>
  <c r="AG3161" i="1"/>
  <c r="AG3162" i="1"/>
  <c r="AG3163" i="1"/>
  <c r="AG3164" i="1"/>
  <c r="AG3165" i="1"/>
  <c r="AG3166" i="1"/>
  <c r="AG3167" i="1"/>
  <c r="AG3168" i="1"/>
  <c r="AG3169" i="1"/>
  <c r="AG3170" i="1"/>
  <c r="AG3171" i="1"/>
  <c r="AG3172" i="1"/>
  <c r="AG3173" i="1"/>
  <c r="AG3174" i="1"/>
  <c r="AG3175" i="1"/>
  <c r="AG3176" i="1"/>
  <c r="AG3177" i="1"/>
  <c r="AG3178" i="1"/>
  <c r="AG3179" i="1"/>
  <c r="AG3180" i="1"/>
  <c r="AG3181" i="1"/>
  <c r="AG3182" i="1"/>
  <c r="AG3183" i="1"/>
  <c r="AG3184" i="1"/>
  <c r="AG3185" i="1"/>
  <c r="AG3186" i="1"/>
  <c r="AG3187" i="1"/>
  <c r="AG3188" i="1"/>
  <c r="AG3189" i="1"/>
  <c r="AG3190" i="1"/>
  <c r="AG3191" i="1"/>
  <c r="AG3192" i="1"/>
  <c r="AG3193" i="1"/>
  <c r="AG3194" i="1"/>
  <c r="AG3195" i="1"/>
  <c r="AG3196" i="1"/>
  <c r="AG3197" i="1"/>
  <c r="AG3198" i="1"/>
  <c r="AG3199" i="1"/>
  <c r="AG3200" i="1"/>
  <c r="AG3201" i="1"/>
  <c r="AG3202" i="1"/>
  <c r="AG3203" i="1"/>
  <c r="AG3204" i="1"/>
  <c r="AG3205" i="1"/>
  <c r="AG3206" i="1"/>
  <c r="AG3207" i="1"/>
  <c r="AG3208" i="1"/>
  <c r="AG3209" i="1"/>
  <c r="AG3210" i="1"/>
  <c r="AG3211" i="1"/>
  <c r="AG3212" i="1"/>
  <c r="AG3213" i="1"/>
  <c r="AG3214" i="1"/>
  <c r="AG3215" i="1"/>
  <c r="AG3216" i="1"/>
  <c r="AG3217" i="1"/>
  <c r="AG3218" i="1"/>
  <c r="AG3219" i="1"/>
  <c r="AG3220" i="1"/>
  <c r="AG3221" i="1"/>
  <c r="AG3222" i="1"/>
  <c r="AG3223" i="1"/>
  <c r="AG3224" i="1"/>
  <c r="AG3225" i="1"/>
  <c r="AG3226" i="1"/>
  <c r="AG3227" i="1"/>
  <c r="AG3228" i="1"/>
  <c r="AG3229" i="1"/>
  <c r="AG3230" i="1"/>
  <c r="AG3231" i="1"/>
  <c r="AG3232" i="1"/>
  <c r="AG3233" i="1"/>
  <c r="AG3234" i="1"/>
  <c r="AG3235" i="1"/>
  <c r="AG3236" i="1"/>
  <c r="AG3237" i="1"/>
  <c r="AG3238" i="1"/>
  <c r="AG3239" i="1"/>
  <c r="AG3240" i="1"/>
  <c r="AG3241" i="1"/>
  <c r="AG3242" i="1"/>
  <c r="AG3243" i="1"/>
  <c r="AG3244" i="1"/>
  <c r="AG3245" i="1"/>
  <c r="AG3246" i="1"/>
  <c r="AG3247" i="1"/>
  <c r="AG3248" i="1"/>
  <c r="AG3249" i="1"/>
  <c r="AG3250" i="1"/>
  <c r="AG3251" i="1"/>
  <c r="AG3252" i="1"/>
  <c r="AG3253" i="1"/>
  <c r="AG3254" i="1"/>
  <c r="AG3255" i="1"/>
  <c r="AG3256" i="1"/>
  <c r="AG3257" i="1"/>
  <c r="AG3258" i="1"/>
  <c r="AG3259" i="1"/>
  <c r="AG3260" i="1"/>
  <c r="AG3261" i="1"/>
  <c r="AG3262" i="1"/>
  <c r="AG3263" i="1"/>
  <c r="AG3264" i="1"/>
  <c r="AG3265" i="1"/>
  <c r="AG3266" i="1"/>
  <c r="AG3267" i="1"/>
  <c r="AG3268" i="1"/>
  <c r="AG3269" i="1"/>
  <c r="AG3270" i="1"/>
  <c r="AG3271" i="1"/>
  <c r="AG3272" i="1"/>
  <c r="AG3273" i="1"/>
  <c r="AG3274" i="1"/>
  <c r="AG3275" i="1"/>
  <c r="AG3276" i="1"/>
  <c r="AG3277" i="1"/>
  <c r="AG3278" i="1"/>
  <c r="AG3279" i="1"/>
  <c r="AG3280" i="1"/>
  <c r="AG3281" i="1"/>
  <c r="AG3282" i="1"/>
  <c r="AG3283" i="1"/>
  <c r="AG3284" i="1"/>
  <c r="AG3285" i="1"/>
  <c r="AG3286" i="1"/>
  <c r="AG3287" i="1"/>
  <c r="AG3288" i="1"/>
  <c r="AG3289" i="1"/>
  <c r="AG3290" i="1"/>
  <c r="AG3291" i="1"/>
  <c r="AG3292" i="1"/>
  <c r="AG3293" i="1"/>
  <c r="AG3294" i="1"/>
  <c r="AG3295" i="1"/>
  <c r="AG3296" i="1"/>
  <c r="AG3297" i="1"/>
  <c r="AG3298" i="1"/>
  <c r="AG3299" i="1"/>
  <c r="AG3300" i="1"/>
  <c r="AG3301" i="1"/>
  <c r="AG3302" i="1"/>
  <c r="AG3303" i="1"/>
  <c r="AG3304" i="1"/>
  <c r="AG3305" i="1"/>
  <c r="AG3306" i="1"/>
  <c r="AG3307" i="1"/>
  <c r="AG3308" i="1"/>
  <c r="AG3309" i="1"/>
  <c r="AG3310" i="1"/>
  <c r="AG3311" i="1"/>
  <c r="AG3312" i="1"/>
  <c r="AG3313" i="1"/>
  <c r="AG3314" i="1"/>
  <c r="AG3315" i="1"/>
  <c r="AG3316" i="1"/>
  <c r="AG3317" i="1"/>
  <c r="AG3318" i="1"/>
  <c r="AG3319" i="1"/>
  <c r="AG3320" i="1"/>
  <c r="AG3321" i="1"/>
  <c r="AG3322" i="1"/>
  <c r="AG3323" i="1"/>
  <c r="AG3324" i="1"/>
  <c r="AG3325" i="1"/>
  <c r="AG3326" i="1"/>
  <c r="AG3327" i="1"/>
  <c r="AG3328" i="1"/>
  <c r="AG3329" i="1"/>
  <c r="AG3330" i="1"/>
  <c r="AG3331" i="1"/>
  <c r="AG3332" i="1"/>
  <c r="AG3333" i="1"/>
  <c r="AG3334" i="1"/>
  <c r="AG3335" i="1"/>
  <c r="AG3336" i="1"/>
  <c r="AG3337" i="1"/>
  <c r="AG3338" i="1"/>
  <c r="AG3339" i="1"/>
  <c r="AG3340" i="1"/>
  <c r="AG3341" i="1"/>
  <c r="AG3342" i="1"/>
  <c r="AG3343" i="1"/>
  <c r="AG3344" i="1"/>
  <c r="AG3345" i="1"/>
  <c r="AG3346" i="1"/>
  <c r="AG3347" i="1"/>
  <c r="AG3348" i="1"/>
  <c r="AG3349" i="1"/>
  <c r="AG3350" i="1"/>
  <c r="AG3351" i="1"/>
  <c r="AG3352" i="1"/>
  <c r="AG3353" i="1"/>
  <c r="AG3354" i="1"/>
  <c r="AG3355" i="1"/>
  <c r="AG3356" i="1"/>
  <c r="AG3357" i="1"/>
  <c r="AG3358" i="1"/>
  <c r="AG3359" i="1"/>
  <c r="AG3360" i="1"/>
  <c r="AG3361" i="1"/>
  <c r="AG3362" i="1"/>
  <c r="AG3363" i="1"/>
  <c r="AG3364" i="1"/>
  <c r="AG3365" i="1"/>
  <c r="AG3366" i="1"/>
  <c r="AG3367" i="1"/>
  <c r="AG3368" i="1"/>
  <c r="AG3369" i="1"/>
  <c r="AG3370" i="1"/>
  <c r="AG3371" i="1"/>
  <c r="AG3372" i="1"/>
  <c r="AG3373" i="1"/>
  <c r="AG3374" i="1"/>
  <c r="AG3375" i="1"/>
  <c r="AG3376" i="1"/>
  <c r="AG3377" i="1"/>
  <c r="AG3378" i="1"/>
  <c r="AG3379" i="1"/>
  <c r="AG3380" i="1"/>
  <c r="AG3381" i="1"/>
  <c r="AG3382" i="1"/>
  <c r="AG3383" i="1"/>
  <c r="AG3384" i="1"/>
  <c r="AG3385" i="1"/>
  <c r="AG3386" i="1"/>
  <c r="AG3387" i="1"/>
  <c r="AG3388" i="1"/>
  <c r="AG3389" i="1"/>
  <c r="AG3390" i="1"/>
  <c r="AG3391" i="1"/>
  <c r="AG3392" i="1"/>
  <c r="AG3393" i="1"/>
  <c r="AG3394" i="1"/>
  <c r="AG3395" i="1"/>
  <c r="AG3396" i="1"/>
  <c r="AG3397" i="1"/>
  <c r="AG3398" i="1"/>
  <c r="AG3399" i="1"/>
  <c r="AG3400" i="1"/>
  <c r="AG3401" i="1"/>
  <c r="AG3402" i="1"/>
  <c r="AG3403" i="1"/>
  <c r="AG3404" i="1"/>
  <c r="AG3405" i="1"/>
  <c r="AG3406" i="1"/>
  <c r="AG3407" i="1"/>
  <c r="AG3408" i="1"/>
  <c r="AG3409" i="1"/>
  <c r="AG3410" i="1"/>
  <c r="AG3411" i="1"/>
  <c r="AG3412" i="1"/>
  <c r="AG3413" i="1"/>
  <c r="AG3414" i="1"/>
  <c r="AG3415" i="1"/>
  <c r="AG3416" i="1"/>
  <c r="AG3417" i="1"/>
  <c r="AG3418" i="1"/>
  <c r="AG3419" i="1"/>
  <c r="AG3420" i="1"/>
  <c r="AG3421" i="1"/>
  <c r="AG3422" i="1"/>
  <c r="AG3423" i="1"/>
  <c r="AG3424" i="1"/>
  <c r="AG3425" i="1"/>
  <c r="AG3426" i="1"/>
  <c r="AG3427" i="1"/>
  <c r="AG3428" i="1"/>
  <c r="AG3429" i="1"/>
  <c r="AG3430" i="1"/>
  <c r="AG3431" i="1"/>
  <c r="AG3432" i="1"/>
  <c r="AG3433" i="1"/>
  <c r="AG3434" i="1"/>
  <c r="AG3435" i="1"/>
  <c r="AG3436" i="1"/>
  <c r="AG3437" i="1"/>
  <c r="AG3438" i="1"/>
  <c r="AG3439" i="1"/>
  <c r="AG3440" i="1"/>
  <c r="AG3441" i="1"/>
  <c r="AG3442" i="1"/>
  <c r="AG3443" i="1"/>
  <c r="AG3444" i="1"/>
  <c r="AG3445" i="1"/>
  <c r="AG3446" i="1"/>
  <c r="AG3447" i="1"/>
  <c r="AG3448" i="1"/>
  <c r="AG3449" i="1"/>
  <c r="AG3450" i="1"/>
  <c r="AG3451" i="1"/>
  <c r="AG3452" i="1"/>
  <c r="AG3453" i="1"/>
  <c r="AG3454" i="1"/>
  <c r="AG3455" i="1"/>
  <c r="AG3456" i="1"/>
  <c r="AG3457" i="1"/>
  <c r="AG3458" i="1"/>
  <c r="AG3459" i="1"/>
  <c r="AG3460" i="1"/>
  <c r="AG3461" i="1"/>
  <c r="AG3462" i="1"/>
  <c r="AG3463" i="1"/>
  <c r="AG3464" i="1"/>
  <c r="AG3465" i="1"/>
  <c r="AG3466" i="1"/>
  <c r="AG3467" i="1"/>
  <c r="AG3468" i="1"/>
  <c r="AG3469" i="1"/>
  <c r="AG3470" i="1"/>
  <c r="AG3471" i="1"/>
  <c r="AG3472" i="1"/>
  <c r="AG3473" i="1"/>
  <c r="AG3474" i="1"/>
  <c r="AG3475" i="1"/>
  <c r="AG3476" i="1"/>
  <c r="AG3477" i="1"/>
  <c r="AG3478" i="1"/>
  <c r="AG3479" i="1"/>
  <c r="AG3480" i="1"/>
  <c r="AG3481" i="1"/>
  <c r="AG3482" i="1"/>
  <c r="AG3483" i="1"/>
  <c r="AG3484" i="1"/>
  <c r="AG3485" i="1"/>
  <c r="AG3486" i="1"/>
  <c r="AG3487" i="1"/>
  <c r="AG3488" i="1"/>
  <c r="AG3489" i="1"/>
  <c r="AG3490" i="1"/>
  <c r="AG3491" i="1"/>
  <c r="AG3492" i="1"/>
  <c r="AG3493" i="1"/>
  <c r="AG3494" i="1"/>
  <c r="AG3495" i="1"/>
  <c r="AG3496" i="1"/>
  <c r="AG3497" i="1"/>
  <c r="AG3498" i="1"/>
  <c r="AG3499" i="1"/>
  <c r="AG3500" i="1"/>
  <c r="AG3501" i="1"/>
  <c r="AG3502" i="1"/>
  <c r="AG3503" i="1"/>
  <c r="AG3504" i="1"/>
  <c r="AG3505" i="1"/>
  <c r="AG3506" i="1"/>
  <c r="AG3507" i="1"/>
  <c r="AG3508" i="1"/>
  <c r="AG3509" i="1"/>
  <c r="AG3510" i="1"/>
  <c r="AG3511" i="1"/>
  <c r="AG3512" i="1"/>
  <c r="AG3513" i="1"/>
  <c r="AG3514" i="1"/>
  <c r="AG3515" i="1"/>
  <c r="AG3516" i="1"/>
  <c r="AG3517" i="1"/>
  <c r="AG3518" i="1"/>
  <c r="AG3519" i="1"/>
  <c r="AG3520" i="1"/>
  <c r="AG3521" i="1"/>
  <c r="AG3522" i="1"/>
  <c r="AG3523" i="1"/>
  <c r="AG3524" i="1"/>
  <c r="AG3525" i="1"/>
  <c r="AG3526" i="1"/>
  <c r="AG3527" i="1"/>
  <c r="AG3528" i="1"/>
  <c r="AG3529" i="1"/>
  <c r="AG3530" i="1"/>
  <c r="AG3531" i="1"/>
  <c r="AG3532" i="1"/>
  <c r="AG3533" i="1"/>
  <c r="AG3534" i="1"/>
  <c r="AG3535" i="1"/>
  <c r="AG3536" i="1"/>
  <c r="AG3537" i="1"/>
  <c r="AG3538" i="1"/>
  <c r="AG3539" i="1"/>
  <c r="AG3540" i="1"/>
  <c r="AG3541" i="1"/>
  <c r="AG3542" i="1"/>
  <c r="AG3543" i="1"/>
  <c r="AG3544" i="1"/>
  <c r="AG3545" i="1"/>
  <c r="AG3546" i="1"/>
  <c r="AG3547" i="1"/>
  <c r="AG3548" i="1"/>
  <c r="AG3549" i="1"/>
  <c r="AG3550" i="1"/>
  <c r="AG3551" i="1"/>
  <c r="AG3552" i="1"/>
  <c r="AG3553" i="1"/>
  <c r="AG3554" i="1"/>
  <c r="AG3555" i="1"/>
  <c r="AG3556" i="1"/>
  <c r="AG3557" i="1"/>
  <c r="AG3558" i="1"/>
  <c r="AG3559" i="1"/>
  <c r="AG3560" i="1"/>
  <c r="AG3561" i="1"/>
  <c r="AG3562" i="1"/>
  <c r="AG3563" i="1"/>
  <c r="AG3564" i="1"/>
  <c r="AG3565" i="1"/>
  <c r="AG3566" i="1"/>
  <c r="AG3567" i="1"/>
  <c r="AG3568" i="1"/>
  <c r="AG3569" i="1"/>
  <c r="AG3570" i="1"/>
  <c r="AG3571" i="1"/>
  <c r="AG3572" i="1"/>
  <c r="AG3573" i="1"/>
  <c r="AG3574" i="1"/>
  <c r="AG3575" i="1"/>
  <c r="AG3576" i="1"/>
  <c r="AG3577" i="1"/>
  <c r="AG3578" i="1"/>
  <c r="AG3579" i="1"/>
  <c r="AG3580" i="1"/>
  <c r="AG3581" i="1"/>
  <c r="AG3582" i="1"/>
  <c r="AG3583" i="1"/>
  <c r="AG3584" i="1"/>
  <c r="AG3585" i="1"/>
  <c r="AG3586" i="1"/>
  <c r="AG3587" i="1"/>
  <c r="AG3588" i="1"/>
  <c r="AG3589" i="1"/>
  <c r="AG3590" i="1"/>
  <c r="AG3591" i="1"/>
  <c r="AG3592" i="1"/>
  <c r="AG3593" i="1"/>
  <c r="AG3594" i="1"/>
  <c r="AG3595" i="1"/>
  <c r="AG3596" i="1"/>
  <c r="AG3597" i="1"/>
  <c r="AG3598" i="1"/>
  <c r="AG3599" i="1"/>
  <c r="AG3600" i="1"/>
  <c r="AG3601" i="1"/>
  <c r="AG3602" i="1"/>
  <c r="AG3603" i="1"/>
  <c r="AG3604" i="1"/>
  <c r="AG3605" i="1"/>
  <c r="AG3606" i="1"/>
  <c r="AG3607" i="1"/>
  <c r="AG3608" i="1"/>
  <c r="AG3609" i="1"/>
  <c r="AG3610" i="1"/>
  <c r="AG3611" i="1"/>
  <c r="AG3612" i="1"/>
  <c r="AG3613" i="1"/>
  <c r="AG3614" i="1"/>
  <c r="AG3615" i="1"/>
  <c r="AG3616" i="1"/>
  <c r="AG3617" i="1"/>
  <c r="AG3618" i="1"/>
  <c r="AG3619" i="1"/>
  <c r="AG3620" i="1"/>
  <c r="AG3621" i="1"/>
  <c r="AG3622" i="1"/>
  <c r="AG3623" i="1"/>
  <c r="AG3624" i="1"/>
  <c r="AG3625" i="1"/>
  <c r="AG3626" i="1"/>
  <c r="AG3627" i="1"/>
  <c r="AG3628" i="1"/>
  <c r="AG3629" i="1"/>
  <c r="AG3630" i="1"/>
  <c r="AG3631" i="1"/>
  <c r="AG3632" i="1"/>
  <c r="AG3633" i="1"/>
  <c r="AG3634" i="1"/>
  <c r="AG3635" i="1"/>
  <c r="AG3636" i="1"/>
  <c r="AG3637" i="1"/>
  <c r="AG3638" i="1"/>
  <c r="AG3639" i="1"/>
  <c r="AG3640" i="1"/>
  <c r="AG3641" i="1"/>
  <c r="AG3642" i="1"/>
  <c r="AG3643" i="1"/>
  <c r="AG3644" i="1"/>
  <c r="AG3645" i="1"/>
  <c r="AG3646" i="1"/>
  <c r="AG3647" i="1"/>
  <c r="AG3648" i="1"/>
  <c r="AG3649" i="1"/>
  <c r="AG3650" i="1"/>
  <c r="AG3651" i="1"/>
  <c r="AG3652" i="1"/>
  <c r="AG3653" i="1"/>
  <c r="AG3654" i="1"/>
  <c r="AG3655" i="1"/>
  <c r="AG3656" i="1"/>
  <c r="AG3657" i="1"/>
  <c r="AG3658" i="1"/>
  <c r="AG3659" i="1"/>
  <c r="AG3660" i="1"/>
  <c r="AG3661" i="1"/>
  <c r="AG3662" i="1"/>
  <c r="AG3663" i="1"/>
  <c r="AG3664" i="1"/>
  <c r="AG3665" i="1"/>
  <c r="AG3666" i="1"/>
  <c r="AG3667" i="1"/>
  <c r="AG3668" i="1"/>
  <c r="AG3669" i="1"/>
  <c r="AG3670" i="1"/>
  <c r="AG3671" i="1"/>
  <c r="AG3672" i="1"/>
  <c r="AG3673" i="1"/>
  <c r="AG3674" i="1"/>
  <c r="AG3675" i="1"/>
  <c r="AG3676" i="1"/>
  <c r="AG3677" i="1"/>
  <c r="AG3678" i="1"/>
  <c r="AG3679" i="1"/>
  <c r="AG3680" i="1"/>
  <c r="AG3681" i="1"/>
  <c r="AG3682" i="1"/>
  <c r="AG3683" i="1"/>
  <c r="AG3684" i="1"/>
  <c r="AG3685" i="1"/>
  <c r="AG3686" i="1"/>
  <c r="AG3687" i="1"/>
  <c r="AG3688" i="1"/>
  <c r="AG3689" i="1"/>
  <c r="AG3690" i="1"/>
  <c r="AG3691" i="1"/>
  <c r="AG3692" i="1"/>
  <c r="AG3693" i="1"/>
  <c r="AG3694" i="1"/>
  <c r="AG3695" i="1"/>
  <c r="AG3696" i="1"/>
  <c r="AG3697" i="1"/>
  <c r="AG3698" i="1"/>
  <c r="AG3699" i="1"/>
  <c r="AG3700" i="1"/>
  <c r="AG3701" i="1"/>
  <c r="AG3702" i="1"/>
  <c r="AG3703" i="1"/>
  <c r="AG3704" i="1"/>
  <c r="AG3705" i="1"/>
  <c r="AG3706" i="1"/>
  <c r="AG3707" i="1"/>
  <c r="AG3708" i="1"/>
  <c r="AG3709" i="1"/>
  <c r="AG3710" i="1"/>
  <c r="AG3711" i="1"/>
  <c r="AG3712" i="1"/>
  <c r="AG3713" i="1"/>
  <c r="AG3714" i="1"/>
  <c r="AG3715" i="1"/>
  <c r="AG3716" i="1"/>
  <c r="AG3717" i="1"/>
  <c r="AG3718" i="1"/>
  <c r="AG3719" i="1"/>
  <c r="AG3720" i="1"/>
  <c r="AG3721" i="1"/>
  <c r="AG3722" i="1"/>
  <c r="AG3723" i="1"/>
  <c r="AG3724" i="1"/>
  <c r="AG3725" i="1"/>
  <c r="AG3726" i="1"/>
  <c r="AG3727" i="1"/>
  <c r="AG3728" i="1"/>
  <c r="AG3729" i="1"/>
  <c r="AG3730" i="1"/>
  <c r="AG3731" i="1"/>
  <c r="AG3732" i="1"/>
  <c r="AG3733" i="1"/>
  <c r="AG3734" i="1"/>
  <c r="AG3735" i="1"/>
  <c r="AG3736" i="1"/>
  <c r="AG3737" i="1"/>
  <c r="AG3738" i="1"/>
  <c r="AG3739" i="1"/>
  <c r="AG3740" i="1"/>
  <c r="AG3741" i="1"/>
  <c r="AG3742" i="1"/>
  <c r="AG3743" i="1"/>
  <c r="AG3744" i="1"/>
  <c r="AG3745" i="1"/>
  <c r="AG3746" i="1"/>
  <c r="AG3747" i="1"/>
  <c r="AG3748" i="1"/>
  <c r="AG3749" i="1"/>
  <c r="AG3750" i="1"/>
  <c r="AG3751" i="1"/>
  <c r="AG3752" i="1"/>
  <c r="AG3753" i="1"/>
  <c r="AG3754" i="1"/>
  <c r="AG3755" i="1"/>
  <c r="AG3756" i="1"/>
  <c r="AG3757" i="1"/>
  <c r="AG3758" i="1"/>
  <c r="AG3759" i="1"/>
  <c r="AG3760" i="1"/>
  <c r="AG3761" i="1"/>
  <c r="AG3762" i="1"/>
  <c r="AG3763" i="1"/>
  <c r="AG3764" i="1"/>
  <c r="AG3765" i="1"/>
  <c r="AG3766" i="1"/>
  <c r="AG3767" i="1"/>
  <c r="AG3768" i="1"/>
  <c r="AG3769" i="1"/>
  <c r="AG3770" i="1"/>
  <c r="AG3771" i="1"/>
  <c r="AG3772" i="1"/>
  <c r="AG3773" i="1"/>
  <c r="AG3774" i="1"/>
  <c r="AG3775" i="1"/>
  <c r="AG3776" i="1"/>
  <c r="AG3777" i="1"/>
  <c r="AG3778" i="1"/>
  <c r="AG3779" i="1"/>
  <c r="AG3780" i="1"/>
  <c r="AG3781" i="1"/>
  <c r="AG3782" i="1"/>
  <c r="AG3783" i="1"/>
  <c r="AG3784" i="1"/>
  <c r="AG3785" i="1"/>
  <c r="AG3786" i="1"/>
  <c r="AG3787" i="1"/>
  <c r="AG3788" i="1"/>
  <c r="AG3789" i="1"/>
  <c r="AG3790" i="1"/>
  <c r="AG3791" i="1"/>
  <c r="AG3792" i="1"/>
  <c r="AG3793" i="1"/>
  <c r="AG3794" i="1"/>
  <c r="AG3795" i="1"/>
  <c r="AG3796" i="1"/>
  <c r="AG3797" i="1"/>
  <c r="AG3798" i="1"/>
  <c r="AG3799" i="1"/>
  <c r="AG3800" i="1"/>
  <c r="AG3801" i="1"/>
  <c r="AG3802" i="1"/>
  <c r="AG3803" i="1"/>
  <c r="AG3804" i="1"/>
  <c r="AG3805" i="1"/>
  <c r="AG3806" i="1"/>
  <c r="AG3807" i="1"/>
  <c r="AG3808" i="1"/>
  <c r="AG3809" i="1"/>
  <c r="AG3810" i="1"/>
  <c r="AG3811" i="1"/>
  <c r="AG3812" i="1"/>
  <c r="AG3813" i="1"/>
  <c r="AG3814" i="1"/>
  <c r="AG3815" i="1"/>
  <c r="AG3816" i="1"/>
  <c r="AG3817" i="1"/>
  <c r="AG3818" i="1"/>
  <c r="AG3819" i="1"/>
  <c r="AG3820" i="1"/>
  <c r="AG3821" i="1"/>
  <c r="AG3822" i="1"/>
  <c r="AG3823" i="1"/>
  <c r="AG3824" i="1"/>
  <c r="AG3825" i="1"/>
  <c r="AG3826" i="1"/>
  <c r="AG3827" i="1"/>
  <c r="AG3828" i="1"/>
  <c r="AG3829" i="1"/>
  <c r="AG3830" i="1"/>
  <c r="AG3831" i="1"/>
  <c r="AG3832" i="1"/>
  <c r="AG3833" i="1"/>
  <c r="AG3834" i="1"/>
  <c r="AG3835" i="1"/>
  <c r="AG3836" i="1"/>
  <c r="AG3837" i="1"/>
  <c r="AG3838" i="1"/>
  <c r="AG3839" i="1"/>
  <c r="AG3840" i="1"/>
  <c r="AG3841" i="1"/>
  <c r="AG3842" i="1"/>
  <c r="AG3843" i="1"/>
  <c r="AG3844" i="1"/>
  <c r="AG3845" i="1"/>
  <c r="AG3846" i="1"/>
  <c r="AG3847" i="1"/>
  <c r="AG3848" i="1"/>
  <c r="AG3849" i="1"/>
  <c r="AG3850" i="1"/>
  <c r="AG3851" i="1"/>
  <c r="AG3852" i="1"/>
  <c r="AG3853" i="1"/>
  <c r="AG3854" i="1"/>
  <c r="AG3855" i="1"/>
  <c r="AG3856" i="1"/>
  <c r="AG3857" i="1"/>
  <c r="AG3858" i="1"/>
  <c r="AG3859" i="1"/>
  <c r="AG3860" i="1"/>
  <c r="AG3861" i="1"/>
  <c r="AG3862" i="1"/>
  <c r="AG3863" i="1"/>
  <c r="AG3864" i="1"/>
  <c r="AG3865" i="1"/>
  <c r="AG3866" i="1"/>
  <c r="AG3867" i="1"/>
  <c r="AG3868" i="1"/>
  <c r="AG3869" i="1"/>
  <c r="AG3870" i="1"/>
  <c r="AG3871" i="1"/>
  <c r="AG3872" i="1"/>
  <c r="AG3873" i="1"/>
  <c r="AG3874" i="1"/>
  <c r="AG3875" i="1"/>
  <c r="AG3876" i="1"/>
  <c r="AG3877" i="1"/>
  <c r="AG3878" i="1"/>
  <c r="AG3879" i="1"/>
  <c r="AG3880" i="1"/>
  <c r="AG3881" i="1"/>
  <c r="AG3882" i="1"/>
  <c r="AG3883" i="1"/>
  <c r="AG3884" i="1"/>
  <c r="AG3885" i="1"/>
  <c r="AG3886" i="1"/>
  <c r="AG3887" i="1"/>
  <c r="AG3888" i="1"/>
  <c r="AG3889" i="1"/>
  <c r="AG3890" i="1"/>
  <c r="AG3891" i="1"/>
  <c r="AG3892" i="1"/>
  <c r="AG3893" i="1"/>
  <c r="AG3894" i="1"/>
  <c r="AG3895" i="1"/>
  <c r="AG3896" i="1"/>
  <c r="AG3897" i="1"/>
  <c r="AG3898" i="1"/>
  <c r="AG3899" i="1"/>
  <c r="AG3900" i="1"/>
  <c r="AG3901" i="1"/>
  <c r="AG3902" i="1"/>
  <c r="AG3903" i="1"/>
  <c r="AG3904" i="1"/>
  <c r="AG3905" i="1"/>
  <c r="AG3906" i="1"/>
  <c r="AG3907" i="1"/>
  <c r="AG3908" i="1"/>
  <c r="AG3909" i="1"/>
  <c r="AG3910" i="1"/>
  <c r="AG3911" i="1"/>
  <c r="AG3912" i="1"/>
  <c r="AG3913" i="1"/>
  <c r="AG3914" i="1"/>
  <c r="AG3915" i="1"/>
  <c r="AG3916" i="1"/>
  <c r="AG3917" i="1"/>
  <c r="AG3918" i="1"/>
  <c r="AG3919" i="1"/>
  <c r="AG3920" i="1"/>
  <c r="AG3921" i="1"/>
  <c r="AG3922" i="1"/>
  <c r="AG3923" i="1"/>
  <c r="AG3924" i="1"/>
  <c r="AG3925" i="1"/>
  <c r="AG3926" i="1"/>
  <c r="AG3927" i="1"/>
  <c r="AG3928" i="1"/>
  <c r="AG3929" i="1"/>
  <c r="AG3930" i="1"/>
  <c r="AG3931" i="1"/>
  <c r="AG3932" i="1"/>
  <c r="AG3933" i="1"/>
  <c r="AG3934" i="1"/>
  <c r="AG3935" i="1"/>
  <c r="AG3936" i="1"/>
  <c r="AG3937" i="1"/>
  <c r="AG3938" i="1"/>
  <c r="AG3939" i="1"/>
  <c r="AG3940" i="1"/>
  <c r="AG3941" i="1"/>
  <c r="AG3942" i="1"/>
  <c r="AG3943" i="1"/>
  <c r="AG3944" i="1"/>
  <c r="AG3945" i="1"/>
  <c r="AG3946" i="1"/>
  <c r="AG3947" i="1"/>
  <c r="AG3948" i="1"/>
  <c r="AG3949" i="1"/>
  <c r="AG3950" i="1"/>
  <c r="AG3951" i="1"/>
  <c r="AG3952" i="1"/>
  <c r="AG3953" i="1"/>
  <c r="AG3954" i="1"/>
  <c r="AG3955" i="1"/>
  <c r="AG3956" i="1"/>
  <c r="AG3957" i="1"/>
  <c r="AG3958" i="1"/>
  <c r="AG3959" i="1"/>
  <c r="AG3960" i="1"/>
  <c r="AG3961" i="1"/>
  <c r="AG3962" i="1"/>
  <c r="AG3963" i="1"/>
  <c r="AG3964" i="1"/>
  <c r="AG3965" i="1"/>
  <c r="AG3966" i="1"/>
  <c r="AG3967" i="1"/>
  <c r="AG3968" i="1"/>
  <c r="AG3969" i="1"/>
  <c r="AG3970" i="1"/>
  <c r="AG3971" i="1"/>
  <c r="AG3972" i="1"/>
  <c r="AG3973" i="1"/>
  <c r="AG3974" i="1"/>
  <c r="AG3975" i="1"/>
  <c r="AG3976" i="1"/>
  <c r="AG3977" i="1"/>
  <c r="AG3978" i="1"/>
  <c r="AG3979" i="1"/>
  <c r="AG3980" i="1"/>
  <c r="AG3981" i="1"/>
  <c r="AG3982" i="1"/>
  <c r="AG3983" i="1"/>
  <c r="AG3984" i="1"/>
  <c r="AG3985" i="1"/>
  <c r="AG3986" i="1"/>
  <c r="AG3987" i="1"/>
  <c r="AG3988" i="1"/>
  <c r="AG3989" i="1"/>
  <c r="AG3990" i="1"/>
  <c r="AG3991" i="1"/>
  <c r="AG3992" i="1"/>
  <c r="AG3993" i="1"/>
  <c r="AG3994" i="1"/>
  <c r="AG3995" i="1"/>
  <c r="AG3996" i="1"/>
  <c r="AG3997" i="1"/>
  <c r="AG3998" i="1"/>
  <c r="AG3999" i="1"/>
  <c r="AG4000" i="1"/>
  <c r="AG4001" i="1"/>
  <c r="AG4002" i="1"/>
  <c r="AG4003" i="1"/>
  <c r="AG4004" i="1"/>
  <c r="AG4005" i="1"/>
  <c r="AG4006" i="1"/>
  <c r="AG4007" i="1"/>
  <c r="AG4008" i="1"/>
  <c r="AG4009" i="1"/>
  <c r="AG4010" i="1"/>
  <c r="AG4011" i="1"/>
  <c r="AG4012" i="1"/>
  <c r="AG4013" i="1"/>
  <c r="AG4014" i="1"/>
  <c r="AG4015" i="1"/>
  <c r="AG4016" i="1"/>
  <c r="AG4017" i="1"/>
  <c r="AG4018" i="1"/>
  <c r="AG4019" i="1"/>
  <c r="AG4020" i="1"/>
  <c r="AG4021" i="1"/>
  <c r="AG4022" i="1"/>
  <c r="AG4023" i="1"/>
  <c r="AG4024" i="1"/>
  <c r="AG4025" i="1"/>
  <c r="AG4026" i="1"/>
  <c r="AG4027" i="1"/>
  <c r="AG4028" i="1"/>
  <c r="AG4029" i="1"/>
  <c r="AG4030" i="1"/>
  <c r="AG4031" i="1"/>
  <c r="AG4032" i="1"/>
  <c r="AG4033" i="1"/>
  <c r="AG4034" i="1"/>
  <c r="AG4035" i="1"/>
  <c r="AG4036" i="1"/>
  <c r="AG4037" i="1"/>
  <c r="AG4038" i="1"/>
  <c r="AG4039" i="1"/>
  <c r="AG4040" i="1"/>
  <c r="AG4041" i="1"/>
  <c r="AG4042" i="1"/>
  <c r="AG4043" i="1"/>
  <c r="AG4044" i="1"/>
  <c r="AG4045" i="1"/>
  <c r="AG4046" i="1"/>
  <c r="AG4047" i="1"/>
  <c r="AG4048" i="1"/>
  <c r="AG4049" i="1"/>
  <c r="AG4050" i="1"/>
  <c r="AG4051" i="1"/>
  <c r="AG4052" i="1"/>
  <c r="AG4053" i="1"/>
  <c r="AG4054" i="1"/>
  <c r="AG4055" i="1"/>
  <c r="AG4056" i="1"/>
  <c r="AG4057" i="1"/>
  <c r="AG4058" i="1"/>
  <c r="AG4059" i="1"/>
  <c r="AG4060" i="1"/>
  <c r="AG4061" i="1"/>
  <c r="AG4062" i="1"/>
  <c r="AG4063" i="1"/>
  <c r="AG4064" i="1"/>
  <c r="AG4065" i="1"/>
  <c r="AG4066" i="1"/>
  <c r="AG4067" i="1"/>
  <c r="AG4068" i="1"/>
  <c r="AG4069" i="1"/>
  <c r="AG4070" i="1"/>
  <c r="AG4071" i="1"/>
  <c r="AG4072" i="1"/>
  <c r="AG4073" i="1"/>
  <c r="AG4074" i="1"/>
  <c r="AG4075" i="1"/>
  <c r="AG4076" i="1"/>
  <c r="AG4077" i="1"/>
  <c r="AG4078" i="1"/>
  <c r="AG4079" i="1"/>
  <c r="AG4080" i="1"/>
  <c r="AG4081" i="1"/>
  <c r="AG4082" i="1"/>
  <c r="AG4083" i="1"/>
  <c r="AG4084" i="1"/>
  <c r="AG4085" i="1"/>
  <c r="AG4086" i="1"/>
  <c r="AG4087" i="1"/>
  <c r="AG4088" i="1"/>
  <c r="AG4089" i="1"/>
  <c r="AG4090" i="1"/>
  <c r="AG4091" i="1"/>
  <c r="AG4092" i="1"/>
  <c r="AG4093" i="1"/>
  <c r="AG4094" i="1"/>
  <c r="AG4095" i="1"/>
  <c r="AG4096" i="1"/>
  <c r="AG4097" i="1"/>
  <c r="AG4098" i="1"/>
  <c r="AG4099" i="1"/>
  <c r="AG4100" i="1"/>
  <c r="AG4101" i="1"/>
  <c r="AG4102" i="1"/>
  <c r="AG4103" i="1"/>
  <c r="AG4104" i="1"/>
  <c r="AG4105" i="1"/>
  <c r="AG4106" i="1"/>
  <c r="AG4107" i="1"/>
  <c r="AG4108" i="1"/>
  <c r="AG4109" i="1"/>
  <c r="AG4110" i="1"/>
  <c r="AG4111" i="1"/>
  <c r="AG4112" i="1"/>
  <c r="AG4113" i="1"/>
  <c r="AG4114" i="1"/>
  <c r="AG4115" i="1"/>
  <c r="AG4116" i="1"/>
  <c r="AG4117" i="1"/>
  <c r="AG4118" i="1"/>
  <c r="AG4119" i="1"/>
  <c r="AG4120" i="1"/>
  <c r="AG4121" i="1"/>
  <c r="AG4122" i="1"/>
  <c r="AG4123" i="1"/>
  <c r="AG4124" i="1"/>
  <c r="AG4125" i="1"/>
  <c r="AG4126" i="1"/>
  <c r="AG4127" i="1"/>
  <c r="AG4128" i="1"/>
  <c r="AG4129" i="1"/>
  <c r="AG4130" i="1"/>
  <c r="AG4131" i="1"/>
  <c r="AG4132" i="1"/>
  <c r="AG4133" i="1"/>
  <c r="AG4134" i="1"/>
  <c r="AG4135" i="1"/>
  <c r="AG4136" i="1"/>
  <c r="AG4137" i="1"/>
  <c r="AG4138" i="1"/>
  <c r="AG4139" i="1"/>
  <c r="AG4140" i="1"/>
  <c r="AG4141" i="1"/>
  <c r="AG4142" i="1"/>
  <c r="AG4143" i="1"/>
  <c r="AG4144" i="1"/>
  <c r="AG4145" i="1"/>
  <c r="AG4146" i="1"/>
  <c r="AG4147" i="1"/>
  <c r="AG4148" i="1"/>
  <c r="AG4149" i="1"/>
  <c r="AG4150" i="1"/>
  <c r="AG4151" i="1"/>
  <c r="AG4152" i="1"/>
  <c r="AG4153" i="1"/>
  <c r="AG4154" i="1"/>
  <c r="AG4155" i="1"/>
  <c r="AG4156" i="1"/>
  <c r="AG4157" i="1"/>
  <c r="AG4158" i="1"/>
  <c r="AG4159" i="1"/>
  <c r="AG4160" i="1"/>
  <c r="AG4161" i="1"/>
  <c r="AG4162" i="1"/>
  <c r="AG4163" i="1"/>
  <c r="AG4164" i="1"/>
  <c r="AG4165" i="1"/>
  <c r="AG4166" i="1"/>
  <c r="AG4167" i="1"/>
  <c r="AG4168" i="1"/>
  <c r="AG4169" i="1"/>
  <c r="AG4170" i="1"/>
  <c r="AG4171" i="1"/>
  <c r="AG4172" i="1"/>
  <c r="AG4173" i="1"/>
  <c r="AG4174" i="1"/>
  <c r="AG4175" i="1"/>
  <c r="AG4176" i="1"/>
  <c r="AG4177" i="1"/>
  <c r="AG4178" i="1"/>
  <c r="AG4179" i="1"/>
  <c r="AG4180" i="1"/>
  <c r="AG4181" i="1"/>
  <c r="AG4182" i="1"/>
  <c r="AG4183" i="1"/>
  <c r="AG4184" i="1"/>
  <c r="AG4185" i="1"/>
  <c r="AG4186" i="1"/>
  <c r="AG4187" i="1"/>
  <c r="AG4188" i="1"/>
  <c r="AG4189" i="1"/>
  <c r="AG4190" i="1"/>
  <c r="AG4191" i="1"/>
  <c r="AG4192" i="1"/>
  <c r="AG4193" i="1"/>
  <c r="AG4194" i="1"/>
  <c r="AG4195" i="1"/>
  <c r="AG4196" i="1"/>
  <c r="AG4197" i="1"/>
  <c r="AG4198" i="1"/>
  <c r="AG4199" i="1"/>
  <c r="AG4200" i="1"/>
  <c r="AG4201" i="1"/>
  <c r="AG4202" i="1"/>
  <c r="AG4203" i="1"/>
  <c r="AG4204" i="1"/>
  <c r="AG4205" i="1"/>
  <c r="AG4206" i="1"/>
  <c r="AG4207" i="1"/>
  <c r="AG4208" i="1"/>
  <c r="AG4209" i="1"/>
  <c r="AG4210" i="1"/>
  <c r="AG4211" i="1"/>
  <c r="AG4212" i="1"/>
  <c r="AG4213" i="1"/>
  <c r="AG4214" i="1"/>
  <c r="AG4215" i="1"/>
  <c r="AG4216" i="1"/>
  <c r="AG4217" i="1"/>
  <c r="AG4218" i="1"/>
  <c r="AG4219" i="1"/>
  <c r="AG4220" i="1"/>
  <c r="AG4221" i="1"/>
  <c r="AG4222" i="1"/>
  <c r="AG4223" i="1"/>
  <c r="AG4224" i="1"/>
  <c r="AG4225" i="1"/>
  <c r="AG4226" i="1"/>
  <c r="AG4227" i="1"/>
  <c r="AG4228" i="1"/>
  <c r="AG4229" i="1"/>
  <c r="AG4230" i="1"/>
  <c r="AG4231" i="1"/>
  <c r="AG4232" i="1"/>
  <c r="AG4233" i="1"/>
  <c r="AG4234" i="1"/>
  <c r="AG4235" i="1"/>
  <c r="AG4236" i="1"/>
  <c r="AG4237" i="1"/>
  <c r="AG4238" i="1"/>
  <c r="AG4239" i="1"/>
  <c r="AG4240" i="1"/>
  <c r="AG4241" i="1"/>
  <c r="AG4242" i="1"/>
  <c r="AG4243" i="1"/>
  <c r="AG4244" i="1"/>
  <c r="AG4245" i="1"/>
  <c r="AG4246" i="1"/>
  <c r="AG4247" i="1"/>
  <c r="AG4248" i="1"/>
  <c r="AG4249" i="1"/>
  <c r="AG4250" i="1"/>
  <c r="AG4251" i="1"/>
  <c r="AE2" i="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AE503" i="1"/>
  <c r="AE504" i="1"/>
  <c r="AE505" i="1"/>
  <c r="AE506" i="1"/>
  <c r="AE507" i="1"/>
  <c r="AE508" i="1"/>
  <c r="AE509" i="1"/>
  <c r="AE510" i="1"/>
  <c r="AE511" i="1"/>
  <c r="AE512" i="1"/>
  <c r="AE513" i="1"/>
  <c r="AE514" i="1"/>
  <c r="AE515" i="1"/>
  <c r="AE516" i="1"/>
  <c r="AE517" i="1"/>
  <c r="AE518" i="1"/>
  <c r="AE519" i="1"/>
  <c r="AE520" i="1"/>
  <c r="AE521" i="1"/>
  <c r="AE522" i="1"/>
  <c r="AE523" i="1"/>
  <c r="AE524" i="1"/>
  <c r="AE525" i="1"/>
  <c r="AE526" i="1"/>
  <c r="AE527" i="1"/>
  <c r="AE528" i="1"/>
  <c r="AE529" i="1"/>
  <c r="AE530" i="1"/>
  <c r="AE531" i="1"/>
  <c r="AE532" i="1"/>
  <c r="AE533" i="1"/>
  <c r="AE534" i="1"/>
  <c r="AE535" i="1"/>
  <c r="AE536" i="1"/>
  <c r="AE537" i="1"/>
  <c r="AE538" i="1"/>
  <c r="AE539" i="1"/>
  <c r="AE540" i="1"/>
  <c r="AE541" i="1"/>
  <c r="AE542" i="1"/>
  <c r="AE543" i="1"/>
  <c r="AE544" i="1"/>
  <c r="AE545" i="1"/>
  <c r="AE546" i="1"/>
  <c r="AE547" i="1"/>
  <c r="AE548" i="1"/>
  <c r="AE549" i="1"/>
  <c r="AE550" i="1"/>
  <c r="AE551" i="1"/>
  <c r="AE552" i="1"/>
  <c r="AE553" i="1"/>
  <c r="AE554" i="1"/>
  <c r="AE555" i="1"/>
  <c r="AE556" i="1"/>
  <c r="AE557" i="1"/>
  <c r="AE558" i="1"/>
  <c r="AE559" i="1"/>
  <c r="AE560" i="1"/>
  <c r="AE561" i="1"/>
  <c r="AE562" i="1"/>
  <c r="AE563" i="1"/>
  <c r="AE564" i="1"/>
  <c r="AE565" i="1"/>
  <c r="AE566" i="1"/>
  <c r="AE567" i="1"/>
  <c r="AE568" i="1"/>
  <c r="AE569" i="1"/>
  <c r="AE570" i="1"/>
  <c r="AE571" i="1"/>
  <c r="AE572" i="1"/>
  <c r="AE573" i="1"/>
  <c r="AE574" i="1"/>
  <c r="AE575" i="1"/>
  <c r="AE576" i="1"/>
  <c r="AE577" i="1"/>
  <c r="AE578" i="1"/>
  <c r="AE579" i="1"/>
  <c r="AE580" i="1"/>
  <c r="AE581" i="1"/>
  <c r="AE582" i="1"/>
  <c r="AE583" i="1"/>
  <c r="AE584" i="1"/>
  <c r="AE585" i="1"/>
  <c r="AE586" i="1"/>
  <c r="AE587" i="1"/>
  <c r="AE588" i="1"/>
  <c r="AE589" i="1"/>
  <c r="AE590" i="1"/>
  <c r="AE591" i="1"/>
  <c r="AE592" i="1"/>
  <c r="AE593" i="1"/>
  <c r="AE594" i="1"/>
  <c r="AE595" i="1"/>
  <c r="AE596" i="1"/>
  <c r="AE597" i="1"/>
  <c r="AE598" i="1"/>
  <c r="AE599" i="1"/>
  <c r="AE600" i="1"/>
  <c r="AE601" i="1"/>
  <c r="AE602" i="1"/>
  <c r="AE603" i="1"/>
  <c r="AE604" i="1"/>
  <c r="AE605" i="1"/>
  <c r="AE606" i="1"/>
  <c r="AE607" i="1"/>
  <c r="AE608" i="1"/>
  <c r="AE609" i="1"/>
  <c r="AE610" i="1"/>
  <c r="AE611" i="1"/>
  <c r="AE612" i="1"/>
  <c r="AE613" i="1"/>
  <c r="AE614" i="1"/>
  <c r="AE615" i="1"/>
  <c r="AE616" i="1"/>
  <c r="AE617" i="1"/>
  <c r="AE618" i="1"/>
  <c r="AE619" i="1"/>
  <c r="AE620" i="1"/>
  <c r="AE621" i="1"/>
  <c r="AE622" i="1"/>
  <c r="AE623" i="1"/>
  <c r="AE624" i="1"/>
  <c r="AE625" i="1"/>
  <c r="AE626" i="1"/>
  <c r="AE627" i="1"/>
  <c r="AE628" i="1"/>
  <c r="AE629" i="1"/>
  <c r="AE630" i="1"/>
  <c r="AE631" i="1"/>
  <c r="AE632" i="1"/>
  <c r="AE633" i="1"/>
  <c r="AE634" i="1"/>
  <c r="AE635" i="1"/>
  <c r="AE636" i="1"/>
  <c r="AE637" i="1"/>
  <c r="AE638" i="1"/>
  <c r="AE639" i="1"/>
  <c r="AE640" i="1"/>
  <c r="AE641" i="1"/>
  <c r="AE642" i="1"/>
  <c r="AE643" i="1"/>
  <c r="AE644" i="1"/>
  <c r="AE645" i="1"/>
  <c r="AE646" i="1"/>
  <c r="AE647" i="1"/>
  <c r="AE648" i="1"/>
  <c r="AE649" i="1"/>
  <c r="AE650" i="1"/>
  <c r="AE651" i="1"/>
  <c r="AE652" i="1"/>
  <c r="AE653" i="1"/>
  <c r="AE654" i="1"/>
  <c r="AE655" i="1"/>
  <c r="AE656" i="1"/>
  <c r="AE657" i="1"/>
  <c r="AE658" i="1"/>
  <c r="AE659" i="1"/>
  <c r="AE660" i="1"/>
  <c r="AE661" i="1"/>
  <c r="AE662" i="1"/>
  <c r="AE663" i="1"/>
  <c r="AE664" i="1"/>
  <c r="AE665" i="1"/>
  <c r="AE666" i="1"/>
  <c r="AE667" i="1"/>
  <c r="AE668" i="1"/>
  <c r="AE669" i="1"/>
  <c r="AE670" i="1"/>
  <c r="AE671" i="1"/>
  <c r="AE672" i="1"/>
  <c r="AE673" i="1"/>
  <c r="AE674" i="1"/>
  <c r="AE675" i="1"/>
  <c r="AE676" i="1"/>
  <c r="AE677" i="1"/>
  <c r="AE678" i="1"/>
  <c r="AE679" i="1"/>
  <c r="AE680" i="1"/>
  <c r="AE681" i="1"/>
  <c r="AE682" i="1"/>
  <c r="AE683" i="1"/>
  <c r="AE684" i="1"/>
  <c r="AE685" i="1"/>
  <c r="AE686" i="1"/>
  <c r="AE687" i="1"/>
  <c r="AE688" i="1"/>
  <c r="AE689" i="1"/>
  <c r="AE690" i="1"/>
  <c r="AE691" i="1"/>
  <c r="AE692" i="1"/>
  <c r="AE693" i="1"/>
  <c r="AE694" i="1"/>
  <c r="AE695" i="1"/>
  <c r="AE696" i="1"/>
  <c r="AE697" i="1"/>
  <c r="AE698" i="1"/>
  <c r="AE699" i="1"/>
  <c r="AE700" i="1"/>
  <c r="AE701" i="1"/>
  <c r="AE702" i="1"/>
  <c r="AE703" i="1"/>
  <c r="AE704" i="1"/>
  <c r="AE705" i="1"/>
  <c r="AE706" i="1"/>
  <c r="AE707" i="1"/>
  <c r="AE708" i="1"/>
  <c r="AE709" i="1"/>
  <c r="AE710" i="1"/>
  <c r="AE711" i="1"/>
  <c r="AE712" i="1"/>
  <c r="AE713" i="1"/>
  <c r="AE714" i="1"/>
  <c r="AE715" i="1"/>
  <c r="AE716" i="1"/>
  <c r="AE717" i="1"/>
  <c r="AE718" i="1"/>
  <c r="AE719" i="1"/>
  <c r="AE720" i="1"/>
  <c r="AE721" i="1"/>
  <c r="AE722" i="1"/>
  <c r="AE723" i="1"/>
  <c r="AE724" i="1"/>
  <c r="AE725" i="1"/>
  <c r="AE726" i="1"/>
  <c r="AE727" i="1"/>
  <c r="AE728" i="1"/>
  <c r="AE729" i="1"/>
  <c r="AE730" i="1"/>
  <c r="AE731" i="1"/>
  <c r="AE732" i="1"/>
  <c r="AE733" i="1"/>
  <c r="AE734" i="1"/>
  <c r="AE735" i="1"/>
  <c r="AE736" i="1"/>
  <c r="AE737" i="1"/>
  <c r="AE738" i="1"/>
  <c r="AE739" i="1"/>
  <c r="AE740" i="1"/>
  <c r="AE741" i="1"/>
  <c r="AE742" i="1"/>
  <c r="AE743" i="1"/>
  <c r="AE744" i="1"/>
  <c r="AE745" i="1"/>
  <c r="AE746" i="1"/>
  <c r="AE747" i="1"/>
  <c r="AE748" i="1"/>
  <c r="AE749" i="1"/>
  <c r="AE750" i="1"/>
  <c r="AE751" i="1"/>
  <c r="AE752" i="1"/>
  <c r="AE753" i="1"/>
  <c r="AE754" i="1"/>
  <c r="AE755" i="1"/>
  <c r="AE756" i="1"/>
  <c r="AE757" i="1"/>
  <c r="AE758" i="1"/>
  <c r="AE759" i="1"/>
  <c r="AE760" i="1"/>
  <c r="AE761" i="1"/>
  <c r="AE762" i="1"/>
  <c r="AE763" i="1"/>
  <c r="AE764" i="1"/>
  <c r="AE765" i="1"/>
  <c r="AE766" i="1"/>
  <c r="AE767" i="1"/>
  <c r="AE768" i="1"/>
  <c r="AE769" i="1"/>
  <c r="AE770" i="1"/>
  <c r="AE771" i="1"/>
  <c r="AE772" i="1"/>
  <c r="AE773" i="1"/>
  <c r="AE774" i="1"/>
  <c r="AE775" i="1"/>
  <c r="AE776" i="1"/>
  <c r="AE777" i="1"/>
  <c r="AE778" i="1"/>
  <c r="AE779" i="1"/>
  <c r="AE780" i="1"/>
  <c r="AE781" i="1"/>
  <c r="AE782" i="1"/>
  <c r="AE783" i="1"/>
  <c r="AE784" i="1"/>
  <c r="AE785" i="1"/>
  <c r="AE786" i="1"/>
  <c r="AE787" i="1"/>
  <c r="AE788" i="1"/>
  <c r="AE789" i="1"/>
  <c r="AE790" i="1"/>
  <c r="AE791" i="1"/>
  <c r="AE792" i="1"/>
  <c r="AE793" i="1"/>
  <c r="AE794" i="1"/>
  <c r="AE795" i="1"/>
  <c r="AE796" i="1"/>
  <c r="AE797" i="1"/>
  <c r="AE798" i="1"/>
  <c r="AE799" i="1"/>
  <c r="AE800" i="1"/>
  <c r="AE801" i="1"/>
  <c r="AE802" i="1"/>
  <c r="AE803" i="1"/>
  <c r="AE804" i="1"/>
  <c r="AE805" i="1"/>
  <c r="AE806" i="1"/>
  <c r="AE807" i="1"/>
  <c r="AE808" i="1"/>
  <c r="AE809" i="1"/>
  <c r="AE810" i="1"/>
  <c r="AE811" i="1"/>
  <c r="AE812" i="1"/>
  <c r="AE813" i="1"/>
  <c r="AE814" i="1"/>
  <c r="AE815" i="1"/>
  <c r="AE816" i="1"/>
  <c r="AE817" i="1"/>
  <c r="AE818" i="1"/>
  <c r="AE819" i="1"/>
  <c r="AE820" i="1"/>
  <c r="AE821" i="1"/>
  <c r="AE822" i="1"/>
  <c r="AE823" i="1"/>
  <c r="AE824" i="1"/>
  <c r="AE825" i="1"/>
  <c r="AE826" i="1"/>
  <c r="AE827" i="1"/>
  <c r="AE828" i="1"/>
  <c r="AE829" i="1"/>
  <c r="AE830" i="1"/>
  <c r="AE831" i="1"/>
  <c r="AE832" i="1"/>
  <c r="AE833" i="1"/>
  <c r="AE834" i="1"/>
  <c r="AE835" i="1"/>
  <c r="AE836" i="1"/>
  <c r="AE837" i="1"/>
  <c r="AE838" i="1"/>
  <c r="AE839" i="1"/>
  <c r="AE840" i="1"/>
  <c r="AE841" i="1"/>
  <c r="AE842" i="1"/>
  <c r="AE843" i="1"/>
  <c r="AE844" i="1"/>
  <c r="AE845" i="1"/>
  <c r="AE846" i="1"/>
  <c r="AE847" i="1"/>
  <c r="AE848" i="1"/>
  <c r="AE849" i="1"/>
  <c r="AE850" i="1"/>
  <c r="AE851" i="1"/>
  <c r="AE852" i="1"/>
  <c r="AE853" i="1"/>
  <c r="AE854" i="1"/>
  <c r="AE855" i="1"/>
  <c r="AE856" i="1"/>
  <c r="AE857" i="1"/>
  <c r="AE858" i="1"/>
  <c r="AE859" i="1"/>
  <c r="AE860" i="1"/>
  <c r="AE861" i="1"/>
  <c r="AE862" i="1"/>
  <c r="AE863" i="1"/>
  <c r="AE864" i="1"/>
  <c r="AE865" i="1"/>
  <c r="AE866" i="1"/>
  <c r="AE867" i="1"/>
  <c r="AE868" i="1"/>
  <c r="AE869" i="1"/>
  <c r="AE870" i="1"/>
  <c r="AE871" i="1"/>
  <c r="AE872" i="1"/>
  <c r="AE873" i="1"/>
  <c r="AE874" i="1"/>
  <c r="AE875" i="1"/>
  <c r="AE876" i="1"/>
  <c r="AE877" i="1"/>
  <c r="AE878" i="1"/>
  <c r="AE879" i="1"/>
  <c r="AE880" i="1"/>
  <c r="AE881" i="1"/>
  <c r="AE882" i="1"/>
  <c r="AE883" i="1"/>
  <c r="AE884" i="1"/>
  <c r="AE885" i="1"/>
  <c r="AE886" i="1"/>
  <c r="AE887" i="1"/>
  <c r="AE888" i="1"/>
  <c r="AE889" i="1"/>
  <c r="AE890" i="1"/>
  <c r="AE891" i="1"/>
  <c r="AE892" i="1"/>
  <c r="AE893" i="1"/>
  <c r="AE894" i="1"/>
  <c r="AE895" i="1"/>
  <c r="AE896" i="1"/>
  <c r="AE897" i="1"/>
  <c r="AE898" i="1"/>
  <c r="AE899" i="1"/>
  <c r="AE900" i="1"/>
  <c r="AE901" i="1"/>
  <c r="AE902" i="1"/>
  <c r="AE903" i="1"/>
  <c r="AE904" i="1"/>
  <c r="AE905" i="1"/>
  <c r="AE906" i="1"/>
  <c r="AE907" i="1"/>
  <c r="AE908" i="1"/>
  <c r="AE909" i="1"/>
  <c r="AE910" i="1"/>
  <c r="AE911" i="1"/>
  <c r="AE912" i="1"/>
  <c r="AE913" i="1"/>
  <c r="AE914" i="1"/>
  <c r="AE915" i="1"/>
  <c r="AE916" i="1"/>
  <c r="AE917" i="1"/>
  <c r="AE918" i="1"/>
  <c r="AE919" i="1"/>
  <c r="AE920" i="1"/>
  <c r="AE921" i="1"/>
  <c r="AE922" i="1"/>
  <c r="AE923" i="1"/>
  <c r="AE924" i="1"/>
  <c r="AE925" i="1"/>
  <c r="AE926" i="1"/>
  <c r="AE927" i="1"/>
  <c r="AE928" i="1"/>
  <c r="AE929" i="1"/>
  <c r="AE930" i="1"/>
  <c r="AE931" i="1"/>
  <c r="AE932" i="1"/>
  <c r="AE933" i="1"/>
  <c r="AE934" i="1"/>
  <c r="AE935" i="1"/>
  <c r="AE936" i="1"/>
  <c r="AE937" i="1"/>
  <c r="AE938" i="1"/>
  <c r="AE939" i="1"/>
  <c r="AE940" i="1"/>
  <c r="AE941" i="1"/>
  <c r="AE942" i="1"/>
  <c r="AE943" i="1"/>
  <c r="AE944" i="1"/>
  <c r="AE945" i="1"/>
  <c r="AE946" i="1"/>
  <c r="AE947" i="1"/>
  <c r="AE948" i="1"/>
  <c r="AE949" i="1"/>
  <c r="AE950" i="1"/>
  <c r="AE951" i="1"/>
  <c r="AE952" i="1"/>
  <c r="AE953" i="1"/>
  <c r="AE954" i="1"/>
  <c r="AE955" i="1"/>
  <c r="AE956" i="1"/>
  <c r="AE957" i="1"/>
  <c r="AE958" i="1"/>
  <c r="AE959" i="1"/>
  <c r="AE960" i="1"/>
  <c r="AE961" i="1"/>
  <c r="AE962" i="1"/>
  <c r="AE963" i="1"/>
  <c r="AE964" i="1"/>
  <c r="AE965" i="1"/>
  <c r="AE966" i="1"/>
  <c r="AE967" i="1"/>
  <c r="AE968" i="1"/>
  <c r="AE969" i="1"/>
  <c r="AE970" i="1"/>
  <c r="AE971" i="1"/>
  <c r="AE972" i="1"/>
  <c r="AE973" i="1"/>
  <c r="AE974" i="1"/>
  <c r="AE975" i="1"/>
  <c r="AE976" i="1"/>
  <c r="AE977" i="1"/>
  <c r="AE978" i="1"/>
  <c r="AE979" i="1"/>
  <c r="AE980" i="1"/>
  <c r="AE981" i="1"/>
  <c r="AE982" i="1"/>
  <c r="AE983" i="1"/>
  <c r="AE984" i="1"/>
  <c r="AE985" i="1"/>
  <c r="AE986" i="1"/>
  <c r="AE987" i="1"/>
  <c r="AE988" i="1"/>
  <c r="AE989" i="1"/>
  <c r="AE990" i="1"/>
  <c r="AE991" i="1"/>
  <c r="AE992" i="1"/>
  <c r="AE993" i="1"/>
  <c r="AE994" i="1"/>
  <c r="AE995" i="1"/>
  <c r="AE996" i="1"/>
  <c r="AE997" i="1"/>
  <c r="AE998" i="1"/>
  <c r="AE999" i="1"/>
  <c r="AE1000" i="1"/>
  <c r="AE1001" i="1"/>
  <c r="AE1002" i="1"/>
  <c r="AE1003" i="1"/>
  <c r="AE1004" i="1"/>
  <c r="AE1005" i="1"/>
  <c r="AE1006" i="1"/>
  <c r="AE1007" i="1"/>
  <c r="AE1008" i="1"/>
  <c r="AE1009" i="1"/>
  <c r="AE1010" i="1"/>
  <c r="AE1011" i="1"/>
  <c r="AE1012" i="1"/>
  <c r="AE1013" i="1"/>
  <c r="AE1014" i="1"/>
  <c r="AE1015" i="1"/>
  <c r="AE1016" i="1"/>
  <c r="AE1017" i="1"/>
  <c r="AE1018" i="1"/>
  <c r="AE1019" i="1"/>
  <c r="AE1020" i="1"/>
  <c r="AE1021" i="1"/>
  <c r="AE1022" i="1"/>
  <c r="AE1023" i="1"/>
  <c r="AE1024" i="1"/>
  <c r="AE1025" i="1"/>
  <c r="AE1026" i="1"/>
  <c r="AE1027" i="1"/>
  <c r="AE1028" i="1"/>
  <c r="AE1029" i="1"/>
  <c r="AE1030" i="1"/>
  <c r="AE1031" i="1"/>
  <c r="AE1032" i="1"/>
  <c r="AE1033" i="1"/>
  <c r="AE1034" i="1"/>
  <c r="AE1035" i="1"/>
  <c r="AE1036" i="1"/>
  <c r="AE1037" i="1"/>
  <c r="AE1038" i="1"/>
  <c r="AE1039" i="1"/>
  <c r="AE1040" i="1"/>
  <c r="AE1041" i="1"/>
  <c r="AE1042" i="1"/>
  <c r="AE1043" i="1"/>
  <c r="AE1044" i="1"/>
  <c r="AE1045" i="1"/>
  <c r="AE1046" i="1"/>
  <c r="AE1047" i="1"/>
  <c r="AE1048" i="1"/>
  <c r="AE1049" i="1"/>
  <c r="AE1050" i="1"/>
  <c r="AE1051" i="1"/>
  <c r="AE1052" i="1"/>
  <c r="AE1053" i="1"/>
  <c r="AE1054" i="1"/>
  <c r="AE1055" i="1"/>
  <c r="AE1056" i="1"/>
  <c r="AE1057" i="1"/>
  <c r="AE1058" i="1"/>
  <c r="AE1059" i="1"/>
  <c r="AE1060" i="1"/>
  <c r="AE1061" i="1"/>
  <c r="AE1062" i="1"/>
  <c r="AE1063" i="1"/>
  <c r="AE1064" i="1"/>
  <c r="AE1065" i="1"/>
  <c r="AE1066" i="1"/>
  <c r="AE1067" i="1"/>
  <c r="AE1068" i="1"/>
  <c r="AE1069" i="1"/>
  <c r="AE1070" i="1"/>
  <c r="AE1071" i="1"/>
  <c r="AE1072" i="1"/>
  <c r="AE1073" i="1"/>
  <c r="AE1074" i="1"/>
  <c r="AE1075" i="1"/>
  <c r="AE1076" i="1"/>
  <c r="AE1077" i="1"/>
  <c r="AE1078" i="1"/>
  <c r="AE1079" i="1"/>
  <c r="AE1080" i="1"/>
  <c r="AE1081" i="1"/>
  <c r="AE1082" i="1"/>
  <c r="AE1083" i="1"/>
  <c r="AE1084" i="1"/>
  <c r="AE1085" i="1"/>
  <c r="AE1086" i="1"/>
  <c r="AE1087" i="1"/>
  <c r="AE1088" i="1"/>
  <c r="AE1089" i="1"/>
  <c r="AE1090" i="1"/>
  <c r="AE1091" i="1"/>
  <c r="AE1092" i="1"/>
  <c r="AE1093" i="1"/>
  <c r="AE1094" i="1"/>
  <c r="AE1095" i="1"/>
  <c r="AE1096" i="1"/>
  <c r="AE1097" i="1"/>
  <c r="AE1098" i="1"/>
  <c r="AE1099" i="1"/>
  <c r="AE1100" i="1"/>
  <c r="AE1101" i="1"/>
  <c r="AE1102" i="1"/>
  <c r="AE1103" i="1"/>
  <c r="AE1104" i="1"/>
  <c r="AE1105" i="1"/>
  <c r="AE1106" i="1"/>
  <c r="AE1107" i="1"/>
  <c r="AE1108" i="1"/>
  <c r="AE1109" i="1"/>
  <c r="AE1110" i="1"/>
  <c r="AE1111" i="1"/>
  <c r="AE1112" i="1"/>
  <c r="AE1113" i="1"/>
  <c r="AE1114" i="1"/>
  <c r="AE1115" i="1"/>
  <c r="AE1116" i="1"/>
  <c r="AE1117" i="1"/>
  <c r="AE1118" i="1"/>
  <c r="AE1119" i="1"/>
  <c r="AE1120" i="1"/>
  <c r="AE1121" i="1"/>
  <c r="AE1122" i="1"/>
  <c r="AE1123" i="1"/>
  <c r="AE1124" i="1"/>
  <c r="AE1125" i="1"/>
  <c r="AE1126" i="1"/>
  <c r="AE1127" i="1"/>
  <c r="AE1128" i="1"/>
  <c r="AE1129" i="1"/>
  <c r="AE1130" i="1"/>
  <c r="AE1131" i="1"/>
  <c r="AE1132" i="1"/>
  <c r="AE1133" i="1"/>
  <c r="AE1134" i="1"/>
  <c r="AE1135" i="1"/>
  <c r="AE1136" i="1"/>
  <c r="AE1137" i="1"/>
  <c r="AE1138" i="1"/>
  <c r="AE1139" i="1"/>
  <c r="AE1140" i="1"/>
  <c r="AE1141" i="1"/>
  <c r="AE1142" i="1"/>
  <c r="AE1143" i="1"/>
  <c r="AE1144" i="1"/>
  <c r="AE1145" i="1"/>
  <c r="AE1146" i="1"/>
  <c r="AE1147" i="1"/>
  <c r="AE1148" i="1"/>
  <c r="AE1149" i="1"/>
  <c r="AE1150" i="1"/>
  <c r="AE1151" i="1"/>
  <c r="AE1152" i="1"/>
  <c r="AE1153" i="1"/>
  <c r="AE1154" i="1"/>
  <c r="AE1155" i="1"/>
  <c r="AE1156" i="1"/>
  <c r="AE1157" i="1"/>
  <c r="AE1158" i="1"/>
  <c r="AE1159" i="1"/>
  <c r="AE1160" i="1"/>
  <c r="AE1161" i="1"/>
  <c r="AE1162" i="1"/>
  <c r="AE1163" i="1"/>
  <c r="AE1164" i="1"/>
  <c r="AE1165" i="1"/>
  <c r="AE1166" i="1"/>
  <c r="AE1167" i="1"/>
  <c r="AE1168" i="1"/>
  <c r="AE1169" i="1"/>
  <c r="AE1170" i="1"/>
  <c r="AE1171" i="1"/>
  <c r="AE1172" i="1"/>
  <c r="AE1173" i="1"/>
  <c r="AE1174" i="1"/>
  <c r="AE1175" i="1"/>
  <c r="AE1176" i="1"/>
  <c r="AE1177" i="1"/>
  <c r="AE1178" i="1"/>
  <c r="AE1179" i="1"/>
  <c r="AE1180" i="1"/>
  <c r="AE1181" i="1"/>
  <c r="AE1182" i="1"/>
  <c r="AE1183" i="1"/>
  <c r="AE1184" i="1"/>
  <c r="AE1185" i="1"/>
  <c r="AE1186" i="1"/>
  <c r="AE1187" i="1"/>
  <c r="AE1188" i="1"/>
  <c r="AE1189" i="1"/>
  <c r="AE1190" i="1"/>
  <c r="AE1191" i="1"/>
  <c r="AE1192" i="1"/>
  <c r="AE1193" i="1"/>
  <c r="AE1194" i="1"/>
  <c r="AE1195" i="1"/>
  <c r="AE1196" i="1"/>
  <c r="AE1197" i="1"/>
  <c r="AE1198" i="1"/>
  <c r="AE1199" i="1"/>
  <c r="AE1200" i="1"/>
  <c r="AE1201" i="1"/>
  <c r="AE1202" i="1"/>
  <c r="AE1203" i="1"/>
  <c r="AE1204" i="1"/>
  <c r="AE1205" i="1"/>
  <c r="AE1206" i="1"/>
  <c r="AE1207" i="1"/>
  <c r="AE1208" i="1"/>
  <c r="AE1209" i="1"/>
  <c r="AE1210" i="1"/>
  <c r="AE1211" i="1"/>
  <c r="AE1212" i="1"/>
  <c r="AE1213" i="1"/>
  <c r="AE1214" i="1"/>
  <c r="AE1215" i="1"/>
  <c r="AE1216" i="1"/>
  <c r="AE1217" i="1"/>
  <c r="AE1218" i="1"/>
  <c r="AE1219" i="1"/>
  <c r="AE1220" i="1"/>
  <c r="AE1221" i="1"/>
  <c r="AE1222" i="1"/>
  <c r="AE1223" i="1"/>
  <c r="AE1224" i="1"/>
  <c r="AE1225" i="1"/>
  <c r="AE1226" i="1"/>
  <c r="AE1227" i="1"/>
  <c r="AE1228" i="1"/>
  <c r="AE1229" i="1"/>
  <c r="AE1230" i="1"/>
  <c r="AE1231" i="1"/>
  <c r="AE1232" i="1"/>
  <c r="AE1233" i="1"/>
  <c r="AE1234" i="1"/>
  <c r="AE1235" i="1"/>
  <c r="AE1236" i="1"/>
  <c r="AE1237" i="1"/>
  <c r="AE1238" i="1"/>
  <c r="AE1239" i="1"/>
  <c r="AE1240" i="1"/>
  <c r="AE1241" i="1"/>
  <c r="AE1242" i="1"/>
  <c r="AE1243" i="1"/>
  <c r="AE1244" i="1"/>
  <c r="AE1245" i="1"/>
  <c r="AE1246" i="1"/>
  <c r="AE1247" i="1"/>
  <c r="AE1248" i="1"/>
  <c r="AE1249" i="1"/>
  <c r="AE1250" i="1"/>
  <c r="AE1251" i="1"/>
  <c r="AE1252" i="1"/>
  <c r="AE1253" i="1"/>
  <c r="AE1254" i="1"/>
  <c r="AE1255" i="1"/>
  <c r="AE1256" i="1"/>
  <c r="AE1257" i="1"/>
  <c r="AE1258" i="1"/>
  <c r="AE1259" i="1"/>
  <c r="AE1260" i="1"/>
  <c r="AE1261" i="1"/>
  <c r="AE1262" i="1"/>
  <c r="AE1263" i="1"/>
  <c r="AE1264" i="1"/>
  <c r="AE1265" i="1"/>
  <c r="AE1266" i="1"/>
  <c r="AE1267" i="1"/>
  <c r="AE1268" i="1"/>
  <c r="AE1269" i="1"/>
  <c r="AE1270" i="1"/>
  <c r="AE1271" i="1"/>
  <c r="AE1272" i="1"/>
  <c r="AE1273" i="1"/>
  <c r="AE1274" i="1"/>
  <c r="AE1275" i="1"/>
  <c r="AE1276" i="1"/>
  <c r="AE1277" i="1"/>
  <c r="AE1278" i="1"/>
  <c r="AE1279" i="1"/>
  <c r="AE1280" i="1"/>
  <c r="AE1281" i="1"/>
  <c r="AE1282" i="1"/>
  <c r="AE1283" i="1"/>
  <c r="AE1284" i="1"/>
  <c r="AE1285" i="1"/>
  <c r="AE1286" i="1"/>
  <c r="AE1287" i="1"/>
  <c r="AE1288" i="1"/>
  <c r="AE1289" i="1"/>
  <c r="AE1290" i="1"/>
  <c r="AE1291" i="1"/>
  <c r="AE1292" i="1"/>
  <c r="AE1293" i="1"/>
  <c r="AE1294" i="1"/>
  <c r="AE1295" i="1"/>
  <c r="AE1296" i="1"/>
  <c r="AE1297" i="1"/>
  <c r="AE1298" i="1"/>
  <c r="AE1299" i="1"/>
  <c r="AE1300" i="1"/>
  <c r="AE1301" i="1"/>
  <c r="AE1302" i="1"/>
  <c r="AE1303" i="1"/>
  <c r="AE1304" i="1"/>
  <c r="AE1305" i="1"/>
  <c r="AE1306" i="1"/>
  <c r="AE1307" i="1"/>
  <c r="AE1308" i="1"/>
  <c r="AE1309" i="1"/>
  <c r="AE1310" i="1"/>
  <c r="AE1311" i="1"/>
  <c r="AE1312" i="1"/>
  <c r="AE1313" i="1"/>
  <c r="AE1314" i="1"/>
  <c r="AE1315" i="1"/>
  <c r="AE1316" i="1"/>
  <c r="AE1317" i="1"/>
  <c r="AE1318" i="1"/>
  <c r="AE1319" i="1"/>
  <c r="AE1320" i="1"/>
  <c r="AE1321" i="1"/>
  <c r="AE1322" i="1"/>
  <c r="AE1323" i="1"/>
  <c r="AE1324" i="1"/>
  <c r="AE1325" i="1"/>
  <c r="AE1326" i="1"/>
  <c r="AE1327" i="1"/>
  <c r="AE1328" i="1"/>
  <c r="AE1329" i="1"/>
  <c r="AE1330" i="1"/>
  <c r="AE1331" i="1"/>
  <c r="AE1332" i="1"/>
  <c r="AE1333" i="1"/>
  <c r="AE1334" i="1"/>
  <c r="AE1335" i="1"/>
  <c r="AE1336" i="1"/>
  <c r="AE1337" i="1"/>
  <c r="AE1338" i="1"/>
  <c r="AE1339" i="1"/>
  <c r="AE1340" i="1"/>
  <c r="AE1341" i="1"/>
  <c r="AE1342" i="1"/>
  <c r="AE1343" i="1"/>
  <c r="AE1344" i="1"/>
  <c r="AE1345" i="1"/>
  <c r="AE1346" i="1"/>
  <c r="AE1347" i="1"/>
  <c r="AE1348" i="1"/>
  <c r="AE1349" i="1"/>
  <c r="AE1350" i="1"/>
  <c r="AE1351" i="1"/>
  <c r="AE1352" i="1"/>
  <c r="AE1353" i="1"/>
  <c r="AE1354" i="1"/>
  <c r="AE1355" i="1"/>
  <c r="AE1356" i="1"/>
  <c r="AE1357" i="1"/>
  <c r="AE1358" i="1"/>
  <c r="AE1359" i="1"/>
  <c r="AE1360" i="1"/>
  <c r="AE1361" i="1"/>
  <c r="AE1362" i="1"/>
  <c r="AE1363" i="1"/>
  <c r="AE1364" i="1"/>
  <c r="AE1365" i="1"/>
  <c r="AE1366" i="1"/>
  <c r="AE1367" i="1"/>
  <c r="AE1368" i="1"/>
  <c r="AE1369" i="1"/>
  <c r="AE1370" i="1"/>
  <c r="AE1371" i="1"/>
  <c r="AE1372" i="1"/>
  <c r="AE1373" i="1"/>
  <c r="AE1374" i="1"/>
  <c r="AE1375" i="1"/>
  <c r="AE1376" i="1"/>
  <c r="AE1377" i="1"/>
  <c r="AE1378" i="1"/>
  <c r="AE1379" i="1"/>
  <c r="AE1380" i="1"/>
  <c r="AE1381" i="1"/>
  <c r="AE1382" i="1"/>
  <c r="AE1383" i="1"/>
  <c r="AE1384" i="1"/>
  <c r="AE1385" i="1"/>
  <c r="AE1386" i="1"/>
  <c r="AE1387" i="1"/>
  <c r="AE1388" i="1"/>
  <c r="AE1389" i="1"/>
  <c r="AE1390" i="1"/>
  <c r="AE1391" i="1"/>
  <c r="AE1392" i="1"/>
  <c r="AE1393" i="1"/>
  <c r="AE1394" i="1"/>
  <c r="AE1395" i="1"/>
  <c r="AE1396" i="1"/>
  <c r="AE1397" i="1"/>
  <c r="AE1398" i="1"/>
  <c r="AE1399" i="1"/>
  <c r="AE1400" i="1"/>
  <c r="AE1401" i="1"/>
  <c r="AE1402" i="1"/>
  <c r="AE1403" i="1"/>
  <c r="AE1404" i="1"/>
  <c r="AE1405" i="1"/>
  <c r="AE1406" i="1"/>
  <c r="AE1407" i="1"/>
  <c r="AE1408" i="1"/>
  <c r="AE1409" i="1"/>
  <c r="AE1410" i="1"/>
  <c r="AE1411" i="1"/>
  <c r="AE1412" i="1"/>
  <c r="AE1413" i="1"/>
  <c r="AE1414" i="1"/>
  <c r="AE1415" i="1"/>
  <c r="AE1416" i="1"/>
  <c r="AE1417" i="1"/>
  <c r="AE1418" i="1"/>
  <c r="AE1419" i="1"/>
  <c r="AE1420" i="1"/>
  <c r="AE1421" i="1"/>
  <c r="AE1422" i="1"/>
  <c r="AE1423" i="1"/>
  <c r="AE1424" i="1"/>
  <c r="AE1425" i="1"/>
  <c r="AE1426" i="1"/>
  <c r="AE1427" i="1"/>
  <c r="AE1428" i="1"/>
  <c r="AE1429" i="1"/>
  <c r="AE1430" i="1"/>
  <c r="AE1431" i="1"/>
  <c r="AE1432" i="1"/>
  <c r="AE1433" i="1"/>
  <c r="AE1434" i="1"/>
  <c r="AE1435" i="1"/>
  <c r="AE1436" i="1"/>
  <c r="AE1437" i="1"/>
  <c r="AE1438" i="1"/>
  <c r="AE1439" i="1"/>
  <c r="AE1440" i="1"/>
  <c r="AE1441" i="1"/>
  <c r="AE1442" i="1"/>
  <c r="AE1443" i="1"/>
  <c r="AE1444" i="1"/>
  <c r="AE1445" i="1"/>
  <c r="AE1446" i="1"/>
  <c r="AE1447" i="1"/>
  <c r="AE1448" i="1"/>
  <c r="AE1449" i="1"/>
  <c r="AE1450" i="1"/>
  <c r="AE1451" i="1"/>
  <c r="AE1452" i="1"/>
  <c r="AE1453" i="1"/>
  <c r="AE1454" i="1"/>
  <c r="AE1455" i="1"/>
  <c r="AE1456" i="1"/>
  <c r="AE1457" i="1"/>
  <c r="AE1458" i="1"/>
  <c r="AE1459" i="1"/>
  <c r="AE1460" i="1"/>
  <c r="AE1461" i="1"/>
  <c r="AE1462" i="1"/>
  <c r="AE1463" i="1"/>
  <c r="AE1464" i="1"/>
  <c r="AE1465" i="1"/>
  <c r="AE1466" i="1"/>
  <c r="AE1467" i="1"/>
  <c r="AE1468" i="1"/>
  <c r="AE1469" i="1"/>
  <c r="AE1470" i="1"/>
  <c r="AE1471" i="1"/>
  <c r="AE1472" i="1"/>
  <c r="AE1473" i="1"/>
  <c r="AE1474" i="1"/>
  <c r="AE1475" i="1"/>
  <c r="AE1476" i="1"/>
  <c r="AE1477" i="1"/>
  <c r="AE1478" i="1"/>
  <c r="AE1479" i="1"/>
  <c r="AE1480" i="1"/>
  <c r="AE1481" i="1"/>
  <c r="AE1482" i="1"/>
  <c r="AE1483" i="1"/>
  <c r="AE1484" i="1"/>
  <c r="AE1485" i="1"/>
  <c r="AE1486" i="1"/>
  <c r="AE1487" i="1"/>
  <c r="AE1488" i="1"/>
  <c r="AE1489" i="1"/>
  <c r="AE1490" i="1"/>
  <c r="AE1491" i="1"/>
  <c r="AE1492" i="1"/>
  <c r="AE1493" i="1"/>
  <c r="AE1494" i="1"/>
  <c r="AE1495" i="1"/>
  <c r="AE1496" i="1"/>
  <c r="AE1497" i="1"/>
  <c r="AE1498" i="1"/>
  <c r="AE1499" i="1"/>
  <c r="AE1500" i="1"/>
  <c r="AE1501" i="1"/>
  <c r="AE1502" i="1"/>
  <c r="AE1503" i="1"/>
  <c r="AE1504" i="1"/>
  <c r="AE1505" i="1"/>
  <c r="AE1506" i="1"/>
  <c r="AE1507" i="1"/>
  <c r="AE1508" i="1"/>
  <c r="AE1509" i="1"/>
  <c r="AE1510" i="1"/>
  <c r="AE1511" i="1"/>
  <c r="AE1512" i="1"/>
  <c r="AE1513" i="1"/>
  <c r="AE1514" i="1"/>
  <c r="AE1515" i="1"/>
  <c r="AE1516" i="1"/>
  <c r="AE1517" i="1"/>
  <c r="AE1518" i="1"/>
  <c r="AE1519" i="1"/>
  <c r="AE1520" i="1"/>
  <c r="AE1521" i="1"/>
  <c r="AE1522" i="1"/>
  <c r="AE1523" i="1"/>
  <c r="AE1524" i="1"/>
  <c r="AE1525" i="1"/>
  <c r="AE1526" i="1"/>
  <c r="AE1527" i="1"/>
  <c r="AE1528" i="1"/>
  <c r="AE1529" i="1"/>
  <c r="AE1530" i="1"/>
  <c r="AE1531" i="1"/>
  <c r="AE1532" i="1"/>
  <c r="AE1533" i="1"/>
  <c r="AE1534" i="1"/>
  <c r="AE1535" i="1"/>
  <c r="AE1536" i="1"/>
  <c r="AE1537" i="1"/>
  <c r="AE1538" i="1"/>
  <c r="AE1539" i="1"/>
  <c r="AE1540" i="1"/>
  <c r="AE1541" i="1"/>
  <c r="AE1542" i="1"/>
  <c r="AE1543" i="1"/>
  <c r="AE1544" i="1"/>
  <c r="AE1545" i="1"/>
  <c r="AE1546" i="1"/>
  <c r="AE1547" i="1"/>
  <c r="AE1548" i="1"/>
  <c r="AE1549" i="1"/>
  <c r="AE1550" i="1"/>
  <c r="AE1551" i="1"/>
  <c r="AE1552" i="1"/>
  <c r="AE1553" i="1"/>
  <c r="AE1554" i="1"/>
  <c r="AE1555" i="1"/>
  <c r="AE1556" i="1"/>
  <c r="AE1557" i="1"/>
  <c r="AE1558" i="1"/>
  <c r="AE1559" i="1"/>
  <c r="AE1560" i="1"/>
  <c r="AE1561" i="1"/>
  <c r="AE1562" i="1"/>
  <c r="AE1563" i="1"/>
  <c r="AE1564" i="1"/>
  <c r="AE1565" i="1"/>
  <c r="AE1566" i="1"/>
  <c r="AE1567" i="1"/>
  <c r="AE1568" i="1"/>
  <c r="AE1569" i="1"/>
  <c r="AE1570" i="1"/>
  <c r="AE1571" i="1"/>
  <c r="AE1572" i="1"/>
  <c r="AE1573" i="1"/>
  <c r="AE1574" i="1"/>
  <c r="AE1575" i="1"/>
  <c r="AE1576" i="1"/>
  <c r="AE1577" i="1"/>
  <c r="AE1578" i="1"/>
  <c r="AE1579" i="1"/>
  <c r="AE1580" i="1"/>
  <c r="AE1581" i="1"/>
  <c r="AE1582" i="1"/>
  <c r="AE1583" i="1"/>
  <c r="AE1584" i="1"/>
  <c r="AE1585" i="1"/>
  <c r="AE1586" i="1"/>
  <c r="AE1587" i="1"/>
  <c r="AE1588" i="1"/>
  <c r="AE1589" i="1"/>
  <c r="AE1590" i="1"/>
  <c r="AE1591" i="1"/>
  <c r="AE1592" i="1"/>
  <c r="AE1593" i="1"/>
  <c r="AE1594" i="1"/>
  <c r="AE1595" i="1"/>
  <c r="AE1596" i="1"/>
  <c r="AE1597" i="1"/>
  <c r="AE1598" i="1"/>
  <c r="AE1599" i="1"/>
  <c r="AE1600" i="1"/>
  <c r="AE1601" i="1"/>
  <c r="AE1602" i="1"/>
  <c r="AE1603" i="1"/>
  <c r="AE1604" i="1"/>
  <c r="AE1605" i="1"/>
  <c r="AE1606" i="1"/>
  <c r="AE1607" i="1"/>
  <c r="AE1608" i="1"/>
  <c r="AE1609" i="1"/>
  <c r="AE1610" i="1"/>
  <c r="AE1611" i="1"/>
  <c r="AE1612" i="1"/>
  <c r="AE1613" i="1"/>
  <c r="AE1614" i="1"/>
  <c r="AE1615" i="1"/>
  <c r="AE1616" i="1"/>
  <c r="AE1617" i="1"/>
  <c r="AE1618" i="1"/>
  <c r="AE1619" i="1"/>
  <c r="AE1620" i="1"/>
  <c r="AE1621" i="1"/>
  <c r="AE1622" i="1"/>
  <c r="AE1623" i="1"/>
  <c r="AE1624" i="1"/>
  <c r="AE1625" i="1"/>
  <c r="AE1626" i="1"/>
  <c r="AE1627" i="1"/>
  <c r="AE1628" i="1"/>
  <c r="AE1629" i="1"/>
  <c r="AE1630" i="1"/>
  <c r="AE1631" i="1"/>
  <c r="AE1632" i="1"/>
  <c r="AE1633" i="1"/>
  <c r="AE1634" i="1"/>
  <c r="AE1635" i="1"/>
  <c r="AE1636" i="1"/>
  <c r="AE1637" i="1"/>
  <c r="AE1638" i="1"/>
  <c r="AE1639" i="1"/>
  <c r="AE1640" i="1"/>
  <c r="AE1641" i="1"/>
  <c r="AE1642" i="1"/>
  <c r="AE1643" i="1"/>
  <c r="AE1644" i="1"/>
  <c r="AE1645" i="1"/>
  <c r="AE1646" i="1"/>
  <c r="AE1647" i="1"/>
  <c r="AE1648" i="1"/>
  <c r="AE1649" i="1"/>
  <c r="AE1650" i="1"/>
  <c r="AE1651" i="1"/>
  <c r="AE1652" i="1"/>
  <c r="AE1653" i="1"/>
  <c r="AE1654" i="1"/>
  <c r="AE1655" i="1"/>
  <c r="AE1656" i="1"/>
  <c r="AE1657" i="1"/>
  <c r="AE1658" i="1"/>
  <c r="AE1659" i="1"/>
  <c r="AE1660" i="1"/>
  <c r="AE1661" i="1"/>
  <c r="AE1662" i="1"/>
  <c r="AE1663" i="1"/>
  <c r="AE1664" i="1"/>
  <c r="AE1665" i="1"/>
  <c r="AE1666" i="1"/>
  <c r="AE1667" i="1"/>
  <c r="AE1668" i="1"/>
  <c r="AE1669" i="1"/>
  <c r="AE1670" i="1"/>
  <c r="AE1671" i="1"/>
  <c r="AE1672" i="1"/>
  <c r="AE1673" i="1"/>
  <c r="AE1674" i="1"/>
  <c r="AE1675" i="1"/>
  <c r="AE1676" i="1"/>
  <c r="AE1677" i="1"/>
  <c r="AE1678" i="1"/>
  <c r="AE1679" i="1"/>
  <c r="AE1680" i="1"/>
  <c r="AE1681" i="1"/>
  <c r="AE1682" i="1"/>
  <c r="AE1683" i="1"/>
  <c r="AE1684" i="1"/>
  <c r="AE1685" i="1"/>
  <c r="AE1686" i="1"/>
  <c r="AE1687" i="1"/>
  <c r="AE1688" i="1"/>
  <c r="AE1689" i="1"/>
  <c r="AE1690" i="1"/>
  <c r="AE1691" i="1"/>
  <c r="AE1692" i="1"/>
  <c r="AE1693" i="1"/>
  <c r="AE1694" i="1"/>
  <c r="AE1695" i="1"/>
  <c r="AE1696" i="1"/>
  <c r="AE1697" i="1"/>
  <c r="AE1698" i="1"/>
  <c r="AE1699" i="1"/>
  <c r="AE1700" i="1"/>
  <c r="AE1701" i="1"/>
  <c r="AE1702" i="1"/>
  <c r="AE1703" i="1"/>
  <c r="AE1704" i="1"/>
  <c r="AE1705" i="1"/>
  <c r="AE1706" i="1"/>
  <c r="AE1707" i="1"/>
  <c r="AE1708" i="1"/>
  <c r="AE1709" i="1"/>
  <c r="AE1710" i="1"/>
  <c r="AE1711" i="1"/>
  <c r="AE1712" i="1"/>
  <c r="AE1713" i="1"/>
  <c r="AE1714" i="1"/>
  <c r="AE1715" i="1"/>
  <c r="AE1716" i="1"/>
  <c r="AE1717" i="1"/>
  <c r="AE1718" i="1"/>
  <c r="AE1719" i="1"/>
  <c r="AE1720" i="1"/>
  <c r="AE1721" i="1"/>
  <c r="AE1722" i="1"/>
  <c r="AE1723" i="1"/>
  <c r="AE1724" i="1"/>
  <c r="AE1725" i="1"/>
  <c r="AE1726" i="1"/>
  <c r="AE1727" i="1"/>
  <c r="AE1728" i="1"/>
  <c r="AE1729" i="1"/>
  <c r="AE1730" i="1"/>
  <c r="AE1731" i="1"/>
  <c r="AE1732" i="1"/>
  <c r="AE1733" i="1"/>
  <c r="AE1734" i="1"/>
  <c r="AE1735" i="1"/>
  <c r="AE1736" i="1"/>
  <c r="AE1737" i="1"/>
  <c r="AE1738" i="1"/>
  <c r="AE1739" i="1"/>
  <c r="AE1740" i="1"/>
  <c r="AE1741" i="1"/>
  <c r="AE1742" i="1"/>
  <c r="AE1743" i="1"/>
  <c r="AE1744" i="1"/>
  <c r="AE1745" i="1"/>
  <c r="AE1746" i="1"/>
  <c r="AE1747" i="1"/>
  <c r="AE1748" i="1"/>
  <c r="AE1749" i="1"/>
  <c r="AE1750" i="1"/>
  <c r="AE1751" i="1"/>
  <c r="AE1752" i="1"/>
  <c r="AE1753" i="1"/>
  <c r="AE1754" i="1"/>
  <c r="AE1755" i="1"/>
  <c r="AE1756" i="1"/>
  <c r="AE1757" i="1"/>
  <c r="AE1758" i="1"/>
  <c r="AE1759" i="1"/>
  <c r="AE1760" i="1"/>
  <c r="AE1761" i="1"/>
  <c r="AE1762" i="1"/>
  <c r="AE1763" i="1"/>
  <c r="AE1764" i="1"/>
  <c r="AE1765" i="1"/>
  <c r="AE1766" i="1"/>
  <c r="AE1767" i="1"/>
  <c r="AE1768" i="1"/>
  <c r="AE1769" i="1"/>
  <c r="AE1770" i="1"/>
  <c r="AE1771" i="1"/>
  <c r="AE1772" i="1"/>
  <c r="AE1773" i="1"/>
  <c r="AE1774" i="1"/>
  <c r="AE1775" i="1"/>
  <c r="AE1776" i="1"/>
  <c r="AE1777" i="1"/>
  <c r="AE1778" i="1"/>
  <c r="AE1779" i="1"/>
  <c r="AE1780" i="1"/>
  <c r="AE1781" i="1"/>
  <c r="AE1782" i="1"/>
  <c r="AE1783" i="1"/>
  <c r="AE1784" i="1"/>
  <c r="AE1785" i="1"/>
  <c r="AE1786" i="1"/>
  <c r="AE1787" i="1"/>
  <c r="AE1788" i="1"/>
  <c r="AE1789" i="1"/>
  <c r="AE1790" i="1"/>
  <c r="AE1791" i="1"/>
  <c r="AE1792" i="1"/>
  <c r="AE1793" i="1"/>
  <c r="AE1794" i="1"/>
  <c r="AE1795" i="1"/>
  <c r="AE1796" i="1"/>
  <c r="AE1797" i="1"/>
  <c r="AE1798" i="1"/>
  <c r="AE1799" i="1"/>
  <c r="AE1800" i="1"/>
  <c r="AE1801" i="1"/>
  <c r="AE1802" i="1"/>
  <c r="AE1803" i="1"/>
  <c r="AE1804" i="1"/>
  <c r="AE1805" i="1"/>
  <c r="AE1806" i="1"/>
  <c r="AE1807" i="1"/>
  <c r="AE1808" i="1"/>
  <c r="AE1809" i="1"/>
  <c r="AE1810" i="1"/>
  <c r="AE1811" i="1"/>
  <c r="AE1812" i="1"/>
  <c r="AE1813" i="1"/>
  <c r="AE1814" i="1"/>
  <c r="AE1815" i="1"/>
  <c r="AE1816" i="1"/>
  <c r="AE1817" i="1"/>
  <c r="AE1818" i="1"/>
  <c r="AE1819" i="1"/>
  <c r="AE1820" i="1"/>
  <c r="AE1821" i="1"/>
  <c r="AE1822" i="1"/>
  <c r="AE1823" i="1"/>
  <c r="AE1824" i="1"/>
  <c r="AE1825" i="1"/>
  <c r="AE1826" i="1"/>
  <c r="AE1827" i="1"/>
  <c r="AE1828" i="1"/>
  <c r="AE1829" i="1"/>
  <c r="AE1830" i="1"/>
  <c r="AE1831" i="1"/>
  <c r="AE1832" i="1"/>
  <c r="AE1833" i="1"/>
  <c r="AE1834" i="1"/>
  <c r="AE1835" i="1"/>
  <c r="AE1836" i="1"/>
  <c r="AE1837" i="1"/>
  <c r="AE1838" i="1"/>
  <c r="AE1839" i="1"/>
  <c r="AE1840" i="1"/>
  <c r="AE1841" i="1"/>
  <c r="AE1842" i="1"/>
  <c r="AE1843" i="1"/>
  <c r="AE1844" i="1"/>
  <c r="AE1845" i="1"/>
  <c r="AE1846" i="1"/>
  <c r="AE1847" i="1"/>
  <c r="AE1848" i="1"/>
  <c r="AE1849" i="1"/>
  <c r="AE1850" i="1"/>
  <c r="AE1851" i="1"/>
  <c r="AE1852" i="1"/>
  <c r="AE1853" i="1"/>
  <c r="AE1854" i="1"/>
  <c r="AE1855" i="1"/>
  <c r="AE1856" i="1"/>
  <c r="AE1857" i="1"/>
  <c r="AE1858" i="1"/>
  <c r="AE1859" i="1"/>
  <c r="AE1860" i="1"/>
  <c r="AE1861" i="1"/>
  <c r="AE1862" i="1"/>
  <c r="AE1863" i="1"/>
  <c r="AE1864" i="1"/>
  <c r="AE1865" i="1"/>
  <c r="AE1866" i="1"/>
  <c r="AE1867" i="1"/>
  <c r="AE1868" i="1"/>
  <c r="AE1869" i="1"/>
  <c r="AE1870" i="1"/>
  <c r="AE1871" i="1"/>
  <c r="AE1872" i="1"/>
  <c r="AE1873" i="1"/>
  <c r="AE1874" i="1"/>
  <c r="AE1875" i="1"/>
  <c r="AE1876" i="1"/>
  <c r="AE1877" i="1"/>
  <c r="AE1878" i="1"/>
  <c r="AE1879" i="1"/>
  <c r="AE1880" i="1"/>
  <c r="AE1881" i="1"/>
  <c r="AE1882" i="1"/>
  <c r="AE1883" i="1"/>
  <c r="AE1884" i="1"/>
  <c r="AE1885" i="1"/>
  <c r="AE1886" i="1"/>
  <c r="AE1887" i="1"/>
  <c r="AE1888" i="1"/>
  <c r="AE1889" i="1"/>
  <c r="AE1890" i="1"/>
  <c r="AE1891" i="1"/>
  <c r="AE1892" i="1"/>
  <c r="AE1893" i="1"/>
  <c r="AE1894" i="1"/>
  <c r="AE1895" i="1"/>
  <c r="AE1896" i="1"/>
  <c r="AE1897" i="1"/>
  <c r="AE1898" i="1"/>
  <c r="AE1899" i="1"/>
  <c r="AE1900" i="1"/>
  <c r="AE1901" i="1"/>
  <c r="AE1902" i="1"/>
  <c r="AE1903" i="1"/>
  <c r="AE1904" i="1"/>
  <c r="AE1905" i="1"/>
  <c r="AE1906" i="1"/>
  <c r="AE1907" i="1"/>
  <c r="AE1908" i="1"/>
  <c r="AE1909" i="1"/>
  <c r="AE1910" i="1"/>
  <c r="AE1911" i="1"/>
  <c r="AE1912" i="1"/>
  <c r="AE1913" i="1"/>
  <c r="AE1914" i="1"/>
  <c r="AE1915" i="1"/>
  <c r="AE1916" i="1"/>
  <c r="AE1917" i="1"/>
  <c r="AE1918" i="1"/>
  <c r="AE1919" i="1"/>
  <c r="AE1920" i="1"/>
  <c r="AE1921" i="1"/>
  <c r="AE1922" i="1"/>
  <c r="AE1923" i="1"/>
  <c r="AE1924" i="1"/>
  <c r="AE1925" i="1"/>
  <c r="AE1926" i="1"/>
  <c r="AE1927" i="1"/>
  <c r="AE1928" i="1"/>
  <c r="AE1929" i="1"/>
  <c r="AE1930" i="1"/>
  <c r="AE1931" i="1"/>
  <c r="AE1932" i="1"/>
  <c r="AE1933" i="1"/>
  <c r="AE1934" i="1"/>
  <c r="AE1935" i="1"/>
  <c r="AE1936" i="1"/>
  <c r="AE1937" i="1"/>
  <c r="AE1938" i="1"/>
  <c r="AE1939" i="1"/>
  <c r="AE1940" i="1"/>
  <c r="AE1941" i="1"/>
  <c r="AE1942" i="1"/>
  <c r="AE1943" i="1"/>
  <c r="AE1944" i="1"/>
  <c r="AE1945" i="1"/>
  <c r="AE1946" i="1"/>
  <c r="AE1947" i="1"/>
  <c r="AE1948" i="1"/>
  <c r="AE1949" i="1"/>
  <c r="AE1950" i="1"/>
  <c r="AE1951" i="1"/>
  <c r="AE1952" i="1"/>
  <c r="AE1953" i="1"/>
  <c r="AE1954" i="1"/>
  <c r="AE1955" i="1"/>
  <c r="AE1956" i="1"/>
  <c r="AE1957" i="1"/>
  <c r="AE1958" i="1"/>
  <c r="AE1959" i="1"/>
  <c r="AE1960" i="1"/>
  <c r="AE1961" i="1"/>
  <c r="AE1962" i="1"/>
  <c r="AE1963" i="1"/>
  <c r="AE1964" i="1"/>
  <c r="AE1965" i="1"/>
  <c r="AE1966" i="1"/>
  <c r="AE1967" i="1"/>
  <c r="AE1968" i="1"/>
  <c r="AE1969" i="1"/>
  <c r="AE1970" i="1"/>
  <c r="AE1971" i="1"/>
  <c r="AE1972" i="1"/>
  <c r="AE1973" i="1"/>
  <c r="AE1974" i="1"/>
  <c r="AE1975" i="1"/>
  <c r="AE1976" i="1"/>
  <c r="AE1977" i="1"/>
  <c r="AE1978" i="1"/>
  <c r="AE1979" i="1"/>
  <c r="AE1980" i="1"/>
  <c r="AE1981" i="1"/>
  <c r="AE1982" i="1"/>
  <c r="AE1983" i="1"/>
  <c r="AE1984" i="1"/>
  <c r="AE1985" i="1"/>
  <c r="AE1986" i="1"/>
  <c r="AE1987" i="1"/>
  <c r="AE1988" i="1"/>
  <c r="AE1989" i="1"/>
  <c r="AE1990" i="1"/>
  <c r="AE1991" i="1"/>
  <c r="AE1992" i="1"/>
  <c r="AE1993" i="1"/>
  <c r="AE1994" i="1"/>
  <c r="AE1995" i="1"/>
  <c r="AE1996" i="1"/>
  <c r="AE1997" i="1"/>
  <c r="AE1998" i="1"/>
  <c r="AE1999" i="1"/>
  <c r="AE2000" i="1"/>
  <c r="AE2001" i="1"/>
  <c r="AE2002" i="1"/>
  <c r="AE2003" i="1"/>
  <c r="AE2004" i="1"/>
  <c r="AE2005" i="1"/>
  <c r="AE2006" i="1"/>
  <c r="AE2007" i="1"/>
  <c r="AE2008" i="1"/>
  <c r="AE2009" i="1"/>
  <c r="AE2010" i="1"/>
  <c r="AE2011" i="1"/>
  <c r="AE2012" i="1"/>
  <c r="AE2013" i="1"/>
  <c r="AE2014" i="1"/>
  <c r="AE2015" i="1"/>
  <c r="AE2016" i="1"/>
  <c r="AE2017" i="1"/>
  <c r="AE2018" i="1"/>
  <c r="AE2019" i="1"/>
  <c r="AE2020" i="1"/>
  <c r="AE2021" i="1"/>
  <c r="AE2022" i="1"/>
  <c r="AE2023" i="1"/>
  <c r="AE2024" i="1"/>
  <c r="AE2025" i="1"/>
  <c r="AE2026" i="1"/>
  <c r="AE2027" i="1"/>
  <c r="AE2028" i="1"/>
  <c r="AE2029" i="1"/>
  <c r="AE2030" i="1"/>
  <c r="AE2031" i="1"/>
  <c r="AE2032" i="1"/>
  <c r="AE2033" i="1"/>
  <c r="AE2034" i="1"/>
  <c r="AE2035" i="1"/>
  <c r="AE2036" i="1"/>
  <c r="AE2037" i="1"/>
  <c r="AE2038" i="1"/>
  <c r="AE2039" i="1"/>
  <c r="AE2040" i="1"/>
  <c r="AE2041" i="1"/>
  <c r="AE2042" i="1"/>
  <c r="AE2043" i="1"/>
  <c r="AE2044" i="1"/>
  <c r="AE2045" i="1"/>
  <c r="AE2046" i="1"/>
  <c r="AE2047" i="1"/>
  <c r="AE2048" i="1"/>
  <c r="AE2049" i="1"/>
  <c r="AE2050" i="1"/>
  <c r="AE2051" i="1"/>
  <c r="AE2052" i="1"/>
  <c r="AE2053" i="1"/>
  <c r="AE2054" i="1"/>
  <c r="AE2055" i="1"/>
  <c r="AE2056" i="1"/>
  <c r="AE2057" i="1"/>
  <c r="AE2058" i="1"/>
  <c r="AE2059" i="1"/>
  <c r="AE2060" i="1"/>
  <c r="AE2061" i="1"/>
  <c r="AE2062" i="1"/>
  <c r="AE2063" i="1"/>
  <c r="AE2064" i="1"/>
  <c r="AE2065" i="1"/>
  <c r="AE2066" i="1"/>
  <c r="AE2067" i="1"/>
  <c r="AE2068" i="1"/>
  <c r="AE2069" i="1"/>
  <c r="AE2070" i="1"/>
  <c r="AE2071" i="1"/>
  <c r="AE2072" i="1"/>
  <c r="AE2073" i="1"/>
  <c r="AE2074" i="1"/>
  <c r="AE2075" i="1"/>
  <c r="AE2076" i="1"/>
  <c r="AE2077" i="1"/>
  <c r="AE2078" i="1"/>
  <c r="AE2079" i="1"/>
  <c r="AE2080" i="1"/>
  <c r="AE2081" i="1"/>
  <c r="AE2082" i="1"/>
  <c r="AE2083" i="1"/>
  <c r="AE2084" i="1"/>
  <c r="AE2085" i="1"/>
  <c r="AE2086" i="1"/>
  <c r="AE2087" i="1"/>
  <c r="AE2088" i="1"/>
  <c r="AE2089" i="1"/>
  <c r="AE2090" i="1"/>
  <c r="AE2091" i="1"/>
  <c r="AE2092" i="1"/>
  <c r="AE2093" i="1"/>
  <c r="AE2094" i="1"/>
  <c r="AE2095" i="1"/>
  <c r="AE2096" i="1"/>
  <c r="AE2097" i="1"/>
  <c r="AE2098" i="1"/>
  <c r="AE2099" i="1"/>
  <c r="AE2100" i="1"/>
  <c r="AE2101" i="1"/>
  <c r="AE2102" i="1"/>
  <c r="AE2103" i="1"/>
  <c r="AE2104" i="1"/>
  <c r="AE2105" i="1"/>
  <c r="AE2106" i="1"/>
  <c r="AE2107" i="1"/>
  <c r="AE2108" i="1"/>
  <c r="AE2109" i="1"/>
  <c r="AE2110" i="1"/>
  <c r="AE2111" i="1"/>
  <c r="AE2112" i="1"/>
  <c r="AE2113" i="1"/>
  <c r="AE2114" i="1"/>
  <c r="AE2115" i="1"/>
  <c r="AE2116" i="1"/>
  <c r="AE2117" i="1"/>
  <c r="AE2118" i="1"/>
  <c r="AE2119" i="1"/>
  <c r="AE2120" i="1"/>
  <c r="AE2121" i="1"/>
  <c r="AE2122" i="1"/>
  <c r="AE2123" i="1"/>
  <c r="AE2124" i="1"/>
  <c r="AE2125" i="1"/>
  <c r="AE2126" i="1"/>
  <c r="AE2127" i="1"/>
  <c r="AE2128" i="1"/>
  <c r="AE2129" i="1"/>
  <c r="AE2130" i="1"/>
  <c r="AE2131" i="1"/>
  <c r="AE2132" i="1"/>
  <c r="AE2133" i="1"/>
  <c r="AE2134" i="1"/>
  <c r="AE2135" i="1"/>
  <c r="AE2136" i="1"/>
  <c r="AE2137" i="1"/>
  <c r="AE2138" i="1"/>
  <c r="AE2139" i="1"/>
  <c r="AE2140" i="1"/>
  <c r="AE2141" i="1"/>
  <c r="AE2142" i="1"/>
  <c r="AE2143" i="1"/>
  <c r="AE2144" i="1"/>
  <c r="AE2145" i="1"/>
  <c r="AE2146" i="1"/>
  <c r="AE2147" i="1"/>
  <c r="AE2148" i="1"/>
  <c r="AE2149" i="1"/>
  <c r="AE2150" i="1"/>
  <c r="AE2151" i="1"/>
  <c r="AE2152" i="1"/>
  <c r="AE2153" i="1"/>
  <c r="AE2154" i="1"/>
  <c r="AE2155" i="1"/>
  <c r="AE2156" i="1"/>
  <c r="AE2157" i="1"/>
  <c r="AE2158" i="1"/>
  <c r="AE2159" i="1"/>
  <c r="AE2160" i="1"/>
  <c r="AE2161" i="1"/>
  <c r="AE2162" i="1"/>
  <c r="AE2163" i="1"/>
  <c r="AE2164" i="1"/>
  <c r="AE2165" i="1"/>
  <c r="AE2166" i="1"/>
  <c r="AE2167" i="1"/>
  <c r="AE2168" i="1"/>
  <c r="AE2169" i="1"/>
  <c r="AE2170" i="1"/>
  <c r="AE2171" i="1"/>
  <c r="AE2172" i="1"/>
  <c r="AE2173" i="1"/>
  <c r="AE2174" i="1"/>
  <c r="AE2175" i="1"/>
  <c r="AE2176" i="1"/>
  <c r="AE2177" i="1"/>
  <c r="AE2178" i="1"/>
  <c r="AE2179" i="1"/>
  <c r="AE2180" i="1"/>
  <c r="AE2181" i="1"/>
  <c r="AE2182" i="1"/>
  <c r="AE2183" i="1"/>
  <c r="AE2184" i="1"/>
  <c r="AE2185" i="1"/>
  <c r="AE2186" i="1"/>
  <c r="AE2187" i="1"/>
  <c r="AE2188" i="1"/>
  <c r="AE2189" i="1"/>
  <c r="AE2190" i="1"/>
  <c r="AE2191" i="1"/>
  <c r="AE2192" i="1"/>
  <c r="AE2193" i="1"/>
  <c r="AE2194" i="1"/>
  <c r="AE2195" i="1"/>
  <c r="AE2196" i="1"/>
  <c r="AE2197" i="1"/>
  <c r="AE2198" i="1"/>
  <c r="AE2199" i="1"/>
  <c r="AE2200" i="1"/>
  <c r="AE2201" i="1"/>
  <c r="AE2202" i="1"/>
  <c r="AE2203" i="1"/>
  <c r="AE2204" i="1"/>
  <c r="AE2205" i="1"/>
  <c r="AE2206" i="1"/>
  <c r="AE2207" i="1"/>
  <c r="AE2208" i="1"/>
  <c r="AE2209" i="1"/>
  <c r="AE2210" i="1"/>
  <c r="AE2211" i="1"/>
  <c r="AE2212" i="1"/>
  <c r="AE2213" i="1"/>
  <c r="AE2214" i="1"/>
  <c r="AE2215" i="1"/>
  <c r="AE2216" i="1"/>
  <c r="AE2217" i="1"/>
  <c r="AE2218" i="1"/>
  <c r="AE2219" i="1"/>
  <c r="AE2220" i="1"/>
  <c r="AE2221" i="1"/>
  <c r="AE2222" i="1"/>
  <c r="AE2223" i="1"/>
  <c r="AE2224" i="1"/>
  <c r="AE2225" i="1"/>
  <c r="AE2226" i="1"/>
  <c r="AE2227" i="1"/>
  <c r="AE2228" i="1"/>
  <c r="AE2229" i="1"/>
  <c r="AE2230" i="1"/>
  <c r="AE2231" i="1"/>
  <c r="AE2232" i="1"/>
  <c r="AE2233" i="1"/>
  <c r="AE2234" i="1"/>
  <c r="AE2235" i="1"/>
  <c r="AE2236" i="1"/>
  <c r="AE2237" i="1"/>
  <c r="AE2238" i="1"/>
  <c r="AE2239" i="1"/>
  <c r="AE2240" i="1"/>
  <c r="AE2241" i="1"/>
  <c r="AE2242" i="1"/>
  <c r="AE2243" i="1"/>
  <c r="AE2244" i="1"/>
  <c r="AE2245" i="1"/>
  <c r="AE2246" i="1"/>
  <c r="AE2247" i="1"/>
  <c r="AE2248" i="1"/>
  <c r="AE2249" i="1"/>
  <c r="AE2250" i="1"/>
  <c r="AE2251" i="1"/>
  <c r="AE2252" i="1"/>
  <c r="AE2253" i="1"/>
  <c r="AE2254" i="1"/>
  <c r="AE2255" i="1"/>
  <c r="AE2256" i="1"/>
  <c r="AE2257" i="1"/>
  <c r="AE2258" i="1"/>
  <c r="AE2259" i="1"/>
  <c r="AE2260" i="1"/>
  <c r="AE2261" i="1"/>
  <c r="AE2262" i="1"/>
  <c r="AE2263" i="1"/>
  <c r="AE2264" i="1"/>
  <c r="AE2265" i="1"/>
  <c r="AE2266" i="1"/>
  <c r="AE2267" i="1"/>
  <c r="AE2268" i="1"/>
  <c r="AE2269" i="1"/>
  <c r="AE2270" i="1"/>
  <c r="AE2271" i="1"/>
  <c r="AE2272" i="1"/>
  <c r="AE2273" i="1"/>
  <c r="AE2274" i="1"/>
  <c r="AE2275" i="1"/>
  <c r="AE2276" i="1"/>
  <c r="AE2277" i="1"/>
  <c r="AE2278" i="1"/>
  <c r="AE2279" i="1"/>
  <c r="AE2280" i="1"/>
  <c r="AE2281" i="1"/>
  <c r="AE2282" i="1"/>
  <c r="AE2283" i="1"/>
  <c r="AE2284" i="1"/>
  <c r="AE2285" i="1"/>
  <c r="AE2286" i="1"/>
  <c r="AE2287" i="1"/>
  <c r="AE2288" i="1"/>
  <c r="AE2289" i="1"/>
  <c r="AE2290" i="1"/>
  <c r="AE2291" i="1"/>
  <c r="AE2292" i="1"/>
  <c r="AE2293" i="1"/>
  <c r="AE2294" i="1"/>
  <c r="AE2295" i="1"/>
  <c r="AE2296" i="1"/>
  <c r="AE2297" i="1"/>
  <c r="AE2298" i="1"/>
  <c r="AE2299" i="1"/>
  <c r="AE2300" i="1"/>
  <c r="AE2301" i="1"/>
  <c r="AE2302" i="1"/>
  <c r="AE2303" i="1"/>
  <c r="AE2304" i="1"/>
  <c r="AE2305" i="1"/>
  <c r="AE2306" i="1"/>
  <c r="AE2307" i="1"/>
  <c r="AE2308" i="1"/>
  <c r="AE2309" i="1"/>
  <c r="AE2310" i="1"/>
  <c r="AE2311" i="1"/>
  <c r="AE2312" i="1"/>
  <c r="AE2313" i="1"/>
  <c r="AE2314" i="1"/>
  <c r="AE2315" i="1"/>
  <c r="AE2316" i="1"/>
  <c r="AE2317" i="1"/>
  <c r="AE2318" i="1"/>
  <c r="AE2319" i="1"/>
  <c r="AE2320" i="1"/>
  <c r="AE2321" i="1"/>
  <c r="AE2322" i="1"/>
  <c r="AE2323" i="1"/>
  <c r="AE2324" i="1"/>
  <c r="AE2325" i="1"/>
  <c r="AE2326" i="1"/>
  <c r="AE2327" i="1"/>
  <c r="AE2328" i="1"/>
  <c r="AE2329" i="1"/>
  <c r="AE2330" i="1"/>
  <c r="AE2331" i="1"/>
  <c r="AE2332" i="1"/>
  <c r="AE2333" i="1"/>
  <c r="AE2334" i="1"/>
  <c r="AE2335" i="1"/>
  <c r="AE2336" i="1"/>
  <c r="AE2337" i="1"/>
  <c r="AE2338" i="1"/>
  <c r="AE2339" i="1"/>
  <c r="AE2340" i="1"/>
  <c r="AE2341" i="1"/>
  <c r="AE2342" i="1"/>
  <c r="AE2343" i="1"/>
  <c r="AE2344" i="1"/>
  <c r="AE2345" i="1"/>
  <c r="AE2346" i="1"/>
  <c r="AE2347" i="1"/>
  <c r="AE2348" i="1"/>
  <c r="AE2349" i="1"/>
  <c r="AE2350" i="1"/>
  <c r="AE2351" i="1"/>
  <c r="AE2352" i="1"/>
  <c r="AE2353" i="1"/>
  <c r="AE2354" i="1"/>
  <c r="AE2355" i="1"/>
  <c r="AE2356" i="1"/>
  <c r="AE2357" i="1"/>
  <c r="AE2358" i="1"/>
  <c r="AE2359" i="1"/>
  <c r="AE2360" i="1"/>
  <c r="AE2361" i="1"/>
  <c r="AE2362" i="1"/>
  <c r="AE2363" i="1"/>
  <c r="AE2364" i="1"/>
  <c r="AE2365" i="1"/>
  <c r="AE2366" i="1"/>
  <c r="AE2367" i="1"/>
  <c r="AE2368" i="1"/>
  <c r="AE2369" i="1"/>
  <c r="AE2370" i="1"/>
  <c r="AE2371" i="1"/>
  <c r="AE2372" i="1"/>
  <c r="AE2373" i="1"/>
  <c r="AE2374" i="1"/>
  <c r="AE2375" i="1"/>
  <c r="AE2376" i="1"/>
  <c r="AE2377" i="1"/>
  <c r="AE2378" i="1"/>
  <c r="AE2379" i="1"/>
  <c r="AE2380" i="1"/>
  <c r="AE2381" i="1"/>
  <c r="AE2382" i="1"/>
  <c r="AE2383" i="1"/>
  <c r="AE2384" i="1"/>
  <c r="AE2385" i="1"/>
  <c r="AE2386" i="1"/>
  <c r="AE2387" i="1"/>
  <c r="AE2388" i="1"/>
  <c r="AE2389" i="1"/>
  <c r="AE2390" i="1"/>
  <c r="AE2391" i="1"/>
  <c r="AE2392" i="1"/>
  <c r="AE2393" i="1"/>
  <c r="AE2394" i="1"/>
  <c r="AE2395" i="1"/>
  <c r="AE2396" i="1"/>
  <c r="AE2397" i="1"/>
  <c r="AE2398" i="1"/>
  <c r="AE2399" i="1"/>
  <c r="AE2400" i="1"/>
  <c r="AE2401" i="1"/>
  <c r="AE2402" i="1"/>
  <c r="AE2403" i="1"/>
  <c r="AE2404" i="1"/>
  <c r="AE2405" i="1"/>
  <c r="AE2406" i="1"/>
  <c r="AE2407" i="1"/>
  <c r="AE2408" i="1"/>
  <c r="AE2409" i="1"/>
  <c r="AE2410" i="1"/>
  <c r="AE2411" i="1"/>
  <c r="AE2412" i="1"/>
  <c r="AE2413" i="1"/>
  <c r="AE2414" i="1"/>
  <c r="AE2415" i="1"/>
  <c r="AE2416" i="1"/>
  <c r="AE2417" i="1"/>
  <c r="AE2418" i="1"/>
  <c r="AE2419" i="1"/>
  <c r="AE2420" i="1"/>
  <c r="AE2421" i="1"/>
  <c r="AE2422" i="1"/>
  <c r="AE2423" i="1"/>
  <c r="AE2424" i="1"/>
  <c r="AE2425" i="1"/>
  <c r="AE2426" i="1"/>
  <c r="AE2427" i="1"/>
  <c r="AE2428" i="1"/>
  <c r="AE2429" i="1"/>
  <c r="AE2430" i="1"/>
  <c r="AE2431" i="1"/>
  <c r="AE2432" i="1"/>
  <c r="AE2433" i="1"/>
  <c r="AE2434" i="1"/>
  <c r="AE2435" i="1"/>
  <c r="AE2436" i="1"/>
  <c r="AE2437" i="1"/>
  <c r="AE2438" i="1"/>
  <c r="AE2439" i="1"/>
  <c r="AE2440" i="1"/>
  <c r="AE2441" i="1"/>
  <c r="AE2442" i="1"/>
  <c r="AE2443" i="1"/>
  <c r="AE2444" i="1"/>
  <c r="AE2445" i="1"/>
  <c r="AE2446" i="1"/>
  <c r="AE2447" i="1"/>
  <c r="AE2448" i="1"/>
  <c r="AE2449" i="1"/>
  <c r="AE2450" i="1"/>
  <c r="AE2451" i="1"/>
  <c r="AE2452" i="1"/>
  <c r="AE2453" i="1"/>
  <c r="AE2454" i="1"/>
  <c r="AE2455" i="1"/>
  <c r="AE2456" i="1"/>
  <c r="AE2457" i="1"/>
  <c r="AE2458" i="1"/>
  <c r="AE2459" i="1"/>
  <c r="AE2460" i="1"/>
  <c r="AE2461" i="1"/>
  <c r="AE2462" i="1"/>
  <c r="AE2463" i="1"/>
  <c r="AE2464" i="1"/>
  <c r="AE2465" i="1"/>
  <c r="AE2466" i="1"/>
  <c r="AE2467" i="1"/>
  <c r="AE2468" i="1"/>
  <c r="AE2469" i="1"/>
  <c r="AE2470" i="1"/>
  <c r="AE2471" i="1"/>
  <c r="AE2472" i="1"/>
  <c r="AE2473" i="1"/>
  <c r="AE2474" i="1"/>
  <c r="AE2475" i="1"/>
  <c r="AE2476" i="1"/>
  <c r="AE2477" i="1"/>
  <c r="AE2478" i="1"/>
  <c r="AE2479" i="1"/>
  <c r="AE2480" i="1"/>
  <c r="AE2481" i="1"/>
  <c r="AE2482" i="1"/>
  <c r="AE2483" i="1"/>
  <c r="AE2484" i="1"/>
  <c r="AE2485" i="1"/>
  <c r="AE2486" i="1"/>
  <c r="AE2487" i="1"/>
  <c r="AE2488" i="1"/>
  <c r="AE2489" i="1"/>
  <c r="AE2490" i="1"/>
  <c r="AE2491" i="1"/>
  <c r="AE2492" i="1"/>
  <c r="AE2493" i="1"/>
  <c r="AE2494" i="1"/>
  <c r="AE2495" i="1"/>
  <c r="AE2496" i="1"/>
  <c r="AE2497" i="1"/>
  <c r="AE2498" i="1"/>
  <c r="AE2499" i="1"/>
  <c r="AE2500" i="1"/>
  <c r="AE2501" i="1"/>
  <c r="AE2502" i="1"/>
  <c r="AE2503" i="1"/>
  <c r="AE2504" i="1"/>
  <c r="AE2505" i="1"/>
  <c r="AE2506" i="1"/>
  <c r="AE2507" i="1"/>
  <c r="AE2508" i="1"/>
  <c r="AE2509" i="1"/>
  <c r="AE2510" i="1"/>
  <c r="AE2511" i="1"/>
  <c r="AE2512" i="1"/>
  <c r="AE2513" i="1"/>
  <c r="AE2514" i="1"/>
  <c r="AE2515" i="1"/>
  <c r="AE2516" i="1"/>
  <c r="AE2517" i="1"/>
  <c r="AE2518" i="1"/>
  <c r="AE2519" i="1"/>
  <c r="AE2520" i="1"/>
  <c r="AE2521" i="1"/>
  <c r="AE2522" i="1"/>
  <c r="AE2523" i="1"/>
  <c r="AE2524" i="1"/>
  <c r="AE2525" i="1"/>
  <c r="AE2526" i="1"/>
  <c r="AE2527" i="1"/>
  <c r="AE2528" i="1"/>
  <c r="AE2529" i="1"/>
  <c r="AE2530" i="1"/>
  <c r="AE2531" i="1"/>
  <c r="AE2532" i="1"/>
  <c r="AE2533" i="1"/>
  <c r="AE2534" i="1"/>
  <c r="AE2535" i="1"/>
  <c r="AE2536" i="1"/>
  <c r="AE2537" i="1"/>
  <c r="AE2538" i="1"/>
  <c r="AE2539" i="1"/>
  <c r="AE2540" i="1"/>
  <c r="AE2541" i="1"/>
  <c r="AE2542" i="1"/>
  <c r="AE2543" i="1"/>
  <c r="AE2544" i="1"/>
  <c r="AE2545" i="1"/>
  <c r="AE2546" i="1"/>
  <c r="AE2547" i="1"/>
  <c r="AE2548" i="1"/>
  <c r="AE2549" i="1"/>
  <c r="AE2550" i="1"/>
  <c r="AE2551" i="1"/>
  <c r="AE2552" i="1"/>
  <c r="AE2553" i="1"/>
  <c r="AE2554" i="1"/>
  <c r="AE2555" i="1"/>
  <c r="AE2556" i="1"/>
  <c r="AE2557" i="1"/>
  <c r="AE2558" i="1"/>
  <c r="AE2559" i="1"/>
  <c r="AE2560" i="1"/>
  <c r="AE2561" i="1"/>
  <c r="AE2562" i="1"/>
  <c r="AE2563" i="1"/>
  <c r="AE2564" i="1"/>
  <c r="AE2565" i="1"/>
  <c r="AE2566" i="1"/>
  <c r="AE2567" i="1"/>
  <c r="AE2568" i="1"/>
  <c r="AE2569" i="1"/>
  <c r="AE2570" i="1"/>
  <c r="AE2571" i="1"/>
  <c r="AE2572" i="1"/>
  <c r="AE2573" i="1"/>
  <c r="AE2574" i="1"/>
  <c r="AE2575" i="1"/>
  <c r="AE2576" i="1"/>
  <c r="AE2577" i="1"/>
  <c r="AE2578" i="1"/>
  <c r="AE2579" i="1"/>
  <c r="AE2580" i="1"/>
  <c r="AE2581" i="1"/>
  <c r="AE2582" i="1"/>
  <c r="AE2583" i="1"/>
  <c r="AE2584" i="1"/>
  <c r="AE2585" i="1"/>
  <c r="AE2586" i="1"/>
  <c r="AE2587" i="1"/>
  <c r="AE2588" i="1"/>
  <c r="AE2589" i="1"/>
  <c r="AE2590" i="1"/>
  <c r="AE2591" i="1"/>
  <c r="AE2592" i="1"/>
  <c r="AE2593" i="1"/>
  <c r="AE2594" i="1"/>
  <c r="AE2595" i="1"/>
  <c r="AE2596" i="1"/>
  <c r="AE2597" i="1"/>
  <c r="AE2598" i="1"/>
  <c r="AE2599" i="1"/>
  <c r="AE2600" i="1"/>
  <c r="AE2601" i="1"/>
  <c r="AE2602" i="1"/>
  <c r="AE2603" i="1"/>
  <c r="AE2604" i="1"/>
  <c r="AE2605" i="1"/>
  <c r="AE2606" i="1"/>
  <c r="AE2607" i="1"/>
  <c r="AE2608" i="1"/>
  <c r="AE2609" i="1"/>
  <c r="AE2610" i="1"/>
  <c r="AE2611" i="1"/>
  <c r="AE2612" i="1"/>
  <c r="AE2613" i="1"/>
  <c r="AE2614" i="1"/>
  <c r="AE2615" i="1"/>
  <c r="AE2616" i="1"/>
  <c r="AE2617" i="1"/>
  <c r="AE2618" i="1"/>
  <c r="AE2619" i="1"/>
  <c r="AE2620" i="1"/>
  <c r="AE2621" i="1"/>
  <c r="AE2622" i="1"/>
  <c r="AE2623" i="1"/>
  <c r="AE2624" i="1"/>
  <c r="AE2625" i="1"/>
  <c r="AE2626" i="1"/>
  <c r="AE2627" i="1"/>
  <c r="AE2628" i="1"/>
  <c r="AE2629" i="1"/>
  <c r="AE2630" i="1"/>
  <c r="AE2631" i="1"/>
  <c r="AE2632" i="1"/>
  <c r="AE2633" i="1"/>
  <c r="AE2634" i="1"/>
  <c r="AE2635" i="1"/>
  <c r="AE2636" i="1"/>
  <c r="AE2637" i="1"/>
  <c r="AE2638" i="1"/>
  <c r="AE2639" i="1"/>
  <c r="AE2640" i="1"/>
  <c r="AE2641" i="1"/>
  <c r="AE2642" i="1"/>
  <c r="AE2643" i="1"/>
  <c r="AE2644" i="1"/>
  <c r="AE2645" i="1"/>
  <c r="AE2646" i="1"/>
  <c r="AE2647" i="1"/>
  <c r="AE2648" i="1"/>
  <c r="AE2649" i="1"/>
  <c r="AE2650" i="1"/>
  <c r="AE2651" i="1"/>
  <c r="AE2652" i="1"/>
  <c r="AE2653" i="1"/>
  <c r="AE2654" i="1"/>
  <c r="AE2655" i="1"/>
  <c r="AE2656" i="1"/>
  <c r="AE2657" i="1"/>
  <c r="AE2658" i="1"/>
  <c r="AE2659" i="1"/>
  <c r="AE2660" i="1"/>
  <c r="AE2661" i="1"/>
  <c r="AE2662" i="1"/>
  <c r="AE2663" i="1"/>
  <c r="AE2664" i="1"/>
  <c r="AE2665" i="1"/>
  <c r="AE2666" i="1"/>
  <c r="AE2667" i="1"/>
  <c r="AE2668" i="1"/>
  <c r="AE2669" i="1"/>
  <c r="AE2670" i="1"/>
  <c r="AE2671" i="1"/>
  <c r="AE2672" i="1"/>
  <c r="AE2673" i="1"/>
  <c r="AE2674" i="1"/>
  <c r="AE2675" i="1"/>
  <c r="AE2676" i="1"/>
  <c r="AE2677" i="1"/>
  <c r="AE2678" i="1"/>
  <c r="AE2679" i="1"/>
  <c r="AE2680" i="1"/>
  <c r="AE2681" i="1"/>
  <c r="AE2682" i="1"/>
  <c r="AE2683" i="1"/>
  <c r="AE2684" i="1"/>
  <c r="AE2685" i="1"/>
  <c r="AE2686" i="1"/>
  <c r="AE2687" i="1"/>
  <c r="AE2688" i="1"/>
  <c r="AE2689" i="1"/>
  <c r="AE2690" i="1"/>
  <c r="AE2691" i="1"/>
  <c r="AE2692" i="1"/>
  <c r="AE2693" i="1"/>
  <c r="AE2694" i="1"/>
  <c r="AE2695" i="1"/>
  <c r="AE2696" i="1"/>
  <c r="AE2697" i="1"/>
  <c r="AE2698" i="1"/>
  <c r="AE2699" i="1"/>
  <c r="AE2700" i="1"/>
  <c r="AE2701" i="1"/>
  <c r="AE2702" i="1"/>
  <c r="AE2703" i="1"/>
  <c r="AE2704" i="1"/>
  <c r="AE2705" i="1"/>
  <c r="AE2706" i="1"/>
  <c r="AE2707" i="1"/>
  <c r="AE2708" i="1"/>
  <c r="AE2709" i="1"/>
  <c r="AE2710" i="1"/>
  <c r="AE2711" i="1"/>
  <c r="AE2712" i="1"/>
  <c r="AE2713" i="1"/>
  <c r="AE2714" i="1"/>
  <c r="AE2715" i="1"/>
  <c r="AE2716" i="1"/>
  <c r="AE2717" i="1"/>
  <c r="AE2718" i="1"/>
  <c r="AE2719" i="1"/>
  <c r="AE2720" i="1"/>
  <c r="AE2721" i="1"/>
  <c r="AE2722" i="1"/>
  <c r="AE2723" i="1"/>
  <c r="AE2724" i="1"/>
  <c r="AE2725" i="1"/>
  <c r="AE2726" i="1"/>
  <c r="AE2727" i="1"/>
  <c r="AE2728" i="1"/>
  <c r="AE2729" i="1"/>
  <c r="AE2730" i="1"/>
  <c r="AE2731" i="1"/>
  <c r="AE2732" i="1"/>
  <c r="AE2733" i="1"/>
  <c r="AE2734" i="1"/>
  <c r="AE2735" i="1"/>
  <c r="AE2736" i="1"/>
  <c r="AE2737" i="1"/>
  <c r="AE2738" i="1"/>
  <c r="AE2739" i="1"/>
  <c r="AE2740" i="1"/>
  <c r="AE2741" i="1"/>
  <c r="AE2742" i="1"/>
  <c r="AE2743" i="1"/>
  <c r="AE2744" i="1"/>
  <c r="AE2745" i="1"/>
  <c r="AE2746" i="1"/>
  <c r="AE2747" i="1"/>
  <c r="AE2748" i="1"/>
  <c r="AE2749" i="1"/>
  <c r="AE2750" i="1"/>
  <c r="AE2751" i="1"/>
  <c r="AE2752" i="1"/>
  <c r="AE2753" i="1"/>
  <c r="AE2754" i="1"/>
  <c r="AE2755" i="1"/>
  <c r="AE2756" i="1"/>
  <c r="AE2757" i="1"/>
  <c r="AE2758" i="1"/>
  <c r="AE2759" i="1"/>
  <c r="AE2760" i="1"/>
  <c r="AE2761" i="1"/>
  <c r="AE2762" i="1"/>
  <c r="AE2763" i="1"/>
  <c r="AE2764" i="1"/>
  <c r="AE2765" i="1"/>
  <c r="AE2766" i="1"/>
  <c r="AE2767" i="1"/>
  <c r="AE2768" i="1"/>
  <c r="AE2769" i="1"/>
  <c r="AE2770" i="1"/>
  <c r="AE2771" i="1"/>
  <c r="AE2772" i="1"/>
  <c r="AE2773" i="1"/>
  <c r="AE2774" i="1"/>
  <c r="AE2775" i="1"/>
  <c r="AE2776" i="1"/>
  <c r="AE2777" i="1"/>
  <c r="AE2778" i="1"/>
  <c r="AE2779" i="1"/>
  <c r="AE2780" i="1"/>
  <c r="AE2781" i="1"/>
  <c r="AE2782" i="1"/>
  <c r="AE2783" i="1"/>
  <c r="AE2784" i="1"/>
  <c r="AE2785" i="1"/>
  <c r="AE2786" i="1"/>
  <c r="AE2787" i="1"/>
  <c r="AE2788" i="1"/>
  <c r="AE2789" i="1"/>
  <c r="AE2790" i="1"/>
  <c r="AE2791" i="1"/>
  <c r="AE2792" i="1"/>
  <c r="AE2793" i="1"/>
  <c r="AE2794" i="1"/>
  <c r="AE2795" i="1"/>
  <c r="AE2796" i="1"/>
  <c r="AE2797" i="1"/>
  <c r="AE2798" i="1"/>
  <c r="AE2799" i="1"/>
  <c r="AE2800" i="1"/>
  <c r="AE2801" i="1"/>
  <c r="AE2802" i="1"/>
  <c r="AE2803" i="1"/>
  <c r="AE2804" i="1"/>
  <c r="AE2805" i="1"/>
  <c r="AE2806" i="1"/>
  <c r="AE2807" i="1"/>
  <c r="AE2808" i="1"/>
  <c r="AE2809" i="1"/>
  <c r="AE2810" i="1"/>
  <c r="AE2811" i="1"/>
  <c r="AE2812" i="1"/>
  <c r="AE2813" i="1"/>
  <c r="AE2814" i="1"/>
  <c r="AE2815" i="1"/>
  <c r="AE2816" i="1"/>
  <c r="AE2817" i="1"/>
  <c r="AE2818" i="1"/>
  <c r="AE2819" i="1"/>
  <c r="AE2820" i="1"/>
  <c r="AE2821" i="1"/>
  <c r="AE2822" i="1"/>
  <c r="AE2823" i="1"/>
  <c r="AE2824" i="1"/>
  <c r="AE2825" i="1"/>
  <c r="AE2826" i="1"/>
  <c r="AE2827" i="1"/>
  <c r="AE2828" i="1"/>
  <c r="AE2829" i="1"/>
  <c r="AE2830" i="1"/>
  <c r="AE2831" i="1"/>
  <c r="AE2832" i="1"/>
  <c r="AE2833" i="1"/>
  <c r="AE2834" i="1"/>
  <c r="AE2835" i="1"/>
  <c r="AE2836" i="1"/>
  <c r="AE2837" i="1"/>
  <c r="AE2838" i="1"/>
  <c r="AE2839" i="1"/>
  <c r="AE2840" i="1"/>
  <c r="AE2841" i="1"/>
  <c r="AE2842" i="1"/>
  <c r="AE2843" i="1"/>
  <c r="AE2844" i="1"/>
  <c r="AE2845" i="1"/>
  <c r="AE2846" i="1"/>
  <c r="AE2847" i="1"/>
  <c r="AE2848" i="1"/>
  <c r="AE2849" i="1"/>
  <c r="AE2850" i="1"/>
  <c r="AE2851" i="1"/>
  <c r="AE2852" i="1"/>
  <c r="AE2853" i="1"/>
  <c r="AE2854" i="1"/>
  <c r="AE2855" i="1"/>
  <c r="AE2856" i="1"/>
  <c r="AE2857" i="1"/>
  <c r="AE2858" i="1"/>
  <c r="AE2859" i="1"/>
  <c r="AE2860" i="1"/>
  <c r="AE2861" i="1"/>
  <c r="AE2862" i="1"/>
  <c r="AE2863" i="1"/>
  <c r="AE2864" i="1"/>
  <c r="AE2865" i="1"/>
  <c r="AE2866" i="1"/>
  <c r="AE2867" i="1"/>
  <c r="AE2868" i="1"/>
  <c r="AE2869" i="1"/>
  <c r="AE2870" i="1"/>
  <c r="AE2871" i="1"/>
  <c r="AE2872" i="1"/>
  <c r="AE2873" i="1"/>
  <c r="AE2874" i="1"/>
  <c r="AE2875" i="1"/>
  <c r="AE2876" i="1"/>
  <c r="AE2877" i="1"/>
  <c r="AE2878" i="1"/>
  <c r="AE2879" i="1"/>
  <c r="AE2880" i="1"/>
  <c r="AE2881" i="1"/>
  <c r="AE2882" i="1"/>
  <c r="AE2883" i="1"/>
  <c r="AE2884" i="1"/>
  <c r="AE2885" i="1"/>
  <c r="AE2886" i="1"/>
  <c r="AE2887" i="1"/>
  <c r="AE2888" i="1"/>
  <c r="AE2889" i="1"/>
  <c r="AE2890" i="1"/>
  <c r="AE2891" i="1"/>
  <c r="AE2892" i="1"/>
  <c r="AE2893" i="1"/>
  <c r="AE2894" i="1"/>
  <c r="AE2895" i="1"/>
  <c r="AE2896" i="1"/>
  <c r="AE2897" i="1"/>
  <c r="AE2898" i="1"/>
  <c r="AE2899" i="1"/>
  <c r="AE2900" i="1"/>
  <c r="AE2901" i="1"/>
  <c r="AE2902" i="1"/>
  <c r="AE2903" i="1"/>
  <c r="AE2904" i="1"/>
  <c r="AE2905" i="1"/>
  <c r="AE2906" i="1"/>
  <c r="AE2907" i="1"/>
  <c r="AE2908" i="1"/>
  <c r="AE2909" i="1"/>
  <c r="AE2910" i="1"/>
  <c r="AE2911" i="1"/>
  <c r="AE2912" i="1"/>
  <c r="AE2913" i="1"/>
  <c r="AE2914" i="1"/>
  <c r="AE2915" i="1"/>
  <c r="AE2916" i="1"/>
  <c r="AE2917" i="1"/>
  <c r="AE2918" i="1"/>
  <c r="AE2919" i="1"/>
  <c r="AE2920" i="1"/>
  <c r="AE2921" i="1"/>
  <c r="AE2922" i="1"/>
  <c r="AE2923" i="1"/>
  <c r="AE2924" i="1"/>
  <c r="AE2925" i="1"/>
  <c r="AE2926" i="1"/>
  <c r="AE2927" i="1"/>
  <c r="AE2928" i="1"/>
  <c r="AE2929" i="1"/>
  <c r="AE2930" i="1"/>
  <c r="AE2931" i="1"/>
  <c r="AE2932" i="1"/>
  <c r="AE2933" i="1"/>
  <c r="AE2934" i="1"/>
  <c r="AE2935" i="1"/>
  <c r="AE2936" i="1"/>
  <c r="AE2937" i="1"/>
  <c r="AE2938" i="1"/>
  <c r="AE2939" i="1"/>
  <c r="AE2940" i="1"/>
  <c r="AE2941" i="1"/>
  <c r="AE2942" i="1"/>
  <c r="AE2943" i="1"/>
  <c r="AE2944" i="1"/>
  <c r="AE2945" i="1"/>
  <c r="AE2946" i="1"/>
  <c r="AE2947" i="1"/>
  <c r="AE2948" i="1"/>
  <c r="AE2949" i="1"/>
  <c r="AE2950" i="1"/>
  <c r="AE2951" i="1"/>
  <c r="AE2952" i="1"/>
  <c r="AE2953" i="1"/>
  <c r="AE2954" i="1"/>
  <c r="AE2955" i="1"/>
  <c r="AE2956" i="1"/>
  <c r="AE2957" i="1"/>
  <c r="AE2958" i="1"/>
  <c r="AE2959" i="1"/>
  <c r="AE2960" i="1"/>
  <c r="AE2961" i="1"/>
  <c r="AE2962" i="1"/>
  <c r="AE2963" i="1"/>
  <c r="AE2964" i="1"/>
  <c r="AE2965" i="1"/>
  <c r="AE2966" i="1"/>
  <c r="AE2967" i="1"/>
  <c r="AE2968" i="1"/>
  <c r="AE2969" i="1"/>
  <c r="AE2970" i="1"/>
  <c r="AE2971" i="1"/>
  <c r="AE2972" i="1"/>
  <c r="AE2973" i="1"/>
  <c r="AE2974" i="1"/>
  <c r="AE2975" i="1"/>
  <c r="AE2976" i="1"/>
  <c r="AE2977" i="1"/>
  <c r="AE2978" i="1"/>
  <c r="AE2979" i="1"/>
  <c r="AE2980" i="1"/>
  <c r="AE2981" i="1"/>
  <c r="AE2982" i="1"/>
  <c r="AE2983" i="1"/>
  <c r="AE2984" i="1"/>
  <c r="AE2985" i="1"/>
  <c r="AE2986" i="1"/>
  <c r="AE2987" i="1"/>
  <c r="AE2988" i="1"/>
  <c r="AE2989" i="1"/>
  <c r="AE2990" i="1"/>
  <c r="AE2991" i="1"/>
  <c r="AE2992" i="1"/>
  <c r="AE2993" i="1"/>
  <c r="AE2994" i="1"/>
  <c r="AE2995" i="1"/>
  <c r="AE2996" i="1"/>
  <c r="AE2997" i="1"/>
  <c r="AE2998" i="1"/>
  <c r="AE2999" i="1"/>
  <c r="AE3000" i="1"/>
  <c r="AE3001" i="1"/>
  <c r="AE3002" i="1"/>
  <c r="AE3003" i="1"/>
  <c r="AE3004" i="1"/>
  <c r="AE3005" i="1"/>
  <c r="AE3006" i="1"/>
  <c r="AE3007" i="1"/>
  <c r="AE3008" i="1"/>
  <c r="AE3009" i="1"/>
  <c r="AE3010" i="1"/>
  <c r="AE3011" i="1"/>
  <c r="AE3012" i="1"/>
  <c r="AE3013" i="1"/>
  <c r="AE3014" i="1"/>
  <c r="AE3015" i="1"/>
  <c r="AE3016" i="1"/>
  <c r="AE3017" i="1"/>
  <c r="AE3018" i="1"/>
  <c r="AE3019" i="1"/>
  <c r="AE3020" i="1"/>
  <c r="AE3021" i="1"/>
  <c r="AE3022" i="1"/>
  <c r="AE3023" i="1"/>
  <c r="AE3024" i="1"/>
  <c r="AE3025" i="1"/>
  <c r="AE3026" i="1"/>
  <c r="AE3027" i="1"/>
  <c r="AE3028" i="1"/>
  <c r="AE3029" i="1"/>
  <c r="AE3030" i="1"/>
  <c r="AE3031" i="1"/>
  <c r="AE3032" i="1"/>
  <c r="AE3033" i="1"/>
  <c r="AE3034" i="1"/>
  <c r="AE3035" i="1"/>
  <c r="AE3036" i="1"/>
  <c r="AE3037" i="1"/>
  <c r="AE3038" i="1"/>
  <c r="AE3039" i="1"/>
  <c r="AE3040" i="1"/>
  <c r="AE3041" i="1"/>
  <c r="AE3042" i="1"/>
  <c r="AE3043" i="1"/>
  <c r="AE3044" i="1"/>
  <c r="AE3045" i="1"/>
  <c r="AE3046" i="1"/>
  <c r="AE3047" i="1"/>
  <c r="AE3048" i="1"/>
  <c r="AE3049" i="1"/>
  <c r="AE3050" i="1"/>
  <c r="AE3051" i="1"/>
  <c r="AE3052" i="1"/>
  <c r="AE3053" i="1"/>
  <c r="AE3054" i="1"/>
  <c r="AE3055" i="1"/>
  <c r="AE3056" i="1"/>
  <c r="AE3057" i="1"/>
  <c r="AE3058" i="1"/>
  <c r="AE3059" i="1"/>
  <c r="AE3060" i="1"/>
  <c r="AE3061" i="1"/>
  <c r="AE3062" i="1"/>
  <c r="AE3063" i="1"/>
  <c r="AE3064" i="1"/>
  <c r="AE3065" i="1"/>
  <c r="AE3066" i="1"/>
  <c r="AE3067" i="1"/>
  <c r="AE3068" i="1"/>
  <c r="AE3069" i="1"/>
  <c r="AE3070" i="1"/>
  <c r="AE3071" i="1"/>
  <c r="AE3072" i="1"/>
  <c r="AE3073" i="1"/>
  <c r="AE3074" i="1"/>
  <c r="AE3075" i="1"/>
  <c r="AE3076" i="1"/>
  <c r="AE3077" i="1"/>
  <c r="AE3078" i="1"/>
  <c r="AE3079" i="1"/>
  <c r="AE3080" i="1"/>
  <c r="AE3081" i="1"/>
  <c r="AE3082" i="1"/>
  <c r="AE3083" i="1"/>
  <c r="AE3084" i="1"/>
  <c r="AE3085" i="1"/>
  <c r="AE3086" i="1"/>
  <c r="AE3087" i="1"/>
  <c r="AE3088" i="1"/>
  <c r="AE3089" i="1"/>
  <c r="AE3090" i="1"/>
  <c r="AE3091" i="1"/>
  <c r="AE3092" i="1"/>
  <c r="AE3093" i="1"/>
  <c r="AE3094" i="1"/>
  <c r="AE3095" i="1"/>
  <c r="AE3096" i="1"/>
  <c r="AE3097" i="1"/>
  <c r="AE3098" i="1"/>
  <c r="AE3099" i="1"/>
  <c r="AE3100" i="1"/>
  <c r="AE3101" i="1"/>
  <c r="AE3102" i="1"/>
  <c r="AE3103" i="1"/>
  <c r="AE3104" i="1"/>
  <c r="AE3105" i="1"/>
  <c r="AE3106" i="1"/>
  <c r="AE3107" i="1"/>
  <c r="AE3108" i="1"/>
  <c r="AE3109" i="1"/>
  <c r="AE3110" i="1"/>
  <c r="AE3111" i="1"/>
  <c r="AE3112" i="1"/>
  <c r="AE3113" i="1"/>
  <c r="AE3114" i="1"/>
  <c r="AE3115" i="1"/>
  <c r="AE3116" i="1"/>
  <c r="AE3117" i="1"/>
  <c r="AE3118" i="1"/>
  <c r="AE3119" i="1"/>
  <c r="AE3120" i="1"/>
  <c r="AE3121" i="1"/>
  <c r="AE3122" i="1"/>
  <c r="AE3123" i="1"/>
  <c r="AE3124" i="1"/>
  <c r="AE3125" i="1"/>
  <c r="AE3126" i="1"/>
  <c r="AE3127" i="1"/>
  <c r="AE3128" i="1"/>
  <c r="AE3129" i="1"/>
  <c r="AE3130" i="1"/>
  <c r="AE3131" i="1"/>
  <c r="AE3132" i="1"/>
  <c r="AE3133" i="1"/>
  <c r="AE3134" i="1"/>
  <c r="AE3135" i="1"/>
  <c r="AE3136" i="1"/>
  <c r="AE3137" i="1"/>
  <c r="AE3138" i="1"/>
  <c r="AE3139" i="1"/>
  <c r="AE3140" i="1"/>
  <c r="AE3141" i="1"/>
  <c r="AE3142" i="1"/>
  <c r="AE3143" i="1"/>
  <c r="AE3144" i="1"/>
  <c r="AE3145" i="1"/>
  <c r="AE3146" i="1"/>
  <c r="AE3147" i="1"/>
  <c r="AE3148" i="1"/>
  <c r="AE3149" i="1"/>
  <c r="AE3150" i="1"/>
  <c r="AE3151" i="1"/>
  <c r="AE3152" i="1"/>
  <c r="AE3153" i="1"/>
  <c r="AE3154" i="1"/>
  <c r="AE3155" i="1"/>
  <c r="AE3156" i="1"/>
  <c r="AE3157" i="1"/>
  <c r="AE3158" i="1"/>
  <c r="AE3159" i="1"/>
  <c r="AE3160" i="1"/>
  <c r="AE3161" i="1"/>
  <c r="AE3162" i="1"/>
  <c r="AE3163" i="1"/>
  <c r="AE3164" i="1"/>
  <c r="AE3165" i="1"/>
  <c r="AE3166" i="1"/>
  <c r="AE3167" i="1"/>
  <c r="AE3168" i="1"/>
  <c r="AE3169" i="1"/>
  <c r="AE3170" i="1"/>
  <c r="AE3171" i="1"/>
  <c r="AE3172" i="1"/>
  <c r="AE3173" i="1"/>
  <c r="AE3174" i="1"/>
  <c r="AE3175" i="1"/>
  <c r="AE3176" i="1"/>
  <c r="AE3177" i="1"/>
  <c r="AE3178" i="1"/>
  <c r="AE3179" i="1"/>
  <c r="AE3180" i="1"/>
  <c r="AE3181" i="1"/>
  <c r="AE3182" i="1"/>
  <c r="AE3183" i="1"/>
  <c r="AE3184" i="1"/>
  <c r="AE3185" i="1"/>
  <c r="AE3186" i="1"/>
  <c r="AE3187" i="1"/>
  <c r="AE3188" i="1"/>
  <c r="AE3189" i="1"/>
  <c r="AE3190" i="1"/>
  <c r="AE3191" i="1"/>
  <c r="AE3192" i="1"/>
  <c r="AE3193" i="1"/>
  <c r="AE3194" i="1"/>
  <c r="AE3195" i="1"/>
  <c r="AE3196" i="1"/>
  <c r="AE3197" i="1"/>
  <c r="AE3198" i="1"/>
  <c r="AE3199" i="1"/>
  <c r="AE3200" i="1"/>
  <c r="AE3201" i="1"/>
  <c r="AE3202" i="1"/>
  <c r="AE3203" i="1"/>
  <c r="AE3204" i="1"/>
  <c r="AE3205" i="1"/>
  <c r="AE3206" i="1"/>
  <c r="AE3207" i="1"/>
  <c r="AE3208" i="1"/>
  <c r="AE3209" i="1"/>
  <c r="AE3210" i="1"/>
  <c r="AE3211" i="1"/>
  <c r="AE3212" i="1"/>
  <c r="AE3213" i="1"/>
  <c r="AE3214" i="1"/>
  <c r="AE3215" i="1"/>
  <c r="AE3216" i="1"/>
  <c r="AE3217" i="1"/>
  <c r="AE3218" i="1"/>
  <c r="AE3219" i="1"/>
  <c r="AE3220" i="1"/>
  <c r="AE3221" i="1"/>
  <c r="AE3222" i="1"/>
  <c r="AE3223" i="1"/>
  <c r="AE3224" i="1"/>
  <c r="AE3225" i="1"/>
  <c r="AE3226" i="1"/>
  <c r="AE3227" i="1"/>
  <c r="AE3228" i="1"/>
  <c r="AE3229" i="1"/>
  <c r="AE3230" i="1"/>
  <c r="AE3231" i="1"/>
  <c r="AE3232" i="1"/>
  <c r="AE3233" i="1"/>
  <c r="AE3234" i="1"/>
  <c r="AE3235" i="1"/>
  <c r="AE3236" i="1"/>
  <c r="AE3237" i="1"/>
  <c r="AE3238" i="1"/>
  <c r="AE3239" i="1"/>
  <c r="AE3240" i="1"/>
  <c r="AE3241" i="1"/>
  <c r="AE3242" i="1"/>
  <c r="AE3243" i="1"/>
  <c r="AE3244" i="1"/>
  <c r="AE3245" i="1"/>
  <c r="AE3246" i="1"/>
  <c r="AE3247" i="1"/>
  <c r="AE3248" i="1"/>
  <c r="AE3249" i="1"/>
  <c r="AE3250" i="1"/>
  <c r="AE3251" i="1"/>
  <c r="AE3252" i="1"/>
  <c r="AE3253" i="1"/>
  <c r="AE3254" i="1"/>
  <c r="AE3255" i="1"/>
  <c r="AE3256" i="1"/>
  <c r="AE3257" i="1"/>
  <c r="AE3258" i="1"/>
  <c r="AE3259" i="1"/>
  <c r="AE3260" i="1"/>
  <c r="AE3261" i="1"/>
  <c r="AE3262" i="1"/>
  <c r="AE3263" i="1"/>
  <c r="AE3264" i="1"/>
  <c r="AE3265" i="1"/>
  <c r="AE3266" i="1"/>
  <c r="AE3267" i="1"/>
  <c r="AE3268" i="1"/>
  <c r="AE3269" i="1"/>
  <c r="AE3270" i="1"/>
  <c r="AE3271" i="1"/>
  <c r="AE3272" i="1"/>
  <c r="AE3273" i="1"/>
  <c r="AE3274" i="1"/>
  <c r="AE3275" i="1"/>
  <c r="AE3276" i="1"/>
  <c r="AE3277" i="1"/>
  <c r="AE3278" i="1"/>
  <c r="AE3279" i="1"/>
  <c r="AE3280" i="1"/>
  <c r="AE3281" i="1"/>
  <c r="AE3282" i="1"/>
  <c r="AE3283" i="1"/>
  <c r="AE3284" i="1"/>
  <c r="AE3285" i="1"/>
  <c r="AE3286" i="1"/>
  <c r="AE3287" i="1"/>
  <c r="AE3288" i="1"/>
  <c r="AE3289" i="1"/>
  <c r="AE3290" i="1"/>
  <c r="AE3291" i="1"/>
  <c r="AE3292" i="1"/>
  <c r="AE3293" i="1"/>
  <c r="AE3294" i="1"/>
  <c r="AE3295" i="1"/>
  <c r="AE3296" i="1"/>
  <c r="AE3297" i="1"/>
  <c r="AE3298" i="1"/>
  <c r="AE3299" i="1"/>
  <c r="AE3300" i="1"/>
  <c r="AE3301" i="1"/>
  <c r="AE3302" i="1"/>
  <c r="AE3303" i="1"/>
  <c r="AE3304" i="1"/>
  <c r="AE3305" i="1"/>
  <c r="AE3306" i="1"/>
  <c r="AE3307" i="1"/>
  <c r="AE3308" i="1"/>
  <c r="AE3309" i="1"/>
  <c r="AE3310" i="1"/>
  <c r="AE3311" i="1"/>
  <c r="AE3312" i="1"/>
  <c r="AE3313" i="1"/>
  <c r="AE3314" i="1"/>
  <c r="AE3315" i="1"/>
  <c r="AE3316" i="1"/>
  <c r="AE3317" i="1"/>
  <c r="AE3318" i="1"/>
  <c r="AE3319" i="1"/>
  <c r="AE3320" i="1"/>
  <c r="AE3321" i="1"/>
  <c r="AE3322" i="1"/>
  <c r="AE3323" i="1"/>
  <c r="AE3324" i="1"/>
  <c r="AE3325" i="1"/>
  <c r="AE3326" i="1"/>
  <c r="AE3327" i="1"/>
  <c r="AE3328" i="1"/>
  <c r="AE3329" i="1"/>
  <c r="AE3330" i="1"/>
  <c r="AE3331" i="1"/>
  <c r="AE3332" i="1"/>
  <c r="AE3333" i="1"/>
  <c r="AE3334" i="1"/>
  <c r="AE3335" i="1"/>
  <c r="AE3336" i="1"/>
  <c r="AE3337" i="1"/>
  <c r="AE3338" i="1"/>
  <c r="AE3339" i="1"/>
  <c r="AE3340" i="1"/>
  <c r="AE3341" i="1"/>
  <c r="AE3342" i="1"/>
  <c r="AE3343" i="1"/>
  <c r="AE3344" i="1"/>
  <c r="AE3345" i="1"/>
  <c r="AE3346" i="1"/>
  <c r="AE3347" i="1"/>
  <c r="AE3348" i="1"/>
  <c r="AE3349" i="1"/>
  <c r="AE3350" i="1"/>
  <c r="AE3351" i="1"/>
  <c r="AE3352" i="1"/>
  <c r="AE3353" i="1"/>
  <c r="AE3354" i="1"/>
  <c r="AE3355" i="1"/>
  <c r="AE3356" i="1"/>
  <c r="AE3357" i="1"/>
  <c r="AE3358" i="1"/>
  <c r="AE3359" i="1"/>
  <c r="AE3360" i="1"/>
  <c r="AE3361" i="1"/>
  <c r="AE3362" i="1"/>
  <c r="AE3363" i="1"/>
  <c r="AE3364" i="1"/>
  <c r="AE3365" i="1"/>
  <c r="AE3366" i="1"/>
  <c r="AE3367" i="1"/>
  <c r="AE3368" i="1"/>
  <c r="AE3369" i="1"/>
  <c r="AE3370" i="1"/>
  <c r="AE3371" i="1"/>
  <c r="AE3372" i="1"/>
  <c r="AE3373" i="1"/>
  <c r="AE3374" i="1"/>
  <c r="AE3375" i="1"/>
  <c r="AE3376" i="1"/>
  <c r="AE3377" i="1"/>
  <c r="AE3378" i="1"/>
  <c r="AE3379" i="1"/>
  <c r="AE3380" i="1"/>
  <c r="AE3381" i="1"/>
  <c r="AE3382" i="1"/>
  <c r="AE3383" i="1"/>
  <c r="AE3384" i="1"/>
  <c r="AE3385" i="1"/>
  <c r="AE3386" i="1"/>
  <c r="AE3387" i="1"/>
  <c r="AE3388" i="1"/>
  <c r="AE3389" i="1"/>
  <c r="AE3390" i="1"/>
  <c r="AE3391" i="1"/>
  <c r="AE3392" i="1"/>
  <c r="AE3393" i="1"/>
  <c r="AE3394" i="1"/>
  <c r="AE3395" i="1"/>
  <c r="AE3396" i="1"/>
  <c r="AE3397" i="1"/>
  <c r="AE3398" i="1"/>
  <c r="AE3399" i="1"/>
  <c r="AE3400" i="1"/>
  <c r="AE3401" i="1"/>
  <c r="AE3402" i="1"/>
  <c r="AE3403" i="1"/>
  <c r="AE3404" i="1"/>
  <c r="AE3405" i="1"/>
  <c r="AE3406" i="1"/>
  <c r="AE3407" i="1"/>
  <c r="AE3408" i="1"/>
  <c r="AE3409" i="1"/>
  <c r="AE3410" i="1"/>
  <c r="AE3411" i="1"/>
  <c r="AE3412" i="1"/>
  <c r="AE3413" i="1"/>
  <c r="AE3414" i="1"/>
  <c r="AE3415" i="1"/>
  <c r="AE3416" i="1"/>
  <c r="AE3417" i="1"/>
  <c r="AE3418" i="1"/>
  <c r="AE3419" i="1"/>
  <c r="AE3420" i="1"/>
  <c r="AE3421" i="1"/>
  <c r="AE3422" i="1"/>
  <c r="AE3423" i="1"/>
  <c r="AE3424" i="1"/>
  <c r="AE3425" i="1"/>
  <c r="AE3426" i="1"/>
  <c r="AE3427" i="1"/>
  <c r="AE3428" i="1"/>
  <c r="AE3429" i="1"/>
  <c r="AE3430" i="1"/>
  <c r="AE3431" i="1"/>
  <c r="AE3432" i="1"/>
  <c r="AE3433" i="1"/>
  <c r="AE3434" i="1"/>
  <c r="AE3435" i="1"/>
  <c r="AE3436" i="1"/>
  <c r="AE3437" i="1"/>
  <c r="AE3438" i="1"/>
  <c r="AE3439" i="1"/>
  <c r="AE3440" i="1"/>
  <c r="AE3441" i="1"/>
  <c r="AE3442" i="1"/>
  <c r="AE3443" i="1"/>
  <c r="AE3444" i="1"/>
  <c r="AE3445" i="1"/>
  <c r="AE3446" i="1"/>
  <c r="AE3447" i="1"/>
  <c r="AE3448" i="1"/>
  <c r="AE3449" i="1"/>
  <c r="AE3450" i="1"/>
  <c r="AE3451" i="1"/>
  <c r="AE3452" i="1"/>
  <c r="AE3453" i="1"/>
  <c r="AE3454" i="1"/>
  <c r="AE3455" i="1"/>
  <c r="AE3456" i="1"/>
  <c r="AE3457" i="1"/>
  <c r="AE3458" i="1"/>
  <c r="AE3459" i="1"/>
  <c r="AE3460" i="1"/>
  <c r="AE3461" i="1"/>
  <c r="AE3462" i="1"/>
  <c r="AE3463" i="1"/>
  <c r="AE3464" i="1"/>
  <c r="AE3465" i="1"/>
  <c r="AE3466" i="1"/>
  <c r="AE3467" i="1"/>
  <c r="AE3468" i="1"/>
  <c r="AE3469" i="1"/>
  <c r="AE3470" i="1"/>
  <c r="AE3471" i="1"/>
  <c r="AE3472" i="1"/>
  <c r="AE3473" i="1"/>
  <c r="AE3474" i="1"/>
  <c r="AE3475" i="1"/>
  <c r="AE3476" i="1"/>
  <c r="AE3477" i="1"/>
  <c r="AE3478" i="1"/>
  <c r="AE3479" i="1"/>
  <c r="AE3480" i="1"/>
  <c r="AE3481" i="1"/>
  <c r="AE3482" i="1"/>
  <c r="AE3483" i="1"/>
  <c r="AE3484" i="1"/>
  <c r="AE3485" i="1"/>
  <c r="AE3486" i="1"/>
  <c r="AE3487" i="1"/>
  <c r="AE3488" i="1"/>
  <c r="AE3489" i="1"/>
  <c r="AE3490" i="1"/>
  <c r="AE3491" i="1"/>
  <c r="AE3492" i="1"/>
  <c r="AE3493" i="1"/>
  <c r="AE3494" i="1"/>
  <c r="AE3495" i="1"/>
  <c r="AE3496" i="1"/>
  <c r="AE3497" i="1"/>
  <c r="AE3498" i="1"/>
  <c r="AE3499" i="1"/>
  <c r="AE3500" i="1"/>
  <c r="AE3501" i="1"/>
  <c r="AE3502" i="1"/>
  <c r="AE3503" i="1"/>
  <c r="AE3504" i="1"/>
  <c r="AE3505" i="1"/>
  <c r="AE3506" i="1"/>
  <c r="AE3507" i="1"/>
  <c r="AE3508" i="1"/>
  <c r="AE3509" i="1"/>
  <c r="AE3510" i="1"/>
  <c r="AE3511" i="1"/>
  <c r="AE3512" i="1"/>
  <c r="AE3513" i="1"/>
  <c r="AE3514" i="1"/>
  <c r="AE3515" i="1"/>
  <c r="AE3516" i="1"/>
  <c r="AE3517" i="1"/>
  <c r="AE3518" i="1"/>
  <c r="AE3519" i="1"/>
  <c r="AE3520" i="1"/>
  <c r="AE3521" i="1"/>
  <c r="AE3522" i="1"/>
  <c r="AE3523" i="1"/>
  <c r="AE3524" i="1"/>
  <c r="AE3525" i="1"/>
  <c r="AE3526" i="1"/>
  <c r="AE3527" i="1"/>
  <c r="AE3528" i="1"/>
  <c r="AE3529" i="1"/>
  <c r="AE3530" i="1"/>
  <c r="AE3531" i="1"/>
  <c r="AE3532" i="1"/>
  <c r="AE3533" i="1"/>
  <c r="AE3534" i="1"/>
  <c r="AE3535" i="1"/>
  <c r="AE3536" i="1"/>
  <c r="AE3537" i="1"/>
  <c r="AE3538" i="1"/>
  <c r="AE3539" i="1"/>
  <c r="AE3540" i="1"/>
  <c r="AE3541" i="1"/>
  <c r="AE3542" i="1"/>
  <c r="AE3543" i="1"/>
  <c r="AE3544" i="1"/>
  <c r="AE3545" i="1"/>
  <c r="AE3546" i="1"/>
  <c r="AE3547" i="1"/>
  <c r="AE3548" i="1"/>
  <c r="AE3549" i="1"/>
  <c r="AE3550" i="1"/>
  <c r="AE3551" i="1"/>
  <c r="AE3552" i="1"/>
  <c r="AE3553" i="1"/>
  <c r="AE3554" i="1"/>
  <c r="AE3555" i="1"/>
  <c r="AE3556" i="1"/>
  <c r="AE3557" i="1"/>
  <c r="AE3558" i="1"/>
  <c r="AE3559" i="1"/>
  <c r="AE3560" i="1"/>
  <c r="AE3561" i="1"/>
  <c r="AE3562" i="1"/>
  <c r="AE3563" i="1"/>
  <c r="AE3564" i="1"/>
  <c r="AE3565" i="1"/>
  <c r="AE3566" i="1"/>
  <c r="AE3567" i="1"/>
  <c r="AE3568" i="1"/>
  <c r="AE3569" i="1"/>
  <c r="AE3570" i="1"/>
  <c r="AE3571" i="1"/>
  <c r="AE3572" i="1"/>
  <c r="AE3573" i="1"/>
  <c r="AE3574" i="1"/>
  <c r="AE3575" i="1"/>
  <c r="AE3576" i="1"/>
  <c r="AE3577" i="1"/>
  <c r="AE3578" i="1"/>
  <c r="AE3579" i="1"/>
  <c r="AE3580" i="1"/>
  <c r="AE3581" i="1"/>
  <c r="AE3582" i="1"/>
  <c r="AE3583" i="1"/>
  <c r="AE3584" i="1"/>
  <c r="AE3585" i="1"/>
  <c r="AE3586" i="1"/>
  <c r="AE3587" i="1"/>
  <c r="AE3588" i="1"/>
  <c r="AE3589" i="1"/>
  <c r="AE3590" i="1"/>
  <c r="AE3591" i="1"/>
  <c r="AE3592" i="1"/>
  <c r="AE3593" i="1"/>
  <c r="AE3594" i="1"/>
  <c r="AE3595" i="1"/>
  <c r="AE3596" i="1"/>
  <c r="AE3597" i="1"/>
  <c r="AE3598" i="1"/>
  <c r="AE3599" i="1"/>
  <c r="AE3600" i="1"/>
  <c r="AE3601" i="1"/>
  <c r="AE3602" i="1"/>
  <c r="AE3603" i="1"/>
  <c r="AE3604" i="1"/>
  <c r="AE3605" i="1"/>
  <c r="AE3606" i="1"/>
  <c r="AE3607" i="1"/>
  <c r="AE3608" i="1"/>
  <c r="AE3609" i="1"/>
  <c r="AE3610" i="1"/>
  <c r="AE3611" i="1"/>
  <c r="AE3612" i="1"/>
  <c r="AE3613" i="1"/>
  <c r="AE3614" i="1"/>
  <c r="AE3615" i="1"/>
  <c r="AE3616" i="1"/>
  <c r="AE3617" i="1"/>
  <c r="AE3618" i="1"/>
  <c r="AE3619" i="1"/>
  <c r="AE3620" i="1"/>
  <c r="AE3621" i="1"/>
  <c r="AE3622" i="1"/>
  <c r="AE3623" i="1"/>
  <c r="AE3624" i="1"/>
  <c r="AE3625" i="1"/>
  <c r="AE3626" i="1"/>
  <c r="AE3627" i="1"/>
  <c r="AE3628" i="1"/>
  <c r="AE3629" i="1"/>
  <c r="AE3630" i="1"/>
  <c r="AE3631" i="1"/>
  <c r="AE3632" i="1"/>
  <c r="AE3633" i="1"/>
  <c r="AE3634" i="1"/>
  <c r="AE3635" i="1"/>
  <c r="AE3636" i="1"/>
  <c r="AE3637" i="1"/>
  <c r="AE3638" i="1"/>
  <c r="AE3639" i="1"/>
  <c r="AE3640" i="1"/>
  <c r="AE3641" i="1"/>
  <c r="AE3642" i="1"/>
  <c r="AE3643" i="1"/>
  <c r="AE3644" i="1"/>
  <c r="AE3645" i="1"/>
  <c r="AE3646" i="1"/>
  <c r="AE3647" i="1"/>
  <c r="AE3648" i="1"/>
  <c r="AE3649" i="1"/>
  <c r="AE3650" i="1"/>
  <c r="AE3651" i="1"/>
  <c r="AE3652" i="1"/>
  <c r="AE3653" i="1"/>
  <c r="AE3654" i="1"/>
  <c r="AE3655" i="1"/>
  <c r="AE3656" i="1"/>
  <c r="AE3657" i="1"/>
  <c r="AE3658" i="1"/>
  <c r="AE3659" i="1"/>
  <c r="AE3660" i="1"/>
  <c r="AE3661" i="1"/>
  <c r="AE3662" i="1"/>
  <c r="AE3663" i="1"/>
  <c r="AE3664" i="1"/>
  <c r="AE3665" i="1"/>
  <c r="AE3666" i="1"/>
  <c r="AE3667" i="1"/>
  <c r="AE3668" i="1"/>
  <c r="AE3669" i="1"/>
  <c r="AE3670" i="1"/>
  <c r="AE3671" i="1"/>
  <c r="AE3672" i="1"/>
  <c r="AE3673" i="1"/>
  <c r="AE3674" i="1"/>
  <c r="AE3675" i="1"/>
  <c r="AE3676" i="1"/>
  <c r="AE3677" i="1"/>
  <c r="AE3678" i="1"/>
  <c r="AE3679" i="1"/>
  <c r="AE3680" i="1"/>
  <c r="AE3681" i="1"/>
  <c r="AE3682" i="1"/>
  <c r="AE3683" i="1"/>
  <c r="AE3684" i="1"/>
  <c r="AE3685" i="1"/>
  <c r="AE3686" i="1"/>
  <c r="AE3687" i="1"/>
  <c r="AE3688" i="1"/>
  <c r="AE3689" i="1"/>
  <c r="AE3690" i="1"/>
  <c r="AE3691" i="1"/>
  <c r="AE3692" i="1"/>
  <c r="AE3693" i="1"/>
  <c r="AE3694" i="1"/>
  <c r="AE3695" i="1"/>
  <c r="AE3696" i="1"/>
  <c r="AE3697" i="1"/>
  <c r="AE3698" i="1"/>
  <c r="AE3699" i="1"/>
  <c r="AE3700" i="1"/>
  <c r="AE3701" i="1"/>
  <c r="AE3702" i="1"/>
  <c r="AE3703" i="1"/>
  <c r="AE3704" i="1"/>
  <c r="AE3705" i="1"/>
  <c r="AE3706" i="1"/>
  <c r="AE3707" i="1"/>
  <c r="AE3708" i="1"/>
  <c r="AE3709" i="1"/>
  <c r="AE3710" i="1"/>
  <c r="AE3711" i="1"/>
  <c r="AE3712" i="1"/>
  <c r="AE3713" i="1"/>
  <c r="AE3714" i="1"/>
  <c r="AE3715" i="1"/>
  <c r="AE3716" i="1"/>
  <c r="AE3717" i="1"/>
  <c r="AE3718" i="1"/>
  <c r="AE3719" i="1"/>
  <c r="AE3720" i="1"/>
  <c r="AE3721" i="1"/>
  <c r="AE3722" i="1"/>
  <c r="AE3723" i="1"/>
  <c r="AE3724" i="1"/>
  <c r="AE3725" i="1"/>
  <c r="AE3726" i="1"/>
  <c r="AE3727" i="1"/>
  <c r="AE3728" i="1"/>
  <c r="AE3729" i="1"/>
  <c r="AE3730" i="1"/>
  <c r="AE3731" i="1"/>
  <c r="AE3732" i="1"/>
  <c r="AE3733" i="1"/>
  <c r="AE3734" i="1"/>
  <c r="AE3735" i="1"/>
  <c r="AE3736" i="1"/>
  <c r="AE3737" i="1"/>
  <c r="AE3738" i="1"/>
  <c r="AE3739" i="1"/>
  <c r="AE3740" i="1"/>
  <c r="AE3741" i="1"/>
  <c r="AE3742" i="1"/>
  <c r="AE3743" i="1"/>
  <c r="AE3744" i="1"/>
  <c r="AE3745" i="1"/>
  <c r="AE3746" i="1"/>
  <c r="AE3747" i="1"/>
  <c r="AE3748" i="1"/>
  <c r="AE3749" i="1"/>
  <c r="AE3750" i="1"/>
  <c r="AE3751" i="1"/>
  <c r="AE3752" i="1"/>
  <c r="AE3753" i="1"/>
  <c r="AE3754" i="1"/>
  <c r="AE3755" i="1"/>
  <c r="AE3756" i="1"/>
  <c r="AE3757" i="1"/>
  <c r="AE3758" i="1"/>
  <c r="AE3759" i="1"/>
  <c r="AE3760" i="1"/>
  <c r="AE3761" i="1"/>
  <c r="AE3762" i="1"/>
  <c r="AE3763" i="1"/>
  <c r="AE3764" i="1"/>
  <c r="AE3765" i="1"/>
  <c r="AE3766" i="1"/>
  <c r="AE3767" i="1"/>
  <c r="AE3768" i="1"/>
  <c r="AE3769" i="1"/>
  <c r="AE3770" i="1"/>
  <c r="AE3771" i="1"/>
  <c r="AE3772" i="1"/>
  <c r="AE3773" i="1"/>
  <c r="AE3774" i="1"/>
  <c r="AE3775" i="1"/>
  <c r="AE3776" i="1"/>
  <c r="AE3777" i="1"/>
  <c r="AE3778" i="1"/>
  <c r="AE3779" i="1"/>
  <c r="AE3780" i="1"/>
  <c r="AE3781" i="1"/>
  <c r="AE3782" i="1"/>
  <c r="AE3783" i="1"/>
  <c r="AE3784" i="1"/>
  <c r="AE3785" i="1"/>
  <c r="AE3786" i="1"/>
  <c r="AE3787" i="1"/>
  <c r="AE3788" i="1"/>
  <c r="AE3789" i="1"/>
  <c r="AE3790" i="1"/>
  <c r="AE3791" i="1"/>
  <c r="AE3792" i="1"/>
  <c r="AE3793" i="1"/>
  <c r="AE3794" i="1"/>
  <c r="AE3795" i="1"/>
  <c r="AE3796" i="1"/>
  <c r="AE3797" i="1"/>
  <c r="AE3798" i="1"/>
  <c r="AE3799" i="1"/>
  <c r="AE3800" i="1"/>
  <c r="AE3801" i="1"/>
  <c r="AE3802" i="1"/>
  <c r="AE3803" i="1"/>
  <c r="AE3804" i="1"/>
  <c r="AE3805" i="1"/>
  <c r="AE3806" i="1"/>
  <c r="AE3807" i="1"/>
  <c r="AE3808" i="1"/>
  <c r="AE3809" i="1"/>
  <c r="AE3810" i="1"/>
  <c r="AE3811" i="1"/>
  <c r="AE3812" i="1"/>
  <c r="AE3813" i="1"/>
  <c r="AE3814" i="1"/>
  <c r="AE3815" i="1"/>
  <c r="AE3816" i="1"/>
  <c r="AE3817" i="1"/>
  <c r="AE3818" i="1"/>
  <c r="AE3819" i="1"/>
  <c r="AE3820" i="1"/>
  <c r="AE3821" i="1"/>
  <c r="AE3822" i="1"/>
  <c r="AE3823" i="1"/>
  <c r="AE3824" i="1"/>
  <c r="AE3825" i="1"/>
  <c r="AE3826" i="1"/>
  <c r="AE3827" i="1"/>
  <c r="AE3828" i="1"/>
  <c r="AE3829" i="1"/>
  <c r="AE3830" i="1"/>
  <c r="AE3831" i="1"/>
  <c r="AE3832" i="1"/>
  <c r="AE3833" i="1"/>
  <c r="AE3834" i="1"/>
  <c r="AE3835" i="1"/>
  <c r="AE3836" i="1"/>
  <c r="AE3837" i="1"/>
  <c r="AE3838" i="1"/>
  <c r="AE3839" i="1"/>
  <c r="AE3840" i="1"/>
  <c r="AE3841" i="1"/>
  <c r="AE3842" i="1"/>
  <c r="AE3843" i="1"/>
  <c r="AE3844" i="1"/>
  <c r="AE3845" i="1"/>
  <c r="AE3846" i="1"/>
  <c r="AE3847" i="1"/>
  <c r="AE3848" i="1"/>
  <c r="AE3849" i="1"/>
  <c r="AE3850" i="1"/>
  <c r="AE3851" i="1"/>
  <c r="AE3852" i="1"/>
  <c r="AE3853" i="1"/>
  <c r="AE3854" i="1"/>
  <c r="AE3855" i="1"/>
  <c r="AE3856" i="1"/>
  <c r="AE3857" i="1"/>
  <c r="AE3858" i="1"/>
  <c r="AE3859" i="1"/>
  <c r="AE3860" i="1"/>
  <c r="AE3861" i="1"/>
  <c r="AE3862" i="1"/>
  <c r="AE3863" i="1"/>
  <c r="AE3864" i="1"/>
  <c r="AE3865" i="1"/>
  <c r="AE3866" i="1"/>
  <c r="AE3867" i="1"/>
  <c r="AE3868" i="1"/>
  <c r="AE3869" i="1"/>
  <c r="AE3870" i="1"/>
  <c r="AE3871" i="1"/>
  <c r="AE3872" i="1"/>
  <c r="AE3873" i="1"/>
  <c r="AE3874" i="1"/>
  <c r="AE3875" i="1"/>
  <c r="AE3876" i="1"/>
  <c r="AE3877" i="1"/>
  <c r="AE3878" i="1"/>
  <c r="AE3879" i="1"/>
  <c r="AE3880" i="1"/>
  <c r="AE3881" i="1"/>
  <c r="AE3882" i="1"/>
  <c r="AE3883" i="1"/>
  <c r="AE3884" i="1"/>
  <c r="AE3885" i="1"/>
  <c r="AE3886" i="1"/>
  <c r="AE3887" i="1"/>
  <c r="AE3888" i="1"/>
  <c r="AE3889" i="1"/>
  <c r="AE3890" i="1"/>
  <c r="AE3891" i="1"/>
  <c r="AE3892" i="1"/>
  <c r="AE3893" i="1"/>
  <c r="AE3894" i="1"/>
  <c r="AE3895" i="1"/>
  <c r="AE3896" i="1"/>
  <c r="AE3897" i="1"/>
  <c r="AE3898" i="1"/>
  <c r="AE3899" i="1"/>
  <c r="AE3900" i="1"/>
  <c r="AE3901" i="1"/>
  <c r="AE3902" i="1"/>
  <c r="AE3903" i="1"/>
  <c r="AE3904" i="1"/>
  <c r="AE3905" i="1"/>
  <c r="AE3906" i="1"/>
  <c r="AE3907" i="1"/>
  <c r="AE3908" i="1"/>
  <c r="AE3909" i="1"/>
  <c r="AE3910" i="1"/>
  <c r="AE3911" i="1"/>
  <c r="AE3912" i="1"/>
  <c r="AE3913" i="1"/>
  <c r="AE3914" i="1"/>
  <c r="AE3915" i="1"/>
  <c r="AE3916" i="1"/>
  <c r="AE3917" i="1"/>
  <c r="AE3918" i="1"/>
  <c r="AE3919" i="1"/>
  <c r="AE3920" i="1"/>
  <c r="AE3921" i="1"/>
  <c r="AE3922" i="1"/>
  <c r="AE3923" i="1"/>
  <c r="AE3924" i="1"/>
  <c r="AE3925" i="1"/>
  <c r="AE3926" i="1"/>
  <c r="AE3927" i="1"/>
  <c r="AE3928" i="1"/>
  <c r="AE3929" i="1"/>
  <c r="AE3930" i="1"/>
  <c r="AE3931" i="1"/>
  <c r="AE3932" i="1"/>
  <c r="AE3933" i="1"/>
  <c r="AE3934" i="1"/>
  <c r="AE3935" i="1"/>
  <c r="AE3936" i="1"/>
  <c r="AE3937" i="1"/>
  <c r="AE3938" i="1"/>
  <c r="AE3939" i="1"/>
  <c r="AE3940" i="1"/>
  <c r="AE3941" i="1"/>
  <c r="AE3942" i="1"/>
  <c r="AE3943" i="1"/>
  <c r="AE3944" i="1"/>
  <c r="AE3945" i="1"/>
  <c r="AE3946" i="1"/>
  <c r="AE3947" i="1"/>
  <c r="AE3948" i="1"/>
  <c r="AE3949" i="1"/>
  <c r="AE3950" i="1"/>
  <c r="AE3951" i="1"/>
  <c r="AE3952" i="1"/>
  <c r="AE3953" i="1"/>
  <c r="AE3954" i="1"/>
  <c r="AE3955" i="1"/>
  <c r="AE3956" i="1"/>
  <c r="AE3957" i="1"/>
  <c r="AE3958" i="1"/>
  <c r="AE3959" i="1"/>
  <c r="AE3960" i="1"/>
  <c r="AE3961" i="1"/>
  <c r="AE3962" i="1"/>
  <c r="AE3963" i="1"/>
  <c r="AE3964" i="1"/>
  <c r="AE3965" i="1"/>
  <c r="AE3966" i="1"/>
  <c r="AE3967" i="1"/>
  <c r="AE3968" i="1"/>
  <c r="AE3969" i="1"/>
  <c r="AE3970" i="1"/>
  <c r="AE3971" i="1"/>
  <c r="AE3972" i="1"/>
  <c r="AE3973" i="1"/>
  <c r="AE3974" i="1"/>
  <c r="AE3975" i="1"/>
  <c r="AE3976" i="1"/>
  <c r="AE3977" i="1"/>
  <c r="AE3978" i="1"/>
  <c r="AE3979" i="1"/>
  <c r="AE3980" i="1"/>
  <c r="AE3981" i="1"/>
  <c r="AE3982" i="1"/>
  <c r="AE3983" i="1"/>
  <c r="AE3984" i="1"/>
  <c r="AE3985" i="1"/>
  <c r="AE3986" i="1"/>
  <c r="AE3987" i="1"/>
  <c r="AE3988" i="1"/>
  <c r="AE3989" i="1"/>
  <c r="AE3990" i="1"/>
  <c r="AE3991" i="1"/>
  <c r="AE3992" i="1"/>
  <c r="AE3993" i="1"/>
  <c r="AE3994" i="1"/>
  <c r="AE3995" i="1"/>
  <c r="AE3996" i="1"/>
  <c r="AE3997" i="1"/>
  <c r="AE3998" i="1"/>
  <c r="AE3999" i="1"/>
  <c r="AE4000" i="1"/>
  <c r="AE4001" i="1"/>
  <c r="AE4002" i="1"/>
  <c r="AE4003" i="1"/>
  <c r="AE4004" i="1"/>
  <c r="AE4005" i="1"/>
  <c r="AE4006" i="1"/>
  <c r="AE4007" i="1"/>
  <c r="AE4008" i="1"/>
  <c r="AE4009" i="1"/>
  <c r="AE4010" i="1"/>
  <c r="AE4011" i="1"/>
  <c r="AE4012" i="1"/>
  <c r="AE4013" i="1"/>
  <c r="AE4014" i="1"/>
  <c r="AE4015" i="1"/>
  <c r="AE4016" i="1"/>
  <c r="AE4017" i="1"/>
  <c r="AE4018" i="1"/>
  <c r="AE4019" i="1"/>
  <c r="AE4020" i="1"/>
  <c r="AE4021" i="1"/>
  <c r="AE4022" i="1"/>
  <c r="AE4023" i="1"/>
  <c r="AE4024" i="1"/>
  <c r="AE4025" i="1"/>
  <c r="AE4026" i="1"/>
  <c r="AE4027" i="1"/>
  <c r="AE4028" i="1"/>
  <c r="AE4029" i="1"/>
  <c r="AE4030" i="1"/>
  <c r="AE4031" i="1"/>
  <c r="AE4032" i="1"/>
  <c r="AE4033" i="1"/>
  <c r="AE4034" i="1"/>
  <c r="AE4035" i="1"/>
  <c r="AE4036" i="1"/>
  <c r="AE4037" i="1"/>
  <c r="AE4038" i="1"/>
  <c r="AE4039" i="1"/>
  <c r="AE4040" i="1"/>
  <c r="AE4041" i="1"/>
  <c r="AE4042" i="1"/>
  <c r="AE4043" i="1"/>
  <c r="AE4044" i="1"/>
  <c r="AE4045" i="1"/>
  <c r="AE4046" i="1"/>
  <c r="AE4047" i="1"/>
  <c r="AE4048" i="1"/>
  <c r="AE4049" i="1"/>
  <c r="AE4050" i="1"/>
  <c r="AE4051" i="1"/>
  <c r="AE4052" i="1"/>
  <c r="AE4053" i="1"/>
  <c r="AE4054" i="1"/>
  <c r="AE4055" i="1"/>
  <c r="AE4056" i="1"/>
  <c r="AE4057" i="1"/>
  <c r="AE4058" i="1"/>
  <c r="AE4059" i="1"/>
  <c r="AE4060" i="1"/>
  <c r="AE4061" i="1"/>
  <c r="AE4062" i="1"/>
  <c r="AE4063" i="1"/>
  <c r="AE4064" i="1"/>
  <c r="AE4065" i="1"/>
  <c r="AE4066" i="1"/>
  <c r="AE4067" i="1"/>
  <c r="AE4068" i="1"/>
  <c r="AE4069" i="1"/>
  <c r="AE4070" i="1"/>
  <c r="AE4071" i="1"/>
  <c r="AE4072" i="1"/>
  <c r="AE4073" i="1"/>
  <c r="AE4074" i="1"/>
  <c r="AE4075" i="1"/>
  <c r="AE4076" i="1"/>
  <c r="AE4077" i="1"/>
  <c r="AE4078" i="1"/>
  <c r="AE4079" i="1"/>
  <c r="AE4080" i="1"/>
  <c r="AE4081" i="1"/>
  <c r="AE4082" i="1"/>
  <c r="AE4083" i="1"/>
  <c r="AE4084" i="1"/>
  <c r="AE4085" i="1"/>
  <c r="AE4086" i="1"/>
  <c r="AE4087" i="1"/>
  <c r="AE4088" i="1"/>
  <c r="AE4089" i="1"/>
  <c r="AE4090" i="1"/>
  <c r="AE4091" i="1"/>
  <c r="AE4092" i="1"/>
  <c r="AE4093" i="1"/>
  <c r="AE4094" i="1"/>
  <c r="AE4095" i="1"/>
  <c r="AE4096" i="1"/>
  <c r="AE4097" i="1"/>
  <c r="AE4098" i="1"/>
  <c r="AE4099" i="1"/>
  <c r="AE4100" i="1"/>
  <c r="AE4101" i="1"/>
  <c r="AE4102" i="1"/>
  <c r="AE4103" i="1"/>
  <c r="AE4104" i="1"/>
  <c r="AE4105" i="1"/>
  <c r="AE4106" i="1"/>
  <c r="AE4107" i="1"/>
  <c r="AE4108" i="1"/>
  <c r="AE4109" i="1"/>
  <c r="AE4110" i="1"/>
  <c r="AE4111" i="1"/>
  <c r="AE4112" i="1"/>
  <c r="AE4113" i="1"/>
  <c r="AE4114" i="1"/>
  <c r="AE4115" i="1"/>
  <c r="AE4116" i="1"/>
  <c r="AE4117" i="1"/>
  <c r="AE4118" i="1"/>
  <c r="AE4119" i="1"/>
  <c r="AE4120" i="1"/>
  <c r="AE4121" i="1"/>
  <c r="AE4122" i="1"/>
  <c r="AE4123" i="1"/>
  <c r="AE4124" i="1"/>
  <c r="AE4125" i="1"/>
  <c r="AE4126" i="1"/>
  <c r="AE4127" i="1"/>
  <c r="AE4128" i="1"/>
  <c r="AE4129" i="1"/>
  <c r="AE4130" i="1"/>
  <c r="AE4131" i="1"/>
  <c r="AE4132" i="1"/>
  <c r="AE4133" i="1"/>
  <c r="AE4134" i="1"/>
  <c r="AE4135" i="1"/>
  <c r="AE4136" i="1"/>
  <c r="AE4137" i="1"/>
  <c r="AE4138" i="1"/>
  <c r="AE4139" i="1"/>
  <c r="AE4140" i="1"/>
  <c r="AE4141" i="1"/>
  <c r="AE4142" i="1"/>
  <c r="AE4143" i="1"/>
  <c r="AE4144" i="1"/>
  <c r="AE4145" i="1"/>
  <c r="AE4146" i="1"/>
  <c r="AE4147" i="1"/>
  <c r="AE4148" i="1"/>
  <c r="AE4149" i="1"/>
  <c r="AE4150" i="1"/>
  <c r="AE4151" i="1"/>
  <c r="AE4152" i="1"/>
  <c r="AE4153" i="1"/>
  <c r="AE4154" i="1"/>
  <c r="AE4155" i="1"/>
  <c r="AE4156" i="1"/>
  <c r="AE4157" i="1"/>
  <c r="AE4158" i="1"/>
  <c r="AE4159" i="1"/>
  <c r="AE4160" i="1"/>
  <c r="AE4161" i="1"/>
  <c r="AE4162" i="1"/>
  <c r="AE4163" i="1"/>
  <c r="AE4164" i="1"/>
  <c r="AE4165" i="1"/>
  <c r="AE4166" i="1"/>
  <c r="AE4167" i="1"/>
  <c r="AE4168" i="1"/>
  <c r="AE4169" i="1"/>
  <c r="AE4170" i="1"/>
  <c r="AE4171" i="1"/>
  <c r="AE4172" i="1"/>
  <c r="AE4173" i="1"/>
  <c r="AE4174" i="1"/>
  <c r="AE4175" i="1"/>
  <c r="AE4176" i="1"/>
  <c r="AE4177" i="1"/>
  <c r="AE4178" i="1"/>
  <c r="AE4179" i="1"/>
  <c r="AE4180" i="1"/>
  <c r="AE4181" i="1"/>
  <c r="AE4182" i="1"/>
  <c r="AE4183" i="1"/>
  <c r="AE4184" i="1"/>
  <c r="AE4185" i="1"/>
  <c r="AE4186" i="1"/>
  <c r="AE4187" i="1"/>
  <c r="AE4188" i="1"/>
  <c r="AE4189" i="1"/>
  <c r="AE4190" i="1"/>
  <c r="AE4191" i="1"/>
  <c r="AE4192" i="1"/>
  <c r="AE4193" i="1"/>
  <c r="AE4194" i="1"/>
  <c r="AE4195" i="1"/>
  <c r="AE4196" i="1"/>
  <c r="AE4197" i="1"/>
  <c r="AE4198" i="1"/>
  <c r="AE4199" i="1"/>
  <c r="AE4200" i="1"/>
  <c r="AE4201" i="1"/>
  <c r="AE4202" i="1"/>
  <c r="AE4203" i="1"/>
  <c r="AE4204" i="1"/>
  <c r="AE4205" i="1"/>
  <c r="AE4206" i="1"/>
  <c r="AE4207" i="1"/>
  <c r="AE4208" i="1"/>
  <c r="AE4209" i="1"/>
  <c r="AE4210" i="1"/>
  <c r="AE4211" i="1"/>
  <c r="AE4212" i="1"/>
  <c r="AE4213" i="1"/>
  <c r="AE4214" i="1"/>
  <c r="AE4215" i="1"/>
  <c r="AE4216" i="1"/>
  <c r="AE4217" i="1"/>
  <c r="AE4218" i="1"/>
  <c r="AE4219" i="1"/>
  <c r="AE4220" i="1"/>
  <c r="AE4221" i="1"/>
  <c r="AE4222" i="1"/>
  <c r="AE4223" i="1"/>
  <c r="AE4224" i="1"/>
  <c r="AE4225" i="1"/>
  <c r="AE4226" i="1"/>
  <c r="AE4227" i="1"/>
  <c r="AE4228" i="1"/>
  <c r="AE4229" i="1"/>
  <c r="AE4230" i="1"/>
  <c r="AE4231" i="1"/>
  <c r="AE4232" i="1"/>
  <c r="AE4233" i="1"/>
  <c r="AE4234" i="1"/>
  <c r="AE4235" i="1"/>
  <c r="AE4236" i="1"/>
  <c r="AE4237" i="1"/>
  <c r="AE4238" i="1"/>
  <c r="AE4239" i="1"/>
  <c r="AE4240" i="1"/>
  <c r="AE4241" i="1"/>
  <c r="AE4242" i="1"/>
  <c r="AE4243" i="1"/>
  <c r="AE4244" i="1"/>
  <c r="AE4245" i="1"/>
  <c r="AE4246" i="1"/>
  <c r="AE4247" i="1"/>
  <c r="AE4248" i="1"/>
  <c r="AE4249" i="1"/>
  <c r="AE4250" i="1"/>
  <c r="AE4251" i="1"/>
  <c r="AD3" i="1"/>
  <c r="AD2"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1361" i="1"/>
  <c r="AD1362" i="1"/>
  <c r="AD1363" i="1"/>
  <c r="AD1364" i="1"/>
  <c r="AD1365" i="1"/>
  <c r="AD1366" i="1"/>
  <c r="AD1367" i="1"/>
  <c r="AD1368" i="1"/>
  <c r="AD1369" i="1"/>
  <c r="AD1370" i="1"/>
  <c r="AD1371" i="1"/>
  <c r="AD1372" i="1"/>
  <c r="AD1373" i="1"/>
  <c r="AD1374" i="1"/>
  <c r="AD1375" i="1"/>
  <c r="AD1376" i="1"/>
  <c r="AD1377" i="1"/>
  <c r="AD1378" i="1"/>
  <c r="AD1379" i="1"/>
  <c r="AD1380" i="1"/>
  <c r="AD1381" i="1"/>
  <c r="AD1382" i="1"/>
  <c r="AD1383" i="1"/>
  <c r="AD1384" i="1"/>
  <c r="AD1385" i="1"/>
  <c r="AD1386" i="1"/>
  <c r="AD1387" i="1"/>
  <c r="AD1388" i="1"/>
  <c r="AD1389" i="1"/>
  <c r="AD1390" i="1"/>
  <c r="AD1391" i="1"/>
  <c r="AD1392" i="1"/>
  <c r="AD1393" i="1"/>
  <c r="AD1394" i="1"/>
  <c r="AD1395" i="1"/>
  <c r="AD1396" i="1"/>
  <c r="AD1397" i="1"/>
  <c r="AD1398" i="1"/>
  <c r="AD1399" i="1"/>
  <c r="AD1400" i="1"/>
  <c r="AD1401" i="1"/>
  <c r="AD1402" i="1"/>
  <c r="AD1403" i="1"/>
  <c r="AD1404" i="1"/>
  <c r="AD1405" i="1"/>
  <c r="AD1406" i="1"/>
  <c r="AD1407" i="1"/>
  <c r="AD1408" i="1"/>
  <c r="AD1409" i="1"/>
  <c r="AD1410" i="1"/>
  <c r="AD1411" i="1"/>
  <c r="AD1412" i="1"/>
  <c r="AD1413" i="1"/>
  <c r="AD1414" i="1"/>
  <c r="AD1415" i="1"/>
  <c r="AD1416" i="1"/>
  <c r="AD1417" i="1"/>
  <c r="AD1418" i="1"/>
  <c r="AD1419" i="1"/>
  <c r="AD1420" i="1"/>
  <c r="AD1421" i="1"/>
  <c r="AD1422" i="1"/>
  <c r="AD1423" i="1"/>
  <c r="AD1424" i="1"/>
  <c r="AD1425" i="1"/>
  <c r="AD1426" i="1"/>
  <c r="AD1427" i="1"/>
  <c r="AD1428" i="1"/>
  <c r="AD1429" i="1"/>
  <c r="AD1430" i="1"/>
  <c r="AD1431" i="1"/>
  <c r="AD1432" i="1"/>
  <c r="AD1433" i="1"/>
  <c r="AD1434" i="1"/>
  <c r="AD1435" i="1"/>
  <c r="AD1436" i="1"/>
  <c r="AD1437" i="1"/>
  <c r="AD1438" i="1"/>
  <c r="AD1439" i="1"/>
  <c r="AD1440" i="1"/>
  <c r="AD1441" i="1"/>
  <c r="AD1442" i="1"/>
  <c r="AD1443" i="1"/>
  <c r="AD1444" i="1"/>
  <c r="AD1445" i="1"/>
  <c r="AD1446" i="1"/>
  <c r="AD1447" i="1"/>
  <c r="AD1448" i="1"/>
  <c r="AD1449" i="1"/>
  <c r="AD1450" i="1"/>
  <c r="AD1451" i="1"/>
  <c r="AD1452" i="1"/>
  <c r="AD1453" i="1"/>
  <c r="AD1454" i="1"/>
  <c r="AD1455" i="1"/>
  <c r="AD1456" i="1"/>
  <c r="AD1457" i="1"/>
  <c r="AD1458" i="1"/>
  <c r="AD1459" i="1"/>
  <c r="AD1460" i="1"/>
  <c r="AD1461" i="1"/>
  <c r="AD1462" i="1"/>
  <c r="AD1463" i="1"/>
  <c r="AD1464" i="1"/>
  <c r="AD1465" i="1"/>
  <c r="AD1466" i="1"/>
  <c r="AD1467" i="1"/>
  <c r="AD1468" i="1"/>
  <c r="AD1469" i="1"/>
  <c r="AD1470" i="1"/>
  <c r="AD1471" i="1"/>
  <c r="AD1472" i="1"/>
  <c r="AD1473" i="1"/>
  <c r="AD1474" i="1"/>
  <c r="AD1475" i="1"/>
  <c r="AD1476" i="1"/>
  <c r="AD1477" i="1"/>
  <c r="AD1478" i="1"/>
  <c r="AD1479" i="1"/>
  <c r="AD1480" i="1"/>
  <c r="AD1481" i="1"/>
  <c r="AD1482" i="1"/>
  <c r="AD1483" i="1"/>
  <c r="AD1484" i="1"/>
  <c r="AD1485" i="1"/>
  <c r="AD1486" i="1"/>
  <c r="AD1487" i="1"/>
  <c r="AD1488" i="1"/>
  <c r="AD1489" i="1"/>
  <c r="AD1490" i="1"/>
  <c r="AD1491" i="1"/>
  <c r="AD1492" i="1"/>
  <c r="AD1493" i="1"/>
  <c r="AD1494" i="1"/>
  <c r="AD1495" i="1"/>
  <c r="AD1496" i="1"/>
  <c r="AD1497" i="1"/>
  <c r="AD1498" i="1"/>
  <c r="AD1499" i="1"/>
  <c r="AD1500" i="1"/>
  <c r="AD1501" i="1"/>
  <c r="AD1502" i="1"/>
  <c r="AD1503" i="1"/>
  <c r="AD1504" i="1"/>
  <c r="AD1505" i="1"/>
  <c r="AD1506" i="1"/>
  <c r="AD1507" i="1"/>
  <c r="AD1508" i="1"/>
  <c r="AD1509" i="1"/>
  <c r="AD1510" i="1"/>
  <c r="AD1511" i="1"/>
  <c r="AD1512" i="1"/>
  <c r="AD1513" i="1"/>
  <c r="AD1514" i="1"/>
  <c r="AD1515" i="1"/>
  <c r="AD1516" i="1"/>
  <c r="AD1517" i="1"/>
  <c r="AD1518" i="1"/>
  <c r="AD1519" i="1"/>
  <c r="AD1520" i="1"/>
  <c r="AD1521" i="1"/>
  <c r="AD1522" i="1"/>
  <c r="AD1523" i="1"/>
  <c r="AD1524" i="1"/>
  <c r="AD1525" i="1"/>
  <c r="AD1526" i="1"/>
  <c r="AD1527" i="1"/>
  <c r="AD1528" i="1"/>
  <c r="AD1529" i="1"/>
  <c r="AD1530" i="1"/>
  <c r="AD1531" i="1"/>
  <c r="AD1532" i="1"/>
  <c r="AD1533" i="1"/>
  <c r="AD1534" i="1"/>
  <c r="AD1535" i="1"/>
  <c r="AD1536" i="1"/>
  <c r="AD1537" i="1"/>
  <c r="AD1538" i="1"/>
  <c r="AD1539" i="1"/>
  <c r="AD1540" i="1"/>
  <c r="AD1541" i="1"/>
  <c r="AD1542" i="1"/>
  <c r="AD1543" i="1"/>
  <c r="AD1544" i="1"/>
  <c r="AD1545" i="1"/>
  <c r="AD1546" i="1"/>
  <c r="AD1547" i="1"/>
  <c r="AD1548" i="1"/>
  <c r="AD1549" i="1"/>
  <c r="AD1550" i="1"/>
  <c r="AD1551" i="1"/>
  <c r="AD1552" i="1"/>
  <c r="AD1553" i="1"/>
  <c r="AD1554" i="1"/>
  <c r="AD1555" i="1"/>
  <c r="AD1556" i="1"/>
  <c r="AD1557" i="1"/>
  <c r="AD1558" i="1"/>
  <c r="AD1559" i="1"/>
  <c r="AD1560" i="1"/>
  <c r="AD1561" i="1"/>
  <c r="AD1562" i="1"/>
  <c r="AD1563" i="1"/>
  <c r="AD1564" i="1"/>
  <c r="AD1565" i="1"/>
  <c r="AD1566" i="1"/>
  <c r="AD1567" i="1"/>
  <c r="AD1568" i="1"/>
  <c r="AD1569" i="1"/>
  <c r="AD1570" i="1"/>
  <c r="AD1571" i="1"/>
  <c r="AD1572" i="1"/>
  <c r="AD1573" i="1"/>
  <c r="AD1574" i="1"/>
  <c r="AD1575" i="1"/>
  <c r="AD1576" i="1"/>
  <c r="AD1577" i="1"/>
  <c r="AD1578" i="1"/>
  <c r="AD1579" i="1"/>
  <c r="AD1580" i="1"/>
  <c r="AD1581" i="1"/>
  <c r="AD1582" i="1"/>
  <c r="AD1583" i="1"/>
  <c r="AD1584" i="1"/>
  <c r="AD1585" i="1"/>
  <c r="AD1586" i="1"/>
  <c r="AD1587" i="1"/>
  <c r="AD1588" i="1"/>
  <c r="AD1589" i="1"/>
  <c r="AD1590" i="1"/>
  <c r="AD1591" i="1"/>
  <c r="AD1592" i="1"/>
  <c r="AD1593" i="1"/>
  <c r="AD1594" i="1"/>
  <c r="AD1595" i="1"/>
  <c r="AD1596" i="1"/>
  <c r="AD1597" i="1"/>
  <c r="AD1598" i="1"/>
  <c r="AD1599" i="1"/>
  <c r="AD1600" i="1"/>
  <c r="AD1601" i="1"/>
  <c r="AD1602" i="1"/>
  <c r="AD1603" i="1"/>
  <c r="AD1604" i="1"/>
  <c r="AD1605" i="1"/>
  <c r="AD1606" i="1"/>
  <c r="AD1607" i="1"/>
  <c r="AD1608" i="1"/>
  <c r="AD1609" i="1"/>
  <c r="AD1610" i="1"/>
  <c r="AD1611" i="1"/>
  <c r="AD1612" i="1"/>
  <c r="AD1613" i="1"/>
  <c r="AD1614" i="1"/>
  <c r="AD1615" i="1"/>
  <c r="AD1616" i="1"/>
  <c r="AD1617" i="1"/>
  <c r="AD1618" i="1"/>
  <c r="AD1619" i="1"/>
  <c r="AD1620" i="1"/>
  <c r="AD1621" i="1"/>
  <c r="AD1622" i="1"/>
  <c r="AD1623" i="1"/>
  <c r="AD1624" i="1"/>
  <c r="AD1625" i="1"/>
  <c r="AD1626" i="1"/>
  <c r="AD1627" i="1"/>
  <c r="AD1628" i="1"/>
  <c r="AD1629" i="1"/>
  <c r="AD1630" i="1"/>
  <c r="AD1631" i="1"/>
  <c r="AD1632" i="1"/>
  <c r="AD1633" i="1"/>
  <c r="AD1634" i="1"/>
  <c r="AD1635" i="1"/>
  <c r="AD1636" i="1"/>
  <c r="AD1637" i="1"/>
  <c r="AD1638" i="1"/>
  <c r="AD1639" i="1"/>
  <c r="AD1640" i="1"/>
  <c r="AD1641" i="1"/>
  <c r="AD1642" i="1"/>
  <c r="AD1643" i="1"/>
  <c r="AD1644" i="1"/>
  <c r="AD1645" i="1"/>
  <c r="AD1646" i="1"/>
  <c r="AD1647" i="1"/>
  <c r="AD1648" i="1"/>
  <c r="AD1649" i="1"/>
  <c r="AD1650" i="1"/>
  <c r="AD1651" i="1"/>
  <c r="AD1652" i="1"/>
  <c r="AD1653" i="1"/>
  <c r="AD1654" i="1"/>
  <c r="AD1655" i="1"/>
  <c r="AD1656" i="1"/>
  <c r="AD1657" i="1"/>
  <c r="AD1658" i="1"/>
  <c r="AD1659" i="1"/>
  <c r="AD1660" i="1"/>
  <c r="AD1661" i="1"/>
  <c r="AD1662" i="1"/>
  <c r="AD1663" i="1"/>
  <c r="AD1664" i="1"/>
  <c r="AD1665" i="1"/>
  <c r="AD1666" i="1"/>
  <c r="AD1667" i="1"/>
  <c r="AD1668" i="1"/>
  <c r="AD1669" i="1"/>
  <c r="AD1670" i="1"/>
  <c r="AD1671" i="1"/>
  <c r="AD1672" i="1"/>
  <c r="AD1673" i="1"/>
  <c r="AD1674" i="1"/>
  <c r="AD1675" i="1"/>
  <c r="AD1676" i="1"/>
  <c r="AD1677" i="1"/>
  <c r="AD1678" i="1"/>
  <c r="AD1679" i="1"/>
  <c r="AD1680" i="1"/>
  <c r="AD1681" i="1"/>
  <c r="AD1682" i="1"/>
  <c r="AD1683" i="1"/>
  <c r="AD1684" i="1"/>
  <c r="AD1685" i="1"/>
  <c r="AD1686" i="1"/>
  <c r="AD1687" i="1"/>
  <c r="AD1688" i="1"/>
  <c r="AD1689" i="1"/>
  <c r="AD1690" i="1"/>
  <c r="AD1691" i="1"/>
  <c r="AD1692" i="1"/>
  <c r="AD1693" i="1"/>
  <c r="AD1694" i="1"/>
  <c r="AD1695" i="1"/>
  <c r="AD1696" i="1"/>
  <c r="AD1697" i="1"/>
  <c r="AD1698" i="1"/>
  <c r="AD1699" i="1"/>
  <c r="AD1700" i="1"/>
  <c r="AD1701" i="1"/>
  <c r="AD1702" i="1"/>
  <c r="AD1703" i="1"/>
  <c r="AD1704" i="1"/>
  <c r="AD1705" i="1"/>
  <c r="AD1706" i="1"/>
  <c r="AD1707" i="1"/>
  <c r="AD1708" i="1"/>
  <c r="AD1709" i="1"/>
  <c r="AD1710" i="1"/>
  <c r="AD1711" i="1"/>
  <c r="AD1712" i="1"/>
  <c r="AD1713" i="1"/>
  <c r="AD1714" i="1"/>
  <c r="AD1715" i="1"/>
  <c r="AD1716" i="1"/>
  <c r="AD1717" i="1"/>
  <c r="AD1718" i="1"/>
  <c r="AD1719" i="1"/>
  <c r="AD1720" i="1"/>
  <c r="AD1721" i="1"/>
  <c r="AD1722" i="1"/>
  <c r="AD1723" i="1"/>
  <c r="AD1724" i="1"/>
  <c r="AD1725" i="1"/>
  <c r="AD1726" i="1"/>
  <c r="AD1727" i="1"/>
  <c r="AD1728" i="1"/>
  <c r="AD1729" i="1"/>
  <c r="AD1730" i="1"/>
  <c r="AD1731" i="1"/>
  <c r="AD1732" i="1"/>
  <c r="AD1733" i="1"/>
  <c r="AD1734" i="1"/>
  <c r="AD1735" i="1"/>
  <c r="AD1736" i="1"/>
  <c r="AD1737" i="1"/>
  <c r="AD1738" i="1"/>
  <c r="AD1739" i="1"/>
  <c r="AD1740" i="1"/>
  <c r="AD1741" i="1"/>
  <c r="AD1742" i="1"/>
  <c r="AD1743" i="1"/>
  <c r="AD1744" i="1"/>
  <c r="AD1745" i="1"/>
  <c r="AD1746" i="1"/>
  <c r="AD1747" i="1"/>
  <c r="AD1748" i="1"/>
  <c r="AD1749" i="1"/>
  <c r="AD1750" i="1"/>
  <c r="AD1751" i="1"/>
  <c r="AD1752" i="1"/>
  <c r="AD1753" i="1"/>
  <c r="AD1754" i="1"/>
  <c r="AD1755" i="1"/>
  <c r="AD1756" i="1"/>
  <c r="AD1757" i="1"/>
  <c r="AD1758" i="1"/>
  <c r="AD1759" i="1"/>
  <c r="AD1760" i="1"/>
  <c r="AD1761" i="1"/>
  <c r="AD1762" i="1"/>
  <c r="AD1763" i="1"/>
  <c r="AD1764" i="1"/>
  <c r="AD1765" i="1"/>
  <c r="AD1766" i="1"/>
  <c r="AD1767" i="1"/>
  <c r="AD1768" i="1"/>
  <c r="AD1769" i="1"/>
  <c r="AD1770" i="1"/>
  <c r="AD1771" i="1"/>
  <c r="AD1772" i="1"/>
  <c r="AD1773" i="1"/>
  <c r="AD1774" i="1"/>
  <c r="AD1775" i="1"/>
  <c r="AD1776" i="1"/>
  <c r="AD1777" i="1"/>
  <c r="AD1778" i="1"/>
  <c r="AD1779" i="1"/>
  <c r="AD1780" i="1"/>
  <c r="AD1781" i="1"/>
  <c r="AD1782" i="1"/>
  <c r="AD1783" i="1"/>
  <c r="AD1784" i="1"/>
  <c r="AD1785" i="1"/>
  <c r="AD1786" i="1"/>
  <c r="AD1787" i="1"/>
  <c r="AD1788" i="1"/>
  <c r="AD1789" i="1"/>
  <c r="AD1790" i="1"/>
  <c r="AD1791" i="1"/>
  <c r="AD1792" i="1"/>
  <c r="AD1793" i="1"/>
  <c r="AD1794" i="1"/>
  <c r="AD1795" i="1"/>
  <c r="AD1796" i="1"/>
  <c r="AD1797" i="1"/>
  <c r="AD1798" i="1"/>
  <c r="AD1799" i="1"/>
  <c r="AD1800" i="1"/>
  <c r="AD1801" i="1"/>
  <c r="AD1802" i="1"/>
  <c r="AD1803" i="1"/>
  <c r="AD1804" i="1"/>
  <c r="AD1805" i="1"/>
  <c r="AD1806" i="1"/>
  <c r="AD1807" i="1"/>
  <c r="AD1808" i="1"/>
  <c r="AD1809" i="1"/>
  <c r="AD1810" i="1"/>
  <c r="AD1811" i="1"/>
  <c r="AD1812" i="1"/>
  <c r="AD1813" i="1"/>
  <c r="AD1814" i="1"/>
  <c r="AD1815" i="1"/>
  <c r="AD1816" i="1"/>
  <c r="AD1817" i="1"/>
  <c r="AD1818" i="1"/>
  <c r="AD1819" i="1"/>
  <c r="AD1820" i="1"/>
  <c r="AD1821" i="1"/>
  <c r="AD1822" i="1"/>
  <c r="AD1823" i="1"/>
  <c r="AD1824" i="1"/>
  <c r="AD1825" i="1"/>
  <c r="AD1826" i="1"/>
  <c r="AD1827" i="1"/>
  <c r="AD1828" i="1"/>
  <c r="AD1829" i="1"/>
  <c r="AD1830" i="1"/>
  <c r="AD1831" i="1"/>
  <c r="AD1832" i="1"/>
  <c r="AD1833" i="1"/>
  <c r="AD1834" i="1"/>
  <c r="AD1835" i="1"/>
  <c r="AD1836" i="1"/>
  <c r="AD1837" i="1"/>
  <c r="AD1838" i="1"/>
  <c r="AD1839" i="1"/>
  <c r="AD1840" i="1"/>
  <c r="AD1841" i="1"/>
  <c r="AD1842" i="1"/>
  <c r="AD1843" i="1"/>
  <c r="AD1844" i="1"/>
  <c r="AD1845" i="1"/>
  <c r="AD1846" i="1"/>
  <c r="AD1847" i="1"/>
  <c r="AD1848" i="1"/>
  <c r="AD1849" i="1"/>
  <c r="AD1850" i="1"/>
  <c r="AD1851" i="1"/>
  <c r="AD1852" i="1"/>
  <c r="AD1853" i="1"/>
  <c r="AD1854" i="1"/>
  <c r="AD1855" i="1"/>
  <c r="AD1856" i="1"/>
  <c r="AD1857" i="1"/>
  <c r="AD1858" i="1"/>
  <c r="AD1859" i="1"/>
  <c r="AD1860" i="1"/>
  <c r="AD1861" i="1"/>
  <c r="AD1862" i="1"/>
  <c r="AD1863" i="1"/>
  <c r="AD1864" i="1"/>
  <c r="AD1865" i="1"/>
  <c r="AD1866" i="1"/>
  <c r="AD1867" i="1"/>
  <c r="AD1868" i="1"/>
  <c r="AD1869" i="1"/>
  <c r="AD1870" i="1"/>
  <c r="AD1871" i="1"/>
  <c r="AD1872" i="1"/>
  <c r="AD1873" i="1"/>
  <c r="AD1874" i="1"/>
  <c r="AD1875" i="1"/>
  <c r="AD1876" i="1"/>
  <c r="AD1877" i="1"/>
  <c r="AD1878" i="1"/>
  <c r="AD1879" i="1"/>
  <c r="AD1880" i="1"/>
  <c r="AD1881" i="1"/>
  <c r="AD1882" i="1"/>
  <c r="AD1883" i="1"/>
  <c r="AD1884" i="1"/>
  <c r="AD1885" i="1"/>
  <c r="AD1886" i="1"/>
  <c r="AD1887" i="1"/>
  <c r="AD1888" i="1"/>
  <c r="AD1889" i="1"/>
  <c r="AD1890" i="1"/>
  <c r="AD1891" i="1"/>
  <c r="AD1892" i="1"/>
  <c r="AD1893" i="1"/>
  <c r="AD1894" i="1"/>
  <c r="AD1895" i="1"/>
  <c r="AD1896" i="1"/>
  <c r="AD1897" i="1"/>
  <c r="AD1898" i="1"/>
  <c r="AD1899" i="1"/>
  <c r="AD1900" i="1"/>
  <c r="AD1901" i="1"/>
  <c r="AD1902" i="1"/>
  <c r="AD1903" i="1"/>
  <c r="AD1904" i="1"/>
  <c r="AD1905" i="1"/>
  <c r="AD1906" i="1"/>
  <c r="AD1907" i="1"/>
  <c r="AD1908" i="1"/>
  <c r="AD1909" i="1"/>
  <c r="AD1910" i="1"/>
  <c r="AD1911" i="1"/>
  <c r="AD1912" i="1"/>
  <c r="AD1913" i="1"/>
  <c r="AD1914" i="1"/>
  <c r="AD1915" i="1"/>
  <c r="AD1916" i="1"/>
  <c r="AD1917" i="1"/>
  <c r="AD1918" i="1"/>
  <c r="AD1919" i="1"/>
  <c r="AD1920" i="1"/>
  <c r="AD1921" i="1"/>
  <c r="AD1922" i="1"/>
  <c r="AD1923" i="1"/>
  <c r="AD1924" i="1"/>
  <c r="AD1925" i="1"/>
  <c r="AD1926" i="1"/>
  <c r="AD1927" i="1"/>
  <c r="AD1928" i="1"/>
  <c r="AD1929" i="1"/>
  <c r="AD1930" i="1"/>
  <c r="AD1931" i="1"/>
  <c r="AD1932" i="1"/>
  <c r="AD1933" i="1"/>
  <c r="AD1934" i="1"/>
  <c r="AD1935" i="1"/>
  <c r="AD1936" i="1"/>
  <c r="AD1937" i="1"/>
  <c r="AD1938" i="1"/>
  <c r="AD1939" i="1"/>
  <c r="AD1940" i="1"/>
  <c r="AD1941" i="1"/>
  <c r="AD1942" i="1"/>
  <c r="AD1943" i="1"/>
  <c r="AD1944" i="1"/>
  <c r="AD1945" i="1"/>
  <c r="AD1946" i="1"/>
  <c r="AD1947" i="1"/>
  <c r="AD1948" i="1"/>
  <c r="AD1949" i="1"/>
  <c r="AD1950" i="1"/>
  <c r="AD1951" i="1"/>
  <c r="AD1952" i="1"/>
  <c r="AD1953" i="1"/>
  <c r="AD1954" i="1"/>
  <c r="AD1955" i="1"/>
  <c r="AD1956" i="1"/>
  <c r="AD1957" i="1"/>
  <c r="AD1958" i="1"/>
  <c r="AD1959" i="1"/>
  <c r="AD1960" i="1"/>
  <c r="AD1961" i="1"/>
  <c r="AD1962" i="1"/>
  <c r="AD1963" i="1"/>
  <c r="AD1964" i="1"/>
  <c r="AD1965" i="1"/>
  <c r="AD1966" i="1"/>
  <c r="AD1967" i="1"/>
  <c r="AD1968" i="1"/>
  <c r="AD1969" i="1"/>
  <c r="AD1970" i="1"/>
  <c r="AD1971" i="1"/>
  <c r="AD1972" i="1"/>
  <c r="AD1973" i="1"/>
  <c r="AD1974" i="1"/>
  <c r="AD1975" i="1"/>
  <c r="AD1976" i="1"/>
  <c r="AD1977" i="1"/>
  <c r="AD1978" i="1"/>
  <c r="AD1979" i="1"/>
  <c r="AD1980" i="1"/>
  <c r="AD1981" i="1"/>
  <c r="AD1982" i="1"/>
  <c r="AD1983" i="1"/>
  <c r="AD1984" i="1"/>
  <c r="AD1985" i="1"/>
  <c r="AD1986" i="1"/>
  <c r="AD1987" i="1"/>
  <c r="AD1988" i="1"/>
  <c r="AD1989" i="1"/>
  <c r="AD1990" i="1"/>
  <c r="AD1991" i="1"/>
  <c r="AD1992" i="1"/>
  <c r="AD1993" i="1"/>
  <c r="AD1994" i="1"/>
  <c r="AD1995" i="1"/>
  <c r="AD1996" i="1"/>
  <c r="AD1997" i="1"/>
  <c r="AD1998" i="1"/>
  <c r="AD1999" i="1"/>
  <c r="AD2000" i="1"/>
  <c r="AD2001" i="1"/>
  <c r="AD2002" i="1"/>
  <c r="AD2003" i="1"/>
  <c r="AD2004" i="1"/>
  <c r="AD2005" i="1"/>
  <c r="AD2006" i="1"/>
  <c r="AD2007" i="1"/>
  <c r="AD2008" i="1"/>
  <c r="AD2009" i="1"/>
  <c r="AD2010" i="1"/>
  <c r="AD2011" i="1"/>
  <c r="AD2012" i="1"/>
  <c r="AD2013" i="1"/>
  <c r="AD2014" i="1"/>
  <c r="AD2015" i="1"/>
  <c r="AD2016" i="1"/>
  <c r="AD2017" i="1"/>
  <c r="AD2018" i="1"/>
  <c r="AD2019" i="1"/>
  <c r="AD2020" i="1"/>
  <c r="AD2021" i="1"/>
  <c r="AD2022" i="1"/>
  <c r="AD2023" i="1"/>
  <c r="AD2024" i="1"/>
  <c r="AD2025" i="1"/>
  <c r="AD2026" i="1"/>
  <c r="AD2027" i="1"/>
  <c r="AD2028" i="1"/>
  <c r="AD2029" i="1"/>
  <c r="AD2030" i="1"/>
  <c r="AD2031" i="1"/>
  <c r="AD2032" i="1"/>
  <c r="AD2033" i="1"/>
  <c r="AD2034" i="1"/>
  <c r="AD2035" i="1"/>
  <c r="AD2036" i="1"/>
  <c r="AD2037" i="1"/>
  <c r="AD2038" i="1"/>
  <c r="AD2039" i="1"/>
  <c r="AD2040" i="1"/>
  <c r="AD2041" i="1"/>
  <c r="AD2042" i="1"/>
  <c r="AD2043" i="1"/>
  <c r="AD2044" i="1"/>
  <c r="AD2045" i="1"/>
  <c r="AD2046" i="1"/>
  <c r="AD2047" i="1"/>
  <c r="AD2048" i="1"/>
  <c r="AD2049" i="1"/>
  <c r="AD2050" i="1"/>
  <c r="AD2051" i="1"/>
  <c r="AD2052" i="1"/>
  <c r="AD2053" i="1"/>
  <c r="AD2054" i="1"/>
  <c r="AD2055" i="1"/>
  <c r="AD2056" i="1"/>
  <c r="AD2057" i="1"/>
  <c r="AD2058" i="1"/>
  <c r="AD2059" i="1"/>
  <c r="AD2060" i="1"/>
  <c r="AD2061" i="1"/>
  <c r="AD2062" i="1"/>
  <c r="AD2063" i="1"/>
  <c r="AD2064" i="1"/>
  <c r="AD2065" i="1"/>
  <c r="AD2066" i="1"/>
  <c r="AD2067" i="1"/>
  <c r="AD2068" i="1"/>
  <c r="AD2069" i="1"/>
  <c r="AD2070" i="1"/>
  <c r="AD2071" i="1"/>
  <c r="AD2072" i="1"/>
  <c r="AD2073" i="1"/>
  <c r="AD2074" i="1"/>
  <c r="AD2075" i="1"/>
  <c r="AD2076" i="1"/>
  <c r="AD2077" i="1"/>
  <c r="AD2078" i="1"/>
  <c r="AD2079" i="1"/>
  <c r="AD2080" i="1"/>
  <c r="AD2081" i="1"/>
  <c r="AD2082" i="1"/>
  <c r="AD2083" i="1"/>
  <c r="AD2084" i="1"/>
  <c r="AD2085" i="1"/>
  <c r="AD2086" i="1"/>
  <c r="AD2087" i="1"/>
  <c r="AD2088" i="1"/>
  <c r="AD2089" i="1"/>
  <c r="AD2090" i="1"/>
  <c r="AD2091" i="1"/>
  <c r="AD2092" i="1"/>
  <c r="AD2093" i="1"/>
  <c r="AD2094" i="1"/>
  <c r="AD2095" i="1"/>
  <c r="AD2096" i="1"/>
  <c r="AD2097" i="1"/>
  <c r="AD2098" i="1"/>
  <c r="AD2099" i="1"/>
  <c r="AD2100" i="1"/>
  <c r="AD2101" i="1"/>
  <c r="AD2102" i="1"/>
  <c r="AD2103" i="1"/>
  <c r="AD2104" i="1"/>
  <c r="AD2105" i="1"/>
  <c r="AD2106" i="1"/>
  <c r="AD2107" i="1"/>
  <c r="AD2108" i="1"/>
  <c r="AD2109" i="1"/>
  <c r="AD2110" i="1"/>
  <c r="AD2111" i="1"/>
  <c r="AD2112" i="1"/>
  <c r="AD2113" i="1"/>
  <c r="AD2114" i="1"/>
  <c r="AD2115" i="1"/>
  <c r="AD2116" i="1"/>
  <c r="AD2117" i="1"/>
  <c r="AD2118" i="1"/>
  <c r="AD2119" i="1"/>
  <c r="AD2120" i="1"/>
  <c r="AD2121" i="1"/>
  <c r="AD2122" i="1"/>
  <c r="AD2123" i="1"/>
  <c r="AD2124" i="1"/>
  <c r="AD2125" i="1"/>
  <c r="AD2126" i="1"/>
  <c r="AD2127" i="1"/>
  <c r="AD2128" i="1"/>
  <c r="AD2129" i="1"/>
  <c r="AD2130" i="1"/>
  <c r="AD2131" i="1"/>
  <c r="AD2132" i="1"/>
  <c r="AD2133" i="1"/>
  <c r="AD2134" i="1"/>
  <c r="AD2135" i="1"/>
  <c r="AD2136" i="1"/>
  <c r="AD2137" i="1"/>
  <c r="AD2138" i="1"/>
  <c r="AD2139" i="1"/>
  <c r="AD2140" i="1"/>
  <c r="AD2141" i="1"/>
  <c r="AD2142" i="1"/>
  <c r="AD2143" i="1"/>
  <c r="AD2144" i="1"/>
  <c r="AD2145" i="1"/>
  <c r="AD2146" i="1"/>
  <c r="AD2147" i="1"/>
  <c r="AD2148" i="1"/>
  <c r="AD2149" i="1"/>
  <c r="AD2150" i="1"/>
  <c r="AD2151" i="1"/>
  <c r="AD2152" i="1"/>
  <c r="AD2153" i="1"/>
  <c r="AD2154" i="1"/>
  <c r="AD2155" i="1"/>
  <c r="AD2156" i="1"/>
  <c r="AD2157" i="1"/>
  <c r="AD2158" i="1"/>
  <c r="AD2159" i="1"/>
  <c r="AD2160" i="1"/>
  <c r="AD2161" i="1"/>
  <c r="AD2162" i="1"/>
  <c r="AD2163" i="1"/>
  <c r="AD2164" i="1"/>
  <c r="AD2165" i="1"/>
  <c r="AD2166" i="1"/>
  <c r="AD2167" i="1"/>
  <c r="AD2168" i="1"/>
  <c r="AD2169" i="1"/>
  <c r="AD2170" i="1"/>
  <c r="AD2171" i="1"/>
  <c r="AD2172" i="1"/>
  <c r="AD2173" i="1"/>
  <c r="AD2174" i="1"/>
  <c r="AD2175" i="1"/>
  <c r="AD2176" i="1"/>
  <c r="AD2177" i="1"/>
  <c r="AD2178" i="1"/>
  <c r="AD2179" i="1"/>
  <c r="AD2180" i="1"/>
  <c r="AD2181" i="1"/>
  <c r="AD2182" i="1"/>
  <c r="AD2183" i="1"/>
  <c r="AD2184" i="1"/>
  <c r="AD2185" i="1"/>
  <c r="AD2186" i="1"/>
  <c r="AD2187" i="1"/>
  <c r="AD2188" i="1"/>
  <c r="AD2189" i="1"/>
  <c r="AD2190" i="1"/>
  <c r="AD2191" i="1"/>
  <c r="AD2192" i="1"/>
  <c r="AD2193" i="1"/>
  <c r="AD2194" i="1"/>
  <c r="AD2195" i="1"/>
  <c r="AD2196" i="1"/>
  <c r="AD2197" i="1"/>
  <c r="AD2198" i="1"/>
  <c r="AD2199" i="1"/>
  <c r="AD2200" i="1"/>
  <c r="AD2201" i="1"/>
  <c r="AD2202" i="1"/>
  <c r="AD2203" i="1"/>
  <c r="AD2204" i="1"/>
  <c r="AD2205" i="1"/>
  <c r="AD2206" i="1"/>
  <c r="AD2207" i="1"/>
  <c r="AD2208" i="1"/>
  <c r="AD2209" i="1"/>
  <c r="AD2210" i="1"/>
  <c r="AD2211" i="1"/>
  <c r="AD2212" i="1"/>
  <c r="AD2213" i="1"/>
  <c r="AD2214" i="1"/>
  <c r="AD2215" i="1"/>
  <c r="AD2216" i="1"/>
  <c r="AD2217" i="1"/>
  <c r="AD2218" i="1"/>
  <c r="AD2219" i="1"/>
  <c r="AD2220" i="1"/>
  <c r="AD2221" i="1"/>
  <c r="AD2222" i="1"/>
  <c r="AD2223" i="1"/>
  <c r="AD2224" i="1"/>
  <c r="AD2225" i="1"/>
  <c r="AD2226" i="1"/>
  <c r="AD2227" i="1"/>
  <c r="AD2228" i="1"/>
  <c r="AD2229" i="1"/>
  <c r="AD2230" i="1"/>
  <c r="AD2231" i="1"/>
  <c r="AD2232" i="1"/>
  <c r="AD2233" i="1"/>
  <c r="AD2234" i="1"/>
  <c r="AD2235" i="1"/>
  <c r="AD2236" i="1"/>
  <c r="AD2237" i="1"/>
  <c r="AD2238" i="1"/>
  <c r="AD2239" i="1"/>
  <c r="AD2240" i="1"/>
  <c r="AD2241" i="1"/>
  <c r="AD2242" i="1"/>
  <c r="AD2243" i="1"/>
  <c r="AD2244" i="1"/>
  <c r="AD2245" i="1"/>
  <c r="AD2246" i="1"/>
  <c r="AD2247" i="1"/>
  <c r="AD2248" i="1"/>
  <c r="AD2249" i="1"/>
  <c r="AD2250" i="1"/>
  <c r="AD2251" i="1"/>
  <c r="AD2252" i="1"/>
  <c r="AD2253" i="1"/>
  <c r="AD2254" i="1"/>
  <c r="AD2255" i="1"/>
  <c r="AD2256" i="1"/>
  <c r="AD2257" i="1"/>
  <c r="AD2258" i="1"/>
  <c r="AD2259" i="1"/>
  <c r="AD2260" i="1"/>
  <c r="AD2261" i="1"/>
  <c r="AD2262" i="1"/>
  <c r="AD2263" i="1"/>
  <c r="AD2264" i="1"/>
  <c r="AD2265" i="1"/>
  <c r="AD2266" i="1"/>
  <c r="AD2267" i="1"/>
  <c r="AD2268" i="1"/>
  <c r="AD2269" i="1"/>
  <c r="AD2270" i="1"/>
  <c r="AD2271" i="1"/>
  <c r="AD2272" i="1"/>
  <c r="AD2273" i="1"/>
  <c r="AD2274" i="1"/>
  <c r="AD2275" i="1"/>
  <c r="AD2276" i="1"/>
  <c r="AD2277" i="1"/>
  <c r="AD2278" i="1"/>
  <c r="AD2279" i="1"/>
  <c r="AD2280" i="1"/>
  <c r="AD2281" i="1"/>
  <c r="AD2282" i="1"/>
  <c r="AD2283" i="1"/>
  <c r="AD2284" i="1"/>
  <c r="AD2285" i="1"/>
  <c r="AD2286" i="1"/>
  <c r="AD2287" i="1"/>
  <c r="AD2288" i="1"/>
  <c r="AD2289" i="1"/>
  <c r="AD2290" i="1"/>
  <c r="AD2291" i="1"/>
  <c r="AD2292" i="1"/>
  <c r="AD2293" i="1"/>
  <c r="AD2294" i="1"/>
  <c r="AD2295" i="1"/>
  <c r="AD2296" i="1"/>
  <c r="AD2297" i="1"/>
  <c r="AD2298" i="1"/>
  <c r="AD2299" i="1"/>
  <c r="AD2300" i="1"/>
  <c r="AD2301" i="1"/>
  <c r="AD2302" i="1"/>
  <c r="AD2303" i="1"/>
  <c r="AD2304" i="1"/>
  <c r="AD2305" i="1"/>
  <c r="AD2306" i="1"/>
  <c r="AD2307" i="1"/>
  <c r="AD2308" i="1"/>
  <c r="AD2309" i="1"/>
  <c r="AD2310" i="1"/>
  <c r="AD2311" i="1"/>
  <c r="AD2312" i="1"/>
  <c r="AD2313" i="1"/>
  <c r="AD2314" i="1"/>
  <c r="AD2315" i="1"/>
  <c r="AD2316" i="1"/>
  <c r="AD2317" i="1"/>
  <c r="AD2318" i="1"/>
  <c r="AD2319" i="1"/>
  <c r="AD2320" i="1"/>
  <c r="AD2321" i="1"/>
  <c r="AD2322" i="1"/>
  <c r="AD2323" i="1"/>
  <c r="AD2324" i="1"/>
  <c r="AD2325" i="1"/>
  <c r="AD2326" i="1"/>
  <c r="AD2327" i="1"/>
  <c r="AD2328" i="1"/>
  <c r="AD2329" i="1"/>
  <c r="AD2330" i="1"/>
  <c r="AD2331" i="1"/>
  <c r="AD2332" i="1"/>
  <c r="AD2333" i="1"/>
  <c r="AD2334" i="1"/>
  <c r="AD2335" i="1"/>
  <c r="AD2336" i="1"/>
  <c r="AD2337" i="1"/>
  <c r="AD2338" i="1"/>
  <c r="AD2339" i="1"/>
  <c r="AD2340" i="1"/>
  <c r="AD2341" i="1"/>
  <c r="AD2342" i="1"/>
  <c r="AD2343" i="1"/>
  <c r="AD2344" i="1"/>
  <c r="AD2345" i="1"/>
  <c r="AD2346" i="1"/>
  <c r="AD2347" i="1"/>
  <c r="AD2348" i="1"/>
  <c r="AD2349" i="1"/>
  <c r="AD2350" i="1"/>
  <c r="AD2351" i="1"/>
  <c r="AD2352" i="1"/>
  <c r="AD2353" i="1"/>
  <c r="AD2354" i="1"/>
  <c r="AD2355" i="1"/>
  <c r="AD2356" i="1"/>
  <c r="AD2357" i="1"/>
  <c r="AD2358" i="1"/>
  <c r="AD2359" i="1"/>
  <c r="AD2360" i="1"/>
  <c r="AD2361" i="1"/>
  <c r="AD2362" i="1"/>
  <c r="AD2363" i="1"/>
  <c r="AD2364" i="1"/>
  <c r="AD2365" i="1"/>
  <c r="AD2366" i="1"/>
  <c r="AD2367" i="1"/>
  <c r="AD2368" i="1"/>
  <c r="AD2369" i="1"/>
  <c r="AD2370" i="1"/>
  <c r="AD2371" i="1"/>
  <c r="AD2372" i="1"/>
  <c r="AD2373" i="1"/>
  <c r="AD2374" i="1"/>
  <c r="AD2375" i="1"/>
  <c r="AD2376" i="1"/>
  <c r="AD2377" i="1"/>
  <c r="AD2378" i="1"/>
  <c r="AD2379" i="1"/>
  <c r="AD2380" i="1"/>
  <c r="AD2381" i="1"/>
  <c r="AD2382" i="1"/>
  <c r="AD2383" i="1"/>
  <c r="AD2384" i="1"/>
  <c r="AD2385" i="1"/>
  <c r="AD2386" i="1"/>
  <c r="AD2387" i="1"/>
  <c r="AD2388" i="1"/>
  <c r="AD2389" i="1"/>
  <c r="AD2390" i="1"/>
  <c r="AD2391" i="1"/>
  <c r="AD2392" i="1"/>
  <c r="AD2393" i="1"/>
  <c r="AD2394" i="1"/>
  <c r="AD2395" i="1"/>
  <c r="AD2396" i="1"/>
  <c r="AD2397" i="1"/>
  <c r="AD2398" i="1"/>
  <c r="AD2399" i="1"/>
  <c r="AD2400" i="1"/>
  <c r="AD2401" i="1"/>
  <c r="AD2402" i="1"/>
  <c r="AD2403" i="1"/>
  <c r="AD2404" i="1"/>
  <c r="AD2405" i="1"/>
  <c r="AD2406" i="1"/>
  <c r="AD2407" i="1"/>
  <c r="AD2408" i="1"/>
  <c r="AD2409" i="1"/>
  <c r="AD2410" i="1"/>
  <c r="AD2411" i="1"/>
  <c r="AD2412" i="1"/>
  <c r="AD2413" i="1"/>
  <c r="AD2414" i="1"/>
  <c r="AD2415" i="1"/>
  <c r="AD2416" i="1"/>
  <c r="AD2417" i="1"/>
  <c r="AD2418" i="1"/>
  <c r="AD2419" i="1"/>
  <c r="AD2420" i="1"/>
  <c r="AD2421" i="1"/>
  <c r="AD2422" i="1"/>
  <c r="AD2423" i="1"/>
  <c r="AD2424" i="1"/>
  <c r="AD2425" i="1"/>
  <c r="AD2426" i="1"/>
  <c r="AD2427" i="1"/>
  <c r="AD2428" i="1"/>
  <c r="AD2429" i="1"/>
  <c r="AD2430" i="1"/>
  <c r="AD2431" i="1"/>
  <c r="AD2432" i="1"/>
  <c r="AD2433" i="1"/>
  <c r="AD2434" i="1"/>
  <c r="AD2435" i="1"/>
  <c r="AD2436" i="1"/>
  <c r="AD2437" i="1"/>
  <c r="AD2438" i="1"/>
  <c r="AD2439" i="1"/>
  <c r="AD2440" i="1"/>
  <c r="AD2441" i="1"/>
  <c r="AD2442" i="1"/>
  <c r="AD2443" i="1"/>
  <c r="AD2444" i="1"/>
  <c r="AD2445" i="1"/>
  <c r="AD2446" i="1"/>
  <c r="AD2447" i="1"/>
  <c r="AD2448" i="1"/>
  <c r="AD2449" i="1"/>
  <c r="AD2450" i="1"/>
  <c r="AD2451" i="1"/>
  <c r="AD2452" i="1"/>
  <c r="AD2453" i="1"/>
  <c r="AD2454" i="1"/>
  <c r="AD2455" i="1"/>
  <c r="AD2456" i="1"/>
  <c r="AD2457" i="1"/>
  <c r="AD2458" i="1"/>
  <c r="AD2459" i="1"/>
  <c r="AD2460" i="1"/>
  <c r="AD2461" i="1"/>
  <c r="AD2462" i="1"/>
  <c r="AD2463" i="1"/>
  <c r="AD2464" i="1"/>
  <c r="AD2465" i="1"/>
  <c r="AD2466" i="1"/>
  <c r="AD2467" i="1"/>
  <c r="AD2468" i="1"/>
  <c r="AD2469" i="1"/>
  <c r="AD2470" i="1"/>
  <c r="AD2471" i="1"/>
  <c r="AD2472" i="1"/>
  <c r="AD2473" i="1"/>
  <c r="AD2474" i="1"/>
  <c r="AD2475" i="1"/>
  <c r="AD2476" i="1"/>
  <c r="AD2477" i="1"/>
  <c r="AD2478" i="1"/>
  <c r="AD2479" i="1"/>
  <c r="AD2480" i="1"/>
  <c r="AD2481" i="1"/>
  <c r="AD2482" i="1"/>
  <c r="AD2483" i="1"/>
  <c r="AD2484" i="1"/>
  <c r="AD2485" i="1"/>
  <c r="AD2486" i="1"/>
  <c r="AD2487" i="1"/>
  <c r="AD2488" i="1"/>
  <c r="AD2489" i="1"/>
  <c r="AD2490" i="1"/>
  <c r="AD2491" i="1"/>
  <c r="AD2492" i="1"/>
  <c r="AD2493" i="1"/>
  <c r="AD2494" i="1"/>
  <c r="AD2495" i="1"/>
  <c r="AD2496" i="1"/>
  <c r="AD2497" i="1"/>
  <c r="AD2498" i="1"/>
  <c r="AD2499" i="1"/>
  <c r="AD2500" i="1"/>
  <c r="AD2501" i="1"/>
  <c r="AD2502" i="1"/>
  <c r="AD2503" i="1"/>
  <c r="AD2504" i="1"/>
  <c r="AD2505" i="1"/>
  <c r="AD2506" i="1"/>
  <c r="AD2507" i="1"/>
  <c r="AD2508" i="1"/>
  <c r="AD2509" i="1"/>
  <c r="AD2510" i="1"/>
  <c r="AD2511" i="1"/>
  <c r="AD2512" i="1"/>
  <c r="AD2513" i="1"/>
  <c r="AD2514" i="1"/>
  <c r="AD2515" i="1"/>
  <c r="AD2516" i="1"/>
  <c r="AD2517" i="1"/>
  <c r="AD2518" i="1"/>
  <c r="AD2519" i="1"/>
  <c r="AD2520" i="1"/>
  <c r="AD2521" i="1"/>
  <c r="AD2522" i="1"/>
  <c r="AD2523" i="1"/>
  <c r="AD2524" i="1"/>
  <c r="AD2525" i="1"/>
  <c r="AD2526" i="1"/>
  <c r="AD2527" i="1"/>
  <c r="AD2528" i="1"/>
  <c r="AD2529" i="1"/>
  <c r="AD2530" i="1"/>
  <c r="AD2531" i="1"/>
  <c r="AD2532" i="1"/>
  <c r="AD2533" i="1"/>
  <c r="AD2534" i="1"/>
  <c r="AD2535" i="1"/>
  <c r="AD2536" i="1"/>
  <c r="AD2537" i="1"/>
  <c r="AD2538" i="1"/>
  <c r="AD2539" i="1"/>
  <c r="AD2540" i="1"/>
  <c r="AD2541" i="1"/>
  <c r="AD2542" i="1"/>
  <c r="AD2543" i="1"/>
  <c r="AD2544" i="1"/>
  <c r="AD2545" i="1"/>
  <c r="AD2546" i="1"/>
  <c r="AD2547" i="1"/>
  <c r="AD2548" i="1"/>
  <c r="AD2549" i="1"/>
  <c r="AD2550" i="1"/>
  <c r="AD2551" i="1"/>
  <c r="AD2552" i="1"/>
  <c r="AD2553" i="1"/>
  <c r="AD2554" i="1"/>
  <c r="AD2555" i="1"/>
  <c r="AD2556" i="1"/>
  <c r="AD2557" i="1"/>
  <c r="AD2558" i="1"/>
  <c r="AD2559" i="1"/>
  <c r="AD2560" i="1"/>
  <c r="AD2561" i="1"/>
  <c r="AD2562" i="1"/>
  <c r="AD2563" i="1"/>
  <c r="AD2564" i="1"/>
  <c r="AD2565" i="1"/>
  <c r="AD2566" i="1"/>
  <c r="AD2567" i="1"/>
  <c r="AD2568" i="1"/>
  <c r="AD2569" i="1"/>
  <c r="AD2570" i="1"/>
  <c r="AD2571" i="1"/>
  <c r="AD2572" i="1"/>
  <c r="AD2573" i="1"/>
  <c r="AD2574" i="1"/>
  <c r="AD2575" i="1"/>
  <c r="AD2576" i="1"/>
  <c r="AD2577" i="1"/>
  <c r="AD2578" i="1"/>
  <c r="AD2579" i="1"/>
  <c r="AD2580" i="1"/>
  <c r="AD2581" i="1"/>
  <c r="AD2582" i="1"/>
  <c r="AD2583" i="1"/>
  <c r="AD2584" i="1"/>
  <c r="AD2585" i="1"/>
  <c r="AD2586" i="1"/>
  <c r="AD2587" i="1"/>
  <c r="AD2588" i="1"/>
  <c r="AD2589" i="1"/>
  <c r="AD2590" i="1"/>
  <c r="AD2591" i="1"/>
  <c r="AD2592" i="1"/>
  <c r="AD2593" i="1"/>
  <c r="AD2594" i="1"/>
  <c r="AD2595" i="1"/>
  <c r="AD2596" i="1"/>
  <c r="AD2597" i="1"/>
  <c r="AD2598" i="1"/>
  <c r="AD2599" i="1"/>
  <c r="AD2600" i="1"/>
  <c r="AD2601" i="1"/>
  <c r="AD2602" i="1"/>
  <c r="AD2603" i="1"/>
  <c r="AD2604" i="1"/>
  <c r="AD2605" i="1"/>
  <c r="AD2606" i="1"/>
  <c r="AD2607" i="1"/>
  <c r="AD2608" i="1"/>
  <c r="AD2609" i="1"/>
  <c r="AD2610" i="1"/>
  <c r="AD2611" i="1"/>
  <c r="AD2612" i="1"/>
  <c r="AD2613" i="1"/>
  <c r="AD2614" i="1"/>
  <c r="AD2615" i="1"/>
  <c r="AD2616" i="1"/>
  <c r="AD2617" i="1"/>
  <c r="AD2618" i="1"/>
  <c r="AD2619" i="1"/>
  <c r="AD2620" i="1"/>
  <c r="AD2621" i="1"/>
  <c r="AD2622" i="1"/>
  <c r="AD2623" i="1"/>
  <c r="AD2624" i="1"/>
  <c r="AD2625" i="1"/>
  <c r="AD2626" i="1"/>
  <c r="AD2627" i="1"/>
  <c r="AD2628" i="1"/>
  <c r="AD2629" i="1"/>
  <c r="AD2630" i="1"/>
  <c r="AD2631" i="1"/>
  <c r="AD2632" i="1"/>
  <c r="AD2633" i="1"/>
  <c r="AD2634" i="1"/>
  <c r="AD2635" i="1"/>
  <c r="AD2636" i="1"/>
  <c r="AD2637" i="1"/>
  <c r="AD2638" i="1"/>
  <c r="AD2639" i="1"/>
  <c r="AD2640" i="1"/>
  <c r="AD2641" i="1"/>
  <c r="AD2642" i="1"/>
  <c r="AD2643" i="1"/>
  <c r="AD2644" i="1"/>
  <c r="AD2645" i="1"/>
  <c r="AD2646" i="1"/>
  <c r="AD2647" i="1"/>
  <c r="AD2648" i="1"/>
  <c r="AD2649" i="1"/>
  <c r="AD2650" i="1"/>
  <c r="AD2651" i="1"/>
  <c r="AD2652" i="1"/>
  <c r="AD2653" i="1"/>
  <c r="AD2654" i="1"/>
  <c r="AD2655" i="1"/>
  <c r="AD2656" i="1"/>
  <c r="AD2657" i="1"/>
  <c r="AD2658" i="1"/>
  <c r="AD2659" i="1"/>
  <c r="AD2660" i="1"/>
  <c r="AD2661" i="1"/>
  <c r="AD2662" i="1"/>
  <c r="AD2663" i="1"/>
  <c r="AD2664" i="1"/>
  <c r="AD2665" i="1"/>
  <c r="AD2666" i="1"/>
  <c r="AD2667" i="1"/>
  <c r="AD2668" i="1"/>
  <c r="AD2669" i="1"/>
  <c r="AD2670" i="1"/>
  <c r="AD2671" i="1"/>
  <c r="AD2672" i="1"/>
  <c r="AD2673" i="1"/>
  <c r="AD2674" i="1"/>
  <c r="AD2675" i="1"/>
  <c r="AD2676" i="1"/>
  <c r="AD2677" i="1"/>
  <c r="AD2678" i="1"/>
  <c r="AD2679" i="1"/>
  <c r="AD2680" i="1"/>
  <c r="AD2681" i="1"/>
  <c r="AD2682" i="1"/>
  <c r="AD2683" i="1"/>
  <c r="AD2684" i="1"/>
  <c r="AD2685" i="1"/>
  <c r="AD2686" i="1"/>
  <c r="AD2687" i="1"/>
  <c r="AD2688" i="1"/>
  <c r="AD2689" i="1"/>
  <c r="AD2690" i="1"/>
  <c r="AD2691" i="1"/>
  <c r="AD2692" i="1"/>
  <c r="AD2693" i="1"/>
  <c r="AD2694" i="1"/>
  <c r="AD2695" i="1"/>
  <c r="AD2696" i="1"/>
  <c r="AD2697" i="1"/>
  <c r="AD2698" i="1"/>
  <c r="AD2699" i="1"/>
  <c r="AD2700" i="1"/>
  <c r="AD2701" i="1"/>
  <c r="AD2702" i="1"/>
  <c r="AD2703" i="1"/>
  <c r="AD2704" i="1"/>
  <c r="AD2705" i="1"/>
  <c r="AD2706" i="1"/>
  <c r="AD2707" i="1"/>
  <c r="AD2708" i="1"/>
  <c r="AD2709" i="1"/>
  <c r="AD2710" i="1"/>
  <c r="AD2711" i="1"/>
  <c r="AD2712" i="1"/>
  <c r="AD2713" i="1"/>
  <c r="AD2714" i="1"/>
  <c r="AD2715" i="1"/>
  <c r="AD2716" i="1"/>
  <c r="AD2717" i="1"/>
  <c r="AD2718" i="1"/>
  <c r="AD2719" i="1"/>
  <c r="AD2720" i="1"/>
  <c r="AD2721" i="1"/>
  <c r="AD2722" i="1"/>
  <c r="AD2723" i="1"/>
  <c r="AD2724" i="1"/>
  <c r="AD2725" i="1"/>
  <c r="AD2726" i="1"/>
  <c r="AD2727" i="1"/>
  <c r="AD2728" i="1"/>
  <c r="AD2729" i="1"/>
  <c r="AD2730" i="1"/>
  <c r="AD2731" i="1"/>
  <c r="AD2732" i="1"/>
  <c r="AD2733" i="1"/>
  <c r="AD2734" i="1"/>
  <c r="AD2735" i="1"/>
  <c r="AD2736" i="1"/>
  <c r="AD2737" i="1"/>
  <c r="AD2738" i="1"/>
  <c r="AD2739" i="1"/>
  <c r="AD2740" i="1"/>
  <c r="AD2741" i="1"/>
  <c r="AD2742" i="1"/>
  <c r="AD2743" i="1"/>
  <c r="AD2744" i="1"/>
  <c r="AD2745" i="1"/>
  <c r="AD2746" i="1"/>
  <c r="AD2747" i="1"/>
  <c r="AD2748" i="1"/>
  <c r="AD2749" i="1"/>
  <c r="AD2750" i="1"/>
  <c r="AD2751" i="1"/>
  <c r="AD2752" i="1"/>
  <c r="AD2753" i="1"/>
  <c r="AD2754" i="1"/>
  <c r="AD2755" i="1"/>
  <c r="AD2756" i="1"/>
  <c r="AD2757" i="1"/>
  <c r="AD2758" i="1"/>
  <c r="AD2759" i="1"/>
  <c r="AD2760" i="1"/>
  <c r="AD2761" i="1"/>
  <c r="AD2762" i="1"/>
  <c r="AD2763" i="1"/>
  <c r="AD2764" i="1"/>
  <c r="AD2765" i="1"/>
  <c r="AD2766" i="1"/>
  <c r="AD2767" i="1"/>
  <c r="AD2768" i="1"/>
  <c r="AD2769" i="1"/>
  <c r="AD2770" i="1"/>
  <c r="AD2771" i="1"/>
  <c r="AD2772" i="1"/>
  <c r="AD2773" i="1"/>
  <c r="AD2774" i="1"/>
  <c r="AD2775" i="1"/>
  <c r="AD2776" i="1"/>
  <c r="AD2777" i="1"/>
  <c r="AD2778" i="1"/>
  <c r="AD2779" i="1"/>
  <c r="AD2780" i="1"/>
  <c r="AD2781" i="1"/>
  <c r="AD2782" i="1"/>
  <c r="AD2783" i="1"/>
  <c r="AD2784" i="1"/>
  <c r="AD2785" i="1"/>
  <c r="AD2786" i="1"/>
  <c r="AD2787" i="1"/>
  <c r="AD2788" i="1"/>
  <c r="AD2789" i="1"/>
  <c r="AD2790" i="1"/>
  <c r="AD2791" i="1"/>
  <c r="AD2792" i="1"/>
  <c r="AD2793" i="1"/>
  <c r="AD2794" i="1"/>
  <c r="AD2795" i="1"/>
  <c r="AD2796" i="1"/>
  <c r="AD2797" i="1"/>
  <c r="AD2798" i="1"/>
  <c r="AD2799" i="1"/>
  <c r="AD2800" i="1"/>
  <c r="AD2801" i="1"/>
  <c r="AD2802" i="1"/>
  <c r="AD2803" i="1"/>
  <c r="AD2804" i="1"/>
  <c r="AD2805" i="1"/>
  <c r="AD2806" i="1"/>
  <c r="AD2807" i="1"/>
  <c r="AD2808" i="1"/>
  <c r="AD2809" i="1"/>
  <c r="AD2810" i="1"/>
  <c r="AD2811" i="1"/>
  <c r="AD2812" i="1"/>
  <c r="AD2813" i="1"/>
  <c r="AD2814" i="1"/>
  <c r="AD2815" i="1"/>
  <c r="AD2816" i="1"/>
  <c r="AD2817" i="1"/>
  <c r="AD2818" i="1"/>
  <c r="AD2819" i="1"/>
  <c r="AD2820" i="1"/>
  <c r="AD2821" i="1"/>
  <c r="AD2822" i="1"/>
  <c r="AD2823" i="1"/>
  <c r="AD2824" i="1"/>
  <c r="AD2825" i="1"/>
  <c r="AD2826" i="1"/>
  <c r="AD2827" i="1"/>
  <c r="AD2828" i="1"/>
  <c r="AD2829" i="1"/>
  <c r="AD2830" i="1"/>
  <c r="AD2831" i="1"/>
  <c r="AD2832" i="1"/>
  <c r="AD2833" i="1"/>
  <c r="AD2834" i="1"/>
  <c r="AD2835" i="1"/>
  <c r="AD2836" i="1"/>
  <c r="AD2837" i="1"/>
  <c r="AD2838" i="1"/>
  <c r="AD2839" i="1"/>
  <c r="AD2840" i="1"/>
  <c r="AD2841" i="1"/>
  <c r="AD2842" i="1"/>
  <c r="AD2843" i="1"/>
  <c r="AD2844" i="1"/>
  <c r="AD2845" i="1"/>
  <c r="AD2846" i="1"/>
  <c r="AD2847" i="1"/>
  <c r="AD2848" i="1"/>
  <c r="AD2849" i="1"/>
  <c r="AD2850" i="1"/>
  <c r="AD2851" i="1"/>
  <c r="AD2852" i="1"/>
  <c r="AD2853" i="1"/>
  <c r="AD2854" i="1"/>
  <c r="AD2855" i="1"/>
  <c r="AD2856" i="1"/>
  <c r="AD2857" i="1"/>
  <c r="AD2858" i="1"/>
  <c r="AD2859" i="1"/>
  <c r="AD2860" i="1"/>
  <c r="AD2861" i="1"/>
  <c r="AD2862" i="1"/>
  <c r="AD2863" i="1"/>
  <c r="AD2864" i="1"/>
  <c r="AD2865" i="1"/>
  <c r="AD2866" i="1"/>
  <c r="AD2867" i="1"/>
  <c r="AD2868" i="1"/>
  <c r="AD2869" i="1"/>
  <c r="AD2870" i="1"/>
  <c r="AD2871" i="1"/>
  <c r="AD2872" i="1"/>
  <c r="AD2873" i="1"/>
  <c r="AD2874" i="1"/>
  <c r="AD2875" i="1"/>
  <c r="AD2876" i="1"/>
  <c r="AD2877" i="1"/>
  <c r="AD2878" i="1"/>
  <c r="AD2879" i="1"/>
  <c r="AD2880" i="1"/>
  <c r="AD2881" i="1"/>
  <c r="AD2882" i="1"/>
  <c r="AD2883" i="1"/>
  <c r="AD2884" i="1"/>
  <c r="AD2885" i="1"/>
  <c r="AD2886" i="1"/>
  <c r="AD2887" i="1"/>
  <c r="AD2888" i="1"/>
  <c r="AD2889" i="1"/>
  <c r="AD2890" i="1"/>
  <c r="AD2891" i="1"/>
  <c r="AD2892" i="1"/>
  <c r="AD2893" i="1"/>
  <c r="AD2894" i="1"/>
  <c r="AD2895" i="1"/>
  <c r="AD2896" i="1"/>
  <c r="AD2897" i="1"/>
  <c r="AD2898" i="1"/>
  <c r="AD2899" i="1"/>
  <c r="AD2900" i="1"/>
  <c r="AD2901" i="1"/>
  <c r="AD2902" i="1"/>
  <c r="AD2903" i="1"/>
  <c r="AD2904" i="1"/>
  <c r="AD2905" i="1"/>
  <c r="AD2906" i="1"/>
  <c r="AD2907" i="1"/>
  <c r="AD2908" i="1"/>
  <c r="AD2909" i="1"/>
  <c r="AD2910" i="1"/>
  <c r="AD2911" i="1"/>
  <c r="AD2912" i="1"/>
  <c r="AD2913" i="1"/>
  <c r="AD2914" i="1"/>
  <c r="AD2915" i="1"/>
  <c r="AD2916" i="1"/>
  <c r="AD2917" i="1"/>
  <c r="AD2918" i="1"/>
  <c r="AD2919" i="1"/>
  <c r="AD2920" i="1"/>
  <c r="AD2921" i="1"/>
  <c r="AD2922" i="1"/>
  <c r="AD2923" i="1"/>
  <c r="AD2924" i="1"/>
  <c r="AD2925" i="1"/>
  <c r="AD2926" i="1"/>
  <c r="AD2927" i="1"/>
  <c r="AD2928" i="1"/>
  <c r="AD2929" i="1"/>
  <c r="AD2930" i="1"/>
  <c r="AD2931" i="1"/>
  <c r="AD2932" i="1"/>
  <c r="AD2933" i="1"/>
  <c r="AD2934" i="1"/>
  <c r="AD2935" i="1"/>
  <c r="AD2936" i="1"/>
  <c r="AD2937" i="1"/>
  <c r="AD2938" i="1"/>
  <c r="AD2939" i="1"/>
  <c r="AD2940" i="1"/>
  <c r="AD2941" i="1"/>
  <c r="AD2942" i="1"/>
  <c r="AD2943" i="1"/>
  <c r="AD2944" i="1"/>
  <c r="AD2945" i="1"/>
  <c r="AD2946" i="1"/>
  <c r="AD2947" i="1"/>
  <c r="AD2948" i="1"/>
  <c r="AD2949" i="1"/>
  <c r="AD2950" i="1"/>
  <c r="AD2951" i="1"/>
  <c r="AD2952" i="1"/>
  <c r="AD2953" i="1"/>
  <c r="AD2954" i="1"/>
  <c r="AD2955" i="1"/>
  <c r="AD2956" i="1"/>
  <c r="AD2957" i="1"/>
  <c r="AD2958" i="1"/>
  <c r="AD2959" i="1"/>
  <c r="AD2960" i="1"/>
  <c r="AD2961" i="1"/>
  <c r="AD2962" i="1"/>
  <c r="AD2963" i="1"/>
  <c r="AD2964" i="1"/>
  <c r="AD2965" i="1"/>
  <c r="AD2966" i="1"/>
  <c r="AD2967" i="1"/>
  <c r="AD2968" i="1"/>
  <c r="AD2969" i="1"/>
  <c r="AD2970" i="1"/>
  <c r="AD2971" i="1"/>
  <c r="AD2972" i="1"/>
  <c r="AD2973" i="1"/>
  <c r="AD2974" i="1"/>
  <c r="AD2975" i="1"/>
  <c r="AD2976" i="1"/>
  <c r="AD2977" i="1"/>
  <c r="AD2978" i="1"/>
  <c r="AD2979" i="1"/>
  <c r="AD2980" i="1"/>
  <c r="AD2981" i="1"/>
  <c r="AD2982" i="1"/>
  <c r="AD2983" i="1"/>
  <c r="AD2984" i="1"/>
  <c r="AD2985" i="1"/>
  <c r="AD2986" i="1"/>
  <c r="AD2987" i="1"/>
  <c r="AD2988" i="1"/>
  <c r="AD2989" i="1"/>
  <c r="AD2990" i="1"/>
  <c r="AD2991" i="1"/>
  <c r="AD2992" i="1"/>
  <c r="AD2993" i="1"/>
  <c r="AD2994" i="1"/>
  <c r="AD2995" i="1"/>
  <c r="AD2996" i="1"/>
  <c r="AD2997" i="1"/>
  <c r="AD2998" i="1"/>
  <c r="AD2999" i="1"/>
  <c r="AD3000" i="1"/>
  <c r="AD3001" i="1"/>
  <c r="AD3002" i="1"/>
  <c r="AD3003" i="1"/>
  <c r="AD3004" i="1"/>
  <c r="AD3005" i="1"/>
  <c r="AD3006" i="1"/>
  <c r="AD3007" i="1"/>
  <c r="AD3008" i="1"/>
  <c r="AD3009" i="1"/>
  <c r="AD3010" i="1"/>
  <c r="AD3011" i="1"/>
  <c r="AD3012" i="1"/>
  <c r="AD3013" i="1"/>
  <c r="AD3014" i="1"/>
  <c r="AD3015" i="1"/>
  <c r="AD3016" i="1"/>
  <c r="AD3017" i="1"/>
  <c r="AD3018" i="1"/>
  <c r="AD3019" i="1"/>
  <c r="AD3020" i="1"/>
  <c r="AD3021" i="1"/>
  <c r="AD3022" i="1"/>
  <c r="AD3023" i="1"/>
  <c r="AD3024" i="1"/>
  <c r="AD3025" i="1"/>
  <c r="AD3026" i="1"/>
  <c r="AD3027" i="1"/>
  <c r="AD3028" i="1"/>
  <c r="AD3029" i="1"/>
  <c r="AD3030" i="1"/>
  <c r="AD3031" i="1"/>
  <c r="AD3032" i="1"/>
  <c r="AD3033" i="1"/>
  <c r="AD3034" i="1"/>
  <c r="AD3035" i="1"/>
  <c r="AD3036" i="1"/>
  <c r="AD3037" i="1"/>
  <c r="AD3038" i="1"/>
  <c r="AD3039" i="1"/>
  <c r="AD3040" i="1"/>
  <c r="AD3041" i="1"/>
  <c r="AD3042" i="1"/>
  <c r="AD3043" i="1"/>
  <c r="AD3044" i="1"/>
  <c r="AD3045" i="1"/>
  <c r="AD3046" i="1"/>
  <c r="AD3047" i="1"/>
  <c r="AD3048" i="1"/>
  <c r="AD3049" i="1"/>
  <c r="AD3050" i="1"/>
  <c r="AD3051" i="1"/>
  <c r="AD3052" i="1"/>
  <c r="AD3053" i="1"/>
  <c r="AD3054" i="1"/>
  <c r="AD3055" i="1"/>
  <c r="AD3056" i="1"/>
  <c r="AD3057" i="1"/>
  <c r="AD3058" i="1"/>
  <c r="AD3059" i="1"/>
  <c r="AD3060" i="1"/>
  <c r="AD3061" i="1"/>
  <c r="AD3062" i="1"/>
  <c r="AD3063" i="1"/>
  <c r="AD3064" i="1"/>
  <c r="AD3065" i="1"/>
  <c r="AD3066" i="1"/>
  <c r="AD3067" i="1"/>
  <c r="AD3068" i="1"/>
  <c r="AD3069" i="1"/>
  <c r="AD3070" i="1"/>
  <c r="AD3071" i="1"/>
  <c r="AD3072" i="1"/>
  <c r="AD3073" i="1"/>
  <c r="AD3074" i="1"/>
  <c r="AD3075" i="1"/>
  <c r="AD3076" i="1"/>
  <c r="AD3077" i="1"/>
  <c r="AD3078" i="1"/>
  <c r="AD3079" i="1"/>
  <c r="AD3080" i="1"/>
  <c r="AD3081" i="1"/>
  <c r="AD3082" i="1"/>
  <c r="AD3083" i="1"/>
  <c r="AD3084" i="1"/>
  <c r="AD3085" i="1"/>
  <c r="AD3086" i="1"/>
  <c r="AD3087" i="1"/>
  <c r="AD3088" i="1"/>
  <c r="AD3089" i="1"/>
  <c r="AD3090" i="1"/>
  <c r="AD3091" i="1"/>
  <c r="AD3092" i="1"/>
  <c r="AD3093" i="1"/>
  <c r="AD3094" i="1"/>
  <c r="AD3095" i="1"/>
  <c r="AD3096" i="1"/>
  <c r="AD3097" i="1"/>
  <c r="AD3098" i="1"/>
  <c r="AD3099" i="1"/>
  <c r="AD3100" i="1"/>
  <c r="AD3101" i="1"/>
  <c r="AD3102" i="1"/>
  <c r="AD3103" i="1"/>
  <c r="AD3104" i="1"/>
  <c r="AD3105" i="1"/>
  <c r="AD3106" i="1"/>
  <c r="AD3107" i="1"/>
  <c r="AD3108" i="1"/>
  <c r="AD3109" i="1"/>
  <c r="AD3110" i="1"/>
  <c r="AD3111" i="1"/>
  <c r="AD3112" i="1"/>
  <c r="AD3113" i="1"/>
  <c r="AD3114" i="1"/>
  <c r="AD3115" i="1"/>
  <c r="AD3116" i="1"/>
  <c r="AD3117" i="1"/>
  <c r="AD3118" i="1"/>
  <c r="AD3119" i="1"/>
  <c r="AD3120" i="1"/>
  <c r="AD3121" i="1"/>
  <c r="AD3122" i="1"/>
  <c r="AD3123" i="1"/>
  <c r="AD3124" i="1"/>
  <c r="AD3125" i="1"/>
  <c r="AD3126" i="1"/>
  <c r="AD3127" i="1"/>
  <c r="AD3128" i="1"/>
  <c r="AD3129" i="1"/>
  <c r="AD3130" i="1"/>
  <c r="AD3131" i="1"/>
  <c r="AD3132" i="1"/>
  <c r="AD3133" i="1"/>
  <c r="AD3134" i="1"/>
  <c r="AD3135" i="1"/>
  <c r="AD3136" i="1"/>
  <c r="AD3137" i="1"/>
  <c r="AD3138" i="1"/>
  <c r="AD3139" i="1"/>
  <c r="AD3140" i="1"/>
  <c r="AD3141" i="1"/>
  <c r="AD3142" i="1"/>
  <c r="AD3143" i="1"/>
  <c r="AD3144" i="1"/>
  <c r="AD3145" i="1"/>
  <c r="AD3146" i="1"/>
  <c r="AD3147" i="1"/>
  <c r="AD3148" i="1"/>
  <c r="AD3149" i="1"/>
  <c r="AD3150" i="1"/>
  <c r="AD3151" i="1"/>
  <c r="AD3152" i="1"/>
  <c r="AD3153" i="1"/>
  <c r="AD3154" i="1"/>
  <c r="AD3155" i="1"/>
  <c r="AD3156" i="1"/>
  <c r="AD3157" i="1"/>
  <c r="AD3158" i="1"/>
  <c r="AD3159" i="1"/>
  <c r="AD3160" i="1"/>
  <c r="AD3161" i="1"/>
  <c r="AD3162" i="1"/>
  <c r="AD3163" i="1"/>
  <c r="AD3164" i="1"/>
  <c r="AD3165" i="1"/>
  <c r="AD3166" i="1"/>
  <c r="AD3167" i="1"/>
  <c r="AD3168" i="1"/>
  <c r="AD3169" i="1"/>
  <c r="AD3170" i="1"/>
  <c r="AD3171" i="1"/>
  <c r="AD3172" i="1"/>
  <c r="AD3173" i="1"/>
  <c r="AD3174" i="1"/>
  <c r="AD3175" i="1"/>
  <c r="AD3176" i="1"/>
  <c r="AD3177" i="1"/>
  <c r="AD3178" i="1"/>
  <c r="AD3179" i="1"/>
  <c r="AD3180" i="1"/>
  <c r="AD3181" i="1"/>
  <c r="AD3182" i="1"/>
  <c r="AD3183" i="1"/>
  <c r="AD3184" i="1"/>
  <c r="AD3185" i="1"/>
  <c r="AD3186" i="1"/>
  <c r="AD3187" i="1"/>
  <c r="AD3188" i="1"/>
  <c r="AD3189" i="1"/>
  <c r="AD3190" i="1"/>
  <c r="AD3191" i="1"/>
  <c r="AD3192" i="1"/>
  <c r="AD3193" i="1"/>
  <c r="AD3194" i="1"/>
  <c r="AD3195" i="1"/>
  <c r="AD3196" i="1"/>
  <c r="AD3197" i="1"/>
  <c r="AD3198" i="1"/>
  <c r="AD3199" i="1"/>
  <c r="AD3200" i="1"/>
  <c r="AD3201" i="1"/>
  <c r="AD3202" i="1"/>
  <c r="AD3203" i="1"/>
  <c r="AD3204" i="1"/>
  <c r="AD3205" i="1"/>
  <c r="AD3206" i="1"/>
  <c r="AD3207" i="1"/>
  <c r="AD3208" i="1"/>
  <c r="AD3209" i="1"/>
  <c r="AD3210" i="1"/>
  <c r="AD3211" i="1"/>
  <c r="AD3212" i="1"/>
  <c r="AD3213" i="1"/>
  <c r="AD3214" i="1"/>
  <c r="AD3215" i="1"/>
  <c r="AD3216" i="1"/>
  <c r="AD3217" i="1"/>
  <c r="AD3218" i="1"/>
  <c r="AD3219" i="1"/>
  <c r="AD3220" i="1"/>
  <c r="AD3221" i="1"/>
  <c r="AD3222" i="1"/>
  <c r="AD3223" i="1"/>
  <c r="AD3224" i="1"/>
  <c r="AD3225" i="1"/>
  <c r="AD3226" i="1"/>
  <c r="AD3227" i="1"/>
  <c r="AD3228" i="1"/>
  <c r="AD3229" i="1"/>
  <c r="AD3230" i="1"/>
  <c r="AD3231" i="1"/>
  <c r="AD3232" i="1"/>
  <c r="AD3233" i="1"/>
  <c r="AD3234" i="1"/>
  <c r="AD3235" i="1"/>
  <c r="AD3236" i="1"/>
  <c r="AD3237" i="1"/>
  <c r="AD3238" i="1"/>
  <c r="AD3239" i="1"/>
  <c r="AD3240" i="1"/>
  <c r="AD3241" i="1"/>
  <c r="AD3242" i="1"/>
  <c r="AD3243" i="1"/>
  <c r="AD3244" i="1"/>
  <c r="AD3245" i="1"/>
  <c r="AD3246" i="1"/>
  <c r="AD3247" i="1"/>
  <c r="AD3248" i="1"/>
  <c r="AD3249" i="1"/>
  <c r="AD3250" i="1"/>
  <c r="AD3251" i="1"/>
  <c r="AD3252" i="1"/>
  <c r="AD3253" i="1"/>
  <c r="AD3254" i="1"/>
  <c r="AD3255" i="1"/>
  <c r="AD3256" i="1"/>
  <c r="AD3257" i="1"/>
  <c r="AD3258" i="1"/>
  <c r="AD3259" i="1"/>
  <c r="AD3260" i="1"/>
  <c r="AD3261" i="1"/>
  <c r="AD3262" i="1"/>
  <c r="AD3263" i="1"/>
  <c r="AD3264" i="1"/>
  <c r="AD3265" i="1"/>
  <c r="AD3266" i="1"/>
  <c r="AD3267" i="1"/>
  <c r="AD3268" i="1"/>
  <c r="AD3269" i="1"/>
  <c r="AD3270" i="1"/>
  <c r="AD3271" i="1"/>
  <c r="AD3272" i="1"/>
  <c r="AD3273" i="1"/>
  <c r="AD3274" i="1"/>
  <c r="AD3275" i="1"/>
  <c r="AD3276" i="1"/>
  <c r="AD3277" i="1"/>
  <c r="AD3278" i="1"/>
  <c r="AD3279" i="1"/>
  <c r="AD3280" i="1"/>
  <c r="AD3281" i="1"/>
  <c r="AD3282" i="1"/>
  <c r="AD3283" i="1"/>
  <c r="AD3284" i="1"/>
  <c r="AD3285" i="1"/>
  <c r="AD3286" i="1"/>
  <c r="AD3287" i="1"/>
  <c r="AD3288" i="1"/>
  <c r="AD3289" i="1"/>
  <c r="AD3290" i="1"/>
  <c r="AD3291" i="1"/>
  <c r="AD3292" i="1"/>
  <c r="AD3293" i="1"/>
  <c r="AD3294" i="1"/>
  <c r="AD3295" i="1"/>
  <c r="AD3296" i="1"/>
  <c r="AD3297" i="1"/>
  <c r="AD3298" i="1"/>
  <c r="AD3299" i="1"/>
  <c r="AD3300" i="1"/>
  <c r="AD3301" i="1"/>
  <c r="AD3302" i="1"/>
  <c r="AD3303" i="1"/>
  <c r="AD3304" i="1"/>
  <c r="AD3305" i="1"/>
  <c r="AD3306" i="1"/>
  <c r="AD3307" i="1"/>
  <c r="AD3308" i="1"/>
  <c r="AD3309" i="1"/>
  <c r="AD3310" i="1"/>
  <c r="AD3311" i="1"/>
  <c r="AD3312" i="1"/>
  <c r="AD3313" i="1"/>
  <c r="AD3314" i="1"/>
  <c r="AD3315" i="1"/>
  <c r="AD3316" i="1"/>
  <c r="AD3317" i="1"/>
  <c r="AD3318" i="1"/>
  <c r="AD3319" i="1"/>
  <c r="AD3320" i="1"/>
  <c r="AD3321" i="1"/>
  <c r="AD3322" i="1"/>
  <c r="AD3323" i="1"/>
  <c r="AD3324" i="1"/>
  <c r="AD3325" i="1"/>
  <c r="AD3326" i="1"/>
  <c r="AD3327" i="1"/>
  <c r="AD3328" i="1"/>
  <c r="AD3329" i="1"/>
  <c r="AD3330" i="1"/>
  <c r="AD3331" i="1"/>
  <c r="AD3332" i="1"/>
  <c r="AD3333" i="1"/>
  <c r="AD3334" i="1"/>
  <c r="AD3335" i="1"/>
  <c r="AD3336" i="1"/>
  <c r="AD3337" i="1"/>
  <c r="AD3338" i="1"/>
  <c r="AD3339" i="1"/>
  <c r="AD3340" i="1"/>
  <c r="AD3341" i="1"/>
  <c r="AD3342" i="1"/>
  <c r="AD3343" i="1"/>
  <c r="AD3344" i="1"/>
  <c r="AD3345" i="1"/>
  <c r="AD3346" i="1"/>
  <c r="AD3347" i="1"/>
  <c r="AD3348" i="1"/>
  <c r="AD3349" i="1"/>
  <c r="AD3350" i="1"/>
  <c r="AD3351" i="1"/>
  <c r="AD3352" i="1"/>
  <c r="AD3353" i="1"/>
  <c r="AD3354" i="1"/>
  <c r="AD3355" i="1"/>
  <c r="AD3356" i="1"/>
  <c r="AD3357" i="1"/>
  <c r="AD3358" i="1"/>
  <c r="AD3359" i="1"/>
  <c r="AD3360" i="1"/>
  <c r="AD3361" i="1"/>
  <c r="AD3362" i="1"/>
  <c r="AD3363" i="1"/>
  <c r="AD3364" i="1"/>
  <c r="AD3365" i="1"/>
  <c r="AD3366" i="1"/>
  <c r="AD3367" i="1"/>
  <c r="AD3368" i="1"/>
  <c r="AD3369" i="1"/>
  <c r="AD3370" i="1"/>
  <c r="AD3371" i="1"/>
  <c r="AD3372" i="1"/>
  <c r="AD3373" i="1"/>
  <c r="AD3374" i="1"/>
  <c r="AD3375" i="1"/>
  <c r="AD3376" i="1"/>
  <c r="AD3377" i="1"/>
  <c r="AD3378" i="1"/>
  <c r="AD3379" i="1"/>
  <c r="AD3380" i="1"/>
  <c r="AD3381" i="1"/>
  <c r="AD3382" i="1"/>
  <c r="AD3383" i="1"/>
  <c r="AD3384" i="1"/>
  <c r="AD3385" i="1"/>
  <c r="AD3386" i="1"/>
  <c r="AD3387" i="1"/>
  <c r="AD3388" i="1"/>
  <c r="AD3389" i="1"/>
  <c r="AD3390" i="1"/>
  <c r="AD3391" i="1"/>
  <c r="AD3392" i="1"/>
  <c r="AD3393" i="1"/>
  <c r="AD3394" i="1"/>
  <c r="AD3395" i="1"/>
  <c r="AD3396" i="1"/>
  <c r="AD3397" i="1"/>
  <c r="AD3398" i="1"/>
  <c r="AD3399" i="1"/>
  <c r="AD3400" i="1"/>
  <c r="AD3401" i="1"/>
  <c r="AD3402" i="1"/>
  <c r="AD3403" i="1"/>
  <c r="AD3404" i="1"/>
  <c r="AD3405" i="1"/>
  <c r="AD3406" i="1"/>
  <c r="AD3407" i="1"/>
  <c r="AD3408" i="1"/>
  <c r="AD3409" i="1"/>
  <c r="AD3410" i="1"/>
  <c r="AD3411" i="1"/>
  <c r="AD3412" i="1"/>
  <c r="AD3413" i="1"/>
  <c r="AD3414" i="1"/>
  <c r="AD3415" i="1"/>
  <c r="AD3416" i="1"/>
  <c r="AD3417" i="1"/>
  <c r="AD3418" i="1"/>
  <c r="AD3419" i="1"/>
  <c r="AD3420" i="1"/>
  <c r="AD3421" i="1"/>
  <c r="AD3422" i="1"/>
  <c r="AD3423" i="1"/>
  <c r="AD3424" i="1"/>
  <c r="AD3425" i="1"/>
  <c r="AD3426" i="1"/>
  <c r="AD3427" i="1"/>
  <c r="AD3428" i="1"/>
  <c r="AD3429" i="1"/>
  <c r="AD3430" i="1"/>
  <c r="AD3431" i="1"/>
  <c r="AD3432" i="1"/>
  <c r="AD3433" i="1"/>
  <c r="AD3434" i="1"/>
  <c r="AD3435" i="1"/>
  <c r="AD3436" i="1"/>
  <c r="AD3437" i="1"/>
  <c r="AD3438" i="1"/>
  <c r="AD3439" i="1"/>
  <c r="AD3440" i="1"/>
  <c r="AD3441" i="1"/>
  <c r="AD3442" i="1"/>
  <c r="AD3443" i="1"/>
  <c r="AD3444" i="1"/>
  <c r="AD3445" i="1"/>
  <c r="AD3446" i="1"/>
  <c r="AD3447" i="1"/>
  <c r="AD3448" i="1"/>
  <c r="AD3449" i="1"/>
  <c r="AD3450" i="1"/>
  <c r="AD3451" i="1"/>
  <c r="AD3452" i="1"/>
  <c r="AD3453" i="1"/>
  <c r="AD3454" i="1"/>
  <c r="AD3455" i="1"/>
  <c r="AD3456" i="1"/>
  <c r="AD3457" i="1"/>
  <c r="AD3458" i="1"/>
  <c r="AD3459" i="1"/>
  <c r="AD3460" i="1"/>
  <c r="AD3461" i="1"/>
  <c r="AD3462" i="1"/>
  <c r="AD3463" i="1"/>
  <c r="AD3464" i="1"/>
  <c r="AD3465" i="1"/>
  <c r="AD3466" i="1"/>
  <c r="AD3467" i="1"/>
  <c r="AD3468" i="1"/>
  <c r="AD3469" i="1"/>
  <c r="AD3470" i="1"/>
  <c r="AD3471" i="1"/>
  <c r="AD3472" i="1"/>
  <c r="AD3473" i="1"/>
  <c r="AD3474" i="1"/>
  <c r="AD3475" i="1"/>
  <c r="AD3476" i="1"/>
  <c r="AD3477" i="1"/>
  <c r="AD3478" i="1"/>
  <c r="AD3479" i="1"/>
  <c r="AD3480" i="1"/>
  <c r="AD3481" i="1"/>
  <c r="AD3482" i="1"/>
  <c r="AD3483" i="1"/>
  <c r="AD3484" i="1"/>
  <c r="AD3485" i="1"/>
  <c r="AD3486" i="1"/>
  <c r="AD3487" i="1"/>
  <c r="AD3488" i="1"/>
  <c r="AD3489" i="1"/>
  <c r="AD3490" i="1"/>
  <c r="AD3491" i="1"/>
  <c r="AD3492" i="1"/>
  <c r="AD3493" i="1"/>
  <c r="AD3494" i="1"/>
  <c r="AD3495" i="1"/>
  <c r="AD3496" i="1"/>
  <c r="AD3497" i="1"/>
  <c r="AD3498" i="1"/>
  <c r="AD3499" i="1"/>
  <c r="AD3500" i="1"/>
  <c r="AD3501" i="1"/>
  <c r="AD3502" i="1"/>
  <c r="AD3503" i="1"/>
  <c r="AD3504" i="1"/>
  <c r="AD3505" i="1"/>
  <c r="AD3506" i="1"/>
  <c r="AD3507" i="1"/>
  <c r="AD3508" i="1"/>
  <c r="AD3509" i="1"/>
  <c r="AD3510" i="1"/>
  <c r="AD3511" i="1"/>
  <c r="AD3512" i="1"/>
  <c r="AD3513" i="1"/>
  <c r="AD3514" i="1"/>
  <c r="AD3515" i="1"/>
  <c r="AD3516" i="1"/>
  <c r="AD3517" i="1"/>
  <c r="AD3518" i="1"/>
  <c r="AD3519" i="1"/>
  <c r="AD3520" i="1"/>
  <c r="AD3521" i="1"/>
  <c r="AD3522" i="1"/>
  <c r="AD3523" i="1"/>
  <c r="AD3524" i="1"/>
  <c r="AD3525" i="1"/>
  <c r="AD3526" i="1"/>
  <c r="AD3527" i="1"/>
  <c r="AD3528" i="1"/>
  <c r="AD3529" i="1"/>
  <c r="AD3530" i="1"/>
  <c r="AD3531" i="1"/>
  <c r="AD3532" i="1"/>
  <c r="AD3533" i="1"/>
  <c r="AD3534" i="1"/>
  <c r="AD3535" i="1"/>
  <c r="AD3536" i="1"/>
  <c r="AD3537" i="1"/>
  <c r="AD3538" i="1"/>
  <c r="AD3539" i="1"/>
  <c r="AD3540" i="1"/>
  <c r="AD3541" i="1"/>
  <c r="AD3542" i="1"/>
  <c r="AD3543" i="1"/>
  <c r="AD3544" i="1"/>
  <c r="AD3545" i="1"/>
  <c r="AD3546" i="1"/>
  <c r="AD3547" i="1"/>
  <c r="AD3548" i="1"/>
  <c r="AD3549" i="1"/>
  <c r="AD3550" i="1"/>
  <c r="AD3551" i="1"/>
  <c r="AD3552" i="1"/>
  <c r="AD3553" i="1"/>
  <c r="AD3554" i="1"/>
  <c r="AD3555" i="1"/>
  <c r="AD3556" i="1"/>
  <c r="AD3557" i="1"/>
  <c r="AD3558" i="1"/>
  <c r="AD3559" i="1"/>
  <c r="AD3560" i="1"/>
  <c r="AD3561" i="1"/>
  <c r="AD3562" i="1"/>
  <c r="AD3563" i="1"/>
  <c r="AD3564" i="1"/>
  <c r="AD3565" i="1"/>
  <c r="AD3566" i="1"/>
  <c r="AD3567" i="1"/>
  <c r="AD3568" i="1"/>
  <c r="AD3569" i="1"/>
  <c r="AD3570" i="1"/>
  <c r="AD3571" i="1"/>
  <c r="AD3572" i="1"/>
  <c r="AD3573" i="1"/>
  <c r="AD3574" i="1"/>
  <c r="AD3575" i="1"/>
  <c r="AD3576" i="1"/>
  <c r="AD3577" i="1"/>
  <c r="AD3578" i="1"/>
  <c r="AD3579" i="1"/>
  <c r="AD3580" i="1"/>
  <c r="AD3581" i="1"/>
  <c r="AD3582" i="1"/>
  <c r="AD3583" i="1"/>
  <c r="AD3584" i="1"/>
  <c r="AD3585" i="1"/>
  <c r="AD3586" i="1"/>
  <c r="AD3587" i="1"/>
  <c r="AD3588" i="1"/>
  <c r="AD3589" i="1"/>
  <c r="AD3590" i="1"/>
  <c r="AD3591" i="1"/>
  <c r="AD3592" i="1"/>
  <c r="AD3593" i="1"/>
  <c r="AD3594" i="1"/>
  <c r="AD3595" i="1"/>
  <c r="AD3596" i="1"/>
  <c r="AD3597" i="1"/>
  <c r="AD3598" i="1"/>
  <c r="AD3599" i="1"/>
  <c r="AD3600" i="1"/>
  <c r="AD3601" i="1"/>
  <c r="AD3602" i="1"/>
  <c r="AD3603" i="1"/>
  <c r="AD3604" i="1"/>
  <c r="AD3605" i="1"/>
  <c r="AD3606" i="1"/>
  <c r="AD3607" i="1"/>
  <c r="AD3608" i="1"/>
  <c r="AD3609" i="1"/>
  <c r="AD3610" i="1"/>
  <c r="AD3611" i="1"/>
  <c r="AD3612" i="1"/>
  <c r="AD3613" i="1"/>
  <c r="AD3614" i="1"/>
  <c r="AD3615" i="1"/>
  <c r="AD3616" i="1"/>
  <c r="AD3617" i="1"/>
  <c r="AD3618" i="1"/>
  <c r="AD3619" i="1"/>
  <c r="AD3620" i="1"/>
  <c r="AD3621" i="1"/>
  <c r="AD3622" i="1"/>
  <c r="AD3623" i="1"/>
  <c r="AD3624" i="1"/>
  <c r="AD3625" i="1"/>
  <c r="AD3626" i="1"/>
  <c r="AD3627" i="1"/>
  <c r="AD3628" i="1"/>
  <c r="AD3629" i="1"/>
  <c r="AD3630" i="1"/>
  <c r="AD3631" i="1"/>
  <c r="AD3632" i="1"/>
  <c r="AD3633" i="1"/>
  <c r="AD3634" i="1"/>
  <c r="AD3635" i="1"/>
  <c r="AD3636" i="1"/>
  <c r="AD3637" i="1"/>
  <c r="AD3638" i="1"/>
  <c r="AD3639" i="1"/>
  <c r="AD3640" i="1"/>
  <c r="AD3641" i="1"/>
  <c r="AD3642" i="1"/>
  <c r="AD3643" i="1"/>
  <c r="AD3644" i="1"/>
  <c r="AD3645" i="1"/>
  <c r="AD3646" i="1"/>
  <c r="AD3647" i="1"/>
  <c r="AD3648" i="1"/>
  <c r="AD3649" i="1"/>
  <c r="AD3650" i="1"/>
  <c r="AD3651" i="1"/>
  <c r="AD3652" i="1"/>
  <c r="AD3653" i="1"/>
  <c r="AD3654" i="1"/>
  <c r="AD3655" i="1"/>
  <c r="AD3656" i="1"/>
  <c r="AD3657" i="1"/>
  <c r="AD3658" i="1"/>
  <c r="AD3659" i="1"/>
  <c r="AD3660" i="1"/>
  <c r="AD3661" i="1"/>
  <c r="AD3662" i="1"/>
  <c r="AD3663" i="1"/>
  <c r="AD3664" i="1"/>
  <c r="AD3665" i="1"/>
  <c r="AD3666" i="1"/>
  <c r="AD3667" i="1"/>
  <c r="AD3668" i="1"/>
  <c r="AD3669" i="1"/>
  <c r="AD3670" i="1"/>
  <c r="AD3671" i="1"/>
  <c r="AD3672" i="1"/>
  <c r="AD3673" i="1"/>
  <c r="AD3674" i="1"/>
  <c r="AD3675" i="1"/>
  <c r="AD3676" i="1"/>
  <c r="AD3677" i="1"/>
  <c r="AD3678" i="1"/>
  <c r="AD3679" i="1"/>
  <c r="AD3680" i="1"/>
  <c r="AD3681" i="1"/>
  <c r="AD3682" i="1"/>
  <c r="AD3683" i="1"/>
  <c r="AD3684" i="1"/>
  <c r="AD3685" i="1"/>
  <c r="AD3686" i="1"/>
  <c r="AD3687" i="1"/>
  <c r="AD3688" i="1"/>
  <c r="AD3689" i="1"/>
  <c r="AD3690" i="1"/>
  <c r="AD3691" i="1"/>
  <c r="AD3692" i="1"/>
  <c r="AD3693" i="1"/>
  <c r="AD3694" i="1"/>
  <c r="AD3695" i="1"/>
  <c r="AD3696" i="1"/>
  <c r="AD3697" i="1"/>
  <c r="AD3698" i="1"/>
  <c r="AD3699" i="1"/>
  <c r="AD3700" i="1"/>
  <c r="AD3701" i="1"/>
  <c r="AD3702" i="1"/>
  <c r="AD3703" i="1"/>
  <c r="AD3704" i="1"/>
  <c r="AD3705" i="1"/>
  <c r="AD3706" i="1"/>
  <c r="AD3707" i="1"/>
  <c r="AD3708" i="1"/>
  <c r="AD3709" i="1"/>
  <c r="AD3710" i="1"/>
  <c r="AD3711" i="1"/>
  <c r="AD3712" i="1"/>
  <c r="AD3713" i="1"/>
  <c r="AD3714" i="1"/>
  <c r="AD3715" i="1"/>
  <c r="AD3716" i="1"/>
  <c r="AD3717" i="1"/>
  <c r="AD3718" i="1"/>
  <c r="AD3719" i="1"/>
  <c r="AD3720" i="1"/>
  <c r="AD3721" i="1"/>
  <c r="AD3722" i="1"/>
  <c r="AD3723" i="1"/>
  <c r="AD3724" i="1"/>
  <c r="AD3725" i="1"/>
  <c r="AD3726" i="1"/>
  <c r="AD3727" i="1"/>
  <c r="AD3728" i="1"/>
  <c r="AD3729" i="1"/>
  <c r="AD3730" i="1"/>
  <c r="AD3731" i="1"/>
  <c r="AD3732" i="1"/>
  <c r="AD3733" i="1"/>
  <c r="AD3734" i="1"/>
  <c r="AD3735" i="1"/>
  <c r="AD3736" i="1"/>
  <c r="AD3737" i="1"/>
  <c r="AD3738" i="1"/>
  <c r="AD3739" i="1"/>
  <c r="AD3740" i="1"/>
  <c r="AD3741" i="1"/>
  <c r="AD3742" i="1"/>
  <c r="AD3743" i="1"/>
  <c r="AD3744" i="1"/>
  <c r="AD3745" i="1"/>
  <c r="AD3746" i="1"/>
  <c r="AD3747" i="1"/>
  <c r="AD3748" i="1"/>
  <c r="AD3749" i="1"/>
  <c r="AD3750" i="1"/>
  <c r="AD3751" i="1"/>
  <c r="AD3752" i="1"/>
  <c r="AD3753" i="1"/>
  <c r="AD3754" i="1"/>
  <c r="AD3755" i="1"/>
  <c r="AD3756" i="1"/>
  <c r="AD3757" i="1"/>
  <c r="AD3758" i="1"/>
  <c r="AD3759" i="1"/>
  <c r="AD3760" i="1"/>
  <c r="AD3761" i="1"/>
  <c r="AD3762" i="1"/>
  <c r="AD3763" i="1"/>
  <c r="AD3764" i="1"/>
  <c r="AD3765" i="1"/>
  <c r="AD3766" i="1"/>
  <c r="AD3767" i="1"/>
  <c r="AD3768" i="1"/>
  <c r="AD3769" i="1"/>
  <c r="AD3770" i="1"/>
  <c r="AD3771" i="1"/>
  <c r="AD3772" i="1"/>
  <c r="AD3773" i="1"/>
  <c r="AD3774" i="1"/>
  <c r="AD3775" i="1"/>
  <c r="AD3776" i="1"/>
  <c r="AD3777" i="1"/>
  <c r="AD3778" i="1"/>
  <c r="AD3779" i="1"/>
  <c r="AD3780" i="1"/>
  <c r="AD3781" i="1"/>
  <c r="AD3782" i="1"/>
  <c r="AD3783" i="1"/>
  <c r="AD3784" i="1"/>
  <c r="AD3785" i="1"/>
  <c r="AD3786" i="1"/>
  <c r="AD3787" i="1"/>
  <c r="AD3788" i="1"/>
  <c r="AD3789" i="1"/>
  <c r="AD3790" i="1"/>
  <c r="AD3791" i="1"/>
  <c r="AD3792" i="1"/>
  <c r="AD3793" i="1"/>
  <c r="AD3794" i="1"/>
  <c r="AD3795" i="1"/>
  <c r="AD3796" i="1"/>
  <c r="AD3797" i="1"/>
  <c r="AD3798" i="1"/>
  <c r="AD3799" i="1"/>
  <c r="AD3800" i="1"/>
  <c r="AD3801" i="1"/>
  <c r="AD3802" i="1"/>
  <c r="AD3803" i="1"/>
  <c r="AD3804" i="1"/>
  <c r="AD3805" i="1"/>
  <c r="AD3806" i="1"/>
  <c r="AD3807" i="1"/>
  <c r="AD3808" i="1"/>
  <c r="AD3809" i="1"/>
  <c r="AD3810" i="1"/>
  <c r="AD3811" i="1"/>
  <c r="AD3812" i="1"/>
  <c r="AD3813" i="1"/>
  <c r="AD3814" i="1"/>
  <c r="AD3815" i="1"/>
  <c r="AD3816" i="1"/>
  <c r="AD3817" i="1"/>
  <c r="AD3818" i="1"/>
  <c r="AD3819" i="1"/>
  <c r="AD3820" i="1"/>
  <c r="AD3821" i="1"/>
  <c r="AD3822" i="1"/>
  <c r="AD3823" i="1"/>
  <c r="AD3824" i="1"/>
  <c r="AD3825" i="1"/>
  <c r="AD3826" i="1"/>
  <c r="AD3827" i="1"/>
  <c r="AD3828" i="1"/>
  <c r="AD3829" i="1"/>
  <c r="AD3830" i="1"/>
  <c r="AD3831" i="1"/>
  <c r="AD3832" i="1"/>
  <c r="AD3833" i="1"/>
  <c r="AD3834" i="1"/>
  <c r="AD3835" i="1"/>
  <c r="AD3836" i="1"/>
  <c r="AD3837" i="1"/>
  <c r="AD3838" i="1"/>
  <c r="AD3839" i="1"/>
  <c r="AD3840" i="1"/>
  <c r="AD3841" i="1"/>
  <c r="AD3842" i="1"/>
  <c r="AD3843" i="1"/>
  <c r="AD3844" i="1"/>
  <c r="AD3845" i="1"/>
  <c r="AD3846" i="1"/>
  <c r="AD3847" i="1"/>
  <c r="AD3848" i="1"/>
  <c r="AD3849" i="1"/>
  <c r="AD3850" i="1"/>
  <c r="AD3851" i="1"/>
  <c r="AD3852" i="1"/>
  <c r="AD3853" i="1"/>
  <c r="AD3854" i="1"/>
  <c r="AD3855" i="1"/>
  <c r="AD3856" i="1"/>
  <c r="AD3857" i="1"/>
  <c r="AD3858" i="1"/>
  <c r="AD3859" i="1"/>
  <c r="AD3860" i="1"/>
  <c r="AD3861" i="1"/>
  <c r="AD3862" i="1"/>
  <c r="AD3863" i="1"/>
  <c r="AD3864" i="1"/>
  <c r="AD3865" i="1"/>
  <c r="AD3866" i="1"/>
  <c r="AD3867" i="1"/>
  <c r="AD3868" i="1"/>
  <c r="AD3869" i="1"/>
  <c r="AD3870" i="1"/>
  <c r="AD3871" i="1"/>
  <c r="AD3872" i="1"/>
  <c r="AD3873" i="1"/>
  <c r="AD3874" i="1"/>
  <c r="AD3875" i="1"/>
  <c r="AD3876" i="1"/>
  <c r="AD3877" i="1"/>
  <c r="AD3878" i="1"/>
  <c r="AD3879" i="1"/>
  <c r="AD3880" i="1"/>
  <c r="AD3881" i="1"/>
  <c r="AD3882" i="1"/>
  <c r="AD3883" i="1"/>
  <c r="AD3884" i="1"/>
  <c r="AD3885" i="1"/>
  <c r="AD3886" i="1"/>
  <c r="AD3887" i="1"/>
  <c r="AD3888" i="1"/>
  <c r="AD3889" i="1"/>
  <c r="AD3890" i="1"/>
  <c r="AD3891" i="1"/>
  <c r="AD3892" i="1"/>
  <c r="AD3893" i="1"/>
  <c r="AD3894" i="1"/>
  <c r="AD3895" i="1"/>
  <c r="AD3896" i="1"/>
  <c r="AD3897" i="1"/>
  <c r="AD3898" i="1"/>
  <c r="AD3899" i="1"/>
  <c r="AD3900" i="1"/>
  <c r="AD3901" i="1"/>
  <c r="AD3902" i="1"/>
  <c r="AD3903" i="1"/>
  <c r="AD3904" i="1"/>
  <c r="AD3905" i="1"/>
  <c r="AD3906" i="1"/>
  <c r="AD3907" i="1"/>
  <c r="AD3908" i="1"/>
  <c r="AD3909" i="1"/>
  <c r="AD3910" i="1"/>
  <c r="AD3911" i="1"/>
  <c r="AD3912" i="1"/>
  <c r="AD3913" i="1"/>
  <c r="AD3914" i="1"/>
  <c r="AD3915" i="1"/>
  <c r="AD3916" i="1"/>
  <c r="AD3917" i="1"/>
  <c r="AD3918" i="1"/>
  <c r="AD3919" i="1"/>
  <c r="AD3920" i="1"/>
  <c r="AD3921" i="1"/>
  <c r="AD3922" i="1"/>
  <c r="AD3923" i="1"/>
  <c r="AD3924" i="1"/>
  <c r="AD3925" i="1"/>
  <c r="AD3926" i="1"/>
  <c r="AD3927" i="1"/>
  <c r="AD3928" i="1"/>
  <c r="AD3929" i="1"/>
  <c r="AD3930" i="1"/>
  <c r="AD3931" i="1"/>
  <c r="AD3932" i="1"/>
  <c r="AD3933" i="1"/>
  <c r="AD3934" i="1"/>
  <c r="AD3935" i="1"/>
  <c r="AD3936" i="1"/>
  <c r="AD3937" i="1"/>
  <c r="AD3938" i="1"/>
  <c r="AD3939" i="1"/>
  <c r="AD3940" i="1"/>
  <c r="AD3941" i="1"/>
  <c r="AD3942" i="1"/>
  <c r="AD3943" i="1"/>
  <c r="AD3944" i="1"/>
  <c r="AD3945" i="1"/>
  <c r="AD3946" i="1"/>
  <c r="AD3947" i="1"/>
  <c r="AD3948" i="1"/>
  <c r="AD3949" i="1"/>
  <c r="AD3950" i="1"/>
  <c r="AD3951" i="1"/>
  <c r="AD3952" i="1"/>
  <c r="AD3953" i="1"/>
  <c r="AD3954" i="1"/>
  <c r="AD3955" i="1"/>
  <c r="AD3956" i="1"/>
  <c r="AD3957" i="1"/>
  <c r="AD3958" i="1"/>
  <c r="AD3959" i="1"/>
  <c r="AD3960" i="1"/>
  <c r="AD3961" i="1"/>
  <c r="AD3962" i="1"/>
  <c r="AD3963" i="1"/>
  <c r="AD3964" i="1"/>
  <c r="AD3965" i="1"/>
  <c r="AD3966" i="1"/>
  <c r="AD3967" i="1"/>
  <c r="AD3968" i="1"/>
  <c r="AD3969" i="1"/>
  <c r="AD3970" i="1"/>
  <c r="AD3971" i="1"/>
  <c r="AD3972" i="1"/>
  <c r="AD3973" i="1"/>
  <c r="AD3974" i="1"/>
  <c r="AD3975" i="1"/>
  <c r="AD3976" i="1"/>
  <c r="AD3977" i="1"/>
  <c r="AD3978" i="1"/>
  <c r="AD3979" i="1"/>
  <c r="AD3980" i="1"/>
  <c r="AD3981" i="1"/>
  <c r="AD3982" i="1"/>
  <c r="AD3983" i="1"/>
  <c r="AD3984" i="1"/>
  <c r="AD3985" i="1"/>
  <c r="AD3986" i="1"/>
  <c r="AD3987" i="1"/>
  <c r="AD3988" i="1"/>
  <c r="AD3989" i="1"/>
  <c r="AD3990" i="1"/>
  <c r="AD3991" i="1"/>
  <c r="AD3992" i="1"/>
  <c r="AD3993" i="1"/>
  <c r="AD3994" i="1"/>
  <c r="AD3995" i="1"/>
  <c r="AD3996" i="1"/>
  <c r="AD3997" i="1"/>
  <c r="AD3998" i="1"/>
  <c r="AD3999" i="1"/>
  <c r="AD4000" i="1"/>
  <c r="AD4001" i="1"/>
  <c r="AD4002" i="1"/>
  <c r="AD4003" i="1"/>
  <c r="AD4004" i="1"/>
  <c r="AD4005" i="1"/>
  <c r="AD4006" i="1"/>
  <c r="AD4007" i="1"/>
  <c r="AD4008" i="1"/>
  <c r="AD4009" i="1"/>
  <c r="AD4010" i="1"/>
  <c r="AD4011" i="1"/>
  <c r="AD4012" i="1"/>
  <c r="AD4013" i="1"/>
  <c r="AD4014" i="1"/>
  <c r="AD4015" i="1"/>
  <c r="AD4016" i="1"/>
  <c r="AD4017" i="1"/>
  <c r="AD4018" i="1"/>
  <c r="AD4019" i="1"/>
  <c r="AD4020" i="1"/>
  <c r="AD4021" i="1"/>
  <c r="AD4022" i="1"/>
  <c r="AD4023" i="1"/>
  <c r="AD4024" i="1"/>
  <c r="AD4025" i="1"/>
  <c r="AD4026" i="1"/>
  <c r="AD4027" i="1"/>
  <c r="AD4028" i="1"/>
  <c r="AD4029" i="1"/>
  <c r="AD4030" i="1"/>
  <c r="AD4031" i="1"/>
  <c r="AD4032" i="1"/>
  <c r="AD4033" i="1"/>
  <c r="AD4034" i="1"/>
  <c r="AD4035" i="1"/>
  <c r="AD4036" i="1"/>
  <c r="AD4037" i="1"/>
  <c r="AD4038" i="1"/>
  <c r="AD4039" i="1"/>
  <c r="AD4040" i="1"/>
  <c r="AD4041" i="1"/>
  <c r="AD4042" i="1"/>
  <c r="AD4043" i="1"/>
  <c r="AD4044" i="1"/>
  <c r="AD4045" i="1"/>
  <c r="AD4046" i="1"/>
  <c r="AD4047" i="1"/>
  <c r="AD4048" i="1"/>
  <c r="AD4049" i="1"/>
  <c r="AD4050" i="1"/>
  <c r="AD4051" i="1"/>
  <c r="AD4052" i="1"/>
  <c r="AD4053" i="1"/>
  <c r="AD4054" i="1"/>
  <c r="AD4055" i="1"/>
  <c r="AD4056" i="1"/>
  <c r="AD4057" i="1"/>
  <c r="AD4058" i="1"/>
  <c r="AD4059" i="1"/>
  <c r="AD4060" i="1"/>
  <c r="AD4061" i="1"/>
  <c r="AD4062" i="1"/>
  <c r="AD4063" i="1"/>
  <c r="AD4064" i="1"/>
  <c r="AD4065" i="1"/>
  <c r="AD4066" i="1"/>
  <c r="AD4067" i="1"/>
  <c r="AD4068" i="1"/>
  <c r="AD4069" i="1"/>
  <c r="AD4070" i="1"/>
  <c r="AD4071" i="1"/>
  <c r="AD4072" i="1"/>
  <c r="AD4073" i="1"/>
  <c r="AD4074" i="1"/>
  <c r="AD4075" i="1"/>
  <c r="AD4076" i="1"/>
  <c r="AD4077" i="1"/>
  <c r="AD4078" i="1"/>
  <c r="AD4079" i="1"/>
  <c r="AD4080" i="1"/>
  <c r="AD4081" i="1"/>
  <c r="AD4082" i="1"/>
  <c r="AD4083" i="1"/>
  <c r="AD4084" i="1"/>
  <c r="AD4085" i="1"/>
  <c r="AD4086" i="1"/>
  <c r="AD4087" i="1"/>
  <c r="AD4088" i="1"/>
  <c r="AD4089" i="1"/>
  <c r="AD4090" i="1"/>
  <c r="AD4091" i="1"/>
  <c r="AD4092" i="1"/>
  <c r="AD4093" i="1"/>
  <c r="AD4094" i="1"/>
  <c r="AD4095" i="1"/>
  <c r="AD4096" i="1"/>
  <c r="AD4097" i="1"/>
  <c r="AD4098" i="1"/>
  <c r="AD4099" i="1"/>
  <c r="AD4100" i="1"/>
  <c r="AD4101" i="1"/>
  <c r="AD4102" i="1"/>
  <c r="AD4103" i="1"/>
  <c r="AD4104" i="1"/>
  <c r="AD4105" i="1"/>
  <c r="AD4106" i="1"/>
  <c r="AD4107" i="1"/>
  <c r="AD4108" i="1"/>
  <c r="AD4109" i="1"/>
  <c r="AD4110" i="1"/>
  <c r="AD4111" i="1"/>
  <c r="AD4112" i="1"/>
  <c r="AD4113" i="1"/>
  <c r="AD4114" i="1"/>
  <c r="AD4115" i="1"/>
  <c r="AD4116" i="1"/>
  <c r="AD4117" i="1"/>
  <c r="AD4118" i="1"/>
  <c r="AD4119" i="1"/>
  <c r="AD4120" i="1"/>
  <c r="AD4121" i="1"/>
  <c r="AD4122" i="1"/>
  <c r="AD4123" i="1"/>
  <c r="AD4124" i="1"/>
  <c r="AD4125" i="1"/>
  <c r="AD4126" i="1"/>
  <c r="AD4127" i="1"/>
  <c r="AD4128" i="1"/>
  <c r="AD4129" i="1"/>
  <c r="AD4130" i="1"/>
  <c r="AD4131" i="1"/>
  <c r="AD4132" i="1"/>
  <c r="AD4133" i="1"/>
  <c r="AD4134" i="1"/>
  <c r="AD4135" i="1"/>
  <c r="AD4136" i="1"/>
  <c r="AD4137" i="1"/>
  <c r="AD4138" i="1"/>
  <c r="AD4139" i="1"/>
  <c r="AD4140" i="1"/>
  <c r="AD4141" i="1"/>
  <c r="AD4142" i="1"/>
  <c r="AD4143" i="1"/>
  <c r="AD4144" i="1"/>
  <c r="AD4145" i="1"/>
  <c r="AD4146" i="1"/>
  <c r="AD4147" i="1"/>
  <c r="AD4148" i="1"/>
  <c r="AD4149" i="1"/>
  <c r="AD4150" i="1"/>
  <c r="AD4151" i="1"/>
  <c r="AD4152" i="1"/>
  <c r="AD4153" i="1"/>
  <c r="AD4154" i="1"/>
  <c r="AD4155" i="1"/>
  <c r="AD4156" i="1"/>
  <c r="AD4157" i="1"/>
  <c r="AD4158" i="1"/>
  <c r="AD4159" i="1"/>
  <c r="AD4160" i="1"/>
  <c r="AD4161" i="1"/>
  <c r="AD4162" i="1"/>
  <c r="AD4163" i="1"/>
  <c r="AD4164" i="1"/>
  <c r="AD4165" i="1"/>
  <c r="AD4166" i="1"/>
  <c r="AD4167" i="1"/>
  <c r="AD4168" i="1"/>
  <c r="AD4169" i="1"/>
  <c r="AD4170" i="1"/>
  <c r="AD4171" i="1"/>
  <c r="AD4172" i="1"/>
  <c r="AD4173" i="1"/>
  <c r="AD4174" i="1"/>
  <c r="AD4175" i="1"/>
  <c r="AD4176" i="1"/>
  <c r="AD4177" i="1"/>
  <c r="AD4178" i="1"/>
  <c r="AD4179" i="1"/>
  <c r="AD4180" i="1"/>
  <c r="AD4181" i="1"/>
  <c r="AD4182" i="1"/>
  <c r="AD4183" i="1"/>
  <c r="AD4184" i="1"/>
  <c r="AD4185" i="1"/>
  <c r="AD4186" i="1"/>
  <c r="AD4187" i="1"/>
  <c r="AD4188" i="1"/>
  <c r="AD4189" i="1"/>
  <c r="AD4190" i="1"/>
  <c r="AD4191" i="1"/>
  <c r="AD4192" i="1"/>
  <c r="AD4193" i="1"/>
  <c r="AD4194" i="1"/>
  <c r="AD4195" i="1"/>
  <c r="AD4196" i="1"/>
  <c r="AD4197" i="1"/>
  <c r="AD4198" i="1"/>
  <c r="AD4199" i="1"/>
  <c r="AD4200" i="1"/>
  <c r="AD4201" i="1"/>
  <c r="AD4202" i="1"/>
  <c r="AD4203" i="1"/>
  <c r="AD4204" i="1"/>
  <c r="AD4205" i="1"/>
  <c r="AD4206" i="1"/>
  <c r="AD4207" i="1"/>
  <c r="AD4208" i="1"/>
  <c r="AD4209" i="1"/>
  <c r="AD4210" i="1"/>
  <c r="AD4211" i="1"/>
  <c r="AD4212" i="1"/>
  <c r="AD4213" i="1"/>
  <c r="AD4214" i="1"/>
  <c r="AD4215" i="1"/>
  <c r="AD4216" i="1"/>
  <c r="AD4217" i="1"/>
  <c r="AD4218" i="1"/>
  <c r="AD4219" i="1"/>
  <c r="AD4220" i="1"/>
  <c r="AD4221" i="1"/>
  <c r="AD4222" i="1"/>
  <c r="AD4223" i="1"/>
  <c r="AD4224" i="1"/>
  <c r="AD4225" i="1"/>
  <c r="AD4226" i="1"/>
  <c r="AD4227" i="1"/>
  <c r="AD4228" i="1"/>
  <c r="AD4229" i="1"/>
  <c r="AD4230" i="1"/>
  <c r="AD4231" i="1"/>
  <c r="AD4232" i="1"/>
  <c r="AD4233" i="1"/>
  <c r="AD4234" i="1"/>
  <c r="AD4235" i="1"/>
  <c r="AD4236" i="1"/>
  <c r="AD4237" i="1"/>
  <c r="AD4238" i="1"/>
  <c r="AD4239" i="1"/>
  <c r="AD4240" i="1"/>
  <c r="AD4241" i="1"/>
  <c r="AD4242" i="1"/>
  <c r="AD4243" i="1"/>
  <c r="AD4244" i="1"/>
  <c r="AD4245" i="1"/>
  <c r="AD4246" i="1"/>
  <c r="AD4247" i="1"/>
  <c r="AD4248" i="1"/>
  <c r="AD4249" i="1"/>
  <c r="AD4250" i="1"/>
  <c r="AD4251" i="1"/>
  <c r="AC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 r="AC1361" i="1"/>
  <c r="AC1362" i="1"/>
  <c r="AC1363" i="1"/>
  <c r="AC1364" i="1"/>
  <c r="AC1365" i="1"/>
  <c r="AC1366" i="1"/>
  <c r="AC1367" i="1"/>
  <c r="AC1368" i="1"/>
  <c r="AC1369" i="1"/>
  <c r="AC1370" i="1"/>
  <c r="AC1371" i="1"/>
  <c r="AC1372" i="1"/>
  <c r="AC1373" i="1"/>
  <c r="AC1374" i="1"/>
  <c r="AC1375" i="1"/>
  <c r="AC1376" i="1"/>
  <c r="AC1377" i="1"/>
  <c r="AC1378" i="1"/>
  <c r="AC1379" i="1"/>
  <c r="AC1380" i="1"/>
  <c r="AC1381" i="1"/>
  <c r="AC1382" i="1"/>
  <c r="AC1383" i="1"/>
  <c r="AC1384" i="1"/>
  <c r="AC1385" i="1"/>
  <c r="AC1386" i="1"/>
  <c r="AC1387" i="1"/>
  <c r="AC1388" i="1"/>
  <c r="AC1389" i="1"/>
  <c r="AC1390" i="1"/>
  <c r="AC1391" i="1"/>
  <c r="AC1392" i="1"/>
  <c r="AC1393" i="1"/>
  <c r="AC1394" i="1"/>
  <c r="AC1395" i="1"/>
  <c r="AC1396" i="1"/>
  <c r="AC1397" i="1"/>
  <c r="AC1398" i="1"/>
  <c r="AC1399" i="1"/>
  <c r="AC1400" i="1"/>
  <c r="AC1401" i="1"/>
  <c r="AC1402" i="1"/>
  <c r="AC1403" i="1"/>
  <c r="AC1404" i="1"/>
  <c r="AC1405" i="1"/>
  <c r="AC1406" i="1"/>
  <c r="AC1407" i="1"/>
  <c r="AC1408" i="1"/>
  <c r="AC1409" i="1"/>
  <c r="AC1410" i="1"/>
  <c r="AC1411" i="1"/>
  <c r="AC1412" i="1"/>
  <c r="AC1413" i="1"/>
  <c r="AC1414" i="1"/>
  <c r="AC1415" i="1"/>
  <c r="AC1416" i="1"/>
  <c r="AC1417" i="1"/>
  <c r="AC1418" i="1"/>
  <c r="AC1419" i="1"/>
  <c r="AC1420" i="1"/>
  <c r="AC1421" i="1"/>
  <c r="AC1422" i="1"/>
  <c r="AC1423" i="1"/>
  <c r="AC1424" i="1"/>
  <c r="AC1425" i="1"/>
  <c r="AC1426" i="1"/>
  <c r="AC1427" i="1"/>
  <c r="AC1428" i="1"/>
  <c r="AC1429" i="1"/>
  <c r="AC1430" i="1"/>
  <c r="AC1431" i="1"/>
  <c r="AC1432" i="1"/>
  <c r="AC1433" i="1"/>
  <c r="AC1434" i="1"/>
  <c r="AC1435" i="1"/>
  <c r="AC1436" i="1"/>
  <c r="AC1437" i="1"/>
  <c r="AC1438" i="1"/>
  <c r="AC1439" i="1"/>
  <c r="AC1440" i="1"/>
  <c r="AC1441" i="1"/>
  <c r="AC1442" i="1"/>
  <c r="AC1443" i="1"/>
  <c r="AC1444" i="1"/>
  <c r="AC1445" i="1"/>
  <c r="AC1446" i="1"/>
  <c r="AC1447" i="1"/>
  <c r="AC1448" i="1"/>
  <c r="AC1449" i="1"/>
  <c r="AC1450" i="1"/>
  <c r="AC1451" i="1"/>
  <c r="AC1452" i="1"/>
  <c r="AC1453" i="1"/>
  <c r="AC1454" i="1"/>
  <c r="AC1455" i="1"/>
  <c r="AC1456" i="1"/>
  <c r="AC1457" i="1"/>
  <c r="AC1458" i="1"/>
  <c r="AC1459" i="1"/>
  <c r="AC1460" i="1"/>
  <c r="AC1461" i="1"/>
  <c r="AC1462" i="1"/>
  <c r="AC1463" i="1"/>
  <c r="AC1464" i="1"/>
  <c r="AC1465" i="1"/>
  <c r="AC1466" i="1"/>
  <c r="AC1467" i="1"/>
  <c r="AC1468" i="1"/>
  <c r="AC1469" i="1"/>
  <c r="AC1470" i="1"/>
  <c r="AC1471" i="1"/>
  <c r="AC1472" i="1"/>
  <c r="AC1473" i="1"/>
  <c r="AC1474" i="1"/>
  <c r="AC1475" i="1"/>
  <c r="AC1476" i="1"/>
  <c r="AC1477" i="1"/>
  <c r="AC1478" i="1"/>
  <c r="AC1479" i="1"/>
  <c r="AC1480" i="1"/>
  <c r="AC1481" i="1"/>
  <c r="AC1482" i="1"/>
  <c r="AC1483" i="1"/>
  <c r="AC1484" i="1"/>
  <c r="AC1485" i="1"/>
  <c r="AC1486" i="1"/>
  <c r="AC1487" i="1"/>
  <c r="AC1488" i="1"/>
  <c r="AC1489" i="1"/>
  <c r="AC1490" i="1"/>
  <c r="AC1491" i="1"/>
  <c r="AC1492" i="1"/>
  <c r="AC1493" i="1"/>
  <c r="AC1494" i="1"/>
  <c r="AC1495" i="1"/>
  <c r="AC1496" i="1"/>
  <c r="AC1497" i="1"/>
  <c r="AC1498" i="1"/>
  <c r="AC1499" i="1"/>
  <c r="AC1500" i="1"/>
  <c r="AC1501" i="1"/>
  <c r="AC1502" i="1"/>
  <c r="AC1503" i="1"/>
  <c r="AC1504" i="1"/>
  <c r="AC1505" i="1"/>
  <c r="AC1506" i="1"/>
  <c r="AC1507" i="1"/>
  <c r="AC1508" i="1"/>
  <c r="AC1509" i="1"/>
  <c r="AC1510" i="1"/>
  <c r="AC1511" i="1"/>
  <c r="AC1512" i="1"/>
  <c r="AC1513" i="1"/>
  <c r="AC1514" i="1"/>
  <c r="AC1515" i="1"/>
  <c r="AC1516" i="1"/>
  <c r="AC1517" i="1"/>
  <c r="AC1518" i="1"/>
  <c r="AC1519" i="1"/>
  <c r="AC1520" i="1"/>
  <c r="AC1521" i="1"/>
  <c r="AC1522" i="1"/>
  <c r="AC1523" i="1"/>
  <c r="AC1524" i="1"/>
  <c r="AC1525" i="1"/>
  <c r="AC1526" i="1"/>
  <c r="AC1527" i="1"/>
  <c r="AC1528" i="1"/>
  <c r="AC1529" i="1"/>
  <c r="AC1530" i="1"/>
  <c r="AC1531" i="1"/>
  <c r="AC1532" i="1"/>
  <c r="AC1533" i="1"/>
  <c r="AC1534" i="1"/>
  <c r="AC1535" i="1"/>
  <c r="AC1536" i="1"/>
  <c r="AC1537" i="1"/>
  <c r="AC1538" i="1"/>
  <c r="AC1539" i="1"/>
  <c r="AC1540" i="1"/>
  <c r="AC1541" i="1"/>
  <c r="AC1542" i="1"/>
  <c r="AC1543" i="1"/>
  <c r="AC1544" i="1"/>
  <c r="AC1545" i="1"/>
  <c r="AC1546" i="1"/>
  <c r="AC1547" i="1"/>
  <c r="AC1548" i="1"/>
  <c r="AC1549" i="1"/>
  <c r="AC1550" i="1"/>
  <c r="AC1551" i="1"/>
  <c r="AC1552" i="1"/>
  <c r="AC1553" i="1"/>
  <c r="AC1554" i="1"/>
  <c r="AC1555" i="1"/>
  <c r="AC1556" i="1"/>
  <c r="AC1557" i="1"/>
  <c r="AC1558" i="1"/>
  <c r="AC1559" i="1"/>
  <c r="AC1560" i="1"/>
  <c r="AC1561" i="1"/>
  <c r="AC1562" i="1"/>
  <c r="AC1563" i="1"/>
  <c r="AC1564" i="1"/>
  <c r="AC1565" i="1"/>
  <c r="AC1566" i="1"/>
  <c r="AC1567" i="1"/>
  <c r="AC1568" i="1"/>
  <c r="AC1569" i="1"/>
  <c r="AC1570" i="1"/>
  <c r="AC1571" i="1"/>
  <c r="AC1572" i="1"/>
  <c r="AC1573" i="1"/>
  <c r="AC1574" i="1"/>
  <c r="AC1575" i="1"/>
  <c r="AC1576" i="1"/>
  <c r="AC1577" i="1"/>
  <c r="AC1578" i="1"/>
  <c r="AC1579" i="1"/>
  <c r="AC1580" i="1"/>
  <c r="AC1581" i="1"/>
  <c r="AC1582" i="1"/>
  <c r="AC1583" i="1"/>
  <c r="AC1584" i="1"/>
  <c r="AC1585" i="1"/>
  <c r="AC1586" i="1"/>
  <c r="AC1587" i="1"/>
  <c r="AC1588" i="1"/>
  <c r="AC1589" i="1"/>
  <c r="AC1590" i="1"/>
  <c r="AC1591" i="1"/>
  <c r="AC1592" i="1"/>
  <c r="AC1593" i="1"/>
  <c r="AC1594" i="1"/>
  <c r="AC1595" i="1"/>
  <c r="AC1596" i="1"/>
  <c r="AC1597" i="1"/>
  <c r="AC1598" i="1"/>
  <c r="AC1599" i="1"/>
  <c r="AC1600" i="1"/>
  <c r="AC1601" i="1"/>
  <c r="AC1602" i="1"/>
  <c r="AC1603" i="1"/>
  <c r="AC1604" i="1"/>
  <c r="AC1605" i="1"/>
  <c r="AC1606" i="1"/>
  <c r="AC1607" i="1"/>
  <c r="AC1608" i="1"/>
  <c r="AC1609" i="1"/>
  <c r="AC1610" i="1"/>
  <c r="AC1611" i="1"/>
  <c r="AC1612" i="1"/>
  <c r="AC1613" i="1"/>
  <c r="AC1614" i="1"/>
  <c r="AC1615" i="1"/>
  <c r="AC1616" i="1"/>
  <c r="AC1617" i="1"/>
  <c r="AC1618" i="1"/>
  <c r="AC1619" i="1"/>
  <c r="AC1620" i="1"/>
  <c r="AC1621" i="1"/>
  <c r="AC1622" i="1"/>
  <c r="AC1623" i="1"/>
  <c r="AC1624" i="1"/>
  <c r="AC1625" i="1"/>
  <c r="AC1626" i="1"/>
  <c r="AC1627" i="1"/>
  <c r="AC1628" i="1"/>
  <c r="AC1629" i="1"/>
  <c r="AC1630" i="1"/>
  <c r="AC1631" i="1"/>
  <c r="AC1632" i="1"/>
  <c r="AC1633" i="1"/>
  <c r="AC1634" i="1"/>
  <c r="AC1635" i="1"/>
  <c r="AC1636" i="1"/>
  <c r="AC1637" i="1"/>
  <c r="AC1638" i="1"/>
  <c r="AC1639" i="1"/>
  <c r="AC1640" i="1"/>
  <c r="AC1641" i="1"/>
  <c r="AC1642" i="1"/>
  <c r="AC1643" i="1"/>
  <c r="AC1644" i="1"/>
  <c r="AC1645" i="1"/>
  <c r="AC1646" i="1"/>
  <c r="AC1647" i="1"/>
  <c r="AC1648" i="1"/>
  <c r="AC1649" i="1"/>
  <c r="AC1650" i="1"/>
  <c r="AC1651" i="1"/>
  <c r="AC1652" i="1"/>
  <c r="AC1653" i="1"/>
  <c r="AC1654" i="1"/>
  <c r="AC1655" i="1"/>
  <c r="AC1656" i="1"/>
  <c r="AC1657" i="1"/>
  <c r="AC1658" i="1"/>
  <c r="AC1659" i="1"/>
  <c r="AC1660" i="1"/>
  <c r="AC1661" i="1"/>
  <c r="AC1662" i="1"/>
  <c r="AC1663" i="1"/>
  <c r="AC1664" i="1"/>
  <c r="AC1665" i="1"/>
  <c r="AC1666" i="1"/>
  <c r="AC1667" i="1"/>
  <c r="AC1668" i="1"/>
  <c r="AC1669" i="1"/>
  <c r="AC1670" i="1"/>
  <c r="AC1671" i="1"/>
  <c r="AC1672" i="1"/>
  <c r="AC1673" i="1"/>
  <c r="AC1674" i="1"/>
  <c r="AC1675" i="1"/>
  <c r="AC1676" i="1"/>
  <c r="AC1677" i="1"/>
  <c r="AC1678" i="1"/>
  <c r="AC1679" i="1"/>
  <c r="AC1680" i="1"/>
  <c r="AC1681" i="1"/>
  <c r="AC1682" i="1"/>
  <c r="AC1683" i="1"/>
  <c r="AC1684" i="1"/>
  <c r="AC1685" i="1"/>
  <c r="AC1686" i="1"/>
  <c r="AC1687" i="1"/>
  <c r="AC1688" i="1"/>
  <c r="AC1689" i="1"/>
  <c r="AC1690" i="1"/>
  <c r="AC1691" i="1"/>
  <c r="AC1692" i="1"/>
  <c r="AC1693" i="1"/>
  <c r="AC1694" i="1"/>
  <c r="AC1695" i="1"/>
  <c r="AC1696" i="1"/>
  <c r="AC1697" i="1"/>
  <c r="AC1698" i="1"/>
  <c r="AC1699" i="1"/>
  <c r="AC1700" i="1"/>
  <c r="AC1701" i="1"/>
  <c r="AC1702" i="1"/>
  <c r="AC1703" i="1"/>
  <c r="AC1704" i="1"/>
  <c r="AC1705" i="1"/>
  <c r="AC1706" i="1"/>
  <c r="AC1707" i="1"/>
  <c r="AC1708" i="1"/>
  <c r="AC1709" i="1"/>
  <c r="AC1710" i="1"/>
  <c r="AC1711" i="1"/>
  <c r="AC1712" i="1"/>
  <c r="AC1713" i="1"/>
  <c r="AC1714" i="1"/>
  <c r="AC1715" i="1"/>
  <c r="AC1716" i="1"/>
  <c r="AC1717" i="1"/>
  <c r="AC1718" i="1"/>
  <c r="AC1719" i="1"/>
  <c r="AC1720" i="1"/>
  <c r="AC1721" i="1"/>
  <c r="AC1722" i="1"/>
  <c r="AC1723" i="1"/>
  <c r="AC1724" i="1"/>
  <c r="AC1725" i="1"/>
  <c r="AC1726" i="1"/>
  <c r="AC1727" i="1"/>
  <c r="AC1728" i="1"/>
  <c r="AC1729" i="1"/>
  <c r="AC1730" i="1"/>
  <c r="AC1731" i="1"/>
  <c r="AC1732" i="1"/>
  <c r="AC1733" i="1"/>
  <c r="AC1734" i="1"/>
  <c r="AC1735" i="1"/>
  <c r="AC1736" i="1"/>
  <c r="AC1737" i="1"/>
  <c r="AC1738" i="1"/>
  <c r="AC1739" i="1"/>
  <c r="AC1740" i="1"/>
  <c r="AC1741" i="1"/>
  <c r="AC1742" i="1"/>
  <c r="AC1743" i="1"/>
  <c r="AC1744" i="1"/>
  <c r="AC1745" i="1"/>
  <c r="AC1746" i="1"/>
  <c r="AC1747" i="1"/>
  <c r="AC1748" i="1"/>
  <c r="AC1749" i="1"/>
  <c r="AC1750" i="1"/>
  <c r="AC1751" i="1"/>
  <c r="AC1752" i="1"/>
  <c r="AC1753" i="1"/>
  <c r="AC1754" i="1"/>
  <c r="AC1755" i="1"/>
  <c r="AC1756" i="1"/>
  <c r="AC1757" i="1"/>
  <c r="AC1758" i="1"/>
  <c r="AC1759" i="1"/>
  <c r="AC1760" i="1"/>
  <c r="AC1761" i="1"/>
  <c r="AC1762" i="1"/>
  <c r="AC1763" i="1"/>
  <c r="AC1764" i="1"/>
  <c r="AC1765" i="1"/>
  <c r="AC1766" i="1"/>
  <c r="AC1767" i="1"/>
  <c r="AC1768" i="1"/>
  <c r="AC1769" i="1"/>
  <c r="AC1770" i="1"/>
  <c r="AC1771" i="1"/>
  <c r="AC1772" i="1"/>
  <c r="AC1773" i="1"/>
  <c r="AC1774" i="1"/>
  <c r="AC1775" i="1"/>
  <c r="AC1776" i="1"/>
  <c r="AC1777" i="1"/>
  <c r="AC1778" i="1"/>
  <c r="AC1779" i="1"/>
  <c r="AC1780" i="1"/>
  <c r="AC1781" i="1"/>
  <c r="AC1782" i="1"/>
  <c r="AC1783" i="1"/>
  <c r="AC1784" i="1"/>
  <c r="AC1785" i="1"/>
  <c r="AC1786" i="1"/>
  <c r="AC1787" i="1"/>
  <c r="AC1788" i="1"/>
  <c r="AC1789" i="1"/>
  <c r="AC1790" i="1"/>
  <c r="AC1791" i="1"/>
  <c r="AC1792" i="1"/>
  <c r="AC1793" i="1"/>
  <c r="AC1794" i="1"/>
  <c r="AC1795" i="1"/>
  <c r="AC1796" i="1"/>
  <c r="AC1797" i="1"/>
  <c r="AC1798" i="1"/>
  <c r="AC1799" i="1"/>
  <c r="AC1800" i="1"/>
  <c r="AC1801" i="1"/>
  <c r="AC1802" i="1"/>
  <c r="AC1803" i="1"/>
  <c r="AC1804" i="1"/>
  <c r="AC1805" i="1"/>
  <c r="AC1806" i="1"/>
  <c r="AC1807" i="1"/>
  <c r="AC1808" i="1"/>
  <c r="AC1809" i="1"/>
  <c r="AC1810" i="1"/>
  <c r="AC1811" i="1"/>
  <c r="AC1812" i="1"/>
  <c r="AC1813" i="1"/>
  <c r="AC1814" i="1"/>
  <c r="AC1815" i="1"/>
  <c r="AC1816" i="1"/>
  <c r="AC1817" i="1"/>
  <c r="AC1818" i="1"/>
  <c r="AC1819" i="1"/>
  <c r="AC1820" i="1"/>
  <c r="AC1821" i="1"/>
  <c r="AC1822" i="1"/>
  <c r="AC1823" i="1"/>
  <c r="AC1824" i="1"/>
  <c r="AC1825" i="1"/>
  <c r="AC1826" i="1"/>
  <c r="AC1827" i="1"/>
  <c r="AC1828" i="1"/>
  <c r="AC1829" i="1"/>
  <c r="AC1830" i="1"/>
  <c r="AC1831" i="1"/>
  <c r="AC1832" i="1"/>
  <c r="AC1833" i="1"/>
  <c r="AC1834" i="1"/>
  <c r="AC1835" i="1"/>
  <c r="AC1836" i="1"/>
  <c r="AC1837" i="1"/>
  <c r="AC1838" i="1"/>
  <c r="AC1839" i="1"/>
  <c r="AC1840" i="1"/>
  <c r="AC1841" i="1"/>
  <c r="AC1842" i="1"/>
  <c r="AC1843" i="1"/>
  <c r="AC1844" i="1"/>
  <c r="AC1845" i="1"/>
  <c r="AC1846" i="1"/>
  <c r="AC1847" i="1"/>
  <c r="AC1848" i="1"/>
  <c r="AC1849" i="1"/>
  <c r="AC1850" i="1"/>
  <c r="AC1851" i="1"/>
  <c r="AC1852" i="1"/>
  <c r="AC1853" i="1"/>
  <c r="AC1854" i="1"/>
  <c r="AC1855" i="1"/>
  <c r="AC1856" i="1"/>
  <c r="AC1857" i="1"/>
  <c r="AC1858" i="1"/>
  <c r="AC1859" i="1"/>
  <c r="AC1860" i="1"/>
  <c r="AC1861" i="1"/>
  <c r="AC1862" i="1"/>
  <c r="AC1863" i="1"/>
  <c r="AC1864" i="1"/>
  <c r="AC1865" i="1"/>
  <c r="AC1866" i="1"/>
  <c r="AC1867" i="1"/>
  <c r="AC1868" i="1"/>
  <c r="AC1869" i="1"/>
  <c r="AC1870" i="1"/>
  <c r="AC1871" i="1"/>
  <c r="AC1872" i="1"/>
  <c r="AC1873" i="1"/>
  <c r="AC1874" i="1"/>
  <c r="AC1875" i="1"/>
  <c r="AC1876" i="1"/>
  <c r="AC1877" i="1"/>
  <c r="AC1878" i="1"/>
  <c r="AC1879" i="1"/>
  <c r="AC1880" i="1"/>
  <c r="AC1881" i="1"/>
  <c r="AC1882" i="1"/>
  <c r="AC1883" i="1"/>
  <c r="AC1884" i="1"/>
  <c r="AC1885" i="1"/>
  <c r="AC1886" i="1"/>
  <c r="AC1887" i="1"/>
  <c r="AC1888" i="1"/>
  <c r="AC1889" i="1"/>
  <c r="AC1890" i="1"/>
  <c r="AC1891" i="1"/>
  <c r="AC1892" i="1"/>
  <c r="AC1893" i="1"/>
  <c r="AC1894" i="1"/>
  <c r="AC1895" i="1"/>
  <c r="AC1896" i="1"/>
  <c r="AC1897" i="1"/>
  <c r="AC1898" i="1"/>
  <c r="AC1899" i="1"/>
  <c r="AC1900" i="1"/>
  <c r="AC1901" i="1"/>
  <c r="AC1902" i="1"/>
  <c r="AC1903" i="1"/>
  <c r="AC1904" i="1"/>
  <c r="AC1905" i="1"/>
  <c r="AC1906" i="1"/>
  <c r="AC1907" i="1"/>
  <c r="AC1908" i="1"/>
  <c r="AC1909" i="1"/>
  <c r="AC1910" i="1"/>
  <c r="AC1911" i="1"/>
  <c r="AC1912" i="1"/>
  <c r="AC1913" i="1"/>
  <c r="AC1914" i="1"/>
  <c r="AC1915" i="1"/>
  <c r="AC1916" i="1"/>
  <c r="AC1917" i="1"/>
  <c r="AC1918" i="1"/>
  <c r="AC1919" i="1"/>
  <c r="AC1920" i="1"/>
  <c r="AC1921" i="1"/>
  <c r="AC1922" i="1"/>
  <c r="AC1923" i="1"/>
  <c r="AC1924" i="1"/>
  <c r="AC1925" i="1"/>
  <c r="AC1926" i="1"/>
  <c r="AC1927" i="1"/>
  <c r="AC1928" i="1"/>
  <c r="AC1929" i="1"/>
  <c r="AC1930" i="1"/>
  <c r="AC1931" i="1"/>
  <c r="AC1932" i="1"/>
  <c r="AC1933" i="1"/>
  <c r="AC1934" i="1"/>
  <c r="AC1935" i="1"/>
  <c r="AC1936" i="1"/>
  <c r="AC1937" i="1"/>
  <c r="AC1938" i="1"/>
  <c r="AC1939" i="1"/>
  <c r="AC1940" i="1"/>
  <c r="AC1941" i="1"/>
  <c r="AC1942" i="1"/>
  <c r="AC1943" i="1"/>
  <c r="AC1944" i="1"/>
  <c r="AC1945" i="1"/>
  <c r="AC1946" i="1"/>
  <c r="AC1947" i="1"/>
  <c r="AC1948" i="1"/>
  <c r="AC1949" i="1"/>
  <c r="AC1950" i="1"/>
  <c r="AC1951" i="1"/>
  <c r="AC1952" i="1"/>
  <c r="AC1953" i="1"/>
  <c r="AC1954" i="1"/>
  <c r="AC1955" i="1"/>
  <c r="AC1956" i="1"/>
  <c r="AC1957" i="1"/>
  <c r="AC1958" i="1"/>
  <c r="AC1959" i="1"/>
  <c r="AC1960" i="1"/>
  <c r="AC1961" i="1"/>
  <c r="AC1962" i="1"/>
  <c r="AC1963" i="1"/>
  <c r="AC1964" i="1"/>
  <c r="AC1965" i="1"/>
  <c r="AC1966" i="1"/>
  <c r="AC1967" i="1"/>
  <c r="AC1968" i="1"/>
  <c r="AC1969" i="1"/>
  <c r="AC1970" i="1"/>
  <c r="AC1971" i="1"/>
  <c r="AC1972" i="1"/>
  <c r="AC1973" i="1"/>
  <c r="AC1974" i="1"/>
  <c r="AC1975" i="1"/>
  <c r="AC1976" i="1"/>
  <c r="AC1977" i="1"/>
  <c r="AC1978" i="1"/>
  <c r="AC1979" i="1"/>
  <c r="AC1980" i="1"/>
  <c r="AC1981" i="1"/>
  <c r="AC1982" i="1"/>
  <c r="AC1983" i="1"/>
  <c r="AC1984" i="1"/>
  <c r="AC1985" i="1"/>
  <c r="AC1986" i="1"/>
  <c r="AC1987" i="1"/>
  <c r="AC1988" i="1"/>
  <c r="AC1989" i="1"/>
  <c r="AC1990" i="1"/>
  <c r="AC1991" i="1"/>
  <c r="AC1992" i="1"/>
  <c r="AC1993" i="1"/>
  <c r="AC1994" i="1"/>
  <c r="AC1995" i="1"/>
  <c r="AC1996" i="1"/>
  <c r="AC1997" i="1"/>
  <c r="AC1998" i="1"/>
  <c r="AC1999" i="1"/>
  <c r="AC2000" i="1"/>
  <c r="AC2001" i="1"/>
  <c r="AC2002" i="1"/>
  <c r="AC2003" i="1"/>
  <c r="AC2004" i="1"/>
  <c r="AC2005" i="1"/>
  <c r="AC2006" i="1"/>
  <c r="AC2007" i="1"/>
  <c r="AC2008" i="1"/>
  <c r="AC2009" i="1"/>
  <c r="AC2010" i="1"/>
  <c r="AC2011" i="1"/>
  <c r="AC2012" i="1"/>
  <c r="AC2013" i="1"/>
  <c r="AC2014" i="1"/>
  <c r="AC2015" i="1"/>
  <c r="AC2016" i="1"/>
  <c r="AC2017" i="1"/>
  <c r="AC2018" i="1"/>
  <c r="AC2019" i="1"/>
  <c r="AC2020" i="1"/>
  <c r="AC2021" i="1"/>
  <c r="AC2022" i="1"/>
  <c r="AC2023" i="1"/>
  <c r="AC2024" i="1"/>
  <c r="AC2025" i="1"/>
  <c r="AC2026" i="1"/>
  <c r="AC2027" i="1"/>
  <c r="AC2028" i="1"/>
  <c r="AC2029" i="1"/>
  <c r="AC2030" i="1"/>
  <c r="AC2031" i="1"/>
  <c r="AC2032" i="1"/>
  <c r="AC2033" i="1"/>
  <c r="AC2034" i="1"/>
  <c r="AC2035" i="1"/>
  <c r="AC2036" i="1"/>
  <c r="AC2037" i="1"/>
  <c r="AC2038" i="1"/>
  <c r="AC2039" i="1"/>
  <c r="AC2040" i="1"/>
  <c r="AC2041" i="1"/>
  <c r="AC2042" i="1"/>
  <c r="AC2043" i="1"/>
  <c r="AC2044" i="1"/>
  <c r="AC2045" i="1"/>
  <c r="AC2046" i="1"/>
  <c r="AC2047" i="1"/>
  <c r="AC2048" i="1"/>
  <c r="AC2049" i="1"/>
  <c r="AC2050" i="1"/>
  <c r="AC2051" i="1"/>
  <c r="AC2052" i="1"/>
  <c r="AC2053" i="1"/>
  <c r="AC2054" i="1"/>
  <c r="AC2055" i="1"/>
  <c r="AC2056" i="1"/>
  <c r="AC2057" i="1"/>
  <c r="AC2058" i="1"/>
  <c r="AC2059" i="1"/>
  <c r="AC2060" i="1"/>
  <c r="AC2061" i="1"/>
  <c r="AC2062" i="1"/>
  <c r="AC2063" i="1"/>
  <c r="AC2064" i="1"/>
  <c r="AC2065" i="1"/>
  <c r="AC2066" i="1"/>
  <c r="AC2067" i="1"/>
  <c r="AC2068" i="1"/>
  <c r="AC2069" i="1"/>
  <c r="AC2070" i="1"/>
  <c r="AC2071" i="1"/>
  <c r="AC2072" i="1"/>
  <c r="AC2073" i="1"/>
  <c r="AC2074" i="1"/>
  <c r="AC2075" i="1"/>
  <c r="AC2076" i="1"/>
  <c r="AC2077" i="1"/>
  <c r="AC2078" i="1"/>
  <c r="AC2079" i="1"/>
  <c r="AC2080" i="1"/>
  <c r="AC2081" i="1"/>
  <c r="AC2082" i="1"/>
  <c r="AC2083" i="1"/>
  <c r="AC2084" i="1"/>
  <c r="AC2085" i="1"/>
  <c r="AC2086" i="1"/>
  <c r="AC2087" i="1"/>
  <c r="AC2088" i="1"/>
  <c r="AC2089" i="1"/>
  <c r="AC2090" i="1"/>
  <c r="AC2091" i="1"/>
  <c r="AC2092" i="1"/>
  <c r="AC2093" i="1"/>
  <c r="AC2094" i="1"/>
  <c r="AC2095" i="1"/>
  <c r="AC2096" i="1"/>
  <c r="AC2097" i="1"/>
  <c r="AC2098" i="1"/>
  <c r="AC2099" i="1"/>
  <c r="AC2100" i="1"/>
  <c r="AC2101" i="1"/>
  <c r="AC2102" i="1"/>
  <c r="AC2103" i="1"/>
  <c r="AC2104" i="1"/>
  <c r="AC2105" i="1"/>
  <c r="AC2106" i="1"/>
  <c r="AC2107" i="1"/>
  <c r="AC2108" i="1"/>
  <c r="AC2109" i="1"/>
  <c r="AC2110" i="1"/>
  <c r="AC2111" i="1"/>
  <c r="AC2112" i="1"/>
  <c r="AC2113" i="1"/>
  <c r="AC2114" i="1"/>
  <c r="AC2115" i="1"/>
  <c r="AC2116" i="1"/>
  <c r="AC2117" i="1"/>
  <c r="AC2118" i="1"/>
  <c r="AC2119" i="1"/>
  <c r="AC2120" i="1"/>
  <c r="AC2121" i="1"/>
  <c r="AC2122" i="1"/>
  <c r="AC2123" i="1"/>
  <c r="AC2124" i="1"/>
  <c r="AC2125" i="1"/>
  <c r="AC2126" i="1"/>
  <c r="AC2127" i="1"/>
  <c r="AC2128" i="1"/>
  <c r="AC2129" i="1"/>
  <c r="AC2130" i="1"/>
  <c r="AC2131" i="1"/>
  <c r="AC2132" i="1"/>
  <c r="AC2133" i="1"/>
  <c r="AC2134" i="1"/>
  <c r="AC2135" i="1"/>
  <c r="AC2136" i="1"/>
  <c r="AC2137" i="1"/>
  <c r="AC2138" i="1"/>
  <c r="AC2139" i="1"/>
  <c r="AC2140" i="1"/>
  <c r="AC2141" i="1"/>
  <c r="AC2142" i="1"/>
  <c r="AC2143" i="1"/>
  <c r="AC2144" i="1"/>
  <c r="AC2145" i="1"/>
  <c r="AC2146" i="1"/>
  <c r="AC2147" i="1"/>
  <c r="AC2148" i="1"/>
  <c r="AC2149" i="1"/>
  <c r="AC2150" i="1"/>
  <c r="AC2151" i="1"/>
  <c r="AC2152" i="1"/>
  <c r="AC2153" i="1"/>
  <c r="AC2154" i="1"/>
  <c r="AC2155" i="1"/>
  <c r="AC2156" i="1"/>
  <c r="AC2157" i="1"/>
  <c r="AC2158" i="1"/>
  <c r="AC2159" i="1"/>
  <c r="AC2160" i="1"/>
  <c r="AC2161" i="1"/>
  <c r="AC2162" i="1"/>
  <c r="AC2163" i="1"/>
  <c r="AC2164" i="1"/>
  <c r="AC2165" i="1"/>
  <c r="AC2166" i="1"/>
  <c r="AC2167" i="1"/>
  <c r="AC2168" i="1"/>
  <c r="AC2169" i="1"/>
  <c r="AC2170" i="1"/>
  <c r="AC2171" i="1"/>
  <c r="AC2172" i="1"/>
  <c r="AC2173" i="1"/>
  <c r="AC2174" i="1"/>
  <c r="AC2175" i="1"/>
  <c r="AC2176" i="1"/>
  <c r="AC2177" i="1"/>
  <c r="AC2178" i="1"/>
  <c r="AC2179" i="1"/>
  <c r="AC2180" i="1"/>
  <c r="AC2181" i="1"/>
  <c r="AC2182" i="1"/>
  <c r="AC2183" i="1"/>
  <c r="AC2184" i="1"/>
  <c r="AC2185" i="1"/>
  <c r="AC2186" i="1"/>
  <c r="AC2187" i="1"/>
  <c r="AC2188" i="1"/>
  <c r="AC2189" i="1"/>
  <c r="AC2190" i="1"/>
  <c r="AC2191" i="1"/>
  <c r="AC2192" i="1"/>
  <c r="AC2193" i="1"/>
  <c r="AC2194" i="1"/>
  <c r="AC2195" i="1"/>
  <c r="AC2196" i="1"/>
  <c r="AC2197" i="1"/>
  <c r="AC2198" i="1"/>
  <c r="AC2199" i="1"/>
  <c r="AC2200" i="1"/>
  <c r="AC2201" i="1"/>
  <c r="AC2202" i="1"/>
  <c r="AC2203" i="1"/>
  <c r="AC2204" i="1"/>
  <c r="AC2205" i="1"/>
  <c r="AC2206" i="1"/>
  <c r="AC2207" i="1"/>
  <c r="AC2208" i="1"/>
  <c r="AC2209" i="1"/>
  <c r="AC2210" i="1"/>
  <c r="AC2211" i="1"/>
  <c r="AC2212" i="1"/>
  <c r="AC2213" i="1"/>
  <c r="AC2214" i="1"/>
  <c r="AC2215" i="1"/>
  <c r="AC2216" i="1"/>
  <c r="AC2217" i="1"/>
  <c r="AC2218" i="1"/>
  <c r="AC2219" i="1"/>
  <c r="AC2220" i="1"/>
  <c r="AC2221" i="1"/>
  <c r="AC2222" i="1"/>
  <c r="AC2223" i="1"/>
  <c r="AC2224" i="1"/>
  <c r="AC2225" i="1"/>
  <c r="AC2226" i="1"/>
  <c r="AC2227" i="1"/>
  <c r="AC2228" i="1"/>
  <c r="AC2229" i="1"/>
  <c r="AC2230" i="1"/>
  <c r="AC2231" i="1"/>
  <c r="AC2232" i="1"/>
  <c r="AC2233" i="1"/>
  <c r="AC2234" i="1"/>
  <c r="AC2235" i="1"/>
  <c r="AC2236" i="1"/>
  <c r="AC2237" i="1"/>
  <c r="AC2238" i="1"/>
  <c r="AC2239" i="1"/>
  <c r="AC2240" i="1"/>
  <c r="AC2241" i="1"/>
  <c r="AC2242" i="1"/>
  <c r="AC2243" i="1"/>
  <c r="AC2244" i="1"/>
  <c r="AC2245" i="1"/>
  <c r="AC2246" i="1"/>
  <c r="AC2247" i="1"/>
  <c r="AC2248" i="1"/>
  <c r="AC2249" i="1"/>
  <c r="AC2250" i="1"/>
  <c r="AC2251" i="1"/>
  <c r="AC2252" i="1"/>
  <c r="AC2253" i="1"/>
  <c r="AC2254" i="1"/>
  <c r="AC2255" i="1"/>
  <c r="AC2256" i="1"/>
  <c r="AC2257" i="1"/>
  <c r="AC2258" i="1"/>
  <c r="AC2259" i="1"/>
  <c r="AC2260" i="1"/>
  <c r="AC2261" i="1"/>
  <c r="AC2262" i="1"/>
  <c r="AC2263" i="1"/>
  <c r="AC2264" i="1"/>
  <c r="AC2265" i="1"/>
  <c r="AC2266" i="1"/>
  <c r="AC2267" i="1"/>
  <c r="AC2268" i="1"/>
  <c r="AC2269" i="1"/>
  <c r="AC2270" i="1"/>
  <c r="AC2271" i="1"/>
  <c r="AC2272" i="1"/>
  <c r="AC2273" i="1"/>
  <c r="AC2274" i="1"/>
  <c r="AC2275" i="1"/>
  <c r="AC2276" i="1"/>
  <c r="AC2277" i="1"/>
  <c r="AC2278" i="1"/>
  <c r="AC2279" i="1"/>
  <c r="AC2280" i="1"/>
  <c r="AC2281" i="1"/>
  <c r="AC2282" i="1"/>
  <c r="AC2283" i="1"/>
  <c r="AC2284" i="1"/>
  <c r="AC2285" i="1"/>
  <c r="AC2286" i="1"/>
  <c r="AC2287" i="1"/>
  <c r="AC2288" i="1"/>
  <c r="AC2289" i="1"/>
  <c r="AC2290" i="1"/>
  <c r="AC2291" i="1"/>
  <c r="AC2292" i="1"/>
  <c r="AC2293" i="1"/>
  <c r="AC2294" i="1"/>
  <c r="AC2295" i="1"/>
  <c r="AC2296" i="1"/>
  <c r="AC2297" i="1"/>
  <c r="AC2298" i="1"/>
  <c r="AC2299" i="1"/>
  <c r="AC2300" i="1"/>
  <c r="AC2301" i="1"/>
  <c r="AC2302" i="1"/>
  <c r="AC2303" i="1"/>
  <c r="AC2304" i="1"/>
  <c r="AC2305" i="1"/>
  <c r="AC2306" i="1"/>
  <c r="AC2307" i="1"/>
  <c r="AC2308" i="1"/>
  <c r="AC2309" i="1"/>
  <c r="AC2310" i="1"/>
  <c r="AC2311" i="1"/>
  <c r="AC2312" i="1"/>
  <c r="AC2313" i="1"/>
  <c r="AC2314" i="1"/>
  <c r="AC2315" i="1"/>
  <c r="AC2316" i="1"/>
  <c r="AC2317" i="1"/>
  <c r="AC2318" i="1"/>
  <c r="AC2319" i="1"/>
  <c r="AC2320" i="1"/>
  <c r="AC2321" i="1"/>
  <c r="AC2322" i="1"/>
  <c r="AC2323" i="1"/>
  <c r="AC2324" i="1"/>
  <c r="AC2325" i="1"/>
  <c r="AC2326" i="1"/>
  <c r="AC2327" i="1"/>
  <c r="AC2328" i="1"/>
  <c r="AC2329" i="1"/>
  <c r="AC2330" i="1"/>
  <c r="AC2331" i="1"/>
  <c r="AC2332" i="1"/>
  <c r="AC2333" i="1"/>
  <c r="AC2334" i="1"/>
  <c r="AC2335" i="1"/>
  <c r="AC2336" i="1"/>
  <c r="AC2337" i="1"/>
  <c r="AC2338" i="1"/>
  <c r="AC2339" i="1"/>
  <c r="AC2340" i="1"/>
  <c r="AC2341" i="1"/>
  <c r="AC2342" i="1"/>
  <c r="AC2343" i="1"/>
  <c r="AC2344" i="1"/>
  <c r="AC2345" i="1"/>
  <c r="AC2346" i="1"/>
  <c r="AC2347" i="1"/>
  <c r="AC2348" i="1"/>
  <c r="AC2349" i="1"/>
  <c r="AC2350" i="1"/>
  <c r="AC2351" i="1"/>
  <c r="AC2352" i="1"/>
  <c r="AC2353" i="1"/>
  <c r="AC2354" i="1"/>
  <c r="AC2355" i="1"/>
  <c r="AC2356" i="1"/>
  <c r="AC2357" i="1"/>
  <c r="AC2358" i="1"/>
  <c r="AC2359" i="1"/>
  <c r="AC2360" i="1"/>
  <c r="AC2361" i="1"/>
  <c r="AC2362" i="1"/>
  <c r="AC2363" i="1"/>
  <c r="AC2364" i="1"/>
  <c r="AC2365" i="1"/>
  <c r="AC2366" i="1"/>
  <c r="AC2367" i="1"/>
  <c r="AC2368" i="1"/>
  <c r="AC2369" i="1"/>
  <c r="AC2370" i="1"/>
  <c r="AC2371" i="1"/>
  <c r="AC2372" i="1"/>
  <c r="AC2373" i="1"/>
  <c r="AC2374" i="1"/>
  <c r="AC2375" i="1"/>
  <c r="AC2376" i="1"/>
  <c r="AC2377" i="1"/>
  <c r="AC2378" i="1"/>
  <c r="AC2379" i="1"/>
  <c r="AC2380" i="1"/>
  <c r="AC2381" i="1"/>
  <c r="AC2382" i="1"/>
  <c r="AC2383" i="1"/>
  <c r="AC2384" i="1"/>
  <c r="AC2385" i="1"/>
  <c r="AC2386" i="1"/>
  <c r="AC2387" i="1"/>
  <c r="AC2388" i="1"/>
  <c r="AC2389" i="1"/>
  <c r="AC2390" i="1"/>
  <c r="AC2391" i="1"/>
  <c r="AC2392" i="1"/>
  <c r="AC2393" i="1"/>
  <c r="AC2394" i="1"/>
  <c r="AC2395" i="1"/>
  <c r="AC2396" i="1"/>
  <c r="AC2397" i="1"/>
  <c r="AC2398" i="1"/>
  <c r="AC2399" i="1"/>
  <c r="AC2400" i="1"/>
  <c r="AC2401" i="1"/>
  <c r="AC2402" i="1"/>
  <c r="AC2403" i="1"/>
  <c r="AC2404" i="1"/>
  <c r="AC2405" i="1"/>
  <c r="AC2406" i="1"/>
  <c r="AC2407" i="1"/>
  <c r="AC2408" i="1"/>
  <c r="AC2409" i="1"/>
  <c r="AC2410" i="1"/>
  <c r="AC2411" i="1"/>
  <c r="AC2412" i="1"/>
  <c r="AC2413" i="1"/>
  <c r="AC2414" i="1"/>
  <c r="AC2415" i="1"/>
  <c r="AC2416" i="1"/>
  <c r="AC2417" i="1"/>
  <c r="AC2418" i="1"/>
  <c r="AC2419" i="1"/>
  <c r="AC2420" i="1"/>
  <c r="AC2421" i="1"/>
  <c r="AC2422" i="1"/>
  <c r="AC2423" i="1"/>
  <c r="AC2424" i="1"/>
  <c r="AC2425" i="1"/>
  <c r="AC2426" i="1"/>
  <c r="AC2427" i="1"/>
  <c r="AC2428" i="1"/>
  <c r="AC2429" i="1"/>
  <c r="AC2430" i="1"/>
  <c r="AC2431" i="1"/>
  <c r="AC2432" i="1"/>
  <c r="AC2433" i="1"/>
  <c r="AC2434" i="1"/>
  <c r="AC2435" i="1"/>
  <c r="AC2436" i="1"/>
  <c r="AC2437" i="1"/>
  <c r="AC2438" i="1"/>
  <c r="AC2439" i="1"/>
  <c r="AC2440" i="1"/>
  <c r="AC2441" i="1"/>
  <c r="AC2442" i="1"/>
  <c r="AC2443" i="1"/>
  <c r="AC2444" i="1"/>
  <c r="AC2445" i="1"/>
  <c r="AC2446" i="1"/>
  <c r="AC2447" i="1"/>
  <c r="AC2448" i="1"/>
  <c r="AC2449" i="1"/>
  <c r="AC2450" i="1"/>
  <c r="AC2451" i="1"/>
  <c r="AC2452" i="1"/>
  <c r="AC2453" i="1"/>
  <c r="AC2454" i="1"/>
  <c r="AC2455" i="1"/>
  <c r="AC2456" i="1"/>
  <c r="AC2457" i="1"/>
  <c r="AC2458" i="1"/>
  <c r="AC2459" i="1"/>
  <c r="AC2460" i="1"/>
  <c r="AC2461" i="1"/>
  <c r="AC2462" i="1"/>
  <c r="AC2463" i="1"/>
  <c r="AC2464" i="1"/>
  <c r="AC2465" i="1"/>
  <c r="AC2466" i="1"/>
  <c r="AC2467" i="1"/>
  <c r="AC2468" i="1"/>
  <c r="AC2469" i="1"/>
  <c r="AC2470" i="1"/>
  <c r="AC2471" i="1"/>
  <c r="AC2472" i="1"/>
  <c r="AC2473" i="1"/>
  <c r="AC2474" i="1"/>
  <c r="AC2475" i="1"/>
  <c r="AC2476" i="1"/>
  <c r="AC2477" i="1"/>
  <c r="AC2478" i="1"/>
  <c r="AC2479" i="1"/>
  <c r="AC2480" i="1"/>
  <c r="AC2481" i="1"/>
  <c r="AC2482" i="1"/>
  <c r="AC2483" i="1"/>
  <c r="AC2484" i="1"/>
  <c r="AC2485" i="1"/>
  <c r="AC2486" i="1"/>
  <c r="AC2487" i="1"/>
  <c r="AC2488" i="1"/>
  <c r="AC2489" i="1"/>
  <c r="AC2490" i="1"/>
  <c r="AC2491" i="1"/>
  <c r="AC2492" i="1"/>
  <c r="AC2493" i="1"/>
  <c r="AC2494" i="1"/>
  <c r="AC2495" i="1"/>
  <c r="AC2496" i="1"/>
  <c r="AC2497" i="1"/>
  <c r="AC2498" i="1"/>
  <c r="AC2499" i="1"/>
  <c r="AC2500" i="1"/>
  <c r="AC2501" i="1"/>
  <c r="AC2502" i="1"/>
  <c r="AC2503" i="1"/>
  <c r="AC2504" i="1"/>
  <c r="AC2505" i="1"/>
  <c r="AC2506" i="1"/>
  <c r="AC2507" i="1"/>
  <c r="AC2508" i="1"/>
  <c r="AC2509" i="1"/>
  <c r="AC2510" i="1"/>
  <c r="AC2511" i="1"/>
  <c r="AC2512" i="1"/>
  <c r="AC2513" i="1"/>
  <c r="AC2514" i="1"/>
  <c r="AC2515" i="1"/>
  <c r="AC2516" i="1"/>
  <c r="AC2517" i="1"/>
  <c r="AC2518" i="1"/>
  <c r="AC2519" i="1"/>
  <c r="AC2520" i="1"/>
  <c r="AC2521" i="1"/>
  <c r="AC2522" i="1"/>
  <c r="AC2523" i="1"/>
  <c r="AC2524" i="1"/>
  <c r="AC2525" i="1"/>
  <c r="AC2526" i="1"/>
  <c r="AC2527" i="1"/>
  <c r="AC2528" i="1"/>
  <c r="AC2529" i="1"/>
  <c r="AC2530" i="1"/>
  <c r="AC2531" i="1"/>
  <c r="AC2532" i="1"/>
  <c r="AC2533" i="1"/>
  <c r="AC2534" i="1"/>
  <c r="AC2535" i="1"/>
  <c r="AC2536" i="1"/>
  <c r="AC2537" i="1"/>
  <c r="AC2538" i="1"/>
  <c r="AC2539" i="1"/>
  <c r="AC2540" i="1"/>
  <c r="AC2541" i="1"/>
  <c r="AC2542" i="1"/>
  <c r="AC2543" i="1"/>
  <c r="AC2544" i="1"/>
  <c r="AC2545" i="1"/>
  <c r="AC2546" i="1"/>
  <c r="AC2547" i="1"/>
  <c r="AC2548" i="1"/>
  <c r="AC2549" i="1"/>
  <c r="AC2550" i="1"/>
  <c r="AC2551" i="1"/>
  <c r="AC2552" i="1"/>
  <c r="AC2553" i="1"/>
  <c r="AC2554" i="1"/>
  <c r="AC2555" i="1"/>
  <c r="AC2556" i="1"/>
  <c r="AC2557" i="1"/>
  <c r="AC2558" i="1"/>
  <c r="AC2559" i="1"/>
  <c r="AC2560" i="1"/>
  <c r="AC2561" i="1"/>
  <c r="AC2562" i="1"/>
  <c r="AC2563" i="1"/>
  <c r="AC2564" i="1"/>
  <c r="AC2565" i="1"/>
  <c r="AC2566" i="1"/>
  <c r="AC2567" i="1"/>
  <c r="AC2568" i="1"/>
  <c r="AC2569" i="1"/>
  <c r="AC2570" i="1"/>
  <c r="AC2571" i="1"/>
  <c r="AC2572" i="1"/>
  <c r="AC2573" i="1"/>
  <c r="AC2574" i="1"/>
  <c r="AC2575" i="1"/>
  <c r="AC2576" i="1"/>
  <c r="AC2577" i="1"/>
  <c r="AC2578" i="1"/>
  <c r="AC2579" i="1"/>
  <c r="AC2580" i="1"/>
  <c r="AC2581" i="1"/>
  <c r="AC2582" i="1"/>
  <c r="AC2583" i="1"/>
  <c r="AC2584" i="1"/>
  <c r="AC2585" i="1"/>
  <c r="AC2586" i="1"/>
  <c r="AC2587" i="1"/>
  <c r="AC2588" i="1"/>
  <c r="AC2589" i="1"/>
  <c r="AC2590" i="1"/>
  <c r="AC2591" i="1"/>
  <c r="AC2592" i="1"/>
  <c r="AC2593" i="1"/>
  <c r="AC2594" i="1"/>
  <c r="AC2595" i="1"/>
  <c r="AC2596" i="1"/>
  <c r="AC2597" i="1"/>
  <c r="AC2598" i="1"/>
  <c r="AC2599" i="1"/>
  <c r="AC2600" i="1"/>
  <c r="AC2601" i="1"/>
  <c r="AC2602" i="1"/>
  <c r="AC2603" i="1"/>
  <c r="AC2604" i="1"/>
  <c r="AC2605" i="1"/>
  <c r="AC2606" i="1"/>
  <c r="AC2607" i="1"/>
  <c r="AC2608" i="1"/>
  <c r="AC2609" i="1"/>
  <c r="AC2610" i="1"/>
  <c r="AC2611" i="1"/>
  <c r="AC2612" i="1"/>
  <c r="AC2613" i="1"/>
  <c r="AC2614" i="1"/>
  <c r="AC2615" i="1"/>
  <c r="AC2616" i="1"/>
  <c r="AC2617" i="1"/>
  <c r="AC2618" i="1"/>
  <c r="AC2619" i="1"/>
  <c r="AC2620" i="1"/>
  <c r="AC2621" i="1"/>
  <c r="AC2622" i="1"/>
  <c r="AC2623" i="1"/>
  <c r="AC2624" i="1"/>
  <c r="AC2625" i="1"/>
  <c r="AC2626" i="1"/>
  <c r="AC2627" i="1"/>
  <c r="AC2628" i="1"/>
  <c r="AC2629" i="1"/>
  <c r="AC2630" i="1"/>
  <c r="AC2631" i="1"/>
  <c r="AC2632" i="1"/>
  <c r="AC2633" i="1"/>
  <c r="AC2634" i="1"/>
  <c r="AC2635" i="1"/>
  <c r="AC2636" i="1"/>
  <c r="AC2637" i="1"/>
  <c r="AC2638" i="1"/>
  <c r="AC2639" i="1"/>
  <c r="AC2640" i="1"/>
  <c r="AC2641" i="1"/>
  <c r="AC2642" i="1"/>
  <c r="AC2643" i="1"/>
  <c r="AC2644" i="1"/>
  <c r="AC2645" i="1"/>
  <c r="AC2646" i="1"/>
  <c r="AC2647" i="1"/>
  <c r="AC2648" i="1"/>
  <c r="AC2649" i="1"/>
  <c r="AC2650" i="1"/>
  <c r="AC2651" i="1"/>
  <c r="AC2652" i="1"/>
  <c r="AC2653" i="1"/>
  <c r="AC2654" i="1"/>
  <c r="AC2655" i="1"/>
  <c r="AC2656" i="1"/>
  <c r="AC2657" i="1"/>
  <c r="AC2658" i="1"/>
  <c r="AC2659" i="1"/>
  <c r="AC2660" i="1"/>
  <c r="AC2661" i="1"/>
  <c r="AC2662" i="1"/>
  <c r="AC2663" i="1"/>
  <c r="AC2664" i="1"/>
  <c r="AC2665" i="1"/>
  <c r="AC2666" i="1"/>
  <c r="AC2667" i="1"/>
  <c r="AC2668" i="1"/>
  <c r="AC2669" i="1"/>
  <c r="AC2670" i="1"/>
  <c r="AC2671" i="1"/>
  <c r="AC2672" i="1"/>
  <c r="AC2673" i="1"/>
  <c r="AC2674" i="1"/>
  <c r="AC2675" i="1"/>
  <c r="AC2676" i="1"/>
  <c r="AC2677" i="1"/>
  <c r="AC2678" i="1"/>
  <c r="AC2679" i="1"/>
  <c r="AC2680" i="1"/>
  <c r="AC2681" i="1"/>
  <c r="AC2682" i="1"/>
  <c r="AC2683" i="1"/>
  <c r="AC2684" i="1"/>
  <c r="AC2685" i="1"/>
  <c r="AC2686" i="1"/>
  <c r="AC2687" i="1"/>
  <c r="AC2688" i="1"/>
  <c r="AC2689" i="1"/>
  <c r="AC2690" i="1"/>
  <c r="AC2691" i="1"/>
  <c r="AC2692" i="1"/>
  <c r="AC2693" i="1"/>
  <c r="AC2694" i="1"/>
  <c r="AC2695" i="1"/>
  <c r="AC2696" i="1"/>
  <c r="AC2697" i="1"/>
  <c r="AC2698" i="1"/>
  <c r="AC2699" i="1"/>
  <c r="AC2700" i="1"/>
  <c r="AC2701" i="1"/>
  <c r="AC2702" i="1"/>
  <c r="AC2703" i="1"/>
  <c r="AC2704" i="1"/>
  <c r="AC2705" i="1"/>
  <c r="AC2706" i="1"/>
  <c r="AC2707" i="1"/>
  <c r="AC2708" i="1"/>
  <c r="AC2709" i="1"/>
  <c r="AC2710" i="1"/>
  <c r="AC2711" i="1"/>
  <c r="AC2712" i="1"/>
  <c r="AC2713" i="1"/>
  <c r="AC2714" i="1"/>
  <c r="AC2715" i="1"/>
  <c r="AC2716" i="1"/>
  <c r="AC2717" i="1"/>
  <c r="AC2718" i="1"/>
  <c r="AC2719" i="1"/>
  <c r="AC2720" i="1"/>
  <c r="AC2721" i="1"/>
  <c r="AC2722" i="1"/>
  <c r="AC2723" i="1"/>
  <c r="AC2724" i="1"/>
  <c r="AC2725" i="1"/>
  <c r="AC2726" i="1"/>
  <c r="AC2727" i="1"/>
  <c r="AC2728" i="1"/>
  <c r="AC2729" i="1"/>
  <c r="AC2730" i="1"/>
  <c r="AC2731" i="1"/>
  <c r="AC2732" i="1"/>
  <c r="AC2733" i="1"/>
  <c r="AC2734" i="1"/>
  <c r="AC2735" i="1"/>
  <c r="AC2736" i="1"/>
  <c r="AC2737" i="1"/>
  <c r="AC2738" i="1"/>
  <c r="AC2739" i="1"/>
  <c r="AC2740" i="1"/>
  <c r="AC2741" i="1"/>
  <c r="AC2742" i="1"/>
  <c r="AC2743" i="1"/>
  <c r="AC2744" i="1"/>
  <c r="AC2745" i="1"/>
  <c r="AC2746" i="1"/>
  <c r="AC2747" i="1"/>
  <c r="AC2748" i="1"/>
  <c r="AC2749" i="1"/>
  <c r="AC2750" i="1"/>
  <c r="AC2751" i="1"/>
  <c r="AC2752" i="1"/>
  <c r="AC2753" i="1"/>
  <c r="AC2754" i="1"/>
  <c r="AC2755" i="1"/>
  <c r="AC2756" i="1"/>
  <c r="AC2757" i="1"/>
  <c r="AC2758" i="1"/>
  <c r="AC2759" i="1"/>
  <c r="AC2760" i="1"/>
  <c r="AC2761" i="1"/>
  <c r="AC2762" i="1"/>
  <c r="AC2763" i="1"/>
  <c r="AC2764" i="1"/>
  <c r="AC2765" i="1"/>
  <c r="AC2766" i="1"/>
  <c r="AC2767" i="1"/>
  <c r="AC2768" i="1"/>
  <c r="AC2769" i="1"/>
  <c r="AC2770" i="1"/>
  <c r="AC2771" i="1"/>
  <c r="AC2772" i="1"/>
  <c r="AC2773" i="1"/>
  <c r="AC2774" i="1"/>
  <c r="AC2775" i="1"/>
  <c r="AC2776" i="1"/>
  <c r="AC2777" i="1"/>
  <c r="AC2778" i="1"/>
  <c r="AC2779" i="1"/>
  <c r="AC2780" i="1"/>
  <c r="AC2781" i="1"/>
  <c r="AC2782" i="1"/>
  <c r="AC2783" i="1"/>
  <c r="AC2784" i="1"/>
  <c r="AC2785" i="1"/>
  <c r="AC2786" i="1"/>
  <c r="AC2787" i="1"/>
  <c r="AC2788" i="1"/>
  <c r="AC2789" i="1"/>
  <c r="AC2790" i="1"/>
  <c r="AC2791" i="1"/>
  <c r="AC2792" i="1"/>
  <c r="AC2793" i="1"/>
  <c r="AC2794" i="1"/>
  <c r="AC2795" i="1"/>
  <c r="AC2796" i="1"/>
  <c r="AC2797" i="1"/>
  <c r="AC2798" i="1"/>
  <c r="AC2799" i="1"/>
  <c r="AC2800" i="1"/>
  <c r="AC2801" i="1"/>
  <c r="AC2802" i="1"/>
  <c r="AC2803" i="1"/>
  <c r="AC2804" i="1"/>
  <c r="AC2805" i="1"/>
  <c r="AC2806" i="1"/>
  <c r="AC2807" i="1"/>
  <c r="AC2808" i="1"/>
  <c r="AC2809" i="1"/>
  <c r="AC2810" i="1"/>
  <c r="AC2811" i="1"/>
  <c r="AC2812" i="1"/>
  <c r="AC2813" i="1"/>
  <c r="AC2814" i="1"/>
  <c r="AC2815" i="1"/>
  <c r="AC2816" i="1"/>
  <c r="AC2817" i="1"/>
  <c r="AC2818" i="1"/>
  <c r="AC2819" i="1"/>
  <c r="AC2820" i="1"/>
  <c r="AC2821" i="1"/>
  <c r="AC2822" i="1"/>
  <c r="AC2823" i="1"/>
  <c r="AC2824" i="1"/>
  <c r="AC2825" i="1"/>
  <c r="AC2826" i="1"/>
  <c r="AC2827" i="1"/>
  <c r="AC2828" i="1"/>
  <c r="AC2829" i="1"/>
  <c r="AC2830" i="1"/>
  <c r="AC2831" i="1"/>
  <c r="AC2832" i="1"/>
  <c r="AC2833" i="1"/>
  <c r="AC2834" i="1"/>
  <c r="AC2835" i="1"/>
  <c r="AC2836" i="1"/>
  <c r="AC2837" i="1"/>
  <c r="AC2838" i="1"/>
  <c r="AC2839" i="1"/>
  <c r="AC2840" i="1"/>
  <c r="AC2841" i="1"/>
  <c r="AC2842" i="1"/>
  <c r="AC2843" i="1"/>
  <c r="AC2844" i="1"/>
  <c r="AC2845" i="1"/>
  <c r="AC2846" i="1"/>
  <c r="AC2847" i="1"/>
  <c r="AC2848" i="1"/>
  <c r="AC2849" i="1"/>
  <c r="AC2850" i="1"/>
  <c r="AC2851" i="1"/>
  <c r="AC2852" i="1"/>
  <c r="AC2853" i="1"/>
  <c r="AC2854" i="1"/>
  <c r="AC2855" i="1"/>
  <c r="AC2856" i="1"/>
  <c r="AC2857" i="1"/>
  <c r="AC2858" i="1"/>
  <c r="AC2859" i="1"/>
  <c r="AC2860" i="1"/>
  <c r="AC2861" i="1"/>
  <c r="AC2862" i="1"/>
  <c r="AC2863" i="1"/>
  <c r="AC2864" i="1"/>
  <c r="AC2865" i="1"/>
  <c r="AC2866" i="1"/>
  <c r="AC2867" i="1"/>
  <c r="AC2868" i="1"/>
  <c r="AC2869" i="1"/>
  <c r="AC2870" i="1"/>
  <c r="AC2871" i="1"/>
  <c r="AC2872" i="1"/>
  <c r="AC2873" i="1"/>
  <c r="AC2874" i="1"/>
  <c r="AC2875" i="1"/>
  <c r="AC2876" i="1"/>
  <c r="AC2877" i="1"/>
  <c r="AC2878" i="1"/>
  <c r="AC2879" i="1"/>
  <c r="AC2880" i="1"/>
  <c r="AC2881" i="1"/>
  <c r="AC2882" i="1"/>
  <c r="AC2883" i="1"/>
  <c r="AC2884" i="1"/>
  <c r="AC2885" i="1"/>
  <c r="AC2886" i="1"/>
  <c r="AC2887" i="1"/>
  <c r="AC2888" i="1"/>
  <c r="AC2889" i="1"/>
  <c r="AC2890" i="1"/>
  <c r="AC2891" i="1"/>
  <c r="AC2892" i="1"/>
  <c r="AC2893" i="1"/>
  <c r="AC2894" i="1"/>
  <c r="AC2895" i="1"/>
  <c r="AC2896" i="1"/>
  <c r="AC2897" i="1"/>
  <c r="AC2898" i="1"/>
  <c r="AC2899" i="1"/>
  <c r="AC2900" i="1"/>
  <c r="AC2901" i="1"/>
  <c r="AC2902" i="1"/>
  <c r="AC2903" i="1"/>
  <c r="AC2904" i="1"/>
  <c r="AC2905" i="1"/>
  <c r="AC2906" i="1"/>
  <c r="AC2907" i="1"/>
  <c r="AC2908" i="1"/>
  <c r="AC2909" i="1"/>
  <c r="AC2910" i="1"/>
  <c r="AC2911" i="1"/>
  <c r="AC2912" i="1"/>
  <c r="AC2913" i="1"/>
  <c r="AC2914" i="1"/>
  <c r="AC2915" i="1"/>
  <c r="AC2916" i="1"/>
  <c r="AC2917" i="1"/>
  <c r="AC2918" i="1"/>
  <c r="AC2919" i="1"/>
  <c r="AC2920" i="1"/>
  <c r="AC2921" i="1"/>
  <c r="AC2922" i="1"/>
  <c r="AC2923" i="1"/>
  <c r="AC2924" i="1"/>
  <c r="AC2925" i="1"/>
  <c r="AC2926" i="1"/>
  <c r="AC2927" i="1"/>
  <c r="AC2928" i="1"/>
  <c r="AC2929" i="1"/>
  <c r="AC2930" i="1"/>
  <c r="AC2931" i="1"/>
  <c r="AC2932" i="1"/>
  <c r="AC2933" i="1"/>
  <c r="AC2934" i="1"/>
  <c r="AC2935" i="1"/>
  <c r="AC2936" i="1"/>
  <c r="AC2937" i="1"/>
  <c r="AC2938" i="1"/>
  <c r="AC2939" i="1"/>
  <c r="AC2940" i="1"/>
  <c r="AC2941" i="1"/>
  <c r="AC2942" i="1"/>
  <c r="AC2943" i="1"/>
  <c r="AC2944" i="1"/>
  <c r="AC2945" i="1"/>
  <c r="AC2946" i="1"/>
  <c r="AC2947" i="1"/>
  <c r="AC2948" i="1"/>
  <c r="AC2949" i="1"/>
  <c r="AC2950" i="1"/>
  <c r="AC2951" i="1"/>
  <c r="AC2952" i="1"/>
  <c r="AC2953" i="1"/>
  <c r="AC2954" i="1"/>
  <c r="AC2955" i="1"/>
  <c r="AC2956" i="1"/>
  <c r="AC2957" i="1"/>
  <c r="AC2958" i="1"/>
  <c r="AC2959" i="1"/>
  <c r="AC2960" i="1"/>
  <c r="AC2961" i="1"/>
  <c r="AC2962" i="1"/>
  <c r="AC2963" i="1"/>
  <c r="AC2964" i="1"/>
  <c r="AC2965" i="1"/>
  <c r="AC2966" i="1"/>
  <c r="AC2967" i="1"/>
  <c r="AC2968" i="1"/>
  <c r="AC2969" i="1"/>
  <c r="AC2970" i="1"/>
  <c r="AC2971" i="1"/>
  <c r="AC2972" i="1"/>
  <c r="AC2973" i="1"/>
  <c r="AC2974" i="1"/>
  <c r="AC2975" i="1"/>
  <c r="AC2976" i="1"/>
  <c r="AC2977" i="1"/>
  <c r="AC2978" i="1"/>
  <c r="AC2979" i="1"/>
  <c r="AC2980" i="1"/>
  <c r="AC2981" i="1"/>
  <c r="AC2982" i="1"/>
  <c r="AC2983" i="1"/>
  <c r="AC2984" i="1"/>
  <c r="AC2985" i="1"/>
  <c r="AC2986" i="1"/>
  <c r="AC2987" i="1"/>
  <c r="AC2988" i="1"/>
  <c r="AC2989" i="1"/>
  <c r="AC2990" i="1"/>
  <c r="AC2991" i="1"/>
  <c r="AC2992" i="1"/>
  <c r="AC2993" i="1"/>
  <c r="AC2994" i="1"/>
  <c r="AC2995" i="1"/>
  <c r="AC2996" i="1"/>
  <c r="AC2997" i="1"/>
  <c r="AC2998" i="1"/>
  <c r="AC2999" i="1"/>
  <c r="AC3000" i="1"/>
  <c r="AC3001" i="1"/>
  <c r="AC3002" i="1"/>
  <c r="AC3003" i="1"/>
  <c r="AC3004" i="1"/>
  <c r="AC3005" i="1"/>
  <c r="AC3006" i="1"/>
  <c r="AC3007" i="1"/>
  <c r="AC3008" i="1"/>
  <c r="AC3009" i="1"/>
  <c r="AC3010" i="1"/>
  <c r="AC3011" i="1"/>
  <c r="AC3012" i="1"/>
  <c r="AC3013" i="1"/>
  <c r="AC3014" i="1"/>
  <c r="AC3015" i="1"/>
  <c r="AC3016" i="1"/>
  <c r="AC3017" i="1"/>
  <c r="AC3018" i="1"/>
  <c r="AC3019" i="1"/>
  <c r="AC3020" i="1"/>
  <c r="AC3021" i="1"/>
  <c r="AC3022" i="1"/>
  <c r="AC3023" i="1"/>
  <c r="AC3024" i="1"/>
  <c r="AC3025" i="1"/>
  <c r="AC3026" i="1"/>
  <c r="AC3027" i="1"/>
  <c r="AC3028" i="1"/>
  <c r="AC3029" i="1"/>
  <c r="AC3030" i="1"/>
  <c r="AC3031" i="1"/>
  <c r="AC3032" i="1"/>
  <c r="AC3033" i="1"/>
  <c r="AC3034" i="1"/>
  <c r="AC3035" i="1"/>
  <c r="AC3036" i="1"/>
  <c r="AC3037" i="1"/>
  <c r="AC3038" i="1"/>
  <c r="AC3039" i="1"/>
  <c r="AC3040" i="1"/>
  <c r="AC3041" i="1"/>
  <c r="AC3042" i="1"/>
  <c r="AC3043" i="1"/>
  <c r="AC3044" i="1"/>
  <c r="AC3045" i="1"/>
  <c r="AC3046" i="1"/>
  <c r="AC3047" i="1"/>
  <c r="AC3048" i="1"/>
  <c r="AC3049" i="1"/>
  <c r="AC3050" i="1"/>
  <c r="AC3051" i="1"/>
  <c r="AC3052" i="1"/>
  <c r="AC3053" i="1"/>
  <c r="AC3054" i="1"/>
  <c r="AC3055" i="1"/>
  <c r="AC3056" i="1"/>
  <c r="AC3057" i="1"/>
  <c r="AC3058" i="1"/>
  <c r="AC3059" i="1"/>
  <c r="AC3060" i="1"/>
  <c r="AC3061" i="1"/>
  <c r="AC3062" i="1"/>
  <c r="AC3063" i="1"/>
  <c r="AC3064" i="1"/>
  <c r="AC3065" i="1"/>
  <c r="AC3066" i="1"/>
  <c r="AC3067" i="1"/>
  <c r="AC3068" i="1"/>
  <c r="AC3069" i="1"/>
  <c r="AC3070" i="1"/>
  <c r="AC3071" i="1"/>
  <c r="AC3072" i="1"/>
  <c r="AC3073" i="1"/>
  <c r="AC3074" i="1"/>
  <c r="AC3075" i="1"/>
  <c r="AC3076" i="1"/>
  <c r="AC3077" i="1"/>
  <c r="AC3078" i="1"/>
  <c r="AC3079" i="1"/>
  <c r="AC3080" i="1"/>
  <c r="AC3081" i="1"/>
  <c r="AC3082" i="1"/>
  <c r="AC3083" i="1"/>
  <c r="AC3084" i="1"/>
  <c r="AC3085" i="1"/>
  <c r="AC3086" i="1"/>
  <c r="AC3087" i="1"/>
  <c r="AC3088" i="1"/>
  <c r="AC3089" i="1"/>
  <c r="AC3090" i="1"/>
  <c r="AC3091" i="1"/>
  <c r="AC3092" i="1"/>
  <c r="AC3093" i="1"/>
  <c r="AC3094" i="1"/>
  <c r="AC3095" i="1"/>
  <c r="AC3096" i="1"/>
  <c r="AC3097" i="1"/>
  <c r="AC3098" i="1"/>
  <c r="AC3099" i="1"/>
  <c r="AC3100" i="1"/>
  <c r="AC3101" i="1"/>
  <c r="AC3102" i="1"/>
  <c r="AC3103" i="1"/>
  <c r="AC3104" i="1"/>
  <c r="AC3105" i="1"/>
  <c r="AC3106" i="1"/>
  <c r="AC3107" i="1"/>
  <c r="AC3108" i="1"/>
  <c r="AC3109" i="1"/>
  <c r="AC3110" i="1"/>
  <c r="AC3111" i="1"/>
  <c r="AC3112" i="1"/>
  <c r="AC3113" i="1"/>
  <c r="AC3114" i="1"/>
  <c r="AC3115" i="1"/>
  <c r="AC3116" i="1"/>
  <c r="AC3117" i="1"/>
  <c r="AC3118" i="1"/>
  <c r="AC3119" i="1"/>
  <c r="AC3120" i="1"/>
  <c r="AC3121" i="1"/>
  <c r="AC3122" i="1"/>
  <c r="AC3123" i="1"/>
  <c r="AC3124" i="1"/>
  <c r="AC3125" i="1"/>
  <c r="AC3126" i="1"/>
  <c r="AC3127" i="1"/>
  <c r="AC3128" i="1"/>
  <c r="AC3129" i="1"/>
  <c r="AC3130" i="1"/>
  <c r="AC3131" i="1"/>
  <c r="AC3132" i="1"/>
  <c r="AC3133" i="1"/>
  <c r="AC3134" i="1"/>
  <c r="AC3135" i="1"/>
  <c r="AC3136" i="1"/>
  <c r="AC3137" i="1"/>
  <c r="AC3138" i="1"/>
  <c r="AC3139" i="1"/>
  <c r="AC3140" i="1"/>
  <c r="AC3141" i="1"/>
  <c r="AC3142" i="1"/>
  <c r="AC3143" i="1"/>
  <c r="AC3144" i="1"/>
  <c r="AC3145" i="1"/>
  <c r="AC3146" i="1"/>
  <c r="AC3147" i="1"/>
  <c r="AC3148" i="1"/>
  <c r="AC3149" i="1"/>
  <c r="AC3150" i="1"/>
  <c r="AC3151" i="1"/>
  <c r="AC3152" i="1"/>
  <c r="AC3153" i="1"/>
  <c r="AC3154" i="1"/>
  <c r="AC3155" i="1"/>
  <c r="AC3156" i="1"/>
  <c r="AC3157" i="1"/>
  <c r="AC3158" i="1"/>
  <c r="AC3159" i="1"/>
  <c r="AC3160" i="1"/>
  <c r="AC3161" i="1"/>
  <c r="AC3162" i="1"/>
  <c r="AC3163" i="1"/>
  <c r="AC3164" i="1"/>
  <c r="AC3165" i="1"/>
  <c r="AC3166" i="1"/>
  <c r="AC3167" i="1"/>
  <c r="AC3168" i="1"/>
  <c r="AC3169" i="1"/>
  <c r="AC3170" i="1"/>
  <c r="AC3171" i="1"/>
  <c r="AC3172" i="1"/>
  <c r="AC3173" i="1"/>
  <c r="AC3174" i="1"/>
  <c r="AC3175" i="1"/>
  <c r="AC3176" i="1"/>
  <c r="AC3177" i="1"/>
  <c r="AC3178" i="1"/>
  <c r="AC3179" i="1"/>
  <c r="AC3180" i="1"/>
  <c r="AC3181" i="1"/>
  <c r="AC3182" i="1"/>
  <c r="AC3183" i="1"/>
  <c r="AC3184" i="1"/>
  <c r="AC3185" i="1"/>
  <c r="AC3186" i="1"/>
  <c r="AC3187" i="1"/>
  <c r="AC3188" i="1"/>
  <c r="AC3189" i="1"/>
  <c r="AC3190" i="1"/>
  <c r="AC3191" i="1"/>
  <c r="AC3192" i="1"/>
  <c r="AC3193" i="1"/>
  <c r="AC3194" i="1"/>
  <c r="AC3195" i="1"/>
  <c r="AC3196" i="1"/>
  <c r="AC3197" i="1"/>
  <c r="AC3198" i="1"/>
  <c r="AC3199" i="1"/>
  <c r="AC3200" i="1"/>
  <c r="AC3201" i="1"/>
  <c r="AC3202" i="1"/>
  <c r="AC3203" i="1"/>
  <c r="AC3204" i="1"/>
  <c r="AC3205" i="1"/>
  <c r="AC3206" i="1"/>
  <c r="AC3207" i="1"/>
  <c r="AC3208" i="1"/>
  <c r="AC3209" i="1"/>
  <c r="AC3210" i="1"/>
  <c r="AC3211" i="1"/>
  <c r="AC3212" i="1"/>
  <c r="AC3213" i="1"/>
  <c r="AC3214" i="1"/>
  <c r="AC3215" i="1"/>
  <c r="AC3216" i="1"/>
  <c r="AC3217" i="1"/>
  <c r="AC3218" i="1"/>
  <c r="AC3219" i="1"/>
  <c r="AC3220" i="1"/>
  <c r="AC3221" i="1"/>
  <c r="AC3222" i="1"/>
  <c r="AC3223" i="1"/>
  <c r="AC3224" i="1"/>
  <c r="AC3225" i="1"/>
  <c r="AC3226" i="1"/>
  <c r="AC3227" i="1"/>
  <c r="AC3228" i="1"/>
  <c r="AC3229" i="1"/>
  <c r="AC3230" i="1"/>
  <c r="AC3231" i="1"/>
  <c r="AC3232" i="1"/>
  <c r="AC3233" i="1"/>
  <c r="AC3234" i="1"/>
  <c r="AC3235" i="1"/>
  <c r="AC3236" i="1"/>
  <c r="AC3237" i="1"/>
  <c r="AC3238" i="1"/>
  <c r="AC3239" i="1"/>
  <c r="AC3240" i="1"/>
  <c r="AC3241" i="1"/>
  <c r="AC3242" i="1"/>
  <c r="AC3243" i="1"/>
  <c r="AC3244" i="1"/>
  <c r="AC3245" i="1"/>
  <c r="AC3246" i="1"/>
  <c r="AC3247" i="1"/>
  <c r="AC3248" i="1"/>
  <c r="AC3249" i="1"/>
  <c r="AC3250" i="1"/>
  <c r="AC3251" i="1"/>
  <c r="AC3252" i="1"/>
  <c r="AC3253" i="1"/>
  <c r="AC3254" i="1"/>
  <c r="AC3255" i="1"/>
  <c r="AC3256" i="1"/>
  <c r="AC3257" i="1"/>
  <c r="AC3258" i="1"/>
  <c r="AC3259" i="1"/>
  <c r="AC3260" i="1"/>
  <c r="AC3261" i="1"/>
  <c r="AC3262" i="1"/>
  <c r="AC3263" i="1"/>
  <c r="AC3264" i="1"/>
  <c r="AC3265" i="1"/>
  <c r="AC3266" i="1"/>
  <c r="AC3267" i="1"/>
  <c r="AC3268" i="1"/>
  <c r="AC3269" i="1"/>
  <c r="AC3270" i="1"/>
  <c r="AC3271" i="1"/>
  <c r="AC3272" i="1"/>
  <c r="AC3273" i="1"/>
  <c r="AC3274" i="1"/>
  <c r="AC3275" i="1"/>
  <c r="AC3276" i="1"/>
  <c r="AC3277" i="1"/>
  <c r="AC3278" i="1"/>
  <c r="AC3279" i="1"/>
  <c r="AC3280" i="1"/>
  <c r="AC3281" i="1"/>
  <c r="AC3282" i="1"/>
  <c r="AC3283" i="1"/>
  <c r="AC3284" i="1"/>
  <c r="AC3285" i="1"/>
  <c r="AC3286" i="1"/>
  <c r="AC3287" i="1"/>
  <c r="AC3288" i="1"/>
  <c r="AC3289" i="1"/>
  <c r="AC3290" i="1"/>
  <c r="AC3291" i="1"/>
  <c r="AC3292" i="1"/>
  <c r="AC3293" i="1"/>
  <c r="AC3294" i="1"/>
  <c r="AC3295" i="1"/>
  <c r="AC3296" i="1"/>
  <c r="AC3297" i="1"/>
  <c r="AC3298" i="1"/>
  <c r="AC3299" i="1"/>
  <c r="AC3300" i="1"/>
  <c r="AC3301" i="1"/>
  <c r="AC3302" i="1"/>
  <c r="AC3303" i="1"/>
  <c r="AC3304" i="1"/>
  <c r="AC3305" i="1"/>
  <c r="AC3306" i="1"/>
  <c r="AC3307" i="1"/>
  <c r="AC3308" i="1"/>
  <c r="AC3309" i="1"/>
  <c r="AC3310" i="1"/>
  <c r="AC3311" i="1"/>
  <c r="AC3312" i="1"/>
  <c r="AC3313" i="1"/>
  <c r="AC3314" i="1"/>
  <c r="AC3315" i="1"/>
  <c r="AC3316" i="1"/>
  <c r="AC3317" i="1"/>
  <c r="AC3318" i="1"/>
  <c r="AC3319" i="1"/>
  <c r="AC3320" i="1"/>
  <c r="AC3321" i="1"/>
  <c r="AC3322" i="1"/>
  <c r="AC3323" i="1"/>
  <c r="AC3324" i="1"/>
  <c r="AC3325" i="1"/>
  <c r="AC3326" i="1"/>
  <c r="AC3327" i="1"/>
  <c r="AC3328" i="1"/>
  <c r="AC3329" i="1"/>
  <c r="AC3330" i="1"/>
  <c r="AC3331" i="1"/>
  <c r="AC3332" i="1"/>
  <c r="AC3333" i="1"/>
  <c r="AC3334" i="1"/>
  <c r="AC3335" i="1"/>
  <c r="AC3336" i="1"/>
  <c r="AC3337" i="1"/>
  <c r="AC3338" i="1"/>
  <c r="AC3339" i="1"/>
  <c r="AC3340" i="1"/>
  <c r="AC3341" i="1"/>
  <c r="AC3342" i="1"/>
  <c r="AC3343" i="1"/>
  <c r="AC3344" i="1"/>
  <c r="AC3345" i="1"/>
  <c r="AC3346" i="1"/>
  <c r="AC3347" i="1"/>
  <c r="AC3348" i="1"/>
  <c r="AC3349" i="1"/>
  <c r="AC3350" i="1"/>
  <c r="AC3351" i="1"/>
  <c r="AC3352" i="1"/>
  <c r="AC3353" i="1"/>
  <c r="AC3354" i="1"/>
  <c r="AC3355" i="1"/>
  <c r="AC3356" i="1"/>
  <c r="AC3357" i="1"/>
  <c r="AC3358" i="1"/>
  <c r="AC3359" i="1"/>
  <c r="AC3360" i="1"/>
  <c r="AC3361" i="1"/>
  <c r="AC3362" i="1"/>
  <c r="AC3363" i="1"/>
  <c r="AC3364" i="1"/>
  <c r="AC3365" i="1"/>
  <c r="AC3366" i="1"/>
  <c r="AC3367" i="1"/>
  <c r="AC3368" i="1"/>
  <c r="AC3369" i="1"/>
  <c r="AC3370" i="1"/>
  <c r="AC3371" i="1"/>
  <c r="AC3372" i="1"/>
  <c r="AC3373" i="1"/>
  <c r="AC3374" i="1"/>
  <c r="AC3375" i="1"/>
  <c r="AC3376" i="1"/>
  <c r="AC3377" i="1"/>
  <c r="AC3378" i="1"/>
  <c r="AC3379" i="1"/>
  <c r="AC3380" i="1"/>
  <c r="AC3381" i="1"/>
  <c r="AC3382" i="1"/>
  <c r="AC3383" i="1"/>
  <c r="AC3384" i="1"/>
  <c r="AC3385" i="1"/>
  <c r="AC3386" i="1"/>
  <c r="AC3387" i="1"/>
  <c r="AC3388" i="1"/>
  <c r="AC3389" i="1"/>
  <c r="AC3390" i="1"/>
  <c r="AC3391" i="1"/>
  <c r="AC3392" i="1"/>
  <c r="AC3393" i="1"/>
  <c r="AC3394" i="1"/>
  <c r="AC3395" i="1"/>
  <c r="AC3396" i="1"/>
  <c r="AC3397" i="1"/>
  <c r="AC3398" i="1"/>
  <c r="AC3399" i="1"/>
  <c r="AC3400" i="1"/>
  <c r="AC3401" i="1"/>
  <c r="AC3402" i="1"/>
  <c r="AC3403" i="1"/>
  <c r="AC3404" i="1"/>
  <c r="AC3405" i="1"/>
  <c r="AC3406" i="1"/>
  <c r="AC3407" i="1"/>
  <c r="AC3408" i="1"/>
  <c r="AC3409" i="1"/>
  <c r="AC3410" i="1"/>
  <c r="AC3411" i="1"/>
  <c r="AC3412" i="1"/>
  <c r="AC3413" i="1"/>
  <c r="AC3414" i="1"/>
  <c r="AC3415" i="1"/>
  <c r="AC3416" i="1"/>
  <c r="AC3417" i="1"/>
  <c r="AC3418" i="1"/>
  <c r="AC3419" i="1"/>
  <c r="AC3420" i="1"/>
  <c r="AC3421" i="1"/>
  <c r="AC3422" i="1"/>
  <c r="AC3423" i="1"/>
  <c r="AC3424" i="1"/>
  <c r="AC3425" i="1"/>
  <c r="AC3426" i="1"/>
  <c r="AC3427" i="1"/>
  <c r="AC3428" i="1"/>
  <c r="AC3429" i="1"/>
  <c r="AC3430" i="1"/>
  <c r="AC3431" i="1"/>
  <c r="AC3432" i="1"/>
  <c r="AC3433" i="1"/>
  <c r="AC3434" i="1"/>
  <c r="AC3435" i="1"/>
  <c r="AC3436" i="1"/>
  <c r="AC3437" i="1"/>
  <c r="AC3438" i="1"/>
  <c r="AC3439" i="1"/>
  <c r="AC3440" i="1"/>
  <c r="AC3441" i="1"/>
  <c r="AC3442" i="1"/>
  <c r="AC3443" i="1"/>
  <c r="AC3444" i="1"/>
  <c r="AC3445" i="1"/>
  <c r="AC3446" i="1"/>
  <c r="AC3447" i="1"/>
  <c r="AC3448" i="1"/>
  <c r="AC3449" i="1"/>
  <c r="AC3450" i="1"/>
  <c r="AC3451" i="1"/>
  <c r="AC3452" i="1"/>
  <c r="AC3453" i="1"/>
  <c r="AC3454" i="1"/>
  <c r="AC3455" i="1"/>
  <c r="AC3456" i="1"/>
  <c r="AC3457" i="1"/>
  <c r="AC3458" i="1"/>
  <c r="AC3459" i="1"/>
  <c r="AC3460" i="1"/>
  <c r="AC3461" i="1"/>
  <c r="AC3462" i="1"/>
  <c r="AC3463" i="1"/>
  <c r="AC3464" i="1"/>
  <c r="AC3465" i="1"/>
  <c r="AC3466" i="1"/>
  <c r="AC3467" i="1"/>
  <c r="AC3468" i="1"/>
  <c r="AC3469" i="1"/>
  <c r="AC3470" i="1"/>
  <c r="AC3471" i="1"/>
  <c r="AC3472" i="1"/>
  <c r="AC3473" i="1"/>
  <c r="AC3474" i="1"/>
  <c r="AC3475" i="1"/>
  <c r="AC3476" i="1"/>
  <c r="AC3477" i="1"/>
  <c r="AC3478" i="1"/>
  <c r="AC3479" i="1"/>
  <c r="AC3480" i="1"/>
  <c r="AC3481" i="1"/>
  <c r="AC3482" i="1"/>
  <c r="AC3483" i="1"/>
  <c r="AC3484" i="1"/>
  <c r="AC3485" i="1"/>
  <c r="AC3486" i="1"/>
  <c r="AC3487" i="1"/>
  <c r="AC3488" i="1"/>
  <c r="AC3489" i="1"/>
  <c r="AC3490" i="1"/>
  <c r="AC3491" i="1"/>
  <c r="AC3492" i="1"/>
  <c r="AC3493" i="1"/>
  <c r="AC3494" i="1"/>
  <c r="AC3495" i="1"/>
  <c r="AC3496" i="1"/>
  <c r="AC3497" i="1"/>
  <c r="AC3498" i="1"/>
  <c r="AC3499" i="1"/>
  <c r="AC3500" i="1"/>
  <c r="AC3501" i="1"/>
  <c r="AC3502" i="1"/>
  <c r="AC3503" i="1"/>
  <c r="AC3504" i="1"/>
  <c r="AC3505" i="1"/>
  <c r="AC3506" i="1"/>
  <c r="AC3507" i="1"/>
  <c r="AC3508" i="1"/>
  <c r="AC3509" i="1"/>
  <c r="AC3510" i="1"/>
  <c r="AC3511" i="1"/>
  <c r="AC3512" i="1"/>
  <c r="AC3513" i="1"/>
  <c r="AC3514" i="1"/>
  <c r="AC3515" i="1"/>
  <c r="AC3516" i="1"/>
  <c r="AC3517" i="1"/>
  <c r="AC3518" i="1"/>
  <c r="AC3519" i="1"/>
  <c r="AC3520" i="1"/>
  <c r="AC3521" i="1"/>
  <c r="AC3522" i="1"/>
  <c r="AC3523" i="1"/>
  <c r="AC3524" i="1"/>
  <c r="AC3525" i="1"/>
  <c r="AC3526" i="1"/>
  <c r="AC3527" i="1"/>
  <c r="AC3528" i="1"/>
  <c r="AC3529" i="1"/>
  <c r="AC3530" i="1"/>
  <c r="AC3531" i="1"/>
  <c r="AC3532" i="1"/>
  <c r="AC3533" i="1"/>
  <c r="AC3534" i="1"/>
  <c r="AC3535" i="1"/>
  <c r="AC3536" i="1"/>
  <c r="AC3537" i="1"/>
  <c r="AC3538" i="1"/>
  <c r="AC3539" i="1"/>
  <c r="AC3540" i="1"/>
  <c r="AC3541" i="1"/>
  <c r="AC3542" i="1"/>
  <c r="AC3543" i="1"/>
  <c r="AC3544" i="1"/>
  <c r="AC3545" i="1"/>
  <c r="AC3546" i="1"/>
  <c r="AC3547" i="1"/>
  <c r="AC3548" i="1"/>
  <c r="AC3549" i="1"/>
  <c r="AC3550" i="1"/>
  <c r="AC3551" i="1"/>
  <c r="AC3552" i="1"/>
  <c r="AC3553" i="1"/>
  <c r="AC3554" i="1"/>
  <c r="AC3555" i="1"/>
  <c r="AC3556" i="1"/>
  <c r="AC3557" i="1"/>
  <c r="AC3558" i="1"/>
  <c r="AC3559" i="1"/>
  <c r="AC3560" i="1"/>
  <c r="AC3561" i="1"/>
  <c r="AC3562" i="1"/>
  <c r="AC3563" i="1"/>
  <c r="AC3564" i="1"/>
  <c r="AC3565" i="1"/>
  <c r="AC3566" i="1"/>
  <c r="AC3567" i="1"/>
  <c r="AC3568" i="1"/>
  <c r="AC3569" i="1"/>
  <c r="AC3570" i="1"/>
  <c r="AC3571" i="1"/>
  <c r="AC3572" i="1"/>
  <c r="AC3573" i="1"/>
  <c r="AC3574" i="1"/>
  <c r="AC3575" i="1"/>
  <c r="AC3576" i="1"/>
  <c r="AC3577" i="1"/>
  <c r="AC3578" i="1"/>
  <c r="AC3579" i="1"/>
  <c r="AC3580" i="1"/>
  <c r="AC3581" i="1"/>
  <c r="AC3582" i="1"/>
  <c r="AC3583" i="1"/>
  <c r="AC3584" i="1"/>
  <c r="AC3585" i="1"/>
  <c r="AC3586" i="1"/>
  <c r="AC3587" i="1"/>
  <c r="AC3588" i="1"/>
  <c r="AC3589" i="1"/>
  <c r="AC3590" i="1"/>
  <c r="AC3591" i="1"/>
  <c r="AC3592" i="1"/>
  <c r="AC3593" i="1"/>
  <c r="AC3594" i="1"/>
  <c r="AC3595" i="1"/>
  <c r="AC3596" i="1"/>
  <c r="AC3597" i="1"/>
  <c r="AC3598" i="1"/>
  <c r="AC3599" i="1"/>
  <c r="AC3600" i="1"/>
  <c r="AC3601" i="1"/>
  <c r="AC3602" i="1"/>
  <c r="AC3603" i="1"/>
  <c r="AC3604" i="1"/>
  <c r="AC3605" i="1"/>
  <c r="AC3606" i="1"/>
  <c r="AC3607" i="1"/>
  <c r="AC3608" i="1"/>
  <c r="AC3609" i="1"/>
  <c r="AC3610" i="1"/>
  <c r="AC3611" i="1"/>
  <c r="AC3612" i="1"/>
  <c r="AC3613" i="1"/>
  <c r="AC3614" i="1"/>
  <c r="AC3615" i="1"/>
  <c r="AC3616" i="1"/>
  <c r="AC3617" i="1"/>
  <c r="AC3618" i="1"/>
  <c r="AC3619" i="1"/>
  <c r="AC3620" i="1"/>
  <c r="AC3621" i="1"/>
  <c r="AC3622" i="1"/>
  <c r="AC3623" i="1"/>
  <c r="AC3624" i="1"/>
  <c r="AC3625" i="1"/>
  <c r="AC3626" i="1"/>
  <c r="AC3627" i="1"/>
  <c r="AC3628" i="1"/>
  <c r="AC3629" i="1"/>
  <c r="AC3630" i="1"/>
  <c r="AC3631" i="1"/>
  <c r="AC3632" i="1"/>
  <c r="AC3633" i="1"/>
  <c r="AC3634" i="1"/>
  <c r="AC3635" i="1"/>
  <c r="AC3636" i="1"/>
  <c r="AC3637" i="1"/>
  <c r="AC3638" i="1"/>
  <c r="AC3639" i="1"/>
  <c r="AC3640" i="1"/>
  <c r="AC3641" i="1"/>
  <c r="AC3642" i="1"/>
  <c r="AC3643" i="1"/>
  <c r="AC3644" i="1"/>
  <c r="AC3645" i="1"/>
  <c r="AC3646" i="1"/>
  <c r="AC3647" i="1"/>
  <c r="AC3648" i="1"/>
  <c r="AC3649" i="1"/>
  <c r="AC3650" i="1"/>
  <c r="AC3651" i="1"/>
  <c r="AC3652" i="1"/>
  <c r="AC3653" i="1"/>
  <c r="AC3654" i="1"/>
  <c r="AC3655" i="1"/>
  <c r="AC3656" i="1"/>
  <c r="AC3657" i="1"/>
  <c r="AC3658" i="1"/>
  <c r="AC3659" i="1"/>
  <c r="AC3660" i="1"/>
  <c r="AC3661" i="1"/>
  <c r="AC3662" i="1"/>
  <c r="AC3663" i="1"/>
  <c r="AC3664" i="1"/>
  <c r="AC3665" i="1"/>
  <c r="AC3666" i="1"/>
  <c r="AC3667" i="1"/>
  <c r="AC3668" i="1"/>
  <c r="AC3669" i="1"/>
  <c r="AC3670" i="1"/>
  <c r="AC3671" i="1"/>
  <c r="AC3672" i="1"/>
  <c r="AC3673" i="1"/>
  <c r="AC3674" i="1"/>
  <c r="AC3675" i="1"/>
  <c r="AC3676" i="1"/>
  <c r="AC3677" i="1"/>
  <c r="AC3678" i="1"/>
  <c r="AC3679" i="1"/>
  <c r="AC3680" i="1"/>
  <c r="AC3681" i="1"/>
  <c r="AC3682" i="1"/>
  <c r="AC3683" i="1"/>
  <c r="AC3684" i="1"/>
  <c r="AC3685" i="1"/>
  <c r="AC3686" i="1"/>
  <c r="AC3687" i="1"/>
  <c r="AC3688" i="1"/>
  <c r="AC3689" i="1"/>
  <c r="AC3690" i="1"/>
  <c r="AC3691" i="1"/>
  <c r="AC3692" i="1"/>
  <c r="AC3693" i="1"/>
  <c r="AC3694" i="1"/>
  <c r="AC3695" i="1"/>
  <c r="AC3696" i="1"/>
  <c r="AC3697" i="1"/>
  <c r="AC3698" i="1"/>
  <c r="AC3699" i="1"/>
  <c r="AC3700" i="1"/>
  <c r="AC3701" i="1"/>
  <c r="AC3702" i="1"/>
  <c r="AC3703" i="1"/>
  <c r="AC3704" i="1"/>
  <c r="AC3705" i="1"/>
  <c r="AC3706" i="1"/>
  <c r="AC3707" i="1"/>
  <c r="AC3708" i="1"/>
  <c r="AC3709" i="1"/>
  <c r="AC3710" i="1"/>
  <c r="AC3711" i="1"/>
  <c r="AC3712" i="1"/>
  <c r="AC3713" i="1"/>
  <c r="AC3714" i="1"/>
  <c r="AC3715" i="1"/>
  <c r="AC3716" i="1"/>
  <c r="AC3717" i="1"/>
  <c r="AC3718" i="1"/>
  <c r="AC3719" i="1"/>
  <c r="AC3720" i="1"/>
  <c r="AC3721" i="1"/>
  <c r="AC3722" i="1"/>
  <c r="AC3723" i="1"/>
  <c r="AC3724" i="1"/>
  <c r="AC3725" i="1"/>
  <c r="AC3726" i="1"/>
  <c r="AC3727" i="1"/>
  <c r="AC3728" i="1"/>
  <c r="AC3729" i="1"/>
  <c r="AC3730" i="1"/>
  <c r="AC3731" i="1"/>
  <c r="AC3732" i="1"/>
  <c r="AC3733" i="1"/>
  <c r="AC3734" i="1"/>
  <c r="AC3735" i="1"/>
  <c r="AC3736" i="1"/>
  <c r="AC3737" i="1"/>
  <c r="AC3738" i="1"/>
  <c r="AC3739" i="1"/>
  <c r="AC3740" i="1"/>
  <c r="AC3741" i="1"/>
  <c r="AC3742" i="1"/>
  <c r="AC3743" i="1"/>
  <c r="AC3744" i="1"/>
  <c r="AC3745" i="1"/>
  <c r="AC3746" i="1"/>
  <c r="AC3747" i="1"/>
  <c r="AC3748" i="1"/>
  <c r="AC3749" i="1"/>
  <c r="AC3750" i="1"/>
  <c r="AC3751" i="1"/>
  <c r="AC3752" i="1"/>
  <c r="AC3753" i="1"/>
  <c r="AC3754" i="1"/>
  <c r="AC3755" i="1"/>
  <c r="AC3756" i="1"/>
  <c r="AC3757" i="1"/>
  <c r="AC3758" i="1"/>
  <c r="AC3759" i="1"/>
  <c r="AC3760" i="1"/>
  <c r="AC3761" i="1"/>
  <c r="AC3762" i="1"/>
  <c r="AC3763" i="1"/>
  <c r="AC3764" i="1"/>
  <c r="AC3765" i="1"/>
  <c r="AC3766" i="1"/>
  <c r="AC3767" i="1"/>
  <c r="AC3768" i="1"/>
  <c r="AC3769" i="1"/>
  <c r="AC3770" i="1"/>
  <c r="AC3771" i="1"/>
  <c r="AC3772" i="1"/>
  <c r="AC3773" i="1"/>
  <c r="AC3774" i="1"/>
  <c r="AC3775" i="1"/>
  <c r="AC3776" i="1"/>
  <c r="AC3777" i="1"/>
  <c r="AC3778" i="1"/>
  <c r="AC3779" i="1"/>
  <c r="AC3780" i="1"/>
  <c r="AC3781" i="1"/>
  <c r="AC3782" i="1"/>
  <c r="AC3783" i="1"/>
  <c r="AC3784" i="1"/>
  <c r="AC3785" i="1"/>
  <c r="AC3786" i="1"/>
  <c r="AC3787" i="1"/>
  <c r="AC3788" i="1"/>
  <c r="AC3789" i="1"/>
  <c r="AC3790" i="1"/>
  <c r="AC3791" i="1"/>
  <c r="AC3792" i="1"/>
  <c r="AC3793" i="1"/>
  <c r="AC3794" i="1"/>
  <c r="AC3795" i="1"/>
  <c r="AC3796" i="1"/>
  <c r="AC3797" i="1"/>
  <c r="AC3798" i="1"/>
  <c r="AC3799" i="1"/>
  <c r="AC3800" i="1"/>
  <c r="AC3801" i="1"/>
  <c r="AC3802" i="1"/>
  <c r="AC3803" i="1"/>
  <c r="AC3804" i="1"/>
  <c r="AC3805" i="1"/>
  <c r="AC3806" i="1"/>
  <c r="AC3807" i="1"/>
  <c r="AC3808" i="1"/>
  <c r="AC3809" i="1"/>
  <c r="AC3810" i="1"/>
  <c r="AC3811" i="1"/>
  <c r="AC3812" i="1"/>
  <c r="AC3813" i="1"/>
  <c r="AC3814" i="1"/>
  <c r="AC3815" i="1"/>
  <c r="AC3816" i="1"/>
  <c r="AC3817" i="1"/>
  <c r="AC3818" i="1"/>
  <c r="AC3819" i="1"/>
  <c r="AC3820" i="1"/>
  <c r="AC3821" i="1"/>
  <c r="AC3822" i="1"/>
  <c r="AC3823" i="1"/>
  <c r="AC3824" i="1"/>
  <c r="AC3825" i="1"/>
  <c r="AC3826" i="1"/>
  <c r="AC3827" i="1"/>
  <c r="AC3828" i="1"/>
  <c r="AC3829" i="1"/>
  <c r="AC3830" i="1"/>
  <c r="AC3831" i="1"/>
  <c r="AC3832" i="1"/>
  <c r="AC3833" i="1"/>
  <c r="AC3834" i="1"/>
  <c r="AC3835" i="1"/>
  <c r="AC3836" i="1"/>
  <c r="AC3837" i="1"/>
  <c r="AC3838" i="1"/>
  <c r="AC3839" i="1"/>
  <c r="AC3840" i="1"/>
  <c r="AC3841" i="1"/>
  <c r="AC3842" i="1"/>
  <c r="AC3843" i="1"/>
  <c r="AC3844" i="1"/>
  <c r="AC3845" i="1"/>
  <c r="AC3846" i="1"/>
  <c r="AC3847" i="1"/>
  <c r="AC3848" i="1"/>
  <c r="AC3849" i="1"/>
  <c r="AC3850" i="1"/>
  <c r="AC3851" i="1"/>
  <c r="AC3852" i="1"/>
  <c r="AC3853" i="1"/>
  <c r="AC3854" i="1"/>
  <c r="AC3855" i="1"/>
  <c r="AC3856" i="1"/>
  <c r="AC3857" i="1"/>
  <c r="AC3858" i="1"/>
  <c r="AC3859" i="1"/>
  <c r="AC3860" i="1"/>
  <c r="AC3861" i="1"/>
  <c r="AC3862" i="1"/>
  <c r="AC3863" i="1"/>
  <c r="AC3864" i="1"/>
  <c r="AC3865" i="1"/>
  <c r="AC3866" i="1"/>
  <c r="AC3867" i="1"/>
  <c r="AC3868" i="1"/>
  <c r="AC3869" i="1"/>
  <c r="AC3870" i="1"/>
  <c r="AC3871" i="1"/>
  <c r="AC3872" i="1"/>
  <c r="AC3873" i="1"/>
  <c r="AC3874" i="1"/>
  <c r="AC3875" i="1"/>
  <c r="AC3876" i="1"/>
  <c r="AC3877" i="1"/>
  <c r="AC3878" i="1"/>
  <c r="AC3879" i="1"/>
  <c r="AC3880" i="1"/>
  <c r="AC3881" i="1"/>
  <c r="AC3882" i="1"/>
  <c r="AC3883" i="1"/>
  <c r="AC3884" i="1"/>
  <c r="AC3885" i="1"/>
  <c r="AC3886" i="1"/>
  <c r="AC3887" i="1"/>
  <c r="AC3888" i="1"/>
  <c r="AC3889" i="1"/>
  <c r="AC3890" i="1"/>
  <c r="AC3891" i="1"/>
  <c r="AC3892" i="1"/>
  <c r="AC3893" i="1"/>
  <c r="AC3894" i="1"/>
  <c r="AC3895" i="1"/>
  <c r="AC3896" i="1"/>
  <c r="AC3897" i="1"/>
  <c r="AC3898" i="1"/>
  <c r="AC3899" i="1"/>
  <c r="AC3900" i="1"/>
  <c r="AC3901" i="1"/>
  <c r="AC3902" i="1"/>
  <c r="AC3903" i="1"/>
  <c r="AC3904" i="1"/>
  <c r="AC3905" i="1"/>
  <c r="AC3906" i="1"/>
  <c r="AC3907" i="1"/>
  <c r="AC3908" i="1"/>
  <c r="AC3909" i="1"/>
  <c r="AC3910" i="1"/>
  <c r="AC3911" i="1"/>
  <c r="AC3912" i="1"/>
  <c r="AC3913" i="1"/>
  <c r="AC3914" i="1"/>
  <c r="AC3915" i="1"/>
  <c r="AC3916" i="1"/>
  <c r="AC3917" i="1"/>
  <c r="AC3918" i="1"/>
  <c r="AC3919" i="1"/>
  <c r="AC3920" i="1"/>
  <c r="AC3921" i="1"/>
  <c r="AC3922" i="1"/>
  <c r="AC3923" i="1"/>
  <c r="AC3924" i="1"/>
  <c r="AC3925" i="1"/>
  <c r="AC3926" i="1"/>
  <c r="AC3927" i="1"/>
  <c r="AC3928" i="1"/>
  <c r="AC3929" i="1"/>
  <c r="AC3930" i="1"/>
  <c r="AC3931" i="1"/>
  <c r="AC3932" i="1"/>
  <c r="AC3933" i="1"/>
  <c r="AC3934" i="1"/>
  <c r="AC3935" i="1"/>
  <c r="AC3936" i="1"/>
  <c r="AC3937" i="1"/>
  <c r="AC3938" i="1"/>
  <c r="AC3939" i="1"/>
  <c r="AC3940" i="1"/>
  <c r="AC3941" i="1"/>
  <c r="AC3942" i="1"/>
  <c r="AC3943" i="1"/>
  <c r="AC3944" i="1"/>
  <c r="AC3945" i="1"/>
  <c r="AC3946" i="1"/>
  <c r="AC3947" i="1"/>
  <c r="AC3948" i="1"/>
  <c r="AC3949" i="1"/>
  <c r="AC3950" i="1"/>
  <c r="AC3951" i="1"/>
  <c r="AC3952" i="1"/>
  <c r="AC3953" i="1"/>
  <c r="AC3954" i="1"/>
  <c r="AC3955" i="1"/>
  <c r="AC3956" i="1"/>
  <c r="AC3957" i="1"/>
  <c r="AC3958" i="1"/>
  <c r="AC3959" i="1"/>
  <c r="AC3960" i="1"/>
  <c r="AC3961" i="1"/>
  <c r="AC3962" i="1"/>
  <c r="AC3963" i="1"/>
  <c r="AC3964" i="1"/>
  <c r="AC3965" i="1"/>
  <c r="AC3966" i="1"/>
  <c r="AC3967" i="1"/>
  <c r="AC3968" i="1"/>
  <c r="AC3969" i="1"/>
  <c r="AC3970" i="1"/>
  <c r="AC3971" i="1"/>
  <c r="AC3972" i="1"/>
  <c r="AC3973" i="1"/>
  <c r="AC3974" i="1"/>
  <c r="AC3975" i="1"/>
  <c r="AC3976" i="1"/>
  <c r="AC3977" i="1"/>
  <c r="AC3978" i="1"/>
  <c r="AC3979" i="1"/>
  <c r="AC3980" i="1"/>
  <c r="AC3981" i="1"/>
  <c r="AC3982" i="1"/>
  <c r="AC3983" i="1"/>
  <c r="AC3984" i="1"/>
  <c r="AC3985" i="1"/>
  <c r="AC3986" i="1"/>
  <c r="AC3987" i="1"/>
  <c r="AC3988" i="1"/>
  <c r="AC3989" i="1"/>
  <c r="AC3990" i="1"/>
  <c r="AC3991" i="1"/>
  <c r="AC3992" i="1"/>
  <c r="AC3993" i="1"/>
  <c r="AC3994" i="1"/>
  <c r="AC3995" i="1"/>
  <c r="AC3996" i="1"/>
  <c r="AC3997" i="1"/>
  <c r="AC3998" i="1"/>
  <c r="AC3999" i="1"/>
  <c r="AC4000" i="1"/>
  <c r="AC4001" i="1"/>
  <c r="AC4002" i="1"/>
  <c r="AC4003" i="1"/>
  <c r="AC4004" i="1"/>
  <c r="AC4005" i="1"/>
  <c r="AC4006" i="1"/>
  <c r="AC4007" i="1"/>
  <c r="AC4008" i="1"/>
  <c r="AC4009" i="1"/>
  <c r="AC4010" i="1"/>
  <c r="AC4011" i="1"/>
  <c r="AC4012" i="1"/>
  <c r="AC4013" i="1"/>
  <c r="AC4014" i="1"/>
  <c r="AC4015" i="1"/>
  <c r="AC4016" i="1"/>
  <c r="AC4017" i="1"/>
  <c r="AC4018" i="1"/>
  <c r="AC4019" i="1"/>
  <c r="AC4020" i="1"/>
  <c r="AC4021" i="1"/>
  <c r="AC4022" i="1"/>
  <c r="AC4023" i="1"/>
  <c r="AC4024" i="1"/>
  <c r="AC4025" i="1"/>
  <c r="AC4026" i="1"/>
  <c r="AC4027" i="1"/>
  <c r="AC4028" i="1"/>
  <c r="AC4029" i="1"/>
  <c r="AC4030" i="1"/>
  <c r="AC4031" i="1"/>
  <c r="AC4032" i="1"/>
  <c r="AC4033" i="1"/>
  <c r="AC4034" i="1"/>
  <c r="AC4035" i="1"/>
  <c r="AC4036" i="1"/>
  <c r="AC4037" i="1"/>
  <c r="AC4038" i="1"/>
  <c r="AC4039" i="1"/>
  <c r="AC4040" i="1"/>
  <c r="AC4041" i="1"/>
  <c r="AC4042" i="1"/>
  <c r="AC4043" i="1"/>
  <c r="AC4044" i="1"/>
  <c r="AC4045" i="1"/>
  <c r="AC4046" i="1"/>
  <c r="AC4047" i="1"/>
  <c r="AC4048" i="1"/>
  <c r="AC4049" i="1"/>
  <c r="AC4050" i="1"/>
  <c r="AC4051" i="1"/>
  <c r="AC4052" i="1"/>
  <c r="AC4053" i="1"/>
  <c r="AC4054" i="1"/>
  <c r="AC4055" i="1"/>
  <c r="AC4056" i="1"/>
  <c r="AC4057" i="1"/>
  <c r="AC4058" i="1"/>
  <c r="AC4059" i="1"/>
  <c r="AC4060" i="1"/>
  <c r="AC4061" i="1"/>
  <c r="AC4062" i="1"/>
  <c r="AC4063" i="1"/>
  <c r="AC4064" i="1"/>
  <c r="AC4065" i="1"/>
  <c r="AC4066" i="1"/>
  <c r="AC4067" i="1"/>
  <c r="AC4068" i="1"/>
  <c r="AC4069" i="1"/>
  <c r="AC4070" i="1"/>
  <c r="AC4071" i="1"/>
  <c r="AC4072" i="1"/>
  <c r="AC4073" i="1"/>
  <c r="AC4074" i="1"/>
  <c r="AC4075" i="1"/>
  <c r="AC4076" i="1"/>
  <c r="AC4077" i="1"/>
  <c r="AC4078" i="1"/>
  <c r="AC4079" i="1"/>
  <c r="AC4080" i="1"/>
  <c r="AC4081" i="1"/>
  <c r="AC4082" i="1"/>
  <c r="AC4083" i="1"/>
  <c r="AC4084" i="1"/>
  <c r="AC4085" i="1"/>
  <c r="AC4086" i="1"/>
  <c r="AC4087" i="1"/>
  <c r="AC4088" i="1"/>
  <c r="AC4089" i="1"/>
  <c r="AC4090" i="1"/>
  <c r="AC4091" i="1"/>
  <c r="AC4092" i="1"/>
  <c r="AC4093" i="1"/>
  <c r="AC4094" i="1"/>
  <c r="AC4095" i="1"/>
  <c r="AC4096" i="1"/>
  <c r="AC4097" i="1"/>
  <c r="AC4098" i="1"/>
  <c r="AC4099" i="1"/>
  <c r="AC4100" i="1"/>
  <c r="AC4101" i="1"/>
  <c r="AC4102" i="1"/>
  <c r="AC4103" i="1"/>
  <c r="AC4104" i="1"/>
  <c r="AC4105" i="1"/>
  <c r="AC4106" i="1"/>
  <c r="AC4107" i="1"/>
  <c r="AC4108" i="1"/>
  <c r="AC4109" i="1"/>
  <c r="AC4110" i="1"/>
  <c r="AC4111" i="1"/>
  <c r="AC4112" i="1"/>
  <c r="AC4113" i="1"/>
  <c r="AC4114" i="1"/>
  <c r="AC4115" i="1"/>
  <c r="AC4116" i="1"/>
  <c r="AC4117" i="1"/>
  <c r="AC4118" i="1"/>
  <c r="AC4119" i="1"/>
  <c r="AC4120" i="1"/>
  <c r="AC4121" i="1"/>
  <c r="AC4122" i="1"/>
  <c r="AC4123" i="1"/>
  <c r="AC4124" i="1"/>
  <c r="AC4125" i="1"/>
  <c r="AC4126" i="1"/>
  <c r="AC4127" i="1"/>
  <c r="AC4128" i="1"/>
  <c r="AC4129" i="1"/>
  <c r="AC4130" i="1"/>
  <c r="AC4131" i="1"/>
  <c r="AC4132" i="1"/>
  <c r="AC4133" i="1"/>
  <c r="AC4134" i="1"/>
  <c r="AC4135" i="1"/>
  <c r="AC4136" i="1"/>
  <c r="AC4137" i="1"/>
  <c r="AC4138" i="1"/>
  <c r="AC4139" i="1"/>
  <c r="AC4140" i="1"/>
  <c r="AC4141" i="1"/>
  <c r="AC4142" i="1"/>
  <c r="AC4143" i="1"/>
  <c r="AC4144" i="1"/>
  <c r="AC4145" i="1"/>
  <c r="AC4146" i="1"/>
  <c r="AC4147" i="1"/>
  <c r="AC4148" i="1"/>
  <c r="AC4149" i="1"/>
  <c r="AC4150" i="1"/>
  <c r="AC4151" i="1"/>
  <c r="AC4152" i="1"/>
  <c r="AC4153" i="1"/>
  <c r="AC4154" i="1"/>
  <c r="AC4155" i="1"/>
  <c r="AC4156" i="1"/>
  <c r="AC4157" i="1"/>
  <c r="AC4158" i="1"/>
  <c r="AC4159" i="1"/>
  <c r="AC4160" i="1"/>
  <c r="AC4161" i="1"/>
  <c r="AC4162" i="1"/>
  <c r="AC4163" i="1"/>
  <c r="AC4164" i="1"/>
  <c r="AC4165" i="1"/>
  <c r="AC4166" i="1"/>
  <c r="AC4167" i="1"/>
  <c r="AC4168" i="1"/>
  <c r="AC4169" i="1"/>
  <c r="AC4170" i="1"/>
  <c r="AC4171" i="1"/>
  <c r="AC4172" i="1"/>
  <c r="AC4173" i="1"/>
  <c r="AC4174" i="1"/>
  <c r="AC4175" i="1"/>
  <c r="AC4176" i="1"/>
  <c r="AC4177" i="1"/>
  <c r="AC4178" i="1"/>
  <c r="AC4179" i="1"/>
  <c r="AC4180" i="1"/>
  <c r="AC4181" i="1"/>
  <c r="AC4182" i="1"/>
  <c r="AC4183" i="1"/>
  <c r="AC4184" i="1"/>
  <c r="AC4185" i="1"/>
  <c r="AC4186" i="1"/>
  <c r="AC4187" i="1"/>
  <c r="AC4188" i="1"/>
  <c r="AC4189" i="1"/>
  <c r="AC4190" i="1"/>
  <c r="AC4191" i="1"/>
  <c r="AC4192" i="1"/>
  <c r="AC4193" i="1"/>
  <c r="AC4194" i="1"/>
  <c r="AC4195" i="1"/>
  <c r="AC4196" i="1"/>
  <c r="AC4197" i="1"/>
  <c r="AC4198" i="1"/>
  <c r="AC4199" i="1"/>
  <c r="AC4200" i="1"/>
  <c r="AC4201" i="1"/>
  <c r="AC4202" i="1"/>
  <c r="AC4203" i="1"/>
  <c r="AC4204" i="1"/>
  <c r="AC4205" i="1"/>
  <c r="AC4206" i="1"/>
  <c r="AC4207" i="1"/>
  <c r="AC4208" i="1"/>
  <c r="AC4209" i="1"/>
  <c r="AC4210" i="1"/>
  <c r="AC4211" i="1"/>
  <c r="AC4212" i="1"/>
  <c r="AC4213" i="1"/>
  <c r="AC4214" i="1"/>
  <c r="AC4215" i="1"/>
  <c r="AC4216" i="1"/>
  <c r="AC4217" i="1"/>
  <c r="AC4218" i="1"/>
  <c r="AC4219" i="1"/>
  <c r="AC4220" i="1"/>
  <c r="AC4221" i="1"/>
  <c r="AC4222" i="1"/>
  <c r="AC4223" i="1"/>
  <c r="AC4224" i="1"/>
  <c r="AC4225" i="1"/>
  <c r="AC4226" i="1"/>
  <c r="AC4227" i="1"/>
  <c r="AC4228" i="1"/>
  <c r="AC4229" i="1"/>
  <c r="AC4230" i="1"/>
  <c r="AC4231" i="1"/>
  <c r="AC4232" i="1"/>
  <c r="AC4233" i="1"/>
  <c r="AC4234" i="1"/>
  <c r="AC4235" i="1"/>
  <c r="AC4236" i="1"/>
  <c r="AC4237" i="1"/>
  <c r="AC4238" i="1"/>
  <c r="AC4239" i="1"/>
  <c r="AC4240" i="1"/>
  <c r="AC4241" i="1"/>
  <c r="AC4242" i="1"/>
  <c r="AC4243" i="1"/>
  <c r="AC4244" i="1"/>
  <c r="AC4245" i="1"/>
  <c r="AC4246" i="1"/>
  <c r="AC4247" i="1"/>
  <c r="AC4248" i="1"/>
  <c r="AC4249" i="1"/>
  <c r="AC4250" i="1"/>
  <c r="AC4251" i="1"/>
  <c r="AB2"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1638" i="1"/>
  <c r="AB1639" i="1"/>
  <c r="AB1640" i="1"/>
  <c r="AB1641" i="1"/>
  <c r="AB1642" i="1"/>
  <c r="AB1643" i="1"/>
  <c r="AB1644" i="1"/>
  <c r="AB1645" i="1"/>
  <c r="AB1646" i="1"/>
  <c r="AB1647" i="1"/>
  <c r="AB1648" i="1"/>
  <c r="AB1649" i="1"/>
  <c r="AB1650" i="1"/>
  <c r="AB1651" i="1"/>
  <c r="AB1652" i="1"/>
  <c r="AB1653" i="1"/>
  <c r="AB1654" i="1"/>
  <c r="AB1655" i="1"/>
  <c r="AB1656" i="1"/>
  <c r="AB1657" i="1"/>
  <c r="AB1658" i="1"/>
  <c r="AB1659" i="1"/>
  <c r="AB1660" i="1"/>
  <c r="AB1661" i="1"/>
  <c r="AB1662" i="1"/>
  <c r="AB1663" i="1"/>
  <c r="AB1664" i="1"/>
  <c r="AB1665" i="1"/>
  <c r="AB1666" i="1"/>
  <c r="AB1667" i="1"/>
  <c r="AB1668" i="1"/>
  <c r="AB1669" i="1"/>
  <c r="AB1670" i="1"/>
  <c r="AB1671" i="1"/>
  <c r="AB1672" i="1"/>
  <c r="AB1673" i="1"/>
  <c r="AB1674" i="1"/>
  <c r="AB1675" i="1"/>
  <c r="AB1676" i="1"/>
  <c r="AB1677" i="1"/>
  <c r="AB1678" i="1"/>
  <c r="AB1679" i="1"/>
  <c r="AB1680" i="1"/>
  <c r="AB1681" i="1"/>
  <c r="AB1682" i="1"/>
  <c r="AB1683" i="1"/>
  <c r="AB1684" i="1"/>
  <c r="AB1685" i="1"/>
  <c r="AB1686" i="1"/>
  <c r="AB1687" i="1"/>
  <c r="AB1688" i="1"/>
  <c r="AB1689" i="1"/>
  <c r="AB1690" i="1"/>
  <c r="AB1691" i="1"/>
  <c r="AB1692" i="1"/>
  <c r="AB1693" i="1"/>
  <c r="AB1694" i="1"/>
  <c r="AB1695" i="1"/>
  <c r="AB1696" i="1"/>
  <c r="AB1697" i="1"/>
  <c r="AB1698" i="1"/>
  <c r="AB1699" i="1"/>
  <c r="AB1700" i="1"/>
  <c r="AB1701" i="1"/>
  <c r="AB1702" i="1"/>
  <c r="AB1703" i="1"/>
  <c r="AB1704" i="1"/>
  <c r="AB1705" i="1"/>
  <c r="AB1706" i="1"/>
  <c r="AB1707" i="1"/>
  <c r="AB1708" i="1"/>
  <c r="AB1709" i="1"/>
  <c r="AB1710" i="1"/>
  <c r="AB1711" i="1"/>
  <c r="AB1712" i="1"/>
  <c r="AB1713" i="1"/>
  <c r="AB1714" i="1"/>
  <c r="AB1715" i="1"/>
  <c r="AB1716" i="1"/>
  <c r="AB1717" i="1"/>
  <c r="AB1718" i="1"/>
  <c r="AB1719" i="1"/>
  <c r="AB1720" i="1"/>
  <c r="AB1721" i="1"/>
  <c r="AB1722" i="1"/>
  <c r="AB1723" i="1"/>
  <c r="AB1724" i="1"/>
  <c r="AB1725" i="1"/>
  <c r="AB1726" i="1"/>
  <c r="AB1727" i="1"/>
  <c r="AB1728" i="1"/>
  <c r="AB1729" i="1"/>
  <c r="AB1730" i="1"/>
  <c r="AB1731" i="1"/>
  <c r="AB1732" i="1"/>
  <c r="AB1733" i="1"/>
  <c r="AB1734" i="1"/>
  <c r="AB1735" i="1"/>
  <c r="AB1736" i="1"/>
  <c r="AB1737" i="1"/>
  <c r="AB1738" i="1"/>
  <c r="AB1739" i="1"/>
  <c r="AB1740" i="1"/>
  <c r="AB1741" i="1"/>
  <c r="AB1742" i="1"/>
  <c r="AB1743" i="1"/>
  <c r="AB1744" i="1"/>
  <c r="AB1745" i="1"/>
  <c r="AB1746" i="1"/>
  <c r="AB1747" i="1"/>
  <c r="AB1748" i="1"/>
  <c r="AB1749" i="1"/>
  <c r="AB1750" i="1"/>
  <c r="AB1751" i="1"/>
  <c r="AB1752" i="1"/>
  <c r="AB1753" i="1"/>
  <c r="AB1754" i="1"/>
  <c r="AB1755" i="1"/>
  <c r="AB1756" i="1"/>
  <c r="AB1757" i="1"/>
  <c r="AB1758" i="1"/>
  <c r="AB1759" i="1"/>
  <c r="AB1760" i="1"/>
  <c r="AB1761" i="1"/>
  <c r="AB1762" i="1"/>
  <c r="AB1763" i="1"/>
  <c r="AB1764" i="1"/>
  <c r="AB1765" i="1"/>
  <c r="AB1766" i="1"/>
  <c r="AB1767" i="1"/>
  <c r="AB1768" i="1"/>
  <c r="AB1769" i="1"/>
  <c r="AB1770" i="1"/>
  <c r="AB1771" i="1"/>
  <c r="AB1772" i="1"/>
  <c r="AB1773" i="1"/>
  <c r="AB1774" i="1"/>
  <c r="AB1775" i="1"/>
  <c r="AB1776" i="1"/>
  <c r="AB1777" i="1"/>
  <c r="AB1778" i="1"/>
  <c r="AB1779" i="1"/>
  <c r="AB1780" i="1"/>
  <c r="AB1781" i="1"/>
  <c r="AB1782" i="1"/>
  <c r="AB1783" i="1"/>
  <c r="AB1784" i="1"/>
  <c r="AB1785" i="1"/>
  <c r="AB1786" i="1"/>
  <c r="AB1787" i="1"/>
  <c r="AB1788" i="1"/>
  <c r="AB1789" i="1"/>
  <c r="AB1790" i="1"/>
  <c r="AB1791" i="1"/>
  <c r="AB1792" i="1"/>
  <c r="AB1793" i="1"/>
  <c r="AB1794" i="1"/>
  <c r="AB1795" i="1"/>
  <c r="AB1796" i="1"/>
  <c r="AB1797" i="1"/>
  <c r="AB1798" i="1"/>
  <c r="AB1799" i="1"/>
  <c r="AB1800" i="1"/>
  <c r="AB1801" i="1"/>
  <c r="AB1802" i="1"/>
  <c r="AB1803" i="1"/>
  <c r="AB1804" i="1"/>
  <c r="AB1805" i="1"/>
  <c r="AB1806" i="1"/>
  <c r="AB1807" i="1"/>
  <c r="AB1808" i="1"/>
  <c r="AB1809" i="1"/>
  <c r="AB1810" i="1"/>
  <c r="AB1811" i="1"/>
  <c r="AB1812" i="1"/>
  <c r="AB1813" i="1"/>
  <c r="AB1814" i="1"/>
  <c r="AB1815" i="1"/>
  <c r="AB1816" i="1"/>
  <c r="AB1817" i="1"/>
  <c r="AB1818" i="1"/>
  <c r="AB1819" i="1"/>
  <c r="AB1820" i="1"/>
  <c r="AB1821" i="1"/>
  <c r="AB1822" i="1"/>
  <c r="AB1823" i="1"/>
  <c r="AB1824" i="1"/>
  <c r="AB1825" i="1"/>
  <c r="AB1826" i="1"/>
  <c r="AB1827" i="1"/>
  <c r="AB1828" i="1"/>
  <c r="AB1829" i="1"/>
  <c r="AB1830" i="1"/>
  <c r="AB1831" i="1"/>
  <c r="AB1832" i="1"/>
  <c r="AB1833" i="1"/>
  <c r="AB1834" i="1"/>
  <c r="AB1835" i="1"/>
  <c r="AB1836" i="1"/>
  <c r="AB1837" i="1"/>
  <c r="AB1838" i="1"/>
  <c r="AB1839" i="1"/>
  <c r="AB1840" i="1"/>
  <c r="AB1841" i="1"/>
  <c r="AB1842" i="1"/>
  <c r="AB1843" i="1"/>
  <c r="AB1844" i="1"/>
  <c r="AB1845" i="1"/>
  <c r="AB1846" i="1"/>
  <c r="AB1847" i="1"/>
  <c r="AB1848" i="1"/>
  <c r="AB1849" i="1"/>
  <c r="AB1850" i="1"/>
  <c r="AB1851" i="1"/>
  <c r="AB1852" i="1"/>
  <c r="AB1853" i="1"/>
  <c r="AB1854" i="1"/>
  <c r="AB1855" i="1"/>
  <c r="AB1856" i="1"/>
  <c r="AB1857" i="1"/>
  <c r="AB1858" i="1"/>
  <c r="AB1859" i="1"/>
  <c r="AB1860" i="1"/>
  <c r="AB1861" i="1"/>
  <c r="AB1862" i="1"/>
  <c r="AB1863" i="1"/>
  <c r="AB1864" i="1"/>
  <c r="AB1865" i="1"/>
  <c r="AB1866" i="1"/>
  <c r="AB1867" i="1"/>
  <c r="AB1868" i="1"/>
  <c r="AB1869" i="1"/>
  <c r="AB1870" i="1"/>
  <c r="AB1871" i="1"/>
  <c r="AB1872" i="1"/>
  <c r="AB1873" i="1"/>
  <c r="AB1874" i="1"/>
  <c r="AB1875" i="1"/>
  <c r="AB1876" i="1"/>
  <c r="AB1877" i="1"/>
  <c r="AB1878" i="1"/>
  <c r="AB1879" i="1"/>
  <c r="AB1880" i="1"/>
  <c r="AB1881" i="1"/>
  <c r="AB1882" i="1"/>
  <c r="AB1883" i="1"/>
  <c r="AB1884" i="1"/>
  <c r="AB1885" i="1"/>
  <c r="AB1886" i="1"/>
  <c r="AB1887" i="1"/>
  <c r="AB1888" i="1"/>
  <c r="AB1889" i="1"/>
  <c r="AB1890" i="1"/>
  <c r="AB1891" i="1"/>
  <c r="AB1892" i="1"/>
  <c r="AB1893" i="1"/>
  <c r="AB1894" i="1"/>
  <c r="AB1895" i="1"/>
  <c r="AB1896" i="1"/>
  <c r="AB1897" i="1"/>
  <c r="AB1898" i="1"/>
  <c r="AB1899" i="1"/>
  <c r="AB1900" i="1"/>
  <c r="AB1901" i="1"/>
  <c r="AB1902" i="1"/>
  <c r="AB1903" i="1"/>
  <c r="AB1904" i="1"/>
  <c r="AB1905" i="1"/>
  <c r="AB1906" i="1"/>
  <c r="AB1907" i="1"/>
  <c r="AB1908" i="1"/>
  <c r="AB1909" i="1"/>
  <c r="AB1910" i="1"/>
  <c r="AB1911" i="1"/>
  <c r="AB1912" i="1"/>
  <c r="AB1913" i="1"/>
  <c r="AB1914" i="1"/>
  <c r="AB1915" i="1"/>
  <c r="AB1916" i="1"/>
  <c r="AB1917" i="1"/>
  <c r="AB1918" i="1"/>
  <c r="AB1919" i="1"/>
  <c r="AB1920" i="1"/>
  <c r="AB1921" i="1"/>
  <c r="AB1922" i="1"/>
  <c r="AB1923" i="1"/>
  <c r="AB1924" i="1"/>
  <c r="AB1925" i="1"/>
  <c r="AB1926" i="1"/>
  <c r="AB1927" i="1"/>
  <c r="AB1928" i="1"/>
  <c r="AB1929" i="1"/>
  <c r="AB1930" i="1"/>
  <c r="AB1931" i="1"/>
  <c r="AB1932" i="1"/>
  <c r="AB1933" i="1"/>
  <c r="AB1934" i="1"/>
  <c r="AB1935" i="1"/>
  <c r="AB1936" i="1"/>
  <c r="AB1937" i="1"/>
  <c r="AB1938" i="1"/>
  <c r="AB1939" i="1"/>
  <c r="AB1940" i="1"/>
  <c r="AB1941" i="1"/>
  <c r="AB1942" i="1"/>
  <c r="AB1943" i="1"/>
  <c r="AB1944" i="1"/>
  <c r="AB1945" i="1"/>
  <c r="AB1946" i="1"/>
  <c r="AB1947" i="1"/>
  <c r="AB1948" i="1"/>
  <c r="AB1949" i="1"/>
  <c r="AB1950" i="1"/>
  <c r="AB1951" i="1"/>
  <c r="AB1952" i="1"/>
  <c r="AB1953" i="1"/>
  <c r="AB1954" i="1"/>
  <c r="AB1955" i="1"/>
  <c r="AB1956" i="1"/>
  <c r="AB1957" i="1"/>
  <c r="AB1958" i="1"/>
  <c r="AB1959" i="1"/>
  <c r="AB1960" i="1"/>
  <c r="AB1961" i="1"/>
  <c r="AB1962" i="1"/>
  <c r="AB1963" i="1"/>
  <c r="AB1964" i="1"/>
  <c r="AB1965" i="1"/>
  <c r="AB1966" i="1"/>
  <c r="AB1967" i="1"/>
  <c r="AB1968" i="1"/>
  <c r="AB1969" i="1"/>
  <c r="AB1970" i="1"/>
  <c r="AB1971" i="1"/>
  <c r="AB1972" i="1"/>
  <c r="AB1973" i="1"/>
  <c r="AB1974" i="1"/>
  <c r="AB1975" i="1"/>
  <c r="AB1976" i="1"/>
  <c r="AB1977" i="1"/>
  <c r="AB1978" i="1"/>
  <c r="AB1979" i="1"/>
  <c r="AB1980" i="1"/>
  <c r="AB1981" i="1"/>
  <c r="AB1982" i="1"/>
  <c r="AB1983" i="1"/>
  <c r="AB1984" i="1"/>
  <c r="AB1985" i="1"/>
  <c r="AB1986" i="1"/>
  <c r="AB1987" i="1"/>
  <c r="AB1988" i="1"/>
  <c r="AB1989" i="1"/>
  <c r="AB1990" i="1"/>
  <c r="AB1991" i="1"/>
  <c r="AB1992" i="1"/>
  <c r="AB1993" i="1"/>
  <c r="AB1994" i="1"/>
  <c r="AB1995" i="1"/>
  <c r="AB1996" i="1"/>
  <c r="AB1997" i="1"/>
  <c r="AB1998" i="1"/>
  <c r="AB1999" i="1"/>
  <c r="AB2000" i="1"/>
  <c r="AB2001" i="1"/>
  <c r="AB2002" i="1"/>
  <c r="AB2003" i="1"/>
  <c r="AB2004" i="1"/>
  <c r="AB2005" i="1"/>
  <c r="AB2006" i="1"/>
  <c r="AB2007" i="1"/>
  <c r="AB2008" i="1"/>
  <c r="AB2009" i="1"/>
  <c r="AB2010" i="1"/>
  <c r="AB2011" i="1"/>
  <c r="AB2012" i="1"/>
  <c r="AB2013" i="1"/>
  <c r="AB2014" i="1"/>
  <c r="AB2015" i="1"/>
  <c r="AB2016" i="1"/>
  <c r="AB2017" i="1"/>
  <c r="AB2018" i="1"/>
  <c r="AB2019" i="1"/>
  <c r="AB2020" i="1"/>
  <c r="AB2021" i="1"/>
  <c r="AB2022" i="1"/>
  <c r="AB2023" i="1"/>
  <c r="AB2024" i="1"/>
  <c r="AB2025" i="1"/>
  <c r="AB2026" i="1"/>
  <c r="AB2027" i="1"/>
  <c r="AB2028" i="1"/>
  <c r="AB2029" i="1"/>
  <c r="AB2030" i="1"/>
  <c r="AB2031" i="1"/>
  <c r="AB2032" i="1"/>
  <c r="AB2033" i="1"/>
  <c r="AB2034" i="1"/>
  <c r="AB2035" i="1"/>
  <c r="AB2036" i="1"/>
  <c r="AB2037" i="1"/>
  <c r="AB2038" i="1"/>
  <c r="AB2039" i="1"/>
  <c r="AB2040" i="1"/>
  <c r="AB2041" i="1"/>
  <c r="AB2042" i="1"/>
  <c r="AB2043" i="1"/>
  <c r="AB2044" i="1"/>
  <c r="AB2045" i="1"/>
  <c r="AB2046" i="1"/>
  <c r="AB2047" i="1"/>
  <c r="AB2048" i="1"/>
  <c r="AB2049" i="1"/>
  <c r="AB2050" i="1"/>
  <c r="AB2051" i="1"/>
  <c r="AB2052" i="1"/>
  <c r="AB2053" i="1"/>
  <c r="AB2054" i="1"/>
  <c r="AB2055" i="1"/>
  <c r="AB2056" i="1"/>
  <c r="AB2057" i="1"/>
  <c r="AB2058" i="1"/>
  <c r="AB2059" i="1"/>
  <c r="AB2060" i="1"/>
  <c r="AB2061" i="1"/>
  <c r="AB2062" i="1"/>
  <c r="AB2063" i="1"/>
  <c r="AB2064" i="1"/>
  <c r="AB2065" i="1"/>
  <c r="AB2066" i="1"/>
  <c r="AB2067" i="1"/>
  <c r="AB2068" i="1"/>
  <c r="AB2069" i="1"/>
  <c r="AB2070" i="1"/>
  <c r="AB2071" i="1"/>
  <c r="AB2072" i="1"/>
  <c r="AB2073" i="1"/>
  <c r="AB2074" i="1"/>
  <c r="AB2075" i="1"/>
  <c r="AB2076" i="1"/>
  <c r="AB2077" i="1"/>
  <c r="AB2078" i="1"/>
  <c r="AB2079" i="1"/>
  <c r="AB2080" i="1"/>
  <c r="AB2081" i="1"/>
  <c r="AB2082" i="1"/>
  <c r="AB2083" i="1"/>
  <c r="AB2084" i="1"/>
  <c r="AB2085" i="1"/>
  <c r="AB2086" i="1"/>
  <c r="AB2087" i="1"/>
  <c r="AB2088" i="1"/>
  <c r="AB2089" i="1"/>
  <c r="AB2090" i="1"/>
  <c r="AB2091" i="1"/>
  <c r="AB2092" i="1"/>
  <c r="AB2093" i="1"/>
  <c r="AB2094" i="1"/>
  <c r="AB2095" i="1"/>
  <c r="AB2096" i="1"/>
  <c r="AB2097" i="1"/>
  <c r="AB2098" i="1"/>
  <c r="AB2099" i="1"/>
  <c r="AB2100" i="1"/>
  <c r="AB2101" i="1"/>
  <c r="AB2102" i="1"/>
  <c r="AB2103" i="1"/>
  <c r="AB2104" i="1"/>
  <c r="AB2105" i="1"/>
  <c r="AB2106" i="1"/>
  <c r="AB2107" i="1"/>
  <c r="AB2108" i="1"/>
  <c r="AB2109" i="1"/>
  <c r="AB2110" i="1"/>
  <c r="AB2111" i="1"/>
  <c r="AB2112" i="1"/>
  <c r="AB2113" i="1"/>
  <c r="AB2114" i="1"/>
  <c r="AB2115" i="1"/>
  <c r="AB2116" i="1"/>
  <c r="AB2117" i="1"/>
  <c r="AB2118" i="1"/>
  <c r="AB2119" i="1"/>
  <c r="AB2120" i="1"/>
  <c r="AB2121" i="1"/>
  <c r="AB2122" i="1"/>
  <c r="AB2123" i="1"/>
  <c r="AB2124" i="1"/>
  <c r="AB2125" i="1"/>
  <c r="AB2126" i="1"/>
  <c r="AB2127" i="1"/>
  <c r="AB2128" i="1"/>
  <c r="AB2129" i="1"/>
  <c r="AB2130" i="1"/>
  <c r="AB2131" i="1"/>
  <c r="AB2132" i="1"/>
  <c r="AB2133" i="1"/>
  <c r="AB2134" i="1"/>
  <c r="AB2135" i="1"/>
  <c r="AB2136" i="1"/>
  <c r="AB2137" i="1"/>
  <c r="AB2138" i="1"/>
  <c r="AB2139" i="1"/>
  <c r="AB2140" i="1"/>
  <c r="AB2141" i="1"/>
  <c r="AB2142" i="1"/>
  <c r="AB2143" i="1"/>
  <c r="AB2144" i="1"/>
  <c r="AB2145" i="1"/>
  <c r="AB2146" i="1"/>
  <c r="AB2147" i="1"/>
  <c r="AB2148" i="1"/>
  <c r="AB2149" i="1"/>
  <c r="AB2150" i="1"/>
  <c r="AB2151" i="1"/>
  <c r="AB2152" i="1"/>
  <c r="AB2153" i="1"/>
  <c r="AB2154" i="1"/>
  <c r="AB2155" i="1"/>
  <c r="AB2156" i="1"/>
  <c r="AB2157" i="1"/>
  <c r="AB2158" i="1"/>
  <c r="AB2159" i="1"/>
  <c r="AB2160" i="1"/>
  <c r="AB2161" i="1"/>
  <c r="AB2162" i="1"/>
  <c r="AB2163" i="1"/>
  <c r="AB2164" i="1"/>
  <c r="AB2165" i="1"/>
  <c r="AB2166" i="1"/>
  <c r="AB2167" i="1"/>
  <c r="AB2168" i="1"/>
  <c r="AB2169" i="1"/>
  <c r="AB2170" i="1"/>
  <c r="AB2171" i="1"/>
  <c r="AB2172" i="1"/>
  <c r="AB2173" i="1"/>
  <c r="AB2174" i="1"/>
  <c r="AB2175" i="1"/>
  <c r="AB2176" i="1"/>
  <c r="AB2177" i="1"/>
  <c r="AB2178" i="1"/>
  <c r="AB2179" i="1"/>
  <c r="AB2180" i="1"/>
  <c r="AB2181" i="1"/>
  <c r="AB2182" i="1"/>
  <c r="AB2183" i="1"/>
  <c r="AB2184" i="1"/>
  <c r="AB2185" i="1"/>
  <c r="AB2186" i="1"/>
  <c r="AB2187" i="1"/>
  <c r="AB2188" i="1"/>
  <c r="AB2189" i="1"/>
  <c r="AB2190" i="1"/>
  <c r="AB2191" i="1"/>
  <c r="AB2192" i="1"/>
  <c r="AB2193" i="1"/>
  <c r="AB2194" i="1"/>
  <c r="AB2195" i="1"/>
  <c r="AB2196" i="1"/>
  <c r="AB2197" i="1"/>
  <c r="AB2198" i="1"/>
  <c r="AB2199" i="1"/>
  <c r="AB2200" i="1"/>
  <c r="AB2201" i="1"/>
  <c r="AB2202" i="1"/>
  <c r="AB2203" i="1"/>
  <c r="AB2204" i="1"/>
  <c r="AB2205" i="1"/>
  <c r="AB2206" i="1"/>
  <c r="AB2207" i="1"/>
  <c r="AB2208" i="1"/>
  <c r="AB2209" i="1"/>
  <c r="AB2210" i="1"/>
  <c r="AB2211" i="1"/>
  <c r="AB2212" i="1"/>
  <c r="AB2213" i="1"/>
  <c r="AB2214" i="1"/>
  <c r="AB2215" i="1"/>
  <c r="AB2216" i="1"/>
  <c r="AB2217" i="1"/>
  <c r="AB2218" i="1"/>
  <c r="AB2219" i="1"/>
  <c r="AB2220" i="1"/>
  <c r="AB2221" i="1"/>
  <c r="AB2222" i="1"/>
  <c r="AB2223" i="1"/>
  <c r="AB2224" i="1"/>
  <c r="AB2225" i="1"/>
  <c r="AB2226" i="1"/>
  <c r="AB2227" i="1"/>
  <c r="AB2228" i="1"/>
  <c r="AB2229" i="1"/>
  <c r="AB2230" i="1"/>
  <c r="AB2231" i="1"/>
  <c r="AB2232" i="1"/>
  <c r="AB2233" i="1"/>
  <c r="AB2234" i="1"/>
  <c r="AB2235" i="1"/>
  <c r="AB2236" i="1"/>
  <c r="AB2237" i="1"/>
  <c r="AB2238" i="1"/>
  <c r="AB2239" i="1"/>
  <c r="AB2240" i="1"/>
  <c r="AB2241" i="1"/>
  <c r="AB2242" i="1"/>
  <c r="AB2243" i="1"/>
  <c r="AB2244" i="1"/>
  <c r="AB2245" i="1"/>
  <c r="AB2246" i="1"/>
  <c r="AB2247" i="1"/>
  <c r="AB2248" i="1"/>
  <c r="AB2249" i="1"/>
  <c r="AB2250" i="1"/>
  <c r="AB2251" i="1"/>
  <c r="AB2252" i="1"/>
  <c r="AB2253" i="1"/>
  <c r="AB2254" i="1"/>
  <c r="AB2255" i="1"/>
  <c r="AB2256" i="1"/>
  <c r="AB2257" i="1"/>
  <c r="AB2258" i="1"/>
  <c r="AB2259" i="1"/>
  <c r="AB2260" i="1"/>
  <c r="AB2261" i="1"/>
  <c r="AB2262" i="1"/>
  <c r="AB2263" i="1"/>
  <c r="AB2264" i="1"/>
  <c r="AB2265" i="1"/>
  <c r="AB2266" i="1"/>
  <c r="AB2267" i="1"/>
  <c r="AB2268" i="1"/>
  <c r="AB2269" i="1"/>
  <c r="AB2270" i="1"/>
  <c r="AB2271" i="1"/>
  <c r="AB2272" i="1"/>
  <c r="AB2273" i="1"/>
  <c r="AB2274" i="1"/>
  <c r="AB2275" i="1"/>
  <c r="AB2276" i="1"/>
  <c r="AB2277" i="1"/>
  <c r="AB2278" i="1"/>
  <c r="AB2279" i="1"/>
  <c r="AB2280" i="1"/>
  <c r="AB2281" i="1"/>
  <c r="AB2282" i="1"/>
  <c r="AB2283" i="1"/>
  <c r="AB2284" i="1"/>
  <c r="AB2285" i="1"/>
  <c r="AB2286" i="1"/>
  <c r="AB2287" i="1"/>
  <c r="AB2288" i="1"/>
  <c r="AB2289" i="1"/>
  <c r="AB2290" i="1"/>
  <c r="AB2291" i="1"/>
  <c r="AB2292" i="1"/>
  <c r="AB2293" i="1"/>
  <c r="AB2294" i="1"/>
  <c r="AB2295" i="1"/>
  <c r="AB2296" i="1"/>
  <c r="AB2297" i="1"/>
  <c r="AB2298" i="1"/>
  <c r="AB2299" i="1"/>
  <c r="AB2300" i="1"/>
  <c r="AB2301" i="1"/>
  <c r="AB2302" i="1"/>
  <c r="AB2303" i="1"/>
  <c r="AB2304" i="1"/>
  <c r="AB2305" i="1"/>
  <c r="AB2306" i="1"/>
  <c r="AB2307" i="1"/>
  <c r="AB2308" i="1"/>
  <c r="AB2309" i="1"/>
  <c r="AB2310" i="1"/>
  <c r="AB2311" i="1"/>
  <c r="AB2312" i="1"/>
  <c r="AB2313" i="1"/>
  <c r="AB2314" i="1"/>
  <c r="AB2315" i="1"/>
  <c r="AB2316" i="1"/>
  <c r="AB2317" i="1"/>
  <c r="AB2318" i="1"/>
  <c r="AB2319" i="1"/>
  <c r="AB2320" i="1"/>
  <c r="AB2321" i="1"/>
  <c r="AB2322" i="1"/>
  <c r="AB2323" i="1"/>
  <c r="AB2324" i="1"/>
  <c r="AB2325" i="1"/>
  <c r="AB2326" i="1"/>
  <c r="AB2327" i="1"/>
  <c r="AB2328" i="1"/>
  <c r="AB2329" i="1"/>
  <c r="AB2330" i="1"/>
  <c r="AB2331" i="1"/>
  <c r="AB2332" i="1"/>
  <c r="AB2333" i="1"/>
  <c r="AB2334" i="1"/>
  <c r="AB2335" i="1"/>
  <c r="AB2336" i="1"/>
  <c r="AB2337" i="1"/>
  <c r="AB2338" i="1"/>
  <c r="AB2339" i="1"/>
  <c r="AB2340" i="1"/>
  <c r="AB2341" i="1"/>
  <c r="AB2342" i="1"/>
  <c r="AB2343" i="1"/>
  <c r="AB2344" i="1"/>
  <c r="AB2345" i="1"/>
  <c r="AB2346" i="1"/>
  <c r="AB2347" i="1"/>
  <c r="AB2348" i="1"/>
  <c r="AB2349" i="1"/>
  <c r="AB2350" i="1"/>
  <c r="AB2351" i="1"/>
  <c r="AB2352" i="1"/>
  <c r="AB2353" i="1"/>
  <c r="AB2354" i="1"/>
  <c r="AB2355" i="1"/>
  <c r="AB2356" i="1"/>
  <c r="AB2357" i="1"/>
  <c r="AB2358" i="1"/>
  <c r="AB2359" i="1"/>
  <c r="AB2360" i="1"/>
  <c r="AB2361" i="1"/>
  <c r="AB2362" i="1"/>
  <c r="AB2363" i="1"/>
  <c r="AB2364" i="1"/>
  <c r="AB2365" i="1"/>
  <c r="AB2366" i="1"/>
  <c r="AB2367" i="1"/>
  <c r="AB2368" i="1"/>
  <c r="AB2369" i="1"/>
  <c r="AB2370" i="1"/>
  <c r="AB2371" i="1"/>
  <c r="AB2372" i="1"/>
  <c r="AB2373" i="1"/>
  <c r="AB2374" i="1"/>
  <c r="AB2375" i="1"/>
  <c r="AB2376" i="1"/>
  <c r="AB2377" i="1"/>
  <c r="AB2378" i="1"/>
  <c r="AB2379" i="1"/>
  <c r="AB2380" i="1"/>
  <c r="AB2381" i="1"/>
  <c r="AB2382" i="1"/>
  <c r="AB2383" i="1"/>
  <c r="AB2384" i="1"/>
  <c r="AB2385" i="1"/>
  <c r="AB2386" i="1"/>
  <c r="AB2387" i="1"/>
  <c r="AB2388" i="1"/>
  <c r="AB2389" i="1"/>
  <c r="AB2390" i="1"/>
  <c r="AB2391" i="1"/>
  <c r="AB2392" i="1"/>
  <c r="AB2393" i="1"/>
  <c r="AB2394" i="1"/>
  <c r="AB2395" i="1"/>
  <c r="AB2396" i="1"/>
  <c r="AB2397" i="1"/>
  <c r="AB2398" i="1"/>
  <c r="AB2399" i="1"/>
  <c r="AB2400" i="1"/>
  <c r="AB2401" i="1"/>
  <c r="AB2402" i="1"/>
  <c r="AB2403" i="1"/>
  <c r="AB2404" i="1"/>
  <c r="AB2405" i="1"/>
  <c r="AB2406" i="1"/>
  <c r="AB2407" i="1"/>
  <c r="AB2408" i="1"/>
  <c r="AB2409" i="1"/>
  <c r="AB2410" i="1"/>
  <c r="AB2411" i="1"/>
  <c r="AB2412" i="1"/>
  <c r="AB2413" i="1"/>
  <c r="AB2414" i="1"/>
  <c r="AB2415" i="1"/>
  <c r="AB2416" i="1"/>
  <c r="AB2417" i="1"/>
  <c r="AB2418" i="1"/>
  <c r="AB2419" i="1"/>
  <c r="AB2420" i="1"/>
  <c r="AB2421" i="1"/>
  <c r="AB2422" i="1"/>
  <c r="AB2423" i="1"/>
  <c r="AB2424" i="1"/>
  <c r="AB2425" i="1"/>
  <c r="AB2426" i="1"/>
  <c r="AB2427" i="1"/>
  <c r="AB2428" i="1"/>
  <c r="AB2429" i="1"/>
  <c r="AB2430" i="1"/>
  <c r="AB2431" i="1"/>
  <c r="AB2432" i="1"/>
  <c r="AB2433" i="1"/>
  <c r="AB2434" i="1"/>
  <c r="AB2435" i="1"/>
  <c r="AB2436" i="1"/>
  <c r="AB2437" i="1"/>
  <c r="AB2438" i="1"/>
  <c r="AB2439" i="1"/>
  <c r="AB2440" i="1"/>
  <c r="AB2441" i="1"/>
  <c r="AB2442" i="1"/>
  <c r="AB2443" i="1"/>
  <c r="AB2444" i="1"/>
  <c r="AB2445" i="1"/>
  <c r="AB2446" i="1"/>
  <c r="AB2447" i="1"/>
  <c r="AB2448" i="1"/>
  <c r="AB2449" i="1"/>
  <c r="AB2450" i="1"/>
  <c r="AB2451" i="1"/>
  <c r="AB2452" i="1"/>
  <c r="AB2453" i="1"/>
  <c r="AB2454" i="1"/>
  <c r="AB2455" i="1"/>
  <c r="AB2456" i="1"/>
  <c r="AB2457" i="1"/>
  <c r="AB2458" i="1"/>
  <c r="AB2459" i="1"/>
  <c r="AB2460" i="1"/>
  <c r="AB2461" i="1"/>
  <c r="AB2462" i="1"/>
  <c r="AB2463" i="1"/>
  <c r="AB2464" i="1"/>
  <c r="AB2465" i="1"/>
  <c r="AB2466" i="1"/>
  <c r="AB2467" i="1"/>
  <c r="AB2468" i="1"/>
  <c r="AB2469" i="1"/>
  <c r="AB2470" i="1"/>
  <c r="AB2471" i="1"/>
  <c r="AB2472" i="1"/>
  <c r="AB2473" i="1"/>
  <c r="AB2474" i="1"/>
  <c r="AB2475" i="1"/>
  <c r="AB2476" i="1"/>
  <c r="AB2477" i="1"/>
  <c r="AB2478" i="1"/>
  <c r="AB2479" i="1"/>
  <c r="AB2480" i="1"/>
  <c r="AB2481" i="1"/>
  <c r="AB2482" i="1"/>
  <c r="AB2483" i="1"/>
  <c r="AB2484" i="1"/>
  <c r="AB2485" i="1"/>
  <c r="AB2486" i="1"/>
  <c r="AB2487" i="1"/>
  <c r="AB2488" i="1"/>
  <c r="AB2489" i="1"/>
  <c r="AB2490" i="1"/>
  <c r="AB2491" i="1"/>
  <c r="AB2492" i="1"/>
  <c r="AB2493" i="1"/>
  <c r="AB2494" i="1"/>
  <c r="AB2495" i="1"/>
  <c r="AB2496" i="1"/>
  <c r="AB2497" i="1"/>
  <c r="AB2498" i="1"/>
  <c r="AB2499" i="1"/>
  <c r="AB2500" i="1"/>
  <c r="AB2501" i="1"/>
  <c r="AB2502" i="1"/>
  <c r="AB2503" i="1"/>
  <c r="AB2504" i="1"/>
  <c r="AB2505" i="1"/>
  <c r="AB2506" i="1"/>
  <c r="AB2507" i="1"/>
  <c r="AB2508" i="1"/>
  <c r="AB2509" i="1"/>
  <c r="AB2510" i="1"/>
  <c r="AB2511" i="1"/>
  <c r="AB2512" i="1"/>
  <c r="AB2513" i="1"/>
  <c r="AB2514" i="1"/>
  <c r="AB2515" i="1"/>
  <c r="AB2516" i="1"/>
  <c r="AB2517" i="1"/>
  <c r="AB2518" i="1"/>
  <c r="AB2519" i="1"/>
  <c r="AB2520" i="1"/>
  <c r="AB2521" i="1"/>
  <c r="AB2522" i="1"/>
  <c r="AB2523" i="1"/>
  <c r="AB2524" i="1"/>
  <c r="AB2525" i="1"/>
  <c r="AB2526" i="1"/>
  <c r="AB2527" i="1"/>
  <c r="AB2528" i="1"/>
  <c r="AB2529" i="1"/>
  <c r="AB2530" i="1"/>
  <c r="AB2531" i="1"/>
  <c r="AB2532" i="1"/>
  <c r="AB2533" i="1"/>
  <c r="AB2534" i="1"/>
  <c r="AB2535" i="1"/>
  <c r="AB2536" i="1"/>
  <c r="AB2537" i="1"/>
  <c r="AB2538" i="1"/>
  <c r="AB2539" i="1"/>
  <c r="AB2540" i="1"/>
  <c r="AB2541" i="1"/>
  <c r="AB2542" i="1"/>
  <c r="AB2543" i="1"/>
  <c r="AB2544" i="1"/>
  <c r="AB2545" i="1"/>
  <c r="AB2546" i="1"/>
  <c r="AB2547" i="1"/>
  <c r="AB2548" i="1"/>
  <c r="AB2549" i="1"/>
  <c r="AB2550" i="1"/>
  <c r="AB2551" i="1"/>
  <c r="AB2552" i="1"/>
  <c r="AB2553" i="1"/>
  <c r="AB2554" i="1"/>
  <c r="AB2555" i="1"/>
  <c r="AB2556" i="1"/>
  <c r="AB2557" i="1"/>
  <c r="AB2558" i="1"/>
  <c r="AB2559" i="1"/>
  <c r="AB2560" i="1"/>
  <c r="AB2561" i="1"/>
  <c r="AB2562" i="1"/>
  <c r="AB2563" i="1"/>
  <c r="AB2564" i="1"/>
  <c r="AB2565" i="1"/>
  <c r="AB2566" i="1"/>
  <c r="AB2567" i="1"/>
  <c r="AB2568" i="1"/>
  <c r="AB2569" i="1"/>
  <c r="AB2570" i="1"/>
  <c r="AB2571" i="1"/>
  <c r="AB2572" i="1"/>
  <c r="AB2573" i="1"/>
  <c r="AB2574" i="1"/>
  <c r="AB2575" i="1"/>
  <c r="AB2576" i="1"/>
  <c r="AB2577" i="1"/>
  <c r="AB2578" i="1"/>
  <c r="AB2579" i="1"/>
  <c r="AB2580" i="1"/>
  <c r="AB2581" i="1"/>
  <c r="AB2582" i="1"/>
  <c r="AB2583" i="1"/>
  <c r="AB2584" i="1"/>
  <c r="AB2585" i="1"/>
  <c r="AB2586" i="1"/>
  <c r="AB2587" i="1"/>
  <c r="AB2588" i="1"/>
  <c r="AB2589" i="1"/>
  <c r="AB2590" i="1"/>
  <c r="AB2591" i="1"/>
  <c r="AB2592" i="1"/>
  <c r="AB2593" i="1"/>
  <c r="AB2594" i="1"/>
  <c r="AB2595" i="1"/>
  <c r="AB2596" i="1"/>
  <c r="AB2597" i="1"/>
  <c r="AB2598" i="1"/>
  <c r="AB2599" i="1"/>
  <c r="AB2600" i="1"/>
  <c r="AB2601" i="1"/>
  <c r="AB2602" i="1"/>
  <c r="AB2603" i="1"/>
  <c r="AB2604" i="1"/>
  <c r="AB2605" i="1"/>
  <c r="AB2606" i="1"/>
  <c r="AB2607" i="1"/>
  <c r="AB2608" i="1"/>
  <c r="AB2609" i="1"/>
  <c r="AB2610" i="1"/>
  <c r="AB2611" i="1"/>
  <c r="AB2612" i="1"/>
  <c r="AB2613" i="1"/>
  <c r="AB2614" i="1"/>
  <c r="AB2615" i="1"/>
  <c r="AB2616" i="1"/>
  <c r="AB2617" i="1"/>
  <c r="AB2618" i="1"/>
  <c r="AB2619" i="1"/>
  <c r="AB2620" i="1"/>
  <c r="AB2621" i="1"/>
  <c r="AB2622" i="1"/>
  <c r="AB2623" i="1"/>
  <c r="AB2624" i="1"/>
  <c r="AB2625" i="1"/>
  <c r="AB2626" i="1"/>
  <c r="AB2627" i="1"/>
  <c r="AB2628" i="1"/>
  <c r="AB2629" i="1"/>
  <c r="AB2630" i="1"/>
  <c r="AB2631" i="1"/>
  <c r="AB2632" i="1"/>
  <c r="AB2633" i="1"/>
  <c r="AB2634" i="1"/>
  <c r="AB2635" i="1"/>
  <c r="AB2636" i="1"/>
  <c r="AB2637" i="1"/>
  <c r="AB2638" i="1"/>
  <c r="AB2639" i="1"/>
  <c r="AB2640" i="1"/>
  <c r="AB2641" i="1"/>
  <c r="AB2642" i="1"/>
  <c r="AB2643" i="1"/>
  <c r="AB2644" i="1"/>
  <c r="AB2645" i="1"/>
  <c r="AB2646" i="1"/>
  <c r="AB2647" i="1"/>
  <c r="AB2648" i="1"/>
  <c r="AB2649" i="1"/>
  <c r="AB2650" i="1"/>
  <c r="AB2651" i="1"/>
  <c r="AB2652" i="1"/>
  <c r="AB2653" i="1"/>
  <c r="AB2654" i="1"/>
  <c r="AB2655" i="1"/>
  <c r="AB2656" i="1"/>
  <c r="AB2657" i="1"/>
  <c r="AB2658" i="1"/>
  <c r="AB2659" i="1"/>
  <c r="AB2660" i="1"/>
  <c r="AB2661" i="1"/>
  <c r="AB2662" i="1"/>
  <c r="AB2663" i="1"/>
  <c r="AB2664" i="1"/>
  <c r="AB2665" i="1"/>
  <c r="AB2666" i="1"/>
  <c r="AB2667" i="1"/>
  <c r="AB2668" i="1"/>
  <c r="AB2669" i="1"/>
  <c r="AB2670" i="1"/>
  <c r="AB2671" i="1"/>
  <c r="AB2672" i="1"/>
  <c r="AB2673" i="1"/>
  <c r="AB2674" i="1"/>
  <c r="AB2675" i="1"/>
  <c r="AB2676" i="1"/>
  <c r="AB2677" i="1"/>
  <c r="AB2678" i="1"/>
  <c r="AB2679" i="1"/>
  <c r="AB2680" i="1"/>
  <c r="AB2681" i="1"/>
  <c r="AB2682" i="1"/>
  <c r="AB2683" i="1"/>
  <c r="AB2684" i="1"/>
  <c r="AB2685" i="1"/>
  <c r="AB2686" i="1"/>
  <c r="AB2687" i="1"/>
  <c r="AB2688" i="1"/>
  <c r="AB2689" i="1"/>
  <c r="AB2690" i="1"/>
  <c r="AB2691" i="1"/>
  <c r="AB2692" i="1"/>
  <c r="AB2693" i="1"/>
  <c r="AB2694" i="1"/>
  <c r="AB2695" i="1"/>
  <c r="AB2696" i="1"/>
  <c r="AB2697" i="1"/>
  <c r="AB2698" i="1"/>
  <c r="AB2699" i="1"/>
  <c r="AB2700" i="1"/>
  <c r="AB2701" i="1"/>
  <c r="AB2702" i="1"/>
  <c r="AB2703" i="1"/>
  <c r="AB2704" i="1"/>
  <c r="AB2705" i="1"/>
  <c r="AB2706" i="1"/>
  <c r="AB2707" i="1"/>
  <c r="AB2708" i="1"/>
  <c r="AB2709" i="1"/>
  <c r="AB2710" i="1"/>
  <c r="AB2711" i="1"/>
  <c r="AB2712" i="1"/>
  <c r="AB2713" i="1"/>
  <c r="AB2714" i="1"/>
  <c r="AB2715" i="1"/>
  <c r="AB2716" i="1"/>
  <c r="AB2717" i="1"/>
  <c r="AB2718" i="1"/>
  <c r="AB2719" i="1"/>
  <c r="AB2720" i="1"/>
  <c r="AB2721" i="1"/>
  <c r="AB2722" i="1"/>
  <c r="AB2723" i="1"/>
  <c r="AB2724" i="1"/>
  <c r="AB2725" i="1"/>
  <c r="AB2726" i="1"/>
  <c r="AB2727" i="1"/>
  <c r="AB2728" i="1"/>
  <c r="AB2729" i="1"/>
  <c r="AB2730" i="1"/>
  <c r="AB2731" i="1"/>
  <c r="AB2732" i="1"/>
  <c r="AB2733" i="1"/>
  <c r="AB2734" i="1"/>
  <c r="AB2735" i="1"/>
  <c r="AB2736" i="1"/>
  <c r="AB2737" i="1"/>
  <c r="AB2738" i="1"/>
  <c r="AB2739" i="1"/>
  <c r="AB2740" i="1"/>
  <c r="AB2741" i="1"/>
  <c r="AB2742" i="1"/>
  <c r="AB2743" i="1"/>
  <c r="AB2744" i="1"/>
  <c r="AB2745" i="1"/>
  <c r="AB2746" i="1"/>
  <c r="AB2747" i="1"/>
  <c r="AB2748" i="1"/>
  <c r="AB2749" i="1"/>
  <c r="AB2750" i="1"/>
  <c r="AB2751" i="1"/>
  <c r="AB2752" i="1"/>
  <c r="AB2753" i="1"/>
  <c r="AB2754" i="1"/>
  <c r="AB2755" i="1"/>
  <c r="AB2756" i="1"/>
  <c r="AB2757" i="1"/>
  <c r="AB2758" i="1"/>
  <c r="AB2759" i="1"/>
  <c r="AB2760" i="1"/>
  <c r="AB2761" i="1"/>
  <c r="AB2762" i="1"/>
  <c r="AB2763" i="1"/>
  <c r="AB2764" i="1"/>
  <c r="AB2765" i="1"/>
  <c r="AB2766" i="1"/>
  <c r="AB2767" i="1"/>
  <c r="AB2768" i="1"/>
  <c r="AB2769" i="1"/>
  <c r="AB2770" i="1"/>
  <c r="AB2771" i="1"/>
  <c r="AB2772" i="1"/>
  <c r="AB2773" i="1"/>
  <c r="AB2774" i="1"/>
  <c r="AB2775" i="1"/>
  <c r="AB2776" i="1"/>
  <c r="AB2777" i="1"/>
  <c r="AB2778" i="1"/>
  <c r="AB2779" i="1"/>
  <c r="AB2780" i="1"/>
  <c r="AB2781" i="1"/>
  <c r="AB2782" i="1"/>
  <c r="AB2783" i="1"/>
  <c r="AB2784" i="1"/>
  <c r="AB2785" i="1"/>
  <c r="AB2786" i="1"/>
  <c r="AB2787" i="1"/>
  <c r="AB2788" i="1"/>
  <c r="AB2789" i="1"/>
  <c r="AB2790" i="1"/>
  <c r="AB2791" i="1"/>
  <c r="AB2792" i="1"/>
  <c r="AB2793" i="1"/>
  <c r="AB2794" i="1"/>
  <c r="AB2795" i="1"/>
  <c r="AB2796" i="1"/>
  <c r="AB2797" i="1"/>
  <c r="AB2798" i="1"/>
  <c r="AB2799" i="1"/>
  <c r="AB2800" i="1"/>
  <c r="AB2801" i="1"/>
  <c r="AB2802" i="1"/>
  <c r="AB2803" i="1"/>
  <c r="AB2804" i="1"/>
  <c r="AB2805" i="1"/>
  <c r="AB2806" i="1"/>
  <c r="AB2807" i="1"/>
  <c r="AB2808" i="1"/>
  <c r="AB2809" i="1"/>
  <c r="AB2810" i="1"/>
  <c r="AB2811" i="1"/>
  <c r="AB2812" i="1"/>
  <c r="AB2813" i="1"/>
  <c r="AB2814" i="1"/>
  <c r="AB2815" i="1"/>
  <c r="AB2816" i="1"/>
  <c r="AB2817" i="1"/>
  <c r="AB2818" i="1"/>
  <c r="AB2819" i="1"/>
  <c r="AB2820" i="1"/>
  <c r="AB2821" i="1"/>
  <c r="AB2822" i="1"/>
  <c r="AB2823" i="1"/>
  <c r="AB2824" i="1"/>
  <c r="AB2825" i="1"/>
  <c r="AB2826" i="1"/>
  <c r="AB2827" i="1"/>
  <c r="AB2828" i="1"/>
  <c r="AB2829" i="1"/>
  <c r="AB2830" i="1"/>
  <c r="AB2831" i="1"/>
  <c r="AB2832" i="1"/>
  <c r="AB2833" i="1"/>
  <c r="AB2834" i="1"/>
  <c r="AB2835" i="1"/>
  <c r="AB2836" i="1"/>
  <c r="AB2837" i="1"/>
  <c r="AB2838" i="1"/>
  <c r="AB2839" i="1"/>
  <c r="AB2840" i="1"/>
  <c r="AB2841" i="1"/>
  <c r="AB2842" i="1"/>
  <c r="AB2843" i="1"/>
  <c r="AB2844" i="1"/>
  <c r="AB2845" i="1"/>
  <c r="AB2846" i="1"/>
  <c r="AB2847" i="1"/>
  <c r="AB2848" i="1"/>
  <c r="AB2849" i="1"/>
  <c r="AB2850" i="1"/>
  <c r="AB2851" i="1"/>
  <c r="AB2852" i="1"/>
  <c r="AB2853" i="1"/>
  <c r="AB2854" i="1"/>
  <c r="AB2855" i="1"/>
  <c r="AB2856" i="1"/>
  <c r="AB2857" i="1"/>
  <c r="AB2858" i="1"/>
  <c r="AB2859" i="1"/>
  <c r="AB2860" i="1"/>
  <c r="AB2861" i="1"/>
  <c r="AB2862" i="1"/>
  <c r="AB2863" i="1"/>
  <c r="AB2864" i="1"/>
  <c r="AB2865" i="1"/>
  <c r="AB2866" i="1"/>
  <c r="AB2867" i="1"/>
  <c r="AB2868" i="1"/>
  <c r="AB2869" i="1"/>
  <c r="AB2870" i="1"/>
  <c r="AB2871" i="1"/>
  <c r="AB2872" i="1"/>
  <c r="AB2873" i="1"/>
  <c r="AB2874" i="1"/>
  <c r="AB2875" i="1"/>
  <c r="AB2876" i="1"/>
  <c r="AB2877" i="1"/>
  <c r="AB2878" i="1"/>
  <c r="AB2879" i="1"/>
  <c r="AB2880" i="1"/>
  <c r="AB2881" i="1"/>
  <c r="AB2882" i="1"/>
  <c r="AB2883" i="1"/>
  <c r="AB2884" i="1"/>
  <c r="AB2885" i="1"/>
  <c r="AB2886" i="1"/>
  <c r="AB2887" i="1"/>
  <c r="AB2888" i="1"/>
  <c r="AB2889" i="1"/>
  <c r="AB2890" i="1"/>
  <c r="AB2891" i="1"/>
  <c r="AB2892" i="1"/>
  <c r="AB2893" i="1"/>
  <c r="AB2894" i="1"/>
  <c r="AB2895" i="1"/>
  <c r="AB2896" i="1"/>
  <c r="AB2897" i="1"/>
  <c r="AB2898" i="1"/>
  <c r="AB2899" i="1"/>
  <c r="AB2900" i="1"/>
  <c r="AB2901" i="1"/>
  <c r="AB2902" i="1"/>
  <c r="AB2903" i="1"/>
  <c r="AB2904" i="1"/>
  <c r="AB2905" i="1"/>
  <c r="AB2906" i="1"/>
  <c r="AB2907" i="1"/>
  <c r="AB2908" i="1"/>
  <c r="AB2909" i="1"/>
  <c r="AB2910" i="1"/>
  <c r="AB2911" i="1"/>
  <c r="AB2912" i="1"/>
  <c r="AB2913" i="1"/>
  <c r="AB2914" i="1"/>
  <c r="AB2915" i="1"/>
  <c r="AB2916" i="1"/>
  <c r="AB2917" i="1"/>
  <c r="AB2918" i="1"/>
  <c r="AB2919" i="1"/>
  <c r="AB2920" i="1"/>
  <c r="AB2921" i="1"/>
  <c r="AB2922" i="1"/>
  <c r="AB2923" i="1"/>
  <c r="AB2924" i="1"/>
  <c r="AB2925" i="1"/>
  <c r="AB2926" i="1"/>
  <c r="AB2927" i="1"/>
  <c r="AB2928" i="1"/>
  <c r="AB2929" i="1"/>
  <c r="AB2930" i="1"/>
  <c r="AB2931" i="1"/>
  <c r="AB2932" i="1"/>
  <c r="AB2933" i="1"/>
  <c r="AB2934" i="1"/>
  <c r="AB2935" i="1"/>
  <c r="AB2936" i="1"/>
  <c r="AB2937" i="1"/>
  <c r="AB2938" i="1"/>
  <c r="AB2939" i="1"/>
  <c r="AB2940" i="1"/>
  <c r="AB2941" i="1"/>
  <c r="AB2942" i="1"/>
  <c r="AB2943" i="1"/>
  <c r="AB2944" i="1"/>
  <c r="AB2945" i="1"/>
  <c r="AB2946" i="1"/>
  <c r="AB2947" i="1"/>
  <c r="AB2948" i="1"/>
  <c r="AB2949" i="1"/>
  <c r="AB2950" i="1"/>
  <c r="AB2951" i="1"/>
  <c r="AB2952" i="1"/>
  <c r="AB2953" i="1"/>
  <c r="AB2954" i="1"/>
  <c r="AB2955" i="1"/>
  <c r="AB2956" i="1"/>
  <c r="AB2957" i="1"/>
  <c r="AB2958" i="1"/>
  <c r="AB2959" i="1"/>
  <c r="AB2960" i="1"/>
  <c r="AB2961" i="1"/>
  <c r="AB2962" i="1"/>
  <c r="AB2963" i="1"/>
  <c r="AB2964" i="1"/>
  <c r="AB2965" i="1"/>
  <c r="AB2966" i="1"/>
  <c r="AB2967" i="1"/>
  <c r="AB2968" i="1"/>
  <c r="AB2969" i="1"/>
  <c r="AB2970" i="1"/>
  <c r="AB2971" i="1"/>
  <c r="AB2972" i="1"/>
  <c r="AB2973" i="1"/>
  <c r="AB2974" i="1"/>
  <c r="AB2975" i="1"/>
  <c r="AB2976" i="1"/>
  <c r="AB2977" i="1"/>
  <c r="AB2978" i="1"/>
  <c r="AB2979" i="1"/>
  <c r="AB2980" i="1"/>
  <c r="AB2981" i="1"/>
  <c r="AB2982" i="1"/>
  <c r="AB2983" i="1"/>
  <c r="AB2984" i="1"/>
  <c r="AB2985" i="1"/>
  <c r="AB2986" i="1"/>
  <c r="AB2987" i="1"/>
  <c r="AB2988" i="1"/>
  <c r="AB2989" i="1"/>
  <c r="AB2990" i="1"/>
  <c r="AB2991" i="1"/>
  <c r="AB2992" i="1"/>
  <c r="AB2993" i="1"/>
  <c r="AB2994" i="1"/>
  <c r="AB2995" i="1"/>
  <c r="AB2996" i="1"/>
  <c r="AB2997" i="1"/>
  <c r="AB2998" i="1"/>
  <c r="AB2999" i="1"/>
  <c r="AB3000" i="1"/>
  <c r="AB3001" i="1"/>
  <c r="AB3002" i="1"/>
  <c r="AB3003" i="1"/>
  <c r="AB3004" i="1"/>
  <c r="AB3005" i="1"/>
  <c r="AB3006" i="1"/>
  <c r="AB3007" i="1"/>
  <c r="AB3008" i="1"/>
  <c r="AB3009" i="1"/>
  <c r="AB3010" i="1"/>
  <c r="AB3011" i="1"/>
  <c r="AB3012" i="1"/>
  <c r="AB3013" i="1"/>
  <c r="AB3014" i="1"/>
  <c r="AB3015" i="1"/>
  <c r="AB3016" i="1"/>
  <c r="AB3017" i="1"/>
  <c r="AB3018" i="1"/>
  <c r="AB3019" i="1"/>
  <c r="AB3020" i="1"/>
  <c r="AB3021" i="1"/>
  <c r="AB3022" i="1"/>
  <c r="AB3023" i="1"/>
  <c r="AB3024" i="1"/>
  <c r="AB3025" i="1"/>
  <c r="AB3026" i="1"/>
  <c r="AB3027" i="1"/>
  <c r="AB3028" i="1"/>
  <c r="AB3029" i="1"/>
  <c r="AB3030" i="1"/>
  <c r="AB3031" i="1"/>
  <c r="AB3032" i="1"/>
  <c r="AB3033" i="1"/>
  <c r="AB3034" i="1"/>
  <c r="AB3035" i="1"/>
  <c r="AB3036" i="1"/>
  <c r="AB3037" i="1"/>
  <c r="AB3038" i="1"/>
  <c r="AB3039" i="1"/>
  <c r="AB3040" i="1"/>
  <c r="AB3041" i="1"/>
  <c r="AB3042" i="1"/>
  <c r="AB3043" i="1"/>
  <c r="AB3044" i="1"/>
  <c r="AB3045" i="1"/>
  <c r="AB3046" i="1"/>
  <c r="AB3047" i="1"/>
  <c r="AB3048" i="1"/>
  <c r="AB3049" i="1"/>
  <c r="AB3050" i="1"/>
  <c r="AB3051" i="1"/>
  <c r="AB3052" i="1"/>
  <c r="AB3053" i="1"/>
  <c r="AB3054" i="1"/>
  <c r="AB3055" i="1"/>
  <c r="AB3056" i="1"/>
  <c r="AB3057" i="1"/>
  <c r="AB3058" i="1"/>
  <c r="AB3059" i="1"/>
  <c r="AB3060" i="1"/>
  <c r="AB3061" i="1"/>
  <c r="AB3062" i="1"/>
  <c r="AB3063" i="1"/>
  <c r="AB3064" i="1"/>
  <c r="AB3065" i="1"/>
  <c r="AB3066" i="1"/>
  <c r="AB3067" i="1"/>
  <c r="AB3068" i="1"/>
  <c r="AB3069" i="1"/>
  <c r="AB3070" i="1"/>
  <c r="AB3071" i="1"/>
  <c r="AB3072" i="1"/>
  <c r="AB3073" i="1"/>
  <c r="AB3074" i="1"/>
  <c r="AB3075" i="1"/>
  <c r="AB3076" i="1"/>
  <c r="AB3077" i="1"/>
  <c r="AB3078" i="1"/>
  <c r="AB3079" i="1"/>
  <c r="AB3080" i="1"/>
  <c r="AB3081" i="1"/>
  <c r="AB3082" i="1"/>
  <c r="AB3083" i="1"/>
  <c r="AB3084" i="1"/>
  <c r="AB3085" i="1"/>
  <c r="AB3086" i="1"/>
  <c r="AB3087" i="1"/>
  <c r="AB3088" i="1"/>
  <c r="AB3089" i="1"/>
  <c r="AB3090" i="1"/>
  <c r="AB3091" i="1"/>
  <c r="AB3092" i="1"/>
  <c r="AB3093" i="1"/>
  <c r="AB3094" i="1"/>
  <c r="AB3095" i="1"/>
  <c r="AB3096" i="1"/>
  <c r="AB3097" i="1"/>
  <c r="AB3098" i="1"/>
  <c r="AB3099" i="1"/>
  <c r="AB3100" i="1"/>
  <c r="AB3101" i="1"/>
  <c r="AB3102" i="1"/>
  <c r="AB3103" i="1"/>
  <c r="AB3104" i="1"/>
  <c r="AB3105" i="1"/>
  <c r="AB3106" i="1"/>
  <c r="AB3107" i="1"/>
  <c r="AB3108" i="1"/>
  <c r="AB3109" i="1"/>
  <c r="AB3110" i="1"/>
  <c r="AB3111" i="1"/>
  <c r="AB3112" i="1"/>
  <c r="AB3113" i="1"/>
  <c r="AB3114" i="1"/>
  <c r="AB3115" i="1"/>
  <c r="AB3116" i="1"/>
  <c r="AB3117" i="1"/>
  <c r="AB3118" i="1"/>
  <c r="AB3119" i="1"/>
  <c r="AB3120" i="1"/>
  <c r="AB3121" i="1"/>
  <c r="AB3122" i="1"/>
  <c r="AB3123" i="1"/>
  <c r="AB3124" i="1"/>
  <c r="AB3125" i="1"/>
  <c r="AB3126" i="1"/>
  <c r="AB3127" i="1"/>
  <c r="AB3128" i="1"/>
  <c r="AB3129" i="1"/>
  <c r="AB3130" i="1"/>
  <c r="AB3131" i="1"/>
  <c r="AB3132" i="1"/>
  <c r="AB3133" i="1"/>
  <c r="AB3134" i="1"/>
  <c r="AB3135" i="1"/>
  <c r="AB3136" i="1"/>
  <c r="AB3137" i="1"/>
  <c r="AB3138" i="1"/>
  <c r="AB3139" i="1"/>
  <c r="AB3140" i="1"/>
  <c r="AB3141" i="1"/>
  <c r="AB3142" i="1"/>
  <c r="AB3143" i="1"/>
  <c r="AB3144" i="1"/>
  <c r="AB3145" i="1"/>
  <c r="AB3146" i="1"/>
  <c r="AB3147" i="1"/>
  <c r="AB3148" i="1"/>
  <c r="AB3149" i="1"/>
  <c r="AB3150" i="1"/>
  <c r="AB3151" i="1"/>
  <c r="AB3152" i="1"/>
  <c r="AB3153" i="1"/>
  <c r="AB3154" i="1"/>
  <c r="AB3155" i="1"/>
  <c r="AB3156" i="1"/>
  <c r="AB3157" i="1"/>
  <c r="AB3158" i="1"/>
  <c r="AB3159" i="1"/>
  <c r="AB3160" i="1"/>
  <c r="AB3161" i="1"/>
  <c r="AB3162" i="1"/>
  <c r="AB3163" i="1"/>
  <c r="AB3164" i="1"/>
  <c r="AB3165" i="1"/>
  <c r="AB3166" i="1"/>
  <c r="AB3167" i="1"/>
  <c r="AB3168" i="1"/>
  <c r="AB3169" i="1"/>
  <c r="AB3170" i="1"/>
  <c r="AB3171" i="1"/>
  <c r="AB3172" i="1"/>
  <c r="AB3173" i="1"/>
  <c r="AB3174" i="1"/>
  <c r="AB3175" i="1"/>
  <c r="AB3176" i="1"/>
  <c r="AB3177" i="1"/>
  <c r="AB3178" i="1"/>
  <c r="AB3179" i="1"/>
  <c r="AB3180" i="1"/>
  <c r="AB3181" i="1"/>
  <c r="AB3182" i="1"/>
  <c r="AB3183" i="1"/>
  <c r="AB3184" i="1"/>
  <c r="AB3185" i="1"/>
  <c r="AB3186" i="1"/>
  <c r="AB3187" i="1"/>
  <c r="AB3188" i="1"/>
  <c r="AB3189" i="1"/>
  <c r="AB3190" i="1"/>
  <c r="AB3191" i="1"/>
  <c r="AB3192" i="1"/>
  <c r="AB3193" i="1"/>
  <c r="AB3194" i="1"/>
  <c r="AB3195" i="1"/>
  <c r="AB3196" i="1"/>
  <c r="AB3197" i="1"/>
  <c r="AB3198" i="1"/>
  <c r="AB3199" i="1"/>
  <c r="AB3200" i="1"/>
  <c r="AB3201" i="1"/>
  <c r="AB3202" i="1"/>
  <c r="AB3203" i="1"/>
  <c r="AB3204" i="1"/>
  <c r="AB3205" i="1"/>
  <c r="AB3206" i="1"/>
  <c r="AB3207" i="1"/>
  <c r="AB3208" i="1"/>
  <c r="AB3209" i="1"/>
  <c r="AB3210" i="1"/>
  <c r="AB3211" i="1"/>
  <c r="AB3212" i="1"/>
  <c r="AB3213" i="1"/>
  <c r="AB3214" i="1"/>
  <c r="AB3215" i="1"/>
  <c r="AB3216" i="1"/>
  <c r="AB3217" i="1"/>
  <c r="AB3218" i="1"/>
  <c r="AB3219" i="1"/>
  <c r="AB3220" i="1"/>
  <c r="AB3221" i="1"/>
  <c r="AB3222" i="1"/>
  <c r="AB3223" i="1"/>
  <c r="AB3224" i="1"/>
  <c r="AB3225" i="1"/>
  <c r="AB3226" i="1"/>
  <c r="AB3227" i="1"/>
  <c r="AB3228" i="1"/>
  <c r="AB3229" i="1"/>
  <c r="AB3230" i="1"/>
  <c r="AB3231" i="1"/>
  <c r="AB3232" i="1"/>
  <c r="AB3233" i="1"/>
  <c r="AB3234" i="1"/>
  <c r="AB3235" i="1"/>
  <c r="AB3236" i="1"/>
  <c r="AB3237" i="1"/>
  <c r="AB3238" i="1"/>
  <c r="AB3239" i="1"/>
  <c r="AB3240" i="1"/>
  <c r="AB3241" i="1"/>
  <c r="AB3242" i="1"/>
  <c r="AB3243" i="1"/>
  <c r="AB3244" i="1"/>
  <c r="AB3245" i="1"/>
  <c r="AB3246" i="1"/>
  <c r="AB3247" i="1"/>
  <c r="AB3248" i="1"/>
  <c r="AB3249" i="1"/>
  <c r="AB3250" i="1"/>
  <c r="AB3251" i="1"/>
  <c r="AB3252" i="1"/>
  <c r="AB3253" i="1"/>
  <c r="AB3254" i="1"/>
  <c r="AB3255" i="1"/>
  <c r="AB3256" i="1"/>
  <c r="AB3257" i="1"/>
  <c r="AB3258" i="1"/>
  <c r="AB3259" i="1"/>
  <c r="AB3260" i="1"/>
  <c r="AB3261" i="1"/>
  <c r="AB3262" i="1"/>
  <c r="AB3263" i="1"/>
  <c r="AB3264" i="1"/>
  <c r="AB3265" i="1"/>
  <c r="AB3266" i="1"/>
  <c r="AB3267" i="1"/>
  <c r="AB3268" i="1"/>
  <c r="AB3269" i="1"/>
  <c r="AB3270" i="1"/>
  <c r="AB3271" i="1"/>
  <c r="AB3272" i="1"/>
  <c r="AB3273" i="1"/>
  <c r="AB3274" i="1"/>
  <c r="AB3275" i="1"/>
  <c r="AB3276" i="1"/>
  <c r="AB3277" i="1"/>
  <c r="AB3278" i="1"/>
  <c r="AB3279" i="1"/>
  <c r="AB3280" i="1"/>
  <c r="AB3281" i="1"/>
  <c r="AB3282" i="1"/>
  <c r="AB3283" i="1"/>
  <c r="AB3284" i="1"/>
  <c r="AB3285" i="1"/>
  <c r="AB3286" i="1"/>
  <c r="AB3287" i="1"/>
  <c r="AB3288" i="1"/>
  <c r="AB3289" i="1"/>
  <c r="AB3290" i="1"/>
  <c r="AB3291" i="1"/>
  <c r="AB3292" i="1"/>
  <c r="AB3293" i="1"/>
  <c r="AB3294" i="1"/>
  <c r="AB3295" i="1"/>
  <c r="AB3296" i="1"/>
  <c r="AB3297" i="1"/>
  <c r="AB3298" i="1"/>
  <c r="AB3299" i="1"/>
  <c r="AB3300" i="1"/>
  <c r="AB3301" i="1"/>
  <c r="AB3302" i="1"/>
  <c r="AB3303" i="1"/>
  <c r="AB3304" i="1"/>
  <c r="AB3305" i="1"/>
  <c r="AB3306" i="1"/>
  <c r="AB3307" i="1"/>
  <c r="AB3308" i="1"/>
  <c r="AB3309" i="1"/>
  <c r="AB3310" i="1"/>
  <c r="AB3311" i="1"/>
  <c r="AB3312" i="1"/>
  <c r="AB3313" i="1"/>
  <c r="AB3314" i="1"/>
  <c r="AB3315" i="1"/>
  <c r="AB3316" i="1"/>
  <c r="AB3317" i="1"/>
  <c r="AB3318" i="1"/>
  <c r="AB3319" i="1"/>
  <c r="AB3320" i="1"/>
  <c r="AB3321" i="1"/>
  <c r="AB3322" i="1"/>
  <c r="AB3323" i="1"/>
  <c r="AB3324" i="1"/>
  <c r="AB3325" i="1"/>
  <c r="AB3326" i="1"/>
  <c r="AB3327" i="1"/>
  <c r="AB3328" i="1"/>
  <c r="AB3329" i="1"/>
  <c r="AB3330" i="1"/>
  <c r="AB3331" i="1"/>
  <c r="AB3332" i="1"/>
  <c r="AB3333" i="1"/>
  <c r="AB3334" i="1"/>
  <c r="AB3335" i="1"/>
  <c r="AB3336" i="1"/>
  <c r="AB3337" i="1"/>
  <c r="AB3338" i="1"/>
  <c r="AB3339" i="1"/>
  <c r="AB3340" i="1"/>
  <c r="AB3341" i="1"/>
  <c r="AB3342" i="1"/>
  <c r="AB3343" i="1"/>
  <c r="AB3344" i="1"/>
  <c r="AB3345" i="1"/>
  <c r="AB3346" i="1"/>
  <c r="AB3347" i="1"/>
  <c r="AB3348" i="1"/>
  <c r="AB3349" i="1"/>
  <c r="AB3350" i="1"/>
  <c r="AB3351" i="1"/>
  <c r="AB3352" i="1"/>
  <c r="AB3353" i="1"/>
  <c r="AB3354" i="1"/>
  <c r="AB3355" i="1"/>
  <c r="AB3356" i="1"/>
  <c r="AB3357" i="1"/>
  <c r="AB3358" i="1"/>
  <c r="AB3359" i="1"/>
  <c r="AB3360" i="1"/>
  <c r="AB3361" i="1"/>
  <c r="AB3362" i="1"/>
  <c r="AB3363" i="1"/>
  <c r="AB3364" i="1"/>
  <c r="AB3365" i="1"/>
  <c r="AB3366" i="1"/>
  <c r="AB3367" i="1"/>
  <c r="AB3368" i="1"/>
  <c r="AB3369" i="1"/>
  <c r="AB3370" i="1"/>
  <c r="AB3371" i="1"/>
  <c r="AB3372" i="1"/>
  <c r="AB3373" i="1"/>
  <c r="AB3374" i="1"/>
  <c r="AB3375" i="1"/>
  <c r="AB3376" i="1"/>
  <c r="AB3377" i="1"/>
  <c r="AB3378" i="1"/>
  <c r="AB3379" i="1"/>
  <c r="AB3380" i="1"/>
  <c r="AB3381" i="1"/>
  <c r="AB3382" i="1"/>
  <c r="AB3383" i="1"/>
  <c r="AB3384" i="1"/>
  <c r="AB3385" i="1"/>
  <c r="AB3386" i="1"/>
  <c r="AB3387" i="1"/>
  <c r="AB3388" i="1"/>
  <c r="AB3389" i="1"/>
  <c r="AB3390" i="1"/>
  <c r="AB3391" i="1"/>
  <c r="AB3392" i="1"/>
  <c r="AB3393" i="1"/>
  <c r="AB3394" i="1"/>
  <c r="AB3395" i="1"/>
  <c r="AB3396" i="1"/>
  <c r="AB3397" i="1"/>
  <c r="AB3398" i="1"/>
  <c r="AB3399" i="1"/>
  <c r="AB3400" i="1"/>
  <c r="AB3401" i="1"/>
  <c r="AB3402" i="1"/>
  <c r="AB3403" i="1"/>
  <c r="AB3404" i="1"/>
  <c r="AB3405" i="1"/>
  <c r="AB3406" i="1"/>
  <c r="AB3407" i="1"/>
  <c r="AB3408" i="1"/>
  <c r="AB3409" i="1"/>
  <c r="AB3410" i="1"/>
  <c r="AB3411" i="1"/>
  <c r="AB3412" i="1"/>
  <c r="AB3413" i="1"/>
  <c r="AB3414" i="1"/>
  <c r="AB3415" i="1"/>
  <c r="AB3416" i="1"/>
  <c r="AB3417" i="1"/>
  <c r="AB3418" i="1"/>
  <c r="AB3419" i="1"/>
  <c r="AB3420" i="1"/>
  <c r="AB3421" i="1"/>
  <c r="AB3422" i="1"/>
  <c r="AB3423" i="1"/>
  <c r="AB3424" i="1"/>
  <c r="AB3425" i="1"/>
  <c r="AB3426" i="1"/>
  <c r="AB3427" i="1"/>
  <c r="AB3428" i="1"/>
  <c r="AB3429" i="1"/>
  <c r="AB3430" i="1"/>
  <c r="AB3431" i="1"/>
  <c r="AB3432" i="1"/>
  <c r="AB3433" i="1"/>
  <c r="AB3434" i="1"/>
  <c r="AB3435" i="1"/>
  <c r="AB3436" i="1"/>
  <c r="AB3437" i="1"/>
  <c r="AB3438" i="1"/>
  <c r="AB3439" i="1"/>
  <c r="AB3440" i="1"/>
  <c r="AB3441" i="1"/>
  <c r="AB3442" i="1"/>
  <c r="AB3443" i="1"/>
  <c r="AB3444" i="1"/>
  <c r="AB3445" i="1"/>
  <c r="AB3446" i="1"/>
  <c r="AB3447" i="1"/>
  <c r="AB3448" i="1"/>
  <c r="AB3449" i="1"/>
  <c r="AB3450" i="1"/>
  <c r="AB3451" i="1"/>
  <c r="AB3452" i="1"/>
  <c r="AB3453" i="1"/>
  <c r="AB3454" i="1"/>
  <c r="AB3455" i="1"/>
  <c r="AB3456" i="1"/>
  <c r="AB3457" i="1"/>
  <c r="AB3458" i="1"/>
  <c r="AB3459" i="1"/>
  <c r="AB3460" i="1"/>
  <c r="AB3461" i="1"/>
  <c r="AB3462" i="1"/>
  <c r="AB3463" i="1"/>
  <c r="AB3464" i="1"/>
  <c r="AB3465" i="1"/>
  <c r="AB3466" i="1"/>
  <c r="AB3467" i="1"/>
  <c r="AB3468" i="1"/>
  <c r="AB3469" i="1"/>
  <c r="AB3470" i="1"/>
  <c r="AB3471" i="1"/>
  <c r="AB3472" i="1"/>
  <c r="AB3473" i="1"/>
  <c r="AB3474" i="1"/>
  <c r="AB3475" i="1"/>
  <c r="AB3476" i="1"/>
  <c r="AB3477" i="1"/>
  <c r="AB3478" i="1"/>
  <c r="AB3479" i="1"/>
  <c r="AB3480" i="1"/>
  <c r="AB3481" i="1"/>
  <c r="AB3482" i="1"/>
  <c r="AB3483" i="1"/>
  <c r="AB3484" i="1"/>
  <c r="AB3485" i="1"/>
  <c r="AB3486" i="1"/>
  <c r="AB3487" i="1"/>
  <c r="AB3488" i="1"/>
  <c r="AB3489" i="1"/>
  <c r="AB3490" i="1"/>
  <c r="AB3491" i="1"/>
  <c r="AB3492" i="1"/>
  <c r="AB3493" i="1"/>
  <c r="AB3494" i="1"/>
  <c r="AB3495" i="1"/>
  <c r="AB3496" i="1"/>
  <c r="AB3497" i="1"/>
  <c r="AB3498" i="1"/>
  <c r="AB3499" i="1"/>
  <c r="AB3500" i="1"/>
  <c r="AB3501" i="1"/>
  <c r="AB3502" i="1"/>
  <c r="AB3503" i="1"/>
  <c r="AB3504" i="1"/>
  <c r="AB3505" i="1"/>
  <c r="AB3506" i="1"/>
  <c r="AB3507" i="1"/>
  <c r="AB3508" i="1"/>
  <c r="AB3509" i="1"/>
  <c r="AB3510" i="1"/>
  <c r="AB3511" i="1"/>
  <c r="AB3512" i="1"/>
  <c r="AB3513" i="1"/>
  <c r="AB3514" i="1"/>
  <c r="AB3515" i="1"/>
  <c r="AB3516" i="1"/>
  <c r="AB3517" i="1"/>
  <c r="AB3518" i="1"/>
  <c r="AB3519" i="1"/>
  <c r="AB3520" i="1"/>
  <c r="AB3521" i="1"/>
  <c r="AB3522" i="1"/>
  <c r="AB3523" i="1"/>
  <c r="AB3524" i="1"/>
  <c r="AB3525" i="1"/>
  <c r="AB3526" i="1"/>
  <c r="AB3527" i="1"/>
  <c r="AB3528" i="1"/>
  <c r="AB3529" i="1"/>
  <c r="AB3530" i="1"/>
  <c r="AB3531" i="1"/>
  <c r="AB3532" i="1"/>
  <c r="AB3533" i="1"/>
  <c r="AB3534" i="1"/>
  <c r="AB3535" i="1"/>
  <c r="AB3536" i="1"/>
  <c r="AB3537" i="1"/>
  <c r="AB3538" i="1"/>
  <c r="AB3539" i="1"/>
  <c r="AB3540" i="1"/>
  <c r="AB3541" i="1"/>
  <c r="AB3542" i="1"/>
  <c r="AB3543" i="1"/>
  <c r="AB3544" i="1"/>
  <c r="AB3545" i="1"/>
  <c r="AB3546" i="1"/>
  <c r="AB3547" i="1"/>
  <c r="AB3548" i="1"/>
  <c r="AB3549" i="1"/>
  <c r="AB3550" i="1"/>
  <c r="AB3551" i="1"/>
  <c r="AB3552" i="1"/>
  <c r="AB3553" i="1"/>
  <c r="AB3554" i="1"/>
  <c r="AB3555" i="1"/>
  <c r="AB3556" i="1"/>
  <c r="AB3557" i="1"/>
  <c r="AB3558" i="1"/>
  <c r="AB3559" i="1"/>
  <c r="AB3560" i="1"/>
  <c r="AB3561" i="1"/>
  <c r="AB3562" i="1"/>
  <c r="AB3563" i="1"/>
  <c r="AB3564" i="1"/>
  <c r="AB3565" i="1"/>
  <c r="AB3566" i="1"/>
  <c r="AB3567" i="1"/>
  <c r="AB3568" i="1"/>
  <c r="AB3569" i="1"/>
  <c r="AB3570" i="1"/>
  <c r="AB3571" i="1"/>
  <c r="AB3572" i="1"/>
  <c r="AB3573" i="1"/>
  <c r="AB3574" i="1"/>
  <c r="AB3575" i="1"/>
  <c r="AB3576" i="1"/>
  <c r="AB3577" i="1"/>
  <c r="AB3578" i="1"/>
  <c r="AB3579" i="1"/>
  <c r="AB3580" i="1"/>
  <c r="AB3581" i="1"/>
  <c r="AB3582" i="1"/>
  <c r="AB3583" i="1"/>
  <c r="AB3584" i="1"/>
  <c r="AB3585" i="1"/>
  <c r="AB3586" i="1"/>
  <c r="AB3587" i="1"/>
  <c r="AB3588" i="1"/>
  <c r="AB3589" i="1"/>
  <c r="AB3590" i="1"/>
  <c r="AB3591" i="1"/>
  <c r="AB3592" i="1"/>
  <c r="AB3593" i="1"/>
  <c r="AB3594" i="1"/>
  <c r="AB3595" i="1"/>
  <c r="AB3596" i="1"/>
  <c r="AB3597" i="1"/>
  <c r="AB3598" i="1"/>
  <c r="AB3599" i="1"/>
  <c r="AB3600" i="1"/>
  <c r="AB3601" i="1"/>
  <c r="AB3602" i="1"/>
  <c r="AB3603" i="1"/>
  <c r="AB3604" i="1"/>
  <c r="AB3605" i="1"/>
  <c r="AB3606" i="1"/>
  <c r="AB3607" i="1"/>
  <c r="AB3608" i="1"/>
  <c r="AB3609" i="1"/>
  <c r="AB3610" i="1"/>
  <c r="AB3611" i="1"/>
  <c r="AB3612" i="1"/>
  <c r="AB3613" i="1"/>
  <c r="AB3614" i="1"/>
  <c r="AB3615" i="1"/>
  <c r="AB3616" i="1"/>
  <c r="AB3617" i="1"/>
  <c r="AB3618" i="1"/>
  <c r="AB3619" i="1"/>
  <c r="AB3620" i="1"/>
  <c r="AB3621" i="1"/>
  <c r="AB3622" i="1"/>
  <c r="AB3623" i="1"/>
  <c r="AB3624" i="1"/>
  <c r="AB3625" i="1"/>
  <c r="AB3626" i="1"/>
  <c r="AB3627" i="1"/>
  <c r="AB3628" i="1"/>
  <c r="AB3629" i="1"/>
  <c r="AB3630" i="1"/>
  <c r="AB3631" i="1"/>
  <c r="AB3632" i="1"/>
  <c r="AB3633" i="1"/>
  <c r="AB3634" i="1"/>
  <c r="AB3635" i="1"/>
  <c r="AB3636" i="1"/>
  <c r="AB3637" i="1"/>
  <c r="AB3638" i="1"/>
  <c r="AB3639" i="1"/>
  <c r="AB3640" i="1"/>
  <c r="AB3641" i="1"/>
  <c r="AB3642" i="1"/>
  <c r="AB3643" i="1"/>
  <c r="AB3644" i="1"/>
  <c r="AB3645" i="1"/>
  <c r="AB3646" i="1"/>
  <c r="AB3647" i="1"/>
  <c r="AB3648" i="1"/>
  <c r="AB3649" i="1"/>
  <c r="AB3650" i="1"/>
  <c r="AB3651" i="1"/>
  <c r="AB3652" i="1"/>
  <c r="AB3653" i="1"/>
  <c r="AB3654" i="1"/>
  <c r="AB3655" i="1"/>
  <c r="AB3656" i="1"/>
  <c r="AB3657" i="1"/>
  <c r="AB3658" i="1"/>
  <c r="AB3659" i="1"/>
  <c r="AB3660" i="1"/>
  <c r="AB3661" i="1"/>
  <c r="AB3662" i="1"/>
  <c r="AB3663" i="1"/>
  <c r="AB3664" i="1"/>
  <c r="AB3665" i="1"/>
  <c r="AB3666" i="1"/>
  <c r="AB3667" i="1"/>
  <c r="AB3668" i="1"/>
  <c r="AB3669" i="1"/>
  <c r="AB3670" i="1"/>
  <c r="AB3671" i="1"/>
  <c r="AB3672" i="1"/>
  <c r="AB3673" i="1"/>
  <c r="AB3674" i="1"/>
  <c r="AB3675" i="1"/>
  <c r="AB3676" i="1"/>
  <c r="AB3677" i="1"/>
  <c r="AB3678" i="1"/>
  <c r="AB3679" i="1"/>
  <c r="AB3680" i="1"/>
  <c r="AB3681" i="1"/>
  <c r="AB3682" i="1"/>
  <c r="AB3683" i="1"/>
  <c r="AB3684" i="1"/>
  <c r="AB3685" i="1"/>
  <c r="AB3686" i="1"/>
  <c r="AB3687" i="1"/>
  <c r="AB3688" i="1"/>
  <c r="AB3689" i="1"/>
  <c r="AB3690" i="1"/>
  <c r="AB3691" i="1"/>
  <c r="AB3692" i="1"/>
  <c r="AB3693" i="1"/>
  <c r="AB3694" i="1"/>
  <c r="AB3695" i="1"/>
  <c r="AB3696" i="1"/>
  <c r="AB3697" i="1"/>
  <c r="AB3698" i="1"/>
  <c r="AB3699" i="1"/>
  <c r="AB3700" i="1"/>
  <c r="AB3701" i="1"/>
  <c r="AB3702" i="1"/>
  <c r="AB3703" i="1"/>
  <c r="AB3704" i="1"/>
  <c r="AB3705" i="1"/>
  <c r="AB3706" i="1"/>
  <c r="AB3707" i="1"/>
  <c r="AB3708" i="1"/>
  <c r="AB3709" i="1"/>
  <c r="AB3710" i="1"/>
  <c r="AB3711" i="1"/>
  <c r="AB3712" i="1"/>
  <c r="AB3713" i="1"/>
  <c r="AB3714" i="1"/>
  <c r="AB3715" i="1"/>
  <c r="AB3716" i="1"/>
  <c r="AB3717" i="1"/>
  <c r="AB3718" i="1"/>
  <c r="AB3719" i="1"/>
  <c r="AB3720" i="1"/>
  <c r="AB3721" i="1"/>
  <c r="AB3722" i="1"/>
  <c r="AB3723" i="1"/>
  <c r="AB3724" i="1"/>
  <c r="AB3725" i="1"/>
  <c r="AB3726" i="1"/>
  <c r="AB3727" i="1"/>
  <c r="AB3728" i="1"/>
  <c r="AB3729" i="1"/>
  <c r="AB3730" i="1"/>
  <c r="AB3731" i="1"/>
  <c r="AB3732" i="1"/>
  <c r="AB3733" i="1"/>
  <c r="AB3734" i="1"/>
  <c r="AB3735" i="1"/>
  <c r="AB3736" i="1"/>
  <c r="AB3737" i="1"/>
  <c r="AB3738" i="1"/>
  <c r="AB3739" i="1"/>
  <c r="AB3740" i="1"/>
  <c r="AB3741" i="1"/>
  <c r="AB3742" i="1"/>
  <c r="AB3743" i="1"/>
  <c r="AB3744" i="1"/>
  <c r="AB3745" i="1"/>
  <c r="AB3746" i="1"/>
  <c r="AB3747" i="1"/>
  <c r="AB3748" i="1"/>
  <c r="AB3749" i="1"/>
  <c r="AB3750" i="1"/>
  <c r="AB3751" i="1"/>
  <c r="AB3752" i="1"/>
  <c r="AB3753" i="1"/>
  <c r="AB3754" i="1"/>
  <c r="AB3755" i="1"/>
  <c r="AB3756" i="1"/>
  <c r="AB3757" i="1"/>
  <c r="AB3758" i="1"/>
  <c r="AB3759" i="1"/>
  <c r="AB3760" i="1"/>
  <c r="AB3761" i="1"/>
  <c r="AB3762" i="1"/>
  <c r="AB3763" i="1"/>
  <c r="AB3764" i="1"/>
  <c r="AB3765" i="1"/>
  <c r="AB3766" i="1"/>
  <c r="AB3767" i="1"/>
  <c r="AB3768" i="1"/>
  <c r="AB3769" i="1"/>
  <c r="AB3770" i="1"/>
  <c r="AB3771" i="1"/>
  <c r="AB3772" i="1"/>
  <c r="AB3773" i="1"/>
  <c r="AB3774" i="1"/>
  <c r="AB3775" i="1"/>
  <c r="AB3776" i="1"/>
  <c r="AB3777" i="1"/>
  <c r="AB3778" i="1"/>
  <c r="AB3779" i="1"/>
  <c r="AB3780" i="1"/>
  <c r="AB3781" i="1"/>
  <c r="AB3782" i="1"/>
  <c r="AB3783" i="1"/>
  <c r="AB3784" i="1"/>
  <c r="AB3785" i="1"/>
  <c r="AB3786" i="1"/>
  <c r="AB3787" i="1"/>
  <c r="AB3788" i="1"/>
  <c r="AB3789" i="1"/>
  <c r="AB3790" i="1"/>
  <c r="AB3791" i="1"/>
  <c r="AB3792" i="1"/>
  <c r="AB3793" i="1"/>
  <c r="AB3794" i="1"/>
  <c r="AB3795" i="1"/>
  <c r="AB3796" i="1"/>
  <c r="AB3797" i="1"/>
  <c r="AB3798" i="1"/>
  <c r="AB3799" i="1"/>
  <c r="AB3800" i="1"/>
  <c r="AB3801" i="1"/>
  <c r="AB3802" i="1"/>
  <c r="AB3803" i="1"/>
  <c r="AB3804" i="1"/>
  <c r="AB3805" i="1"/>
  <c r="AB3806" i="1"/>
  <c r="AB3807" i="1"/>
  <c r="AB3808" i="1"/>
  <c r="AB3809" i="1"/>
  <c r="AB3810" i="1"/>
  <c r="AB3811" i="1"/>
  <c r="AB3812" i="1"/>
  <c r="AB3813" i="1"/>
  <c r="AB3814" i="1"/>
  <c r="AB3815" i="1"/>
  <c r="AB3816" i="1"/>
  <c r="AB3817" i="1"/>
  <c r="AB3818" i="1"/>
  <c r="AB3819" i="1"/>
  <c r="AB3820" i="1"/>
  <c r="AB3821" i="1"/>
  <c r="AB3822" i="1"/>
  <c r="AB3823" i="1"/>
  <c r="AB3824" i="1"/>
  <c r="AB3825" i="1"/>
  <c r="AB3826" i="1"/>
  <c r="AB3827" i="1"/>
  <c r="AB3828" i="1"/>
  <c r="AB3829" i="1"/>
  <c r="AB3830" i="1"/>
  <c r="AB3831" i="1"/>
  <c r="AB3832" i="1"/>
  <c r="AB3833" i="1"/>
  <c r="AB3834" i="1"/>
  <c r="AB3835" i="1"/>
  <c r="AB3836" i="1"/>
  <c r="AB3837" i="1"/>
  <c r="AB3838" i="1"/>
  <c r="AB3839" i="1"/>
  <c r="AB3840" i="1"/>
  <c r="AB3841" i="1"/>
  <c r="AB3842" i="1"/>
  <c r="AB3843" i="1"/>
  <c r="AB3844" i="1"/>
  <c r="AB3845" i="1"/>
  <c r="AB3846" i="1"/>
  <c r="AB3847" i="1"/>
  <c r="AB3848" i="1"/>
  <c r="AB3849" i="1"/>
  <c r="AB3850" i="1"/>
  <c r="AB3851" i="1"/>
  <c r="AB3852" i="1"/>
  <c r="AB3853" i="1"/>
  <c r="AB3854" i="1"/>
  <c r="AB3855" i="1"/>
  <c r="AB3856" i="1"/>
  <c r="AB3857" i="1"/>
  <c r="AB3858" i="1"/>
  <c r="AB3859" i="1"/>
  <c r="AB3860" i="1"/>
  <c r="AB3861" i="1"/>
  <c r="AB3862" i="1"/>
  <c r="AB3863" i="1"/>
  <c r="AB3864" i="1"/>
  <c r="AB3865" i="1"/>
  <c r="AB3866" i="1"/>
  <c r="AB3867" i="1"/>
  <c r="AB3868" i="1"/>
  <c r="AB3869" i="1"/>
  <c r="AB3870" i="1"/>
  <c r="AB3871" i="1"/>
  <c r="AB3872" i="1"/>
  <c r="AB3873" i="1"/>
  <c r="AB3874" i="1"/>
  <c r="AB3875" i="1"/>
  <c r="AB3876" i="1"/>
  <c r="AB3877" i="1"/>
  <c r="AB3878" i="1"/>
  <c r="AB3879" i="1"/>
  <c r="AB3880" i="1"/>
  <c r="AB3881" i="1"/>
  <c r="AB3882" i="1"/>
  <c r="AB3883" i="1"/>
  <c r="AB3884" i="1"/>
  <c r="AB3885" i="1"/>
  <c r="AB3886" i="1"/>
  <c r="AB3887" i="1"/>
  <c r="AB3888" i="1"/>
  <c r="AB3889" i="1"/>
  <c r="AB3890" i="1"/>
  <c r="AB3891" i="1"/>
  <c r="AB3892" i="1"/>
  <c r="AB3893" i="1"/>
  <c r="AB3894" i="1"/>
  <c r="AB3895" i="1"/>
  <c r="AB3896" i="1"/>
  <c r="AB3897" i="1"/>
  <c r="AB3898" i="1"/>
  <c r="AB3899" i="1"/>
  <c r="AB3900" i="1"/>
  <c r="AB3901" i="1"/>
  <c r="AB3902" i="1"/>
  <c r="AB3903" i="1"/>
  <c r="AB3904" i="1"/>
  <c r="AB3905" i="1"/>
  <c r="AB3906" i="1"/>
  <c r="AB3907" i="1"/>
  <c r="AB3908" i="1"/>
  <c r="AB3909" i="1"/>
  <c r="AB3910" i="1"/>
  <c r="AB3911" i="1"/>
  <c r="AB3912" i="1"/>
  <c r="AB3913" i="1"/>
  <c r="AB3914" i="1"/>
  <c r="AB3915" i="1"/>
  <c r="AB3916" i="1"/>
  <c r="AB3917" i="1"/>
  <c r="AB3918" i="1"/>
  <c r="AB3919" i="1"/>
  <c r="AB3920" i="1"/>
  <c r="AB3921" i="1"/>
  <c r="AB3922" i="1"/>
  <c r="AB3923" i="1"/>
  <c r="AB3924" i="1"/>
  <c r="AB3925" i="1"/>
  <c r="AB3926" i="1"/>
  <c r="AB3927" i="1"/>
  <c r="AB3928" i="1"/>
  <c r="AB3929" i="1"/>
  <c r="AB3930" i="1"/>
  <c r="AB3931" i="1"/>
  <c r="AB3932" i="1"/>
  <c r="AB3933" i="1"/>
  <c r="AB3934" i="1"/>
  <c r="AB3935" i="1"/>
  <c r="AB3936" i="1"/>
  <c r="AB3937" i="1"/>
  <c r="AB3938" i="1"/>
  <c r="AB3939" i="1"/>
  <c r="AB3940" i="1"/>
  <c r="AB3941" i="1"/>
  <c r="AB3942" i="1"/>
  <c r="AB3943" i="1"/>
  <c r="AB3944" i="1"/>
  <c r="AB3945" i="1"/>
  <c r="AB3946" i="1"/>
  <c r="AB3947" i="1"/>
  <c r="AB3948" i="1"/>
  <c r="AB3949" i="1"/>
  <c r="AB3950" i="1"/>
  <c r="AB3951" i="1"/>
  <c r="AB3952" i="1"/>
  <c r="AB3953" i="1"/>
  <c r="AB3954" i="1"/>
  <c r="AB3955" i="1"/>
  <c r="AB3956" i="1"/>
  <c r="AB3957" i="1"/>
  <c r="AB3958" i="1"/>
  <c r="AB3959" i="1"/>
  <c r="AB3960" i="1"/>
  <c r="AB3961" i="1"/>
  <c r="AB3962" i="1"/>
  <c r="AB3963" i="1"/>
  <c r="AB3964" i="1"/>
  <c r="AB3965" i="1"/>
  <c r="AB3966" i="1"/>
  <c r="AB3967" i="1"/>
  <c r="AB3968" i="1"/>
  <c r="AB3969" i="1"/>
  <c r="AB3970" i="1"/>
  <c r="AB3971" i="1"/>
  <c r="AB3972" i="1"/>
  <c r="AB3973" i="1"/>
  <c r="AB3974" i="1"/>
  <c r="AB3975" i="1"/>
  <c r="AB3976" i="1"/>
  <c r="AB3977" i="1"/>
  <c r="AB3978" i="1"/>
  <c r="AB3979" i="1"/>
  <c r="AB3980" i="1"/>
  <c r="AB3981" i="1"/>
  <c r="AB3982" i="1"/>
  <c r="AB3983" i="1"/>
  <c r="AB3984" i="1"/>
  <c r="AB3985" i="1"/>
  <c r="AB3986" i="1"/>
  <c r="AB3987" i="1"/>
  <c r="AB3988" i="1"/>
  <c r="AB3989" i="1"/>
  <c r="AB3990" i="1"/>
  <c r="AB3991" i="1"/>
  <c r="AB3992" i="1"/>
  <c r="AB3993" i="1"/>
  <c r="AB3994" i="1"/>
  <c r="AB3995" i="1"/>
  <c r="AB3996" i="1"/>
  <c r="AB3997" i="1"/>
  <c r="AB3998" i="1"/>
  <c r="AB3999" i="1"/>
  <c r="AB4000" i="1"/>
  <c r="AB4001" i="1"/>
  <c r="AB4002" i="1"/>
  <c r="AB4003" i="1"/>
  <c r="AB4004" i="1"/>
  <c r="AB4005" i="1"/>
  <c r="AB4006" i="1"/>
  <c r="AB4007" i="1"/>
  <c r="AB4008" i="1"/>
  <c r="AB4009" i="1"/>
  <c r="AB4010" i="1"/>
  <c r="AB4011" i="1"/>
  <c r="AB4012" i="1"/>
  <c r="AB4013" i="1"/>
  <c r="AB4014" i="1"/>
  <c r="AB4015" i="1"/>
  <c r="AB4016" i="1"/>
  <c r="AB4017" i="1"/>
  <c r="AB4018" i="1"/>
  <c r="AB4019" i="1"/>
  <c r="AB4020" i="1"/>
  <c r="AB4021" i="1"/>
  <c r="AB4022" i="1"/>
  <c r="AB4023" i="1"/>
  <c r="AB4024" i="1"/>
  <c r="AB4025" i="1"/>
  <c r="AB4026" i="1"/>
  <c r="AB4027" i="1"/>
  <c r="AB4028" i="1"/>
  <c r="AB4029" i="1"/>
  <c r="AB4030" i="1"/>
  <c r="AB4031" i="1"/>
  <c r="AB4032" i="1"/>
  <c r="AB4033" i="1"/>
  <c r="AB4034" i="1"/>
  <c r="AB4035" i="1"/>
  <c r="AB4036" i="1"/>
  <c r="AB4037" i="1"/>
  <c r="AB4038" i="1"/>
  <c r="AB4039" i="1"/>
  <c r="AB4040" i="1"/>
  <c r="AB4041" i="1"/>
  <c r="AB4042" i="1"/>
  <c r="AB4043" i="1"/>
  <c r="AB4044" i="1"/>
  <c r="AB4045" i="1"/>
  <c r="AB4046" i="1"/>
  <c r="AB4047" i="1"/>
  <c r="AB4048" i="1"/>
  <c r="AB4049" i="1"/>
  <c r="AB4050" i="1"/>
  <c r="AB4051" i="1"/>
  <c r="AB4052" i="1"/>
  <c r="AB4053" i="1"/>
  <c r="AB4054" i="1"/>
  <c r="AB4055" i="1"/>
  <c r="AB4056" i="1"/>
  <c r="AB4057" i="1"/>
  <c r="AB4058" i="1"/>
  <c r="AB4059" i="1"/>
  <c r="AB4060" i="1"/>
  <c r="AB4061" i="1"/>
  <c r="AB4062" i="1"/>
  <c r="AB4063" i="1"/>
  <c r="AB4064" i="1"/>
  <c r="AB4065" i="1"/>
  <c r="AB4066" i="1"/>
  <c r="AB4067" i="1"/>
  <c r="AB4068" i="1"/>
  <c r="AB4069" i="1"/>
  <c r="AB4070" i="1"/>
  <c r="AB4071" i="1"/>
  <c r="AB4072" i="1"/>
  <c r="AB4073" i="1"/>
  <c r="AB4074" i="1"/>
  <c r="AB4075" i="1"/>
  <c r="AB4076" i="1"/>
  <c r="AB4077" i="1"/>
  <c r="AB4078" i="1"/>
  <c r="AB4079" i="1"/>
  <c r="AB4080" i="1"/>
  <c r="AB4081" i="1"/>
  <c r="AB4082" i="1"/>
  <c r="AB4083" i="1"/>
  <c r="AB4084" i="1"/>
  <c r="AB4085" i="1"/>
  <c r="AB4086" i="1"/>
  <c r="AB4087" i="1"/>
  <c r="AB4088" i="1"/>
  <c r="AB4089" i="1"/>
  <c r="AB4090" i="1"/>
  <c r="AB4091" i="1"/>
  <c r="AB4092" i="1"/>
  <c r="AB4093" i="1"/>
  <c r="AB4094" i="1"/>
  <c r="AB4095" i="1"/>
  <c r="AB4096" i="1"/>
  <c r="AB4097" i="1"/>
  <c r="AB4098" i="1"/>
  <c r="AB4099" i="1"/>
  <c r="AB4100" i="1"/>
  <c r="AB4101" i="1"/>
  <c r="AB4102" i="1"/>
  <c r="AB4103" i="1"/>
  <c r="AB4104" i="1"/>
  <c r="AB4105" i="1"/>
  <c r="AB4106" i="1"/>
  <c r="AB4107" i="1"/>
  <c r="AB4108" i="1"/>
  <c r="AB4109" i="1"/>
  <c r="AB4110" i="1"/>
  <c r="AB4111" i="1"/>
  <c r="AB4112" i="1"/>
  <c r="AB4113" i="1"/>
  <c r="AB4114" i="1"/>
  <c r="AB4115" i="1"/>
  <c r="AB4116" i="1"/>
  <c r="AB4117" i="1"/>
  <c r="AB4118" i="1"/>
  <c r="AB4119" i="1"/>
  <c r="AB4120" i="1"/>
  <c r="AB4121" i="1"/>
  <c r="AB4122" i="1"/>
  <c r="AB4123" i="1"/>
  <c r="AB4124" i="1"/>
  <c r="AB4125" i="1"/>
  <c r="AB4126" i="1"/>
  <c r="AB4127" i="1"/>
  <c r="AB4128" i="1"/>
  <c r="AB4129" i="1"/>
  <c r="AB4130" i="1"/>
  <c r="AB4131" i="1"/>
  <c r="AB4132" i="1"/>
  <c r="AB4133" i="1"/>
  <c r="AB4134" i="1"/>
  <c r="AB4135" i="1"/>
  <c r="AB4136" i="1"/>
  <c r="AB4137" i="1"/>
  <c r="AB4138" i="1"/>
  <c r="AB4139" i="1"/>
  <c r="AB4140" i="1"/>
  <c r="AB4141" i="1"/>
  <c r="AB4142" i="1"/>
  <c r="AB4143" i="1"/>
  <c r="AB4144" i="1"/>
  <c r="AB4145" i="1"/>
  <c r="AB4146" i="1"/>
  <c r="AB4147" i="1"/>
  <c r="AB4148" i="1"/>
  <c r="AB4149" i="1"/>
  <c r="AB4150" i="1"/>
  <c r="AB4151" i="1"/>
  <c r="AB4152" i="1"/>
  <c r="AB4153" i="1"/>
  <c r="AB4154" i="1"/>
  <c r="AB4155" i="1"/>
  <c r="AB4156" i="1"/>
  <c r="AB4157" i="1"/>
  <c r="AB4158" i="1"/>
  <c r="AB4159" i="1"/>
  <c r="AB4160" i="1"/>
  <c r="AB4161" i="1"/>
  <c r="AB4162" i="1"/>
  <c r="AB4163" i="1"/>
  <c r="AB4164" i="1"/>
  <c r="AB4165" i="1"/>
  <c r="AB4166" i="1"/>
  <c r="AB4167" i="1"/>
  <c r="AB4168" i="1"/>
  <c r="AB4169" i="1"/>
  <c r="AB4170" i="1"/>
  <c r="AB4171" i="1"/>
  <c r="AB4172" i="1"/>
  <c r="AB4173" i="1"/>
  <c r="AB4174" i="1"/>
  <c r="AB4175" i="1"/>
  <c r="AB4176" i="1"/>
  <c r="AB4177" i="1"/>
  <c r="AB4178" i="1"/>
  <c r="AB4179" i="1"/>
  <c r="AB4180" i="1"/>
  <c r="AB4181" i="1"/>
  <c r="AB4182" i="1"/>
  <c r="AB4183" i="1"/>
  <c r="AB4184" i="1"/>
  <c r="AB4185" i="1"/>
  <c r="AB4186" i="1"/>
  <c r="AB4187" i="1"/>
  <c r="AB4188" i="1"/>
  <c r="AB4189" i="1"/>
  <c r="AB4190" i="1"/>
  <c r="AB4191" i="1"/>
  <c r="AB4192" i="1"/>
  <c r="AB4193" i="1"/>
  <c r="AB4194" i="1"/>
  <c r="AB4195" i="1"/>
  <c r="AB4196" i="1"/>
  <c r="AB4197" i="1"/>
  <c r="AB4198" i="1"/>
  <c r="AB4199" i="1"/>
  <c r="AB4200" i="1"/>
  <c r="AB4201" i="1"/>
  <c r="AB4202" i="1"/>
  <c r="AB4203" i="1"/>
  <c r="AB4204" i="1"/>
  <c r="AB4205" i="1"/>
  <c r="AB4206" i="1"/>
  <c r="AB4207" i="1"/>
  <c r="AB4208" i="1"/>
  <c r="AB4209" i="1"/>
  <c r="AB4210" i="1"/>
  <c r="AB4211" i="1"/>
  <c r="AB4212" i="1"/>
  <c r="AB4213" i="1"/>
  <c r="AB4214" i="1"/>
  <c r="AB4215" i="1"/>
  <c r="AB4216" i="1"/>
  <c r="AB4217" i="1"/>
  <c r="AB4218" i="1"/>
  <c r="AB4219" i="1"/>
  <c r="AB4220" i="1"/>
  <c r="AB4221" i="1"/>
  <c r="AB4222" i="1"/>
  <c r="AB4223" i="1"/>
  <c r="AB4224" i="1"/>
  <c r="AB4225" i="1"/>
  <c r="AB4226" i="1"/>
  <c r="AB4227" i="1"/>
  <c r="AB4228" i="1"/>
  <c r="AB4229" i="1"/>
  <c r="AB4230" i="1"/>
  <c r="AB4231" i="1"/>
  <c r="AB4232" i="1"/>
  <c r="AB4233" i="1"/>
  <c r="AB4234" i="1"/>
  <c r="AB4235" i="1"/>
  <c r="AB4236" i="1"/>
  <c r="AB4237" i="1"/>
  <c r="AB4238" i="1"/>
  <c r="AB4239" i="1"/>
  <c r="AB4240" i="1"/>
  <c r="AB4241" i="1"/>
  <c r="AB4242" i="1"/>
  <c r="AB4243" i="1"/>
  <c r="AB4244" i="1"/>
  <c r="AB4245" i="1"/>
  <c r="AB4246" i="1"/>
  <c r="AB4247" i="1"/>
  <c r="AB4248" i="1"/>
  <c r="AB4249" i="1"/>
  <c r="AB4250" i="1"/>
  <c r="AB4251"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3271" i="1"/>
  <c r="AA3272" i="1"/>
  <c r="AA3273" i="1"/>
  <c r="AA3274" i="1"/>
  <c r="AA3275" i="1"/>
  <c r="AA3276" i="1"/>
  <c r="AA3277" i="1"/>
  <c r="AA3278" i="1"/>
  <c r="AA3279" i="1"/>
  <c r="AA3280" i="1"/>
  <c r="AA3281" i="1"/>
  <c r="AA3282" i="1"/>
  <c r="AA3283" i="1"/>
  <c r="AA3284" i="1"/>
  <c r="AA3285" i="1"/>
  <c r="AA3286" i="1"/>
  <c r="AA3287" i="1"/>
  <c r="AA3288" i="1"/>
  <c r="AA3289" i="1"/>
  <c r="AA3290" i="1"/>
  <c r="AA3291" i="1"/>
  <c r="AA3292" i="1"/>
  <c r="AA3293" i="1"/>
  <c r="AA3294" i="1"/>
  <c r="AA3295" i="1"/>
  <c r="AA3296" i="1"/>
  <c r="AA3297" i="1"/>
  <c r="AA3298" i="1"/>
  <c r="AA3299" i="1"/>
  <c r="AA3300" i="1"/>
  <c r="AA3301" i="1"/>
  <c r="AA3302" i="1"/>
  <c r="AA3303" i="1"/>
  <c r="AA3304" i="1"/>
  <c r="AA3305" i="1"/>
  <c r="AA3306" i="1"/>
  <c r="AA3307" i="1"/>
  <c r="AA3308" i="1"/>
  <c r="AA3309" i="1"/>
  <c r="AA3310" i="1"/>
  <c r="AA3311" i="1"/>
  <c r="AA3312" i="1"/>
  <c r="AA3313" i="1"/>
  <c r="AA3314" i="1"/>
  <c r="AA3315" i="1"/>
  <c r="AA3316" i="1"/>
  <c r="AA3317" i="1"/>
  <c r="AA3318" i="1"/>
  <c r="AA3319" i="1"/>
  <c r="AA3320" i="1"/>
  <c r="AA3321" i="1"/>
  <c r="AA3322" i="1"/>
  <c r="AA3323" i="1"/>
  <c r="AA3324" i="1"/>
  <c r="AA3325" i="1"/>
  <c r="AA3326" i="1"/>
  <c r="AA3327" i="1"/>
  <c r="AA3328" i="1"/>
  <c r="AA3329" i="1"/>
  <c r="AA3330" i="1"/>
  <c r="AA3331" i="1"/>
  <c r="AA3332" i="1"/>
  <c r="AA3333" i="1"/>
  <c r="AA3334" i="1"/>
  <c r="AA3335" i="1"/>
  <c r="AA3336" i="1"/>
  <c r="AA3337" i="1"/>
  <c r="AA3338" i="1"/>
  <c r="AA3339" i="1"/>
  <c r="AA3340" i="1"/>
  <c r="AA3341" i="1"/>
  <c r="AA3342" i="1"/>
  <c r="AA3343" i="1"/>
  <c r="AA3344" i="1"/>
  <c r="AA3345" i="1"/>
  <c r="AA3346" i="1"/>
  <c r="AA3347" i="1"/>
  <c r="AA3348" i="1"/>
  <c r="AA3349" i="1"/>
  <c r="AA3350" i="1"/>
  <c r="AA3351" i="1"/>
  <c r="AA3352" i="1"/>
  <c r="AA3353" i="1"/>
  <c r="AA3354" i="1"/>
  <c r="AA3355" i="1"/>
  <c r="AA3356" i="1"/>
  <c r="AA3357" i="1"/>
  <c r="AA3358" i="1"/>
  <c r="AA3359" i="1"/>
  <c r="AA3360" i="1"/>
  <c r="AA3361" i="1"/>
  <c r="AA3362" i="1"/>
  <c r="AA3363" i="1"/>
  <c r="AA3364" i="1"/>
  <c r="AA3365" i="1"/>
  <c r="AA3366" i="1"/>
  <c r="AA3367" i="1"/>
  <c r="AA3368" i="1"/>
  <c r="AA3369" i="1"/>
  <c r="AA3370" i="1"/>
  <c r="AA3371" i="1"/>
  <c r="AA3372" i="1"/>
  <c r="AA3373" i="1"/>
  <c r="AA3374" i="1"/>
  <c r="AA3375" i="1"/>
  <c r="AA3376" i="1"/>
  <c r="AA3377" i="1"/>
  <c r="AA3378" i="1"/>
  <c r="AA3379" i="1"/>
  <c r="AA3380" i="1"/>
  <c r="AA3381" i="1"/>
  <c r="AA3382" i="1"/>
  <c r="AA3383" i="1"/>
  <c r="AA3384" i="1"/>
  <c r="AA3385" i="1"/>
  <c r="AA3386" i="1"/>
  <c r="AA3387" i="1"/>
  <c r="AA3388" i="1"/>
  <c r="AA3389" i="1"/>
  <c r="AA3390" i="1"/>
  <c r="AA3391" i="1"/>
  <c r="AA3392" i="1"/>
  <c r="AA3393" i="1"/>
  <c r="AA3394" i="1"/>
  <c r="AA3395" i="1"/>
  <c r="AA3396" i="1"/>
  <c r="AA3397" i="1"/>
  <c r="AA3398" i="1"/>
  <c r="AA3399" i="1"/>
  <c r="AA3400" i="1"/>
  <c r="AA3401" i="1"/>
  <c r="AA3402" i="1"/>
  <c r="AA3403" i="1"/>
  <c r="AA3404" i="1"/>
  <c r="AA3405" i="1"/>
  <c r="AA3406" i="1"/>
  <c r="AA3407" i="1"/>
  <c r="AA3408" i="1"/>
  <c r="AA3409" i="1"/>
  <c r="AA3410" i="1"/>
  <c r="AA3411" i="1"/>
  <c r="AA3412" i="1"/>
  <c r="AA3413" i="1"/>
  <c r="AA3414" i="1"/>
  <c r="AA3415" i="1"/>
  <c r="AA3416" i="1"/>
  <c r="AA3417" i="1"/>
  <c r="AA3418" i="1"/>
  <c r="AA3419" i="1"/>
  <c r="AA3420" i="1"/>
  <c r="AA3421" i="1"/>
  <c r="AA3422" i="1"/>
  <c r="AA3423" i="1"/>
  <c r="AA3424" i="1"/>
  <c r="AA3425" i="1"/>
  <c r="AA3426" i="1"/>
  <c r="AA3427" i="1"/>
  <c r="AA3428" i="1"/>
  <c r="AA3429" i="1"/>
  <c r="AA3430" i="1"/>
  <c r="AA3431" i="1"/>
  <c r="AA3432" i="1"/>
  <c r="AA3433" i="1"/>
  <c r="AA3434" i="1"/>
  <c r="AA3435" i="1"/>
  <c r="AA3436" i="1"/>
  <c r="AA3437" i="1"/>
  <c r="AA3438" i="1"/>
  <c r="AA3439" i="1"/>
  <c r="AA3440" i="1"/>
  <c r="AA3441" i="1"/>
  <c r="AA3442" i="1"/>
  <c r="AA3443" i="1"/>
  <c r="AA3444" i="1"/>
  <c r="AA3445" i="1"/>
  <c r="AA3446" i="1"/>
  <c r="AA3447" i="1"/>
  <c r="AA3448" i="1"/>
  <c r="AA3449" i="1"/>
  <c r="AA3450" i="1"/>
  <c r="AA3451" i="1"/>
  <c r="AA3452" i="1"/>
  <c r="AA3453" i="1"/>
  <c r="AA3454" i="1"/>
  <c r="AA3455" i="1"/>
  <c r="AA3456" i="1"/>
  <c r="AA3457" i="1"/>
  <c r="AA3458" i="1"/>
  <c r="AA3459" i="1"/>
  <c r="AA3460" i="1"/>
  <c r="AA3461" i="1"/>
  <c r="AA3462" i="1"/>
  <c r="AA3463" i="1"/>
  <c r="AA3464" i="1"/>
  <c r="AA3465" i="1"/>
  <c r="AA3466" i="1"/>
  <c r="AA3467" i="1"/>
  <c r="AA3468" i="1"/>
  <c r="AA3469" i="1"/>
  <c r="AA3470" i="1"/>
  <c r="AA3471" i="1"/>
  <c r="AA3472" i="1"/>
  <c r="AA3473" i="1"/>
  <c r="AA3474" i="1"/>
  <c r="AA3475" i="1"/>
  <c r="AA3476" i="1"/>
  <c r="AA3477" i="1"/>
  <c r="AA3478" i="1"/>
  <c r="AA3479" i="1"/>
  <c r="AA3480" i="1"/>
  <c r="AA3481" i="1"/>
  <c r="AA3482" i="1"/>
  <c r="AA3483" i="1"/>
  <c r="AA3484" i="1"/>
  <c r="AA3485" i="1"/>
  <c r="AA3486" i="1"/>
  <c r="AA3487" i="1"/>
  <c r="AA3488" i="1"/>
  <c r="AA3489" i="1"/>
  <c r="AA3490" i="1"/>
  <c r="AA3491" i="1"/>
  <c r="AA3492" i="1"/>
  <c r="AA3493" i="1"/>
  <c r="AA3494" i="1"/>
  <c r="AA3495" i="1"/>
  <c r="AA3496" i="1"/>
  <c r="AA3497" i="1"/>
  <c r="AA3498" i="1"/>
  <c r="AA3499" i="1"/>
  <c r="AA3500" i="1"/>
  <c r="AA3501" i="1"/>
  <c r="AA3502" i="1"/>
  <c r="AA3503" i="1"/>
  <c r="AA3504" i="1"/>
  <c r="AA3505" i="1"/>
  <c r="AA3506" i="1"/>
  <c r="AA3507" i="1"/>
  <c r="AA3508" i="1"/>
  <c r="AA3509" i="1"/>
  <c r="AA3510" i="1"/>
  <c r="AA3511" i="1"/>
  <c r="AA3512" i="1"/>
  <c r="AA3513" i="1"/>
  <c r="AA3514" i="1"/>
  <c r="AA3515" i="1"/>
  <c r="AA3516" i="1"/>
  <c r="AA3517" i="1"/>
  <c r="AA3518" i="1"/>
  <c r="AA3519" i="1"/>
  <c r="AA3520" i="1"/>
  <c r="AA3521" i="1"/>
  <c r="AA3522" i="1"/>
  <c r="AA3523" i="1"/>
  <c r="AA3524" i="1"/>
  <c r="AA3525" i="1"/>
  <c r="AA3526" i="1"/>
  <c r="AA3527" i="1"/>
  <c r="AA3528" i="1"/>
  <c r="AA3529" i="1"/>
  <c r="AA3530" i="1"/>
  <c r="AA3531" i="1"/>
  <c r="AA3532" i="1"/>
  <c r="AA3533" i="1"/>
  <c r="AA3534" i="1"/>
  <c r="AA3535" i="1"/>
  <c r="AA3536" i="1"/>
  <c r="AA3537" i="1"/>
  <c r="AA3538" i="1"/>
  <c r="AA3539" i="1"/>
  <c r="AA3540" i="1"/>
  <c r="AA3541" i="1"/>
  <c r="AA3542" i="1"/>
  <c r="AA3543" i="1"/>
  <c r="AA3544" i="1"/>
  <c r="AA3545" i="1"/>
  <c r="AA3546" i="1"/>
  <c r="AA3547" i="1"/>
  <c r="AA3548" i="1"/>
  <c r="AA3549" i="1"/>
  <c r="AA3550" i="1"/>
  <c r="AA3551" i="1"/>
  <c r="AA3552" i="1"/>
  <c r="AA3553" i="1"/>
  <c r="AA3554" i="1"/>
  <c r="AA3555" i="1"/>
  <c r="AA3556" i="1"/>
  <c r="AA3557" i="1"/>
  <c r="AA3558" i="1"/>
  <c r="AA3559" i="1"/>
  <c r="AA3560" i="1"/>
  <c r="AA3561" i="1"/>
  <c r="AA3562" i="1"/>
  <c r="AA3563" i="1"/>
  <c r="AA3564" i="1"/>
  <c r="AA3565" i="1"/>
  <c r="AA3566" i="1"/>
  <c r="AA3567" i="1"/>
  <c r="AA3568" i="1"/>
  <c r="AA3569" i="1"/>
  <c r="AA3570" i="1"/>
  <c r="AA3571" i="1"/>
  <c r="AA3572" i="1"/>
  <c r="AA3573" i="1"/>
  <c r="AA3574" i="1"/>
  <c r="AA3575" i="1"/>
  <c r="AA3576" i="1"/>
  <c r="AA3577" i="1"/>
  <c r="AA3578" i="1"/>
  <c r="AA3579" i="1"/>
  <c r="AA3580" i="1"/>
  <c r="AA3581" i="1"/>
  <c r="AA3582" i="1"/>
  <c r="AA3583" i="1"/>
  <c r="AA3584" i="1"/>
  <c r="AA3585" i="1"/>
  <c r="AA3586" i="1"/>
  <c r="AA3587" i="1"/>
  <c r="AA3588" i="1"/>
  <c r="AA3589" i="1"/>
  <c r="AA3590" i="1"/>
  <c r="AA3591" i="1"/>
  <c r="AA3592" i="1"/>
  <c r="AA3593" i="1"/>
  <c r="AA3594" i="1"/>
  <c r="AA3595" i="1"/>
  <c r="AA3596" i="1"/>
  <c r="AA3597" i="1"/>
  <c r="AA3598" i="1"/>
  <c r="AA3599" i="1"/>
  <c r="AA3600" i="1"/>
  <c r="AA3601" i="1"/>
  <c r="AA3602" i="1"/>
  <c r="AA3603" i="1"/>
  <c r="AA3604" i="1"/>
  <c r="AA3605" i="1"/>
  <c r="AA3606" i="1"/>
  <c r="AA3607" i="1"/>
  <c r="AA3608" i="1"/>
  <c r="AA3609" i="1"/>
  <c r="AA3610" i="1"/>
  <c r="AA3611" i="1"/>
  <c r="AA3612" i="1"/>
  <c r="AA3613" i="1"/>
  <c r="AA3614" i="1"/>
  <c r="AA3615" i="1"/>
  <c r="AA3616" i="1"/>
  <c r="AA3617" i="1"/>
  <c r="AA3618" i="1"/>
  <c r="AA3619" i="1"/>
  <c r="AA3620" i="1"/>
  <c r="AA3621" i="1"/>
  <c r="AA3622" i="1"/>
  <c r="AA3623" i="1"/>
  <c r="AA3624" i="1"/>
  <c r="AA3625" i="1"/>
  <c r="AA3626" i="1"/>
  <c r="AA3627" i="1"/>
  <c r="AA3628" i="1"/>
  <c r="AA3629" i="1"/>
  <c r="AA3630" i="1"/>
  <c r="AA3631" i="1"/>
  <c r="AA3632" i="1"/>
  <c r="AA3633" i="1"/>
  <c r="AA3634" i="1"/>
  <c r="AA3635" i="1"/>
  <c r="AA3636" i="1"/>
  <c r="AA3637" i="1"/>
  <c r="AA3638" i="1"/>
  <c r="AA3639" i="1"/>
  <c r="AA3640" i="1"/>
  <c r="AA3641" i="1"/>
  <c r="AA3642" i="1"/>
  <c r="AA3643" i="1"/>
  <c r="AA3644" i="1"/>
  <c r="AA3645" i="1"/>
  <c r="AA3646" i="1"/>
  <c r="AA3647" i="1"/>
  <c r="AA3648" i="1"/>
  <c r="AA3649" i="1"/>
  <c r="AA3650" i="1"/>
  <c r="AA3651" i="1"/>
  <c r="AA3652" i="1"/>
  <c r="AA3653" i="1"/>
  <c r="AA3654" i="1"/>
  <c r="AA3655" i="1"/>
  <c r="AA3656" i="1"/>
  <c r="AA3657" i="1"/>
  <c r="AA3658" i="1"/>
  <c r="AA3659" i="1"/>
  <c r="AA3660" i="1"/>
  <c r="AA3661" i="1"/>
  <c r="AA3662" i="1"/>
  <c r="AA3663" i="1"/>
  <c r="AA3664" i="1"/>
  <c r="AA3665" i="1"/>
  <c r="AA3666" i="1"/>
  <c r="AA3667" i="1"/>
  <c r="AA3668" i="1"/>
  <c r="AA3669" i="1"/>
  <c r="AA3670" i="1"/>
  <c r="AA3671" i="1"/>
  <c r="AA3672" i="1"/>
  <c r="AA3673" i="1"/>
  <c r="AA3674" i="1"/>
  <c r="AA3675" i="1"/>
  <c r="AA3676" i="1"/>
  <c r="AA3677" i="1"/>
  <c r="AA3678" i="1"/>
  <c r="AA3679" i="1"/>
  <c r="AA3680" i="1"/>
  <c r="AA3681" i="1"/>
  <c r="AA3682" i="1"/>
  <c r="AA3683" i="1"/>
  <c r="AA3684" i="1"/>
  <c r="AA3685" i="1"/>
  <c r="AA3686" i="1"/>
  <c r="AA3687" i="1"/>
  <c r="AA3688" i="1"/>
  <c r="AA3689" i="1"/>
  <c r="AA3690" i="1"/>
  <c r="AA3691" i="1"/>
  <c r="AA3692" i="1"/>
  <c r="AA3693" i="1"/>
  <c r="AA3694" i="1"/>
  <c r="AA3695" i="1"/>
  <c r="AA3696" i="1"/>
  <c r="AA3697" i="1"/>
  <c r="AA3698" i="1"/>
  <c r="AA3699" i="1"/>
  <c r="AA3700" i="1"/>
  <c r="AA3701" i="1"/>
  <c r="AA3702" i="1"/>
  <c r="AA3703" i="1"/>
  <c r="AA3704" i="1"/>
  <c r="AA3705" i="1"/>
  <c r="AA3706" i="1"/>
  <c r="AA3707" i="1"/>
  <c r="AA3708" i="1"/>
  <c r="AA3709" i="1"/>
  <c r="AA3710" i="1"/>
  <c r="AA3711" i="1"/>
  <c r="AA3712" i="1"/>
  <c r="AA3713" i="1"/>
  <c r="AA3714" i="1"/>
  <c r="AA3715" i="1"/>
  <c r="AA3716" i="1"/>
  <c r="AA3717" i="1"/>
  <c r="AA3718" i="1"/>
  <c r="AA3719" i="1"/>
  <c r="AA3720" i="1"/>
  <c r="AA3721" i="1"/>
  <c r="AA3722" i="1"/>
  <c r="AA3723" i="1"/>
  <c r="AA3724" i="1"/>
  <c r="AA3725" i="1"/>
  <c r="AA3726" i="1"/>
  <c r="AA3727" i="1"/>
  <c r="AA3728" i="1"/>
  <c r="AA3729" i="1"/>
  <c r="AA3730" i="1"/>
  <c r="AA3731" i="1"/>
  <c r="AA3732" i="1"/>
  <c r="AA3733" i="1"/>
  <c r="AA3734" i="1"/>
  <c r="AA3735" i="1"/>
  <c r="AA3736" i="1"/>
  <c r="AA3737" i="1"/>
  <c r="AA3738" i="1"/>
  <c r="AA3739" i="1"/>
  <c r="AA3740" i="1"/>
  <c r="AA3741" i="1"/>
  <c r="AA3742" i="1"/>
  <c r="AA3743" i="1"/>
  <c r="AA3744" i="1"/>
  <c r="AA3745" i="1"/>
  <c r="AA3746" i="1"/>
  <c r="AA3747" i="1"/>
  <c r="AA3748" i="1"/>
  <c r="AA3749" i="1"/>
  <c r="AA3750" i="1"/>
  <c r="AA3751" i="1"/>
  <c r="AA3752" i="1"/>
  <c r="AA3753" i="1"/>
  <c r="AA3754" i="1"/>
  <c r="AA3755" i="1"/>
  <c r="AA3756" i="1"/>
  <c r="AA3757" i="1"/>
  <c r="AA3758" i="1"/>
  <c r="AA3759" i="1"/>
  <c r="AA3760" i="1"/>
  <c r="AA3761" i="1"/>
  <c r="AA3762" i="1"/>
  <c r="AA3763" i="1"/>
  <c r="AA3764" i="1"/>
  <c r="AA3765" i="1"/>
  <c r="AA3766" i="1"/>
  <c r="AA3767" i="1"/>
  <c r="AA3768" i="1"/>
  <c r="AA3769" i="1"/>
  <c r="AA3770" i="1"/>
  <c r="AA3771" i="1"/>
  <c r="AA3772" i="1"/>
  <c r="AA3773" i="1"/>
  <c r="AA3774" i="1"/>
  <c r="AA3775" i="1"/>
  <c r="AA3776" i="1"/>
  <c r="AA3777" i="1"/>
  <c r="AA3778" i="1"/>
  <c r="AA3779" i="1"/>
  <c r="AA3780" i="1"/>
  <c r="AA3781" i="1"/>
  <c r="AA3782" i="1"/>
  <c r="AA3783" i="1"/>
  <c r="AA3784" i="1"/>
  <c r="AA3785" i="1"/>
  <c r="AA3786" i="1"/>
  <c r="AA3787" i="1"/>
  <c r="AA3788" i="1"/>
  <c r="AA3789" i="1"/>
  <c r="AA3790" i="1"/>
  <c r="AA3791" i="1"/>
  <c r="AA3792" i="1"/>
  <c r="AA3793" i="1"/>
  <c r="AA3794" i="1"/>
  <c r="AA3795" i="1"/>
  <c r="AA3796" i="1"/>
  <c r="AA3797" i="1"/>
  <c r="AA3798" i="1"/>
  <c r="AA3799" i="1"/>
  <c r="AA3800" i="1"/>
  <c r="AA3801" i="1"/>
  <c r="AA3802" i="1"/>
  <c r="AA3803" i="1"/>
  <c r="AA3804" i="1"/>
  <c r="AA3805" i="1"/>
  <c r="AA3806" i="1"/>
  <c r="AA3807" i="1"/>
  <c r="AA3808" i="1"/>
  <c r="AA3809" i="1"/>
  <c r="AA3810" i="1"/>
  <c r="AA3811" i="1"/>
  <c r="AA3812" i="1"/>
  <c r="AA3813" i="1"/>
  <c r="AA3814" i="1"/>
  <c r="AA3815" i="1"/>
  <c r="AA3816" i="1"/>
  <c r="AA3817" i="1"/>
  <c r="AA3818" i="1"/>
  <c r="AA3819" i="1"/>
  <c r="AA3820" i="1"/>
  <c r="AA3821" i="1"/>
  <c r="AA3822" i="1"/>
  <c r="AA3823" i="1"/>
  <c r="AA3824" i="1"/>
  <c r="AA3825" i="1"/>
  <c r="AA3826" i="1"/>
  <c r="AA3827" i="1"/>
  <c r="AA3828" i="1"/>
  <c r="AA3829" i="1"/>
  <c r="AA3830" i="1"/>
  <c r="AA3831" i="1"/>
  <c r="AA3832" i="1"/>
  <c r="AA3833" i="1"/>
  <c r="AA3834" i="1"/>
  <c r="AA3835" i="1"/>
  <c r="AA3836" i="1"/>
  <c r="AA3837" i="1"/>
  <c r="AA3838" i="1"/>
  <c r="AA3839" i="1"/>
  <c r="AA3840" i="1"/>
  <c r="AA3841" i="1"/>
  <c r="AA3842" i="1"/>
  <c r="AA3843" i="1"/>
  <c r="AA3844" i="1"/>
  <c r="AA3845" i="1"/>
  <c r="AA3846" i="1"/>
  <c r="AA3847" i="1"/>
  <c r="AA3848" i="1"/>
  <c r="AA3849" i="1"/>
  <c r="AA3850" i="1"/>
  <c r="AA3851" i="1"/>
  <c r="AA3852" i="1"/>
  <c r="AA3853" i="1"/>
  <c r="AA3854" i="1"/>
  <c r="AA3855" i="1"/>
  <c r="AA3856" i="1"/>
  <c r="AA3857" i="1"/>
  <c r="AA3858" i="1"/>
  <c r="AA3859" i="1"/>
  <c r="AA3860" i="1"/>
  <c r="AA3861" i="1"/>
  <c r="AA3862" i="1"/>
  <c r="AA3863" i="1"/>
  <c r="AA3864" i="1"/>
  <c r="AA3865" i="1"/>
  <c r="AA3866" i="1"/>
  <c r="AA3867" i="1"/>
  <c r="AA3868" i="1"/>
  <c r="AA3869" i="1"/>
  <c r="AA3870" i="1"/>
  <c r="AA3871" i="1"/>
  <c r="AA3872" i="1"/>
  <c r="AA3873" i="1"/>
  <c r="AA3874" i="1"/>
  <c r="AA3875" i="1"/>
  <c r="AA3876" i="1"/>
  <c r="AA3877" i="1"/>
  <c r="AA3878" i="1"/>
  <c r="AA3879" i="1"/>
  <c r="AA3880" i="1"/>
  <c r="AA3881" i="1"/>
  <c r="AA3882" i="1"/>
  <c r="AA3883" i="1"/>
  <c r="AA3884" i="1"/>
  <c r="AA3885" i="1"/>
  <c r="AA3886" i="1"/>
  <c r="AA3887" i="1"/>
  <c r="AA3888" i="1"/>
  <c r="AA3889" i="1"/>
  <c r="AA3890" i="1"/>
  <c r="AA3891" i="1"/>
  <c r="AA3892" i="1"/>
  <c r="AA3893" i="1"/>
  <c r="AA3894" i="1"/>
  <c r="AA3895" i="1"/>
  <c r="AA3896" i="1"/>
  <c r="AA3897" i="1"/>
  <c r="AA3898" i="1"/>
  <c r="AA3899" i="1"/>
  <c r="AA3900" i="1"/>
  <c r="AA3901" i="1"/>
  <c r="AA3902" i="1"/>
  <c r="AA3903" i="1"/>
  <c r="AA3904" i="1"/>
  <c r="AA3905" i="1"/>
  <c r="AA3906" i="1"/>
  <c r="AA3907" i="1"/>
  <c r="AA3908" i="1"/>
  <c r="AA3909" i="1"/>
  <c r="AA3910" i="1"/>
  <c r="AA3911" i="1"/>
  <c r="AA3912" i="1"/>
  <c r="AA3913" i="1"/>
  <c r="AA3914" i="1"/>
  <c r="AA3915" i="1"/>
  <c r="AA3916" i="1"/>
  <c r="AA3917" i="1"/>
  <c r="AA3918" i="1"/>
  <c r="AA3919" i="1"/>
  <c r="AA3920" i="1"/>
  <c r="AA3921" i="1"/>
  <c r="AA3922" i="1"/>
  <c r="AA3923" i="1"/>
  <c r="AA3924" i="1"/>
  <c r="AA3925" i="1"/>
  <c r="AA3926" i="1"/>
  <c r="AA3927" i="1"/>
  <c r="AA3928" i="1"/>
  <c r="AA3929" i="1"/>
  <c r="AA3930" i="1"/>
  <c r="AA3931" i="1"/>
  <c r="AA3932" i="1"/>
  <c r="AA3933" i="1"/>
  <c r="AA3934" i="1"/>
  <c r="AA3935" i="1"/>
  <c r="AA3936" i="1"/>
  <c r="AA3937" i="1"/>
  <c r="AA3938" i="1"/>
  <c r="AA3939" i="1"/>
  <c r="AA3940" i="1"/>
  <c r="AA3941" i="1"/>
  <c r="AA3942" i="1"/>
  <c r="AA3943" i="1"/>
  <c r="AA3944" i="1"/>
  <c r="AA3945" i="1"/>
  <c r="AA3946" i="1"/>
  <c r="AA3947" i="1"/>
  <c r="AA3948" i="1"/>
  <c r="AA3949" i="1"/>
  <c r="AA3950" i="1"/>
  <c r="AA3951" i="1"/>
  <c r="AA3952" i="1"/>
  <c r="AA3953" i="1"/>
  <c r="AA3954" i="1"/>
  <c r="AA3955" i="1"/>
  <c r="AA3956" i="1"/>
  <c r="AA3957" i="1"/>
  <c r="AA3958" i="1"/>
  <c r="AA3959" i="1"/>
  <c r="AA3960" i="1"/>
  <c r="AA3961" i="1"/>
  <c r="AA3962" i="1"/>
  <c r="AA3963" i="1"/>
  <c r="AA3964" i="1"/>
  <c r="AA3965" i="1"/>
  <c r="AA3966" i="1"/>
  <c r="AA3967" i="1"/>
  <c r="AA3968" i="1"/>
  <c r="AA3969" i="1"/>
  <c r="AA3970" i="1"/>
  <c r="AA3971" i="1"/>
  <c r="AA3972" i="1"/>
  <c r="AA3973" i="1"/>
  <c r="AA3974" i="1"/>
  <c r="AA3975" i="1"/>
  <c r="AA3976" i="1"/>
  <c r="AA3977" i="1"/>
  <c r="AA3978" i="1"/>
  <c r="AA3979" i="1"/>
  <c r="AA3980" i="1"/>
  <c r="AA3981" i="1"/>
  <c r="AA3982" i="1"/>
  <c r="AA3983" i="1"/>
  <c r="AA3984" i="1"/>
  <c r="AA3985" i="1"/>
  <c r="AA3986" i="1"/>
  <c r="AA3987" i="1"/>
  <c r="AA3988" i="1"/>
  <c r="AA3989" i="1"/>
  <c r="AA3990" i="1"/>
  <c r="AA3991" i="1"/>
  <c r="AA3992" i="1"/>
  <c r="AA3993" i="1"/>
  <c r="AA3994" i="1"/>
  <c r="AA3995" i="1"/>
  <c r="AA3996" i="1"/>
  <c r="AA3997" i="1"/>
  <c r="AA3998" i="1"/>
  <c r="AA3999" i="1"/>
  <c r="AA4000" i="1"/>
  <c r="AA4001" i="1"/>
  <c r="AA4002" i="1"/>
  <c r="AA4003" i="1"/>
  <c r="AA4004" i="1"/>
  <c r="AA4005" i="1"/>
  <c r="AA4006" i="1"/>
  <c r="AA4007" i="1"/>
  <c r="AA4008" i="1"/>
  <c r="AA4009" i="1"/>
  <c r="AA4010" i="1"/>
  <c r="AA4011" i="1"/>
  <c r="AA4012" i="1"/>
  <c r="AA4013" i="1"/>
  <c r="AA4014" i="1"/>
  <c r="AA4015" i="1"/>
  <c r="AA4016" i="1"/>
  <c r="AA4017" i="1"/>
  <c r="AA4018" i="1"/>
  <c r="AA4019" i="1"/>
  <c r="AA4020" i="1"/>
  <c r="AA4021" i="1"/>
  <c r="AA4022" i="1"/>
  <c r="AA4023" i="1"/>
  <c r="AA4024" i="1"/>
  <c r="AA4025" i="1"/>
  <c r="AA4026" i="1"/>
  <c r="AA4027" i="1"/>
  <c r="AA4028" i="1"/>
  <c r="AA4029" i="1"/>
  <c r="AA4030" i="1"/>
  <c r="AA4031" i="1"/>
  <c r="AA4032" i="1"/>
  <c r="AA4033" i="1"/>
  <c r="AA4034" i="1"/>
  <c r="AA4035" i="1"/>
  <c r="AA4036" i="1"/>
  <c r="AA4037" i="1"/>
  <c r="AA4038" i="1"/>
  <c r="AA4039" i="1"/>
  <c r="AA4040" i="1"/>
  <c r="AA4041" i="1"/>
  <c r="AA4042" i="1"/>
  <c r="AA4043" i="1"/>
  <c r="AA4044" i="1"/>
  <c r="AA4045" i="1"/>
  <c r="AA4046" i="1"/>
  <c r="AA4047" i="1"/>
  <c r="AA4048" i="1"/>
  <c r="AA4049" i="1"/>
  <c r="AA4050" i="1"/>
  <c r="AA4051" i="1"/>
  <c r="AA4052" i="1"/>
  <c r="AA4053" i="1"/>
  <c r="AA4054" i="1"/>
  <c r="AA4055" i="1"/>
  <c r="AA4056" i="1"/>
  <c r="AA4057" i="1"/>
  <c r="AA4058" i="1"/>
  <c r="AA4059" i="1"/>
  <c r="AA4060" i="1"/>
  <c r="AA4061" i="1"/>
  <c r="AA4062" i="1"/>
  <c r="AA4063" i="1"/>
  <c r="AA4064" i="1"/>
  <c r="AA4065" i="1"/>
  <c r="AA4066" i="1"/>
  <c r="AA4067" i="1"/>
  <c r="AA4068" i="1"/>
  <c r="AA4069" i="1"/>
  <c r="AA4070" i="1"/>
  <c r="AA4071" i="1"/>
  <c r="AA4072" i="1"/>
  <c r="AA4073" i="1"/>
  <c r="AA4074" i="1"/>
  <c r="AA4075" i="1"/>
  <c r="AA4076" i="1"/>
  <c r="AA4077" i="1"/>
  <c r="AA4078" i="1"/>
  <c r="AA4079" i="1"/>
  <c r="AA4080" i="1"/>
  <c r="AA4081" i="1"/>
  <c r="AA4082" i="1"/>
  <c r="AA4083" i="1"/>
  <c r="AA4084" i="1"/>
  <c r="AA4085" i="1"/>
  <c r="AA4086" i="1"/>
  <c r="AA4087" i="1"/>
  <c r="AA4088" i="1"/>
  <c r="AA4089" i="1"/>
  <c r="AA4090" i="1"/>
  <c r="AA4091" i="1"/>
  <c r="AA4092" i="1"/>
  <c r="AA4093" i="1"/>
  <c r="AA4094" i="1"/>
  <c r="AA4095" i="1"/>
  <c r="AA4096" i="1"/>
  <c r="AA4097" i="1"/>
  <c r="AA4098" i="1"/>
  <c r="AA4099" i="1"/>
  <c r="AA4100" i="1"/>
  <c r="AA4101" i="1"/>
  <c r="AA4102" i="1"/>
  <c r="AA4103" i="1"/>
  <c r="AA4104" i="1"/>
  <c r="AA4105" i="1"/>
  <c r="AA4106" i="1"/>
  <c r="AA4107" i="1"/>
  <c r="AA4108" i="1"/>
  <c r="AA4109" i="1"/>
  <c r="AA4110" i="1"/>
  <c r="AA4111" i="1"/>
  <c r="AA4112" i="1"/>
  <c r="AA4113" i="1"/>
  <c r="AA4114" i="1"/>
  <c r="AA4115" i="1"/>
  <c r="AA4116" i="1"/>
  <c r="AA4117" i="1"/>
  <c r="AA4118" i="1"/>
  <c r="AA4119" i="1"/>
  <c r="AA4120" i="1"/>
  <c r="AA4121" i="1"/>
  <c r="AA4122" i="1"/>
  <c r="AA4123" i="1"/>
  <c r="AA4124" i="1"/>
  <c r="AA4125" i="1"/>
  <c r="AA4126" i="1"/>
  <c r="AA4127" i="1"/>
  <c r="AA4128" i="1"/>
  <c r="AA4129" i="1"/>
  <c r="AA4130" i="1"/>
  <c r="AA4131" i="1"/>
  <c r="AA4132" i="1"/>
  <c r="AA4133" i="1"/>
  <c r="AA4134" i="1"/>
  <c r="AA4135" i="1"/>
  <c r="AA4136" i="1"/>
  <c r="AA4137" i="1"/>
  <c r="AA4138" i="1"/>
  <c r="AA4139" i="1"/>
  <c r="AA4140" i="1"/>
  <c r="AA4141" i="1"/>
  <c r="AA4142" i="1"/>
  <c r="AA4143" i="1"/>
  <c r="AA4144" i="1"/>
  <c r="AA4145" i="1"/>
  <c r="AA4146" i="1"/>
  <c r="AA4147" i="1"/>
  <c r="AA4148" i="1"/>
  <c r="AA4149" i="1"/>
  <c r="AA4150" i="1"/>
  <c r="AA4151" i="1"/>
  <c r="AA4152" i="1"/>
  <c r="AA4153" i="1"/>
  <c r="AA4154" i="1"/>
  <c r="AA4155" i="1"/>
  <c r="AA4156" i="1"/>
  <c r="AA4157" i="1"/>
  <c r="AA4158" i="1"/>
  <c r="AA4159" i="1"/>
  <c r="AA4160" i="1"/>
  <c r="AA4161" i="1"/>
  <c r="AA4162" i="1"/>
  <c r="AA4163" i="1"/>
  <c r="AA4164" i="1"/>
  <c r="AA4165" i="1"/>
  <c r="AA4166" i="1"/>
  <c r="AA4167" i="1"/>
  <c r="AA4168" i="1"/>
  <c r="AA4169" i="1"/>
  <c r="AA4170" i="1"/>
  <c r="AA4171" i="1"/>
  <c r="AA4172" i="1"/>
  <c r="AA4173" i="1"/>
  <c r="AA4174" i="1"/>
  <c r="AA4175" i="1"/>
  <c r="AA4176" i="1"/>
  <c r="AA4177" i="1"/>
  <c r="AA4178" i="1"/>
  <c r="AA4179" i="1"/>
  <c r="AA4180" i="1"/>
  <c r="AA4181" i="1"/>
  <c r="AA4182" i="1"/>
  <c r="AA4183" i="1"/>
  <c r="AA4184" i="1"/>
  <c r="AA4185" i="1"/>
  <c r="AA4186" i="1"/>
  <c r="AA4187" i="1"/>
  <c r="AA4188" i="1"/>
  <c r="AA4189" i="1"/>
  <c r="AA4190" i="1"/>
  <c r="AA4191" i="1"/>
  <c r="AA4192" i="1"/>
  <c r="AA4193" i="1"/>
  <c r="AA4194" i="1"/>
  <c r="AA4195" i="1"/>
  <c r="AA4196" i="1"/>
  <c r="AA4197" i="1"/>
  <c r="AA4198" i="1"/>
  <c r="AA4199" i="1"/>
  <c r="AA4200" i="1"/>
  <c r="AA4201" i="1"/>
  <c r="AA4202" i="1"/>
  <c r="AA4203" i="1"/>
  <c r="AA4204" i="1"/>
  <c r="AA4205" i="1"/>
  <c r="AA4206" i="1"/>
  <c r="AA4207" i="1"/>
  <c r="AA4208" i="1"/>
  <c r="AA4209" i="1"/>
  <c r="AA4210" i="1"/>
  <c r="AA4211" i="1"/>
  <c r="AA4212" i="1"/>
  <c r="AA4213" i="1"/>
  <c r="AA4214" i="1"/>
  <c r="AA4215" i="1"/>
  <c r="AA4216" i="1"/>
  <c r="AA4217" i="1"/>
  <c r="AA4218" i="1"/>
  <c r="AA4219" i="1"/>
  <c r="AA4220" i="1"/>
  <c r="AA4221" i="1"/>
  <c r="AA4222" i="1"/>
  <c r="AA4223" i="1"/>
  <c r="AA4224" i="1"/>
  <c r="AA4225" i="1"/>
  <c r="AA4226" i="1"/>
  <c r="AA4227" i="1"/>
  <c r="AA4228" i="1"/>
  <c r="AA4229" i="1"/>
  <c r="AA4230" i="1"/>
  <c r="AA4231" i="1"/>
  <c r="AA4232" i="1"/>
  <c r="AA4233" i="1"/>
  <c r="AA4234" i="1"/>
  <c r="AA4235" i="1"/>
  <c r="AA4236" i="1"/>
  <c r="AA4237" i="1"/>
  <c r="AA4238" i="1"/>
  <c r="AA4239" i="1"/>
  <c r="AA4240" i="1"/>
  <c r="AA4241" i="1"/>
  <c r="AA4242" i="1"/>
  <c r="AA4243" i="1"/>
  <c r="AA4244" i="1"/>
  <c r="AA4245" i="1"/>
  <c r="AA4246" i="1"/>
  <c r="AA4247" i="1"/>
  <c r="AA4248" i="1"/>
  <c r="AA4249" i="1"/>
  <c r="AA4250" i="1"/>
  <c r="AA4251" i="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Y2" i="1"/>
  <c r="AF2" i="1" s="1"/>
  <c r="Y3" i="1"/>
  <c r="AF3" i="1" s="1"/>
  <c r="Y4" i="1"/>
  <c r="AF4" i="1" s="1"/>
  <c r="Y5" i="1"/>
  <c r="AF5" i="1" s="1"/>
  <c r="Y6" i="1"/>
  <c r="AF6" i="1" s="1"/>
  <c r="Y7" i="1"/>
  <c r="AF7" i="1" s="1"/>
  <c r="Y8" i="1"/>
  <c r="AF8" i="1" s="1"/>
  <c r="Y9" i="1"/>
  <c r="AF9" i="1" s="1"/>
  <c r="Y10" i="1"/>
  <c r="AF10" i="1" s="1"/>
  <c r="Y11" i="1"/>
  <c r="AF11" i="1" s="1"/>
  <c r="Y12" i="1"/>
  <c r="AF12" i="1" s="1"/>
  <c r="Y13" i="1"/>
  <c r="AF13" i="1" s="1"/>
  <c r="Y14" i="1"/>
  <c r="AF14" i="1" s="1"/>
  <c r="Y15" i="1"/>
  <c r="AF15" i="1" s="1"/>
  <c r="Y16" i="1"/>
  <c r="AF16" i="1" s="1"/>
  <c r="Y17" i="1"/>
  <c r="AF17" i="1" s="1"/>
  <c r="Y18" i="1"/>
  <c r="AF18" i="1" s="1"/>
  <c r="Y19" i="1"/>
  <c r="AF19" i="1" s="1"/>
  <c r="Y20" i="1"/>
  <c r="AF20" i="1" s="1"/>
  <c r="Y21" i="1"/>
  <c r="AF21" i="1" s="1"/>
  <c r="Y22" i="1"/>
  <c r="AF22" i="1" s="1"/>
  <c r="Y23" i="1"/>
  <c r="AF23" i="1" s="1"/>
  <c r="Y24" i="1"/>
  <c r="AF24" i="1" s="1"/>
  <c r="Y25" i="1"/>
  <c r="AF25" i="1" s="1"/>
  <c r="Y26" i="1"/>
  <c r="AF26" i="1" s="1"/>
  <c r="Y27" i="1"/>
  <c r="AF27" i="1" s="1"/>
  <c r="Y28" i="1"/>
  <c r="AF28" i="1" s="1"/>
  <c r="Y29" i="1"/>
  <c r="AF29" i="1" s="1"/>
  <c r="Y30" i="1"/>
  <c r="AF30" i="1" s="1"/>
  <c r="Y31" i="1"/>
  <c r="AF31" i="1" s="1"/>
  <c r="Y32" i="1"/>
  <c r="AF32" i="1" s="1"/>
  <c r="Y33" i="1"/>
  <c r="AF33" i="1" s="1"/>
  <c r="Y34" i="1"/>
  <c r="AF34" i="1" s="1"/>
  <c r="Y35" i="1"/>
  <c r="AF35" i="1" s="1"/>
  <c r="Y36" i="1"/>
  <c r="AF36" i="1" s="1"/>
  <c r="Y37" i="1"/>
  <c r="AF37" i="1" s="1"/>
  <c r="Y38" i="1"/>
  <c r="AF38" i="1" s="1"/>
  <c r="Y39" i="1"/>
  <c r="AF39" i="1" s="1"/>
  <c r="Y40" i="1"/>
  <c r="AF40" i="1" s="1"/>
  <c r="Y41" i="1"/>
  <c r="AF41" i="1" s="1"/>
  <c r="Y42" i="1"/>
  <c r="AF42" i="1" s="1"/>
  <c r="Y43" i="1"/>
  <c r="AF43" i="1" s="1"/>
  <c r="Y44" i="1"/>
  <c r="AF44" i="1" s="1"/>
  <c r="Y45" i="1"/>
  <c r="AF45" i="1" s="1"/>
  <c r="Y46" i="1"/>
  <c r="AF46" i="1" s="1"/>
  <c r="Y47" i="1"/>
  <c r="AF47" i="1" s="1"/>
  <c r="Y48" i="1"/>
  <c r="AF48" i="1" s="1"/>
  <c r="Y49" i="1"/>
  <c r="AF49" i="1" s="1"/>
  <c r="Y50" i="1"/>
  <c r="AF50" i="1" s="1"/>
  <c r="Y51" i="1"/>
  <c r="AF51" i="1" s="1"/>
  <c r="Y52" i="1"/>
  <c r="AF52" i="1" s="1"/>
  <c r="Y53" i="1"/>
  <c r="AF53" i="1" s="1"/>
  <c r="Y54" i="1"/>
  <c r="AF54" i="1" s="1"/>
  <c r="Y55" i="1"/>
  <c r="AF55" i="1" s="1"/>
  <c r="Y56" i="1"/>
  <c r="AF56" i="1" s="1"/>
  <c r="Y57" i="1"/>
  <c r="AF57" i="1" s="1"/>
  <c r="Y58" i="1"/>
  <c r="AF58" i="1" s="1"/>
  <c r="Y59" i="1"/>
  <c r="AF59" i="1" s="1"/>
  <c r="Y60" i="1"/>
  <c r="AF60" i="1" s="1"/>
  <c r="Y61" i="1"/>
  <c r="AF61" i="1" s="1"/>
  <c r="Y62" i="1"/>
  <c r="AF62" i="1" s="1"/>
  <c r="Y63" i="1"/>
  <c r="AF63" i="1" s="1"/>
  <c r="Y64" i="1"/>
  <c r="AF64" i="1" s="1"/>
  <c r="Y65" i="1"/>
  <c r="AF65" i="1" s="1"/>
  <c r="Y66" i="1"/>
  <c r="AF66" i="1" s="1"/>
  <c r="Y67" i="1"/>
  <c r="AF67" i="1" s="1"/>
  <c r="Y68" i="1"/>
  <c r="AF68" i="1" s="1"/>
  <c r="Y69" i="1"/>
  <c r="AF69" i="1" s="1"/>
  <c r="Y70" i="1"/>
  <c r="AF70" i="1" s="1"/>
  <c r="Y71" i="1"/>
  <c r="AF71" i="1" s="1"/>
  <c r="Y72" i="1"/>
  <c r="AF72" i="1" s="1"/>
  <c r="Y73" i="1"/>
  <c r="AF73" i="1" s="1"/>
  <c r="Y74" i="1"/>
  <c r="AF74" i="1" s="1"/>
  <c r="Y75" i="1"/>
  <c r="AF75" i="1" s="1"/>
  <c r="Y76" i="1"/>
  <c r="AF76" i="1" s="1"/>
  <c r="Y77" i="1"/>
  <c r="AF77" i="1" s="1"/>
  <c r="Y78" i="1"/>
  <c r="AF78" i="1" s="1"/>
  <c r="Y79" i="1"/>
  <c r="AF79" i="1" s="1"/>
  <c r="Y80" i="1"/>
  <c r="AF80" i="1" s="1"/>
  <c r="Y81" i="1"/>
  <c r="AF81" i="1" s="1"/>
  <c r="Y82" i="1"/>
  <c r="AF82" i="1" s="1"/>
  <c r="Y83" i="1"/>
  <c r="AF83" i="1" s="1"/>
  <c r="Y84" i="1"/>
  <c r="AF84" i="1" s="1"/>
  <c r="Y85" i="1"/>
  <c r="AF85" i="1" s="1"/>
  <c r="Y86" i="1"/>
  <c r="AF86" i="1" s="1"/>
  <c r="Y87" i="1"/>
  <c r="AF87" i="1" s="1"/>
  <c r="Y88" i="1"/>
  <c r="AF88" i="1" s="1"/>
  <c r="Y89" i="1"/>
  <c r="AF89" i="1" s="1"/>
  <c r="Y90" i="1"/>
  <c r="AF90" i="1" s="1"/>
  <c r="Y91" i="1"/>
  <c r="AF91" i="1" s="1"/>
  <c r="Y92" i="1"/>
  <c r="AF92" i="1" s="1"/>
  <c r="Y93" i="1"/>
  <c r="AF93" i="1" s="1"/>
  <c r="Y94" i="1"/>
  <c r="AF94" i="1" s="1"/>
  <c r="Y95" i="1"/>
  <c r="AF95" i="1" s="1"/>
  <c r="Y96" i="1"/>
  <c r="AF96" i="1" s="1"/>
  <c r="Y97" i="1"/>
  <c r="AF97" i="1" s="1"/>
  <c r="Y98" i="1"/>
  <c r="AF98" i="1" s="1"/>
  <c r="Y99" i="1"/>
  <c r="AF99" i="1" s="1"/>
  <c r="Y100" i="1"/>
  <c r="AF100" i="1" s="1"/>
  <c r="Y101" i="1"/>
  <c r="AF101" i="1" s="1"/>
  <c r="Y102" i="1"/>
  <c r="AF102" i="1" s="1"/>
  <c r="Y103" i="1"/>
  <c r="AF103" i="1" s="1"/>
  <c r="Y104" i="1"/>
  <c r="AF104" i="1" s="1"/>
  <c r="Y105" i="1"/>
  <c r="AF105" i="1" s="1"/>
  <c r="Y106" i="1"/>
  <c r="AF106" i="1" s="1"/>
  <c r="Y107" i="1"/>
  <c r="AF107" i="1" s="1"/>
  <c r="Y108" i="1"/>
  <c r="AF108" i="1" s="1"/>
  <c r="Y109" i="1"/>
  <c r="AF109" i="1" s="1"/>
  <c r="Y110" i="1"/>
  <c r="AF110" i="1" s="1"/>
  <c r="Y111" i="1"/>
  <c r="AF111" i="1" s="1"/>
  <c r="Y112" i="1"/>
  <c r="AF112" i="1" s="1"/>
  <c r="Y113" i="1"/>
  <c r="AF113" i="1" s="1"/>
  <c r="Y114" i="1"/>
  <c r="AF114" i="1" s="1"/>
  <c r="Y115" i="1"/>
  <c r="AF115" i="1" s="1"/>
  <c r="Y116" i="1"/>
  <c r="AF116" i="1" s="1"/>
  <c r="Y117" i="1"/>
  <c r="AF117" i="1" s="1"/>
  <c r="Y118" i="1"/>
  <c r="AF118" i="1" s="1"/>
  <c r="Y119" i="1"/>
  <c r="AF119" i="1" s="1"/>
  <c r="Y120" i="1"/>
  <c r="AF120" i="1" s="1"/>
  <c r="Y121" i="1"/>
  <c r="AF121" i="1" s="1"/>
  <c r="Y122" i="1"/>
  <c r="AF122" i="1" s="1"/>
  <c r="Y123" i="1"/>
  <c r="AF123" i="1" s="1"/>
  <c r="Y124" i="1"/>
  <c r="AF124" i="1" s="1"/>
  <c r="Y125" i="1"/>
  <c r="AF125" i="1" s="1"/>
  <c r="Y126" i="1"/>
  <c r="AF126" i="1" s="1"/>
  <c r="Y127" i="1"/>
  <c r="AF127" i="1" s="1"/>
  <c r="Y128" i="1"/>
  <c r="AF128" i="1" s="1"/>
  <c r="Y129" i="1"/>
  <c r="AF129" i="1" s="1"/>
  <c r="Y130" i="1"/>
  <c r="AF130" i="1" s="1"/>
  <c r="Y131" i="1"/>
  <c r="AF131" i="1" s="1"/>
  <c r="Y132" i="1"/>
  <c r="AF132" i="1" s="1"/>
  <c r="Y133" i="1"/>
  <c r="AF133" i="1" s="1"/>
  <c r="Y134" i="1"/>
  <c r="AF134" i="1" s="1"/>
  <c r="Y135" i="1"/>
  <c r="AF135" i="1" s="1"/>
  <c r="Y136" i="1"/>
  <c r="AF136" i="1" s="1"/>
  <c r="Y137" i="1"/>
  <c r="AF137" i="1" s="1"/>
  <c r="Y138" i="1"/>
  <c r="AF138" i="1" s="1"/>
  <c r="Y139" i="1"/>
  <c r="AF139" i="1" s="1"/>
  <c r="Y140" i="1"/>
  <c r="AF140" i="1" s="1"/>
  <c r="Y141" i="1"/>
  <c r="AF141" i="1" s="1"/>
  <c r="Y142" i="1"/>
  <c r="AF142" i="1" s="1"/>
  <c r="Y143" i="1"/>
  <c r="AF143" i="1" s="1"/>
  <c r="Y144" i="1"/>
  <c r="AF144" i="1" s="1"/>
  <c r="Y145" i="1"/>
  <c r="AF145" i="1" s="1"/>
  <c r="Y146" i="1"/>
  <c r="AF146" i="1" s="1"/>
  <c r="Y147" i="1"/>
  <c r="AF147" i="1" s="1"/>
  <c r="Y148" i="1"/>
  <c r="AF148" i="1" s="1"/>
  <c r="Y149" i="1"/>
  <c r="AF149" i="1" s="1"/>
  <c r="Y150" i="1"/>
  <c r="AF150" i="1" s="1"/>
  <c r="Y151" i="1"/>
  <c r="AF151" i="1" s="1"/>
  <c r="Y152" i="1"/>
  <c r="AF152" i="1" s="1"/>
  <c r="Y153" i="1"/>
  <c r="AF153" i="1" s="1"/>
  <c r="Y154" i="1"/>
  <c r="AF154" i="1" s="1"/>
  <c r="Y155" i="1"/>
  <c r="AF155" i="1" s="1"/>
  <c r="Y156" i="1"/>
  <c r="AF156" i="1" s="1"/>
  <c r="Y157" i="1"/>
  <c r="AF157" i="1" s="1"/>
  <c r="Y158" i="1"/>
  <c r="AF158" i="1" s="1"/>
  <c r="Y159" i="1"/>
  <c r="AF159" i="1" s="1"/>
  <c r="Y160" i="1"/>
  <c r="AF160" i="1" s="1"/>
  <c r="Y161" i="1"/>
  <c r="AF161" i="1" s="1"/>
  <c r="Y162" i="1"/>
  <c r="AF162" i="1" s="1"/>
  <c r="Y163" i="1"/>
  <c r="AF163" i="1" s="1"/>
  <c r="Y164" i="1"/>
  <c r="AF164" i="1" s="1"/>
  <c r="Y165" i="1"/>
  <c r="AF165" i="1" s="1"/>
  <c r="Y166" i="1"/>
  <c r="AF166" i="1" s="1"/>
  <c r="Y167" i="1"/>
  <c r="AF167" i="1" s="1"/>
  <c r="Y168" i="1"/>
  <c r="AF168" i="1" s="1"/>
  <c r="Y169" i="1"/>
  <c r="AF169" i="1" s="1"/>
  <c r="Y170" i="1"/>
  <c r="AF170" i="1" s="1"/>
  <c r="Y171" i="1"/>
  <c r="AF171" i="1" s="1"/>
  <c r="Y172" i="1"/>
  <c r="AF172" i="1" s="1"/>
  <c r="Y173" i="1"/>
  <c r="AF173" i="1" s="1"/>
  <c r="Y174" i="1"/>
  <c r="AF174" i="1" s="1"/>
  <c r="Y175" i="1"/>
  <c r="AF175" i="1" s="1"/>
  <c r="Y176" i="1"/>
  <c r="AF176" i="1" s="1"/>
  <c r="Y177" i="1"/>
  <c r="AF177" i="1" s="1"/>
  <c r="Y178" i="1"/>
  <c r="AF178" i="1" s="1"/>
  <c r="Y179" i="1"/>
  <c r="AF179" i="1" s="1"/>
  <c r="Y180" i="1"/>
  <c r="AF180" i="1" s="1"/>
  <c r="Y181" i="1"/>
  <c r="AF181" i="1" s="1"/>
  <c r="Y182" i="1"/>
  <c r="AF182" i="1" s="1"/>
  <c r="Y183" i="1"/>
  <c r="AF183" i="1" s="1"/>
  <c r="Y184" i="1"/>
  <c r="AF184" i="1" s="1"/>
  <c r="Y185" i="1"/>
  <c r="AF185" i="1" s="1"/>
  <c r="Y186" i="1"/>
  <c r="AF186" i="1" s="1"/>
  <c r="Y187" i="1"/>
  <c r="AF187" i="1" s="1"/>
  <c r="Y188" i="1"/>
  <c r="AF188" i="1" s="1"/>
  <c r="Y189" i="1"/>
  <c r="AF189" i="1" s="1"/>
  <c r="Y190" i="1"/>
  <c r="AF190" i="1" s="1"/>
  <c r="Y191" i="1"/>
  <c r="AF191" i="1" s="1"/>
  <c r="Y192" i="1"/>
  <c r="AF192" i="1" s="1"/>
  <c r="Y193" i="1"/>
  <c r="AF193" i="1" s="1"/>
  <c r="Y194" i="1"/>
  <c r="AF194" i="1" s="1"/>
  <c r="Y195" i="1"/>
  <c r="AF195" i="1" s="1"/>
  <c r="Y196" i="1"/>
  <c r="AF196" i="1" s="1"/>
  <c r="Y197" i="1"/>
  <c r="AF197" i="1" s="1"/>
  <c r="Y198" i="1"/>
  <c r="AF198" i="1" s="1"/>
  <c r="Y199" i="1"/>
  <c r="AF199" i="1" s="1"/>
  <c r="Y200" i="1"/>
  <c r="AF200" i="1" s="1"/>
  <c r="Y201" i="1"/>
  <c r="AF201" i="1" s="1"/>
  <c r="Y202" i="1"/>
  <c r="AF202" i="1" s="1"/>
  <c r="Y203" i="1"/>
  <c r="AF203" i="1" s="1"/>
  <c r="Y204" i="1"/>
  <c r="AF204" i="1" s="1"/>
  <c r="Y205" i="1"/>
  <c r="AF205" i="1" s="1"/>
  <c r="Y206" i="1"/>
  <c r="AF206" i="1" s="1"/>
  <c r="Y207" i="1"/>
  <c r="AF207" i="1" s="1"/>
  <c r="Y208" i="1"/>
  <c r="AF208" i="1" s="1"/>
  <c r="Y209" i="1"/>
  <c r="AF209" i="1" s="1"/>
  <c r="Y210" i="1"/>
  <c r="AF210" i="1" s="1"/>
  <c r="Y211" i="1"/>
  <c r="AF211" i="1" s="1"/>
  <c r="Y212" i="1"/>
  <c r="AF212" i="1" s="1"/>
  <c r="Y213" i="1"/>
  <c r="AF213" i="1" s="1"/>
  <c r="Y214" i="1"/>
  <c r="AF214" i="1" s="1"/>
  <c r="Y215" i="1"/>
  <c r="AF215" i="1" s="1"/>
  <c r="Y216" i="1"/>
  <c r="AF216" i="1" s="1"/>
  <c r="Y217" i="1"/>
  <c r="AF217" i="1" s="1"/>
  <c r="Y218" i="1"/>
  <c r="AF218" i="1" s="1"/>
  <c r="Y219" i="1"/>
  <c r="AF219" i="1" s="1"/>
  <c r="Y220" i="1"/>
  <c r="AF220" i="1" s="1"/>
  <c r="Y221" i="1"/>
  <c r="AF221" i="1" s="1"/>
  <c r="Y222" i="1"/>
  <c r="AF222" i="1" s="1"/>
  <c r="Y223" i="1"/>
  <c r="AF223" i="1" s="1"/>
  <c r="Y224" i="1"/>
  <c r="AF224" i="1" s="1"/>
  <c r="Y225" i="1"/>
  <c r="AF225" i="1" s="1"/>
  <c r="Y226" i="1"/>
  <c r="AF226" i="1" s="1"/>
  <c r="Y227" i="1"/>
  <c r="AF227" i="1" s="1"/>
  <c r="Y228" i="1"/>
  <c r="AF228" i="1" s="1"/>
  <c r="Y229" i="1"/>
  <c r="AF229" i="1" s="1"/>
  <c r="Y230" i="1"/>
  <c r="AF230" i="1" s="1"/>
  <c r="Y231" i="1"/>
  <c r="AF231" i="1" s="1"/>
  <c r="Y232" i="1"/>
  <c r="AF232" i="1" s="1"/>
  <c r="Y233" i="1"/>
  <c r="AF233" i="1" s="1"/>
  <c r="Y234" i="1"/>
  <c r="AF234" i="1" s="1"/>
  <c r="Y235" i="1"/>
  <c r="AF235" i="1" s="1"/>
  <c r="Y236" i="1"/>
  <c r="AF236" i="1" s="1"/>
  <c r="Y237" i="1"/>
  <c r="AF237" i="1" s="1"/>
  <c r="Y238" i="1"/>
  <c r="AF238" i="1" s="1"/>
  <c r="Y239" i="1"/>
  <c r="AF239" i="1" s="1"/>
  <c r="Y240" i="1"/>
  <c r="AF240" i="1" s="1"/>
  <c r="Y241" i="1"/>
  <c r="AF241" i="1" s="1"/>
  <c r="Y242" i="1"/>
  <c r="AF242" i="1" s="1"/>
  <c r="Y243" i="1"/>
  <c r="AF243" i="1" s="1"/>
  <c r="Y244" i="1"/>
  <c r="AF244" i="1" s="1"/>
  <c r="Y245" i="1"/>
  <c r="AF245" i="1" s="1"/>
  <c r="Y246" i="1"/>
  <c r="AF246" i="1" s="1"/>
  <c r="Y247" i="1"/>
  <c r="AF247" i="1" s="1"/>
  <c r="Y248" i="1"/>
  <c r="AF248" i="1" s="1"/>
  <c r="Y249" i="1"/>
  <c r="AF249" i="1" s="1"/>
  <c r="Y250" i="1"/>
  <c r="AF250" i="1" s="1"/>
  <c r="Y251" i="1"/>
  <c r="AF251" i="1" s="1"/>
  <c r="Y252" i="1"/>
  <c r="AF252" i="1" s="1"/>
  <c r="Y253" i="1"/>
  <c r="AF253" i="1" s="1"/>
  <c r="Y254" i="1"/>
  <c r="AF254" i="1" s="1"/>
  <c r="Y255" i="1"/>
  <c r="AF255" i="1" s="1"/>
  <c r="Y256" i="1"/>
  <c r="AF256" i="1" s="1"/>
  <c r="Y257" i="1"/>
  <c r="AF257" i="1" s="1"/>
  <c r="Y258" i="1"/>
  <c r="AF258" i="1" s="1"/>
  <c r="Y259" i="1"/>
  <c r="AF259" i="1" s="1"/>
  <c r="Y260" i="1"/>
  <c r="AF260" i="1" s="1"/>
  <c r="Y261" i="1"/>
  <c r="AF261" i="1" s="1"/>
  <c r="Y262" i="1"/>
  <c r="AF262" i="1" s="1"/>
  <c r="Y263" i="1"/>
  <c r="AF263" i="1" s="1"/>
  <c r="Y264" i="1"/>
  <c r="AF264" i="1" s="1"/>
  <c r="Y265" i="1"/>
  <c r="AF265" i="1" s="1"/>
  <c r="Y266" i="1"/>
  <c r="AF266" i="1" s="1"/>
  <c r="Y267" i="1"/>
  <c r="AF267" i="1" s="1"/>
  <c r="Y268" i="1"/>
  <c r="AF268" i="1" s="1"/>
  <c r="Y269" i="1"/>
  <c r="AF269" i="1" s="1"/>
  <c r="Y270" i="1"/>
  <c r="AF270" i="1" s="1"/>
  <c r="Y271" i="1"/>
  <c r="AF271" i="1" s="1"/>
  <c r="Y272" i="1"/>
  <c r="AF272" i="1" s="1"/>
  <c r="Y273" i="1"/>
  <c r="AF273" i="1" s="1"/>
  <c r="Y274" i="1"/>
  <c r="AF274" i="1" s="1"/>
  <c r="Y275" i="1"/>
  <c r="AF275" i="1" s="1"/>
  <c r="Y276" i="1"/>
  <c r="AF276" i="1" s="1"/>
  <c r="Y277" i="1"/>
  <c r="AF277" i="1" s="1"/>
  <c r="Y278" i="1"/>
  <c r="AF278" i="1" s="1"/>
  <c r="Y279" i="1"/>
  <c r="AF279" i="1" s="1"/>
  <c r="Y280" i="1"/>
  <c r="AF280" i="1" s="1"/>
  <c r="Y281" i="1"/>
  <c r="AF281" i="1" s="1"/>
  <c r="Y282" i="1"/>
  <c r="AF282" i="1" s="1"/>
  <c r="Y283" i="1"/>
  <c r="AF283" i="1" s="1"/>
  <c r="Y284" i="1"/>
  <c r="AF284" i="1" s="1"/>
  <c r="Y285" i="1"/>
  <c r="AF285" i="1" s="1"/>
  <c r="Y286" i="1"/>
  <c r="AF286" i="1" s="1"/>
  <c r="Y287" i="1"/>
  <c r="AF287" i="1" s="1"/>
  <c r="Y288" i="1"/>
  <c r="AF288" i="1" s="1"/>
  <c r="Y289" i="1"/>
  <c r="AF289" i="1" s="1"/>
  <c r="Y290" i="1"/>
  <c r="AF290" i="1" s="1"/>
  <c r="Y291" i="1"/>
  <c r="AF291" i="1" s="1"/>
  <c r="Y292" i="1"/>
  <c r="AF292" i="1" s="1"/>
  <c r="Y293" i="1"/>
  <c r="AF293" i="1" s="1"/>
  <c r="Y294" i="1"/>
  <c r="AF294" i="1" s="1"/>
  <c r="Y295" i="1"/>
  <c r="AF295" i="1" s="1"/>
  <c r="Y296" i="1"/>
  <c r="AF296" i="1" s="1"/>
  <c r="Y297" i="1"/>
  <c r="AF297" i="1" s="1"/>
  <c r="Y298" i="1"/>
  <c r="AF298" i="1" s="1"/>
  <c r="Y299" i="1"/>
  <c r="AF299" i="1" s="1"/>
  <c r="Y300" i="1"/>
  <c r="AF300" i="1" s="1"/>
  <c r="Y301" i="1"/>
  <c r="AF301" i="1" s="1"/>
  <c r="Y302" i="1"/>
  <c r="AF302" i="1" s="1"/>
  <c r="Y303" i="1"/>
  <c r="AF303" i="1" s="1"/>
  <c r="Y304" i="1"/>
  <c r="AF304" i="1" s="1"/>
  <c r="Y305" i="1"/>
  <c r="AF305" i="1" s="1"/>
  <c r="Y306" i="1"/>
  <c r="AF306" i="1" s="1"/>
  <c r="Y307" i="1"/>
  <c r="AF307" i="1" s="1"/>
  <c r="Y308" i="1"/>
  <c r="AF308" i="1" s="1"/>
  <c r="Y309" i="1"/>
  <c r="AF309" i="1" s="1"/>
  <c r="Y310" i="1"/>
  <c r="AF310" i="1" s="1"/>
  <c r="Y311" i="1"/>
  <c r="AF311" i="1" s="1"/>
  <c r="Y312" i="1"/>
  <c r="AF312" i="1" s="1"/>
  <c r="Y313" i="1"/>
  <c r="AF313" i="1" s="1"/>
  <c r="Y314" i="1"/>
  <c r="AF314" i="1" s="1"/>
  <c r="Y315" i="1"/>
  <c r="AF315" i="1" s="1"/>
  <c r="Y316" i="1"/>
  <c r="AF316" i="1" s="1"/>
  <c r="Y317" i="1"/>
  <c r="AF317" i="1" s="1"/>
  <c r="Y318" i="1"/>
  <c r="AF318" i="1" s="1"/>
  <c r="Y319" i="1"/>
  <c r="AF319" i="1" s="1"/>
  <c r="Y320" i="1"/>
  <c r="AF320" i="1" s="1"/>
  <c r="Y321" i="1"/>
  <c r="AF321" i="1" s="1"/>
  <c r="Y322" i="1"/>
  <c r="AF322" i="1" s="1"/>
  <c r="Y323" i="1"/>
  <c r="AF323" i="1" s="1"/>
  <c r="Y324" i="1"/>
  <c r="AF324" i="1" s="1"/>
  <c r="Y325" i="1"/>
  <c r="AF325" i="1" s="1"/>
  <c r="Y326" i="1"/>
  <c r="AF326" i="1" s="1"/>
  <c r="Y327" i="1"/>
  <c r="AF327" i="1" s="1"/>
  <c r="Y328" i="1"/>
  <c r="AF328" i="1" s="1"/>
  <c r="Y329" i="1"/>
  <c r="AF329" i="1" s="1"/>
  <c r="Y330" i="1"/>
  <c r="AF330" i="1" s="1"/>
  <c r="Y331" i="1"/>
  <c r="AF331" i="1" s="1"/>
  <c r="Y332" i="1"/>
  <c r="AF332" i="1" s="1"/>
  <c r="Y333" i="1"/>
  <c r="AF333" i="1" s="1"/>
  <c r="Y334" i="1"/>
  <c r="AF334" i="1" s="1"/>
  <c r="Y335" i="1"/>
  <c r="AF335" i="1" s="1"/>
  <c r="Y336" i="1"/>
  <c r="AF336" i="1" s="1"/>
  <c r="Y337" i="1"/>
  <c r="AF337" i="1" s="1"/>
  <c r="Y338" i="1"/>
  <c r="AF338" i="1" s="1"/>
  <c r="Y339" i="1"/>
  <c r="AF339" i="1" s="1"/>
  <c r="Y340" i="1"/>
  <c r="AF340" i="1" s="1"/>
  <c r="Y341" i="1"/>
  <c r="AF341" i="1" s="1"/>
  <c r="Y342" i="1"/>
  <c r="AF342" i="1" s="1"/>
  <c r="Y343" i="1"/>
  <c r="AF343" i="1" s="1"/>
  <c r="Y344" i="1"/>
  <c r="AF344" i="1" s="1"/>
  <c r="Y345" i="1"/>
  <c r="AF345" i="1" s="1"/>
  <c r="Y346" i="1"/>
  <c r="AF346" i="1" s="1"/>
  <c r="Y347" i="1"/>
  <c r="AF347" i="1" s="1"/>
  <c r="Y348" i="1"/>
  <c r="AF348" i="1" s="1"/>
  <c r="Y349" i="1"/>
  <c r="AF349" i="1" s="1"/>
  <c r="Y350" i="1"/>
  <c r="AF350" i="1" s="1"/>
  <c r="Y351" i="1"/>
  <c r="AF351" i="1" s="1"/>
  <c r="Y352" i="1"/>
  <c r="AF352" i="1" s="1"/>
  <c r="Y353" i="1"/>
  <c r="AF353" i="1" s="1"/>
  <c r="Y354" i="1"/>
  <c r="AF354" i="1" s="1"/>
  <c r="Y355" i="1"/>
  <c r="AF355" i="1" s="1"/>
  <c r="Y356" i="1"/>
  <c r="AF356" i="1" s="1"/>
  <c r="Y357" i="1"/>
  <c r="AF357" i="1" s="1"/>
  <c r="Y358" i="1"/>
  <c r="AF358" i="1" s="1"/>
  <c r="Y359" i="1"/>
  <c r="AF359" i="1" s="1"/>
  <c r="Y360" i="1"/>
  <c r="AF360" i="1" s="1"/>
  <c r="Y361" i="1"/>
  <c r="AF361" i="1" s="1"/>
  <c r="Y362" i="1"/>
  <c r="AF362" i="1" s="1"/>
  <c r="Y363" i="1"/>
  <c r="AF363" i="1" s="1"/>
  <c r="Y364" i="1"/>
  <c r="AF364" i="1" s="1"/>
  <c r="Y365" i="1"/>
  <c r="AF365" i="1" s="1"/>
  <c r="Y366" i="1"/>
  <c r="AF366" i="1" s="1"/>
  <c r="Y367" i="1"/>
  <c r="AF367" i="1" s="1"/>
  <c r="Y368" i="1"/>
  <c r="AF368" i="1" s="1"/>
  <c r="Y369" i="1"/>
  <c r="AF369" i="1" s="1"/>
  <c r="Y370" i="1"/>
  <c r="AF370" i="1" s="1"/>
  <c r="Y371" i="1"/>
  <c r="AF371" i="1" s="1"/>
  <c r="Y372" i="1"/>
  <c r="AF372" i="1" s="1"/>
  <c r="Y373" i="1"/>
  <c r="AF373" i="1" s="1"/>
  <c r="Y374" i="1"/>
  <c r="AF374" i="1" s="1"/>
  <c r="Y375" i="1"/>
  <c r="AF375" i="1" s="1"/>
  <c r="Y376" i="1"/>
  <c r="AF376" i="1" s="1"/>
  <c r="Y377" i="1"/>
  <c r="AF377" i="1" s="1"/>
  <c r="Y378" i="1"/>
  <c r="AF378" i="1" s="1"/>
  <c r="Y379" i="1"/>
  <c r="AF379" i="1" s="1"/>
  <c r="Y380" i="1"/>
  <c r="AF380" i="1" s="1"/>
  <c r="Y381" i="1"/>
  <c r="AF381" i="1" s="1"/>
  <c r="Y382" i="1"/>
  <c r="AF382" i="1" s="1"/>
  <c r="Y383" i="1"/>
  <c r="AF383" i="1" s="1"/>
  <c r="Y384" i="1"/>
  <c r="AF384" i="1" s="1"/>
  <c r="Y385" i="1"/>
  <c r="AF385" i="1" s="1"/>
  <c r="Y386" i="1"/>
  <c r="AF386" i="1" s="1"/>
  <c r="Y387" i="1"/>
  <c r="AF387" i="1" s="1"/>
  <c r="Y388" i="1"/>
  <c r="AF388" i="1" s="1"/>
  <c r="Y389" i="1"/>
  <c r="AF389" i="1" s="1"/>
  <c r="Y390" i="1"/>
  <c r="AF390" i="1" s="1"/>
  <c r="Y391" i="1"/>
  <c r="AF391" i="1" s="1"/>
  <c r="Y392" i="1"/>
  <c r="AF392" i="1" s="1"/>
  <c r="Y393" i="1"/>
  <c r="AF393" i="1" s="1"/>
  <c r="Y394" i="1"/>
  <c r="AF394" i="1" s="1"/>
  <c r="Y395" i="1"/>
  <c r="AF395" i="1" s="1"/>
  <c r="Y396" i="1"/>
  <c r="AF396" i="1" s="1"/>
  <c r="Y397" i="1"/>
  <c r="AF397" i="1" s="1"/>
  <c r="Y398" i="1"/>
  <c r="AF398" i="1" s="1"/>
  <c r="Y399" i="1"/>
  <c r="AF399" i="1" s="1"/>
  <c r="Y400" i="1"/>
  <c r="AF400" i="1" s="1"/>
  <c r="Y401" i="1"/>
  <c r="AF401" i="1" s="1"/>
  <c r="Y402" i="1"/>
  <c r="AF402" i="1" s="1"/>
  <c r="Y403" i="1"/>
  <c r="AF403" i="1" s="1"/>
  <c r="Y404" i="1"/>
  <c r="AF404" i="1" s="1"/>
  <c r="Y405" i="1"/>
  <c r="AF405" i="1" s="1"/>
  <c r="Y406" i="1"/>
  <c r="AF406" i="1" s="1"/>
  <c r="Y407" i="1"/>
  <c r="AF407" i="1" s="1"/>
  <c r="Y408" i="1"/>
  <c r="AF408" i="1" s="1"/>
  <c r="Y409" i="1"/>
  <c r="AF409" i="1" s="1"/>
  <c r="Y410" i="1"/>
  <c r="AF410" i="1" s="1"/>
  <c r="Y411" i="1"/>
  <c r="AF411" i="1" s="1"/>
  <c r="Y412" i="1"/>
  <c r="AF412" i="1" s="1"/>
  <c r="Y413" i="1"/>
  <c r="AF413" i="1" s="1"/>
  <c r="Y414" i="1"/>
  <c r="AF414" i="1" s="1"/>
  <c r="Y415" i="1"/>
  <c r="AF415" i="1" s="1"/>
  <c r="Y416" i="1"/>
  <c r="AF416" i="1" s="1"/>
  <c r="Y417" i="1"/>
  <c r="AF417" i="1" s="1"/>
  <c r="Y418" i="1"/>
  <c r="AF418" i="1" s="1"/>
  <c r="Y419" i="1"/>
  <c r="AF419" i="1" s="1"/>
  <c r="Y420" i="1"/>
  <c r="AF420" i="1" s="1"/>
  <c r="Y421" i="1"/>
  <c r="AF421" i="1" s="1"/>
  <c r="Y422" i="1"/>
  <c r="AF422" i="1" s="1"/>
  <c r="Y423" i="1"/>
  <c r="AF423" i="1" s="1"/>
  <c r="Y424" i="1"/>
  <c r="AF424" i="1" s="1"/>
  <c r="Y425" i="1"/>
  <c r="AF425" i="1" s="1"/>
  <c r="Y426" i="1"/>
  <c r="AF426" i="1" s="1"/>
  <c r="Y427" i="1"/>
  <c r="AF427" i="1" s="1"/>
  <c r="Y428" i="1"/>
  <c r="AF428" i="1" s="1"/>
  <c r="Y429" i="1"/>
  <c r="AF429" i="1" s="1"/>
  <c r="Y430" i="1"/>
  <c r="AF430" i="1" s="1"/>
  <c r="Y431" i="1"/>
  <c r="AF431" i="1" s="1"/>
  <c r="Y432" i="1"/>
  <c r="AF432" i="1" s="1"/>
  <c r="Y433" i="1"/>
  <c r="AF433" i="1" s="1"/>
  <c r="Y434" i="1"/>
  <c r="AF434" i="1" s="1"/>
  <c r="Y435" i="1"/>
  <c r="AF435" i="1" s="1"/>
  <c r="Y436" i="1"/>
  <c r="AF436" i="1" s="1"/>
  <c r="Y437" i="1"/>
  <c r="AF437" i="1" s="1"/>
  <c r="Y438" i="1"/>
  <c r="AF438" i="1" s="1"/>
  <c r="Y439" i="1"/>
  <c r="AF439" i="1" s="1"/>
  <c r="Y440" i="1"/>
  <c r="AF440" i="1" s="1"/>
  <c r="Y441" i="1"/>
  <c r="AF441" i="1" s="1"/>
  <c r="Y442" i="1"/>
  <c r="AF442" i="1" s="1"/>
  <c r="Y443" i="1"/>
  <c r="AF443" i="1" s="1"/>
  <c r="Y444" i="1"/>
  <c r="AF444" i="1" s="1"/>
  <c r="Y445" i="1"/>
  <c r="AF445" i="1" s="1"/>
  <c r="Y446" i="1"/>
  <c r="AF446" i="1" s="1"/>
  <c r="Y447" i="1"/>
  <c r="AF447" i="1" s="1"/>
  <c r="Y448" i="1"/>
  <c r="AF448" i="1" s="1"/>
  <c r="Y449" i="1"/>
  <c r="AF449" i="1" s="1"/>
  <c r="Y450" i="1"/>
  <c r="AF450" i="1" s="1"/>
  <c r="Y451" i="1"/>
  <c r="AF451" i="1" s="1"/>
  <c r="Y452" i="1"/>
  <c r="AF452" i="1" s="1"/>
  <c r="Y453" i="1"/>
  <c r="AF453" i="1" s="1"/>
  <c r="Y454" i="1"/>
  <c r="AF454" i="1" s="1"/>
  <c r="Y455" i="1"/>
  <c r="AF455" i="1" s="1"/>
  <c r="Y456" i="1"/>
  <c r="AF456" i="1" s="1"/>
  <c r="Y457" i="1"/>
  <c r="AF457" i="1" s="1"/>
  <c r="Y458" i="1"/>
  <c r="AF458" i="1" s="1"/>
  <c r="Y459" i="1"/>
  <c r="AF459" i="1" s="1"/>
  <c r="Y460" i="1"/>
  <c r="AF460" i="1" s="1"/>
  <c r="Y461" i="1"/>
  <c r="AF461" i="1" s="1"/>
  <c r="Y462" i="1"/>
  <c r="AF462" i="1" s="1"/>
  <c r="Y463" i="1"/>
  <c r="AF463" i="1" s="1"/>
  <c r="Y464" i="1"/>
  <c r="AF464" i="1" s="1"/>
  <c r="Y465" i="1"/>
  <c r="AF465" i="1" s="1"/>
  <c r="Y466" i="1"/>
  <c r="AF466" i="1" s="1"/>
  <c r="Y467" i="1"/>
  <c r="AF467" i="1" s="1"/>
  <c r="Y468" i="1"/>
  <c r="AF468" i="1" s="1"/>
  <c r="Y469" i="1"/>
  <c r="AF469" i="1" s="1"/>
  <c r="Y470" i="1"/>
  <c r="AF470" i="1" s="1"/>
  <c r="Y471" i="1"/>
  <c r="AF471" i="1" s="1"/>
  <c r="Y472" i="1"/>
  <c r="AF472" i="1" s="1"/>
  <c r="Y473" i="1"/>
  <c r="AF473" i="1" s="1"/>
  <c r="Y474" i="1"/>
  <c r="AF474" i="1" s="1"/>
  <c r="Y475" i="1"/>
  <c r="AF475" i="1" s="1"/>
  <c r="Y476" i="1"/>
  <c r="AF476" i="1" s="1"/>
  <c r="Y477" i="1"/>
  <c r="AF477" i="1" s="1"/>
  <c r="Y478" i="1"/>
  <c r="AF478" i="1" s="1"/>
  <c r="Y479" i="1"/>
  <c r="AF479" i="1" s="1"/>
  <c r="Y480" i="1"/>
  <c r="AF480" i="1" s="1"/>
  <c r="Y481" i="1"/>
  <c r="AF481" i="1" s="1"/>
  <c r="Y482" i="1"/>
  <c r="AF482" i="1" s="1"/>
  <c r="Y483" i="1"/>
  <c r="AF483" i="1" s="1"/>
  <c r="Y484" i="1"/>
  <c r="AF484" i="1" s="1"/>
  <c r="Y485" i="1"/>
  <c r="AF485" i="1" s="1"/>
  <c r="Y486" i="1"/>
  <c r="AF486" i="1" s="1"/>
  <c r="Y487" i="1"/>
  <c r="AF487" i="1" s="1"/>
  <c r="Y488" i="1"/>
  <c r="AF488" i="1" s="1"/>
  <c r="Y489" i="1"/>
  <c r="AF489" i="1" s="1"/>
  <c r="Y490" i="1"/>
  <c r="AF490" i="1" s="1"/>
  <c r="Y491" i="1"/>
  <c r="AF491" i="1" s="1"/>
  <c r="Y492" i="1"/>
  <c r="AF492" i="1" s="1"/>
  <c r="Y493" i="1"/>
  <c r="AF493" i="1" s="1"/>
  <c r="Y494" i="1"/>
  <c r="AF494" i="1" s="1"/>
  <c r="Y495" i="1"/>
  <c r="AF495" i="1" s="1"/>
  <c r="Y496" i="1"/>
  <c r="AF496" i="1" s="1"/>
  <c r="Y497" i="1"/>
  <c r="AF497" i="1" s="1"/>
  <c r="Y498" i="1"/>
  <c r="AF498" i="1" s="1"/>
  <c r="Y499" i="1"/>
  <c r="AF499" i="1" s="1"/>
  <c r="Y500" i="1"/>
  <c r="AF500" i="1" s="1"/>
  <c r="Y501" i="1"/>
  <c r="AF501" i="1" s="1"/>
  <c r="Y502" i="1"/>
  <c r="AF502" i="1" s="1"/>
  <c r="Y503" i="1"/>
  <c r="AF503" i="1" s="1"/>
  <c r="Y504" i="1"/>
  <c r="AF504" i="1" s="1"/>
  <c r="Y505" i="1"/>
  <c r="AF505" i="1" s="1"/>
  <c r="Y506" i="1"/>
  <c r="AF506" i="1" s="1"/>
  <c r="Y507" i="1"/>
  <c r="AF507" i="1" s="1"/>
  <c r="Y508" i="1"/>
  <c r="AF508" i="1" s="1"/>
  <c r="Y509" i="1"/>
  <c r="AF509" i="1" s="1"/>
  <c r="Y510" i="1"/>
  <c r="AF510" i="1" s="1"/>
  <c r="Y511" i="1"/>
  <c r="AF511" i="1" s="1"/>
  <c r="Y512" i="1"/>
  <c r="AF512" i="1" s="1"/>
  <c r="Y513" i="1"/>
  <c r="AF513" i="1" s="1"/>
  <c r="Y514" i="1"/>
  <c r="AF514" i="1" s="1"/>
  <c r="Y515" i="1"/>
  <c r="AF515" i="1" s="1"/>
  <c r="Y516" i="1"/>
  <c r="AF516" i="1" s="1"/>
  <c r="Y517" i="1"/>
  <c r="AF517" i="1" s="1"/>
  <c r="Y518" i="1"/>
  <c r="AF518" i="1" s="1"/>
  <c r="Y519" i="1"/>
  <c r="AF519" i="1" s="1"/>
  <c r="Y520" i="1"/>
  <c r="AF520" i="1" s="1"/>
  <c r="Y521" i="1"/>
  <c r="AF521" i="1" s="1"/>
  <c r="Y522" i="1"/>
  <c r="AF522" i="1" s="1"/>
  <c r="Y523" i="1"/>
  <c r="AF523" i="1" s="1"/>
  <c r="Y524" i="1"/>
  <c r="AF524" i="1" s="1"/>
  <c r="Y525" i="1"/>
  <c r="AF525" i="1" s="1"/>
  <c r="Y526" i="1"/>
  <c r="AF526" i="1" s="1"/>
  <c r="Y527" i="1"/>
  <c r="AF527" i="1" s="1"/>
  <c r="Y528" i="1"/>
  <c r="AF528" i="1" s="1"/>
  <c r="Y529" i="1"/>
  <c r="AF529" i="1" s="1"/>
  <c r="Y530" i="1"/>
  <c r="AF530" i="1" s="1"/>
  <c r="Y531" i="1"/>
  <c r="AF531" i="1" s="1"/>
  <c r="Y532" i="1"/>
  <c r="AF532" i="1" s="1"/>
  <c r="Y533" i="1"/>
  <c r="AF533" i="1" s="1"/>
  <c r="Y534" i="1"/>
  <c r="AF534" i="1" s="1"/>
  <c r="Y535" i="1"/>
  <c r="AF535" i="1" s="1"/>
  <c r="Y536" i="1"/>
  <c r="AF536" i="1" s="1"/>
  <c r="Y537" i="1"/>
  <c r="AF537" i="1" s="1"/>
  <c r="Y538" i="1"/>
  <c r="AF538" i="1" s="1"/>
  <c r="Y539" i="1"/>
  <c r="AF539" i="1" s="1"/>
  <c r="Y540" i="1"/>
  <c r="AF540" i="1" s="1"/>
  <c r="Y541" i="1"/>
  <c r="AF541" i="1" s="1"/>
  <c r="Y542" i="1"/>
  <c r="AF542" i="1" s="1"/>
  <c r="Y543" i="1"/>
  <c r="AF543" i="1" s="1"/>
  <c r="Y544" i="1"/>
  <c r="AF544" i="1" s="1"/>
  <c r="Y545" i="1"/>
  <c r="AF545" i="1" s="1"/>
  <c r="Y546" i="1"/>
  <c r="AF546" i="1" s="1"/>
  <c r="Y547" i="1"/>
  <c r="AF547" i="1" s="1"/>
  <c r="Y548" i="1"/>
  <c r="AF548" i="1" s="1"/>
  <c r="Y549" i="1"/>
  <c r="AF549" i="1" s="1"/>
  <c r="Y550" i="1"/>
  <c r="AF550" i="1" s="1"/>
  <c r="Y551" i="1"/>
  <c r="AF551" i="1" s="1"/>
  <c r="Y552" i="1"/>
  <c r="AF552" i="1" s="1"/>
  <c r="Y553" i="1"/>
  <c r="AF553" i="1" s="1"/>
  <c r="Y554" i="1"/>
  <c r="AF554" i="1" s="1"/>
  <c r="Y555" i="1"/>
  <c r="AF555" i="1" s="1"/>
  <c r="Y556" i="1"/>
  <c r="AF556" i="1" s="1"/>
  <c r="Y557" i="1"/>
  <c r="AF557" i="1" s="1"/>
  <c r="Y558" i="1"/>
  <c r="AF558" i="1" s="1"/>
  <c r="Y559" i="1"/>
  <c r="AF559" i="1" s="1"/>
  <c r="Y560" i="1"/>
  <c r="AF560" i="1" s="1"/>
  <c r="Y561" i="1"/>
  <c r="AF561" i="1" s="1"/>
  <c r="Y562" i="1"/>
  <c r="AF562" i="1" s="1"/>
  <c r="Y563" i="1"/>
  <c r="AF563" i="1" s="1"/>
  <c r="Y564" i="1"/>
  <c r="AF564" i="1" s="1"/>
  <c r="Y565" i="1"/>
  <c r="AF565" i="1" s="1"/>
  <c r="Y566" i="1"/>
  <c r="AF566" i="1" s="1"/>
  <c r="Y567" i="1"/>
  <c r="AF567" i="1" s="1"/>
  <c r="Y568" i="1"/>
  <c r="AF568" i="1" s="1"/>
  <c r="Y569" i="1"/>
  <c r="AF569" i="1" s="1"/>
  <c r="Y570" i="1"/>
  <c r="AF570" i="1" s="1"/>
  <c r="Y571" i="1"/>
  <c r="AF571" i="1" s="1"/>
  <c r="Y572" i="1"/>
  <c r="AF572" i="1" s="1"/>
  <c r="Y573" i="1"/>
  <c r="AF573" i="1" s="1"/>
  <c r="Y574" i="1"/>
  <c r="AF574" i="1" s="1"/>
  <c r="Y575" i="1"/>
  <c r="AF575" i="1" s="1"/>
  <c r="Y576" i="1"/>
  <c r="AF576" i="1" s="1"/>
  <c r="Y577" i="1"/>
  <c r="AF577" i="1" s="1"/>
  <c r="Y578" i="1"/>
  <c r="AF578" i="1" s="1"/>
  <c r="Y579" i="1"/>
  <c r="AF579" i="1" s="1"/>
  <c r="Y580" i="1"/>
  <c r="AF580" i="1" s="1"/>
  <c r="Y581" i="1"/>
  <c r="AF581" i="1" s="1"/>
  <c r="Y582" i="1"/>
  <c r="AF582" i="1" s="1"/>
  <c r="Y583" i="1"/>
  <c r="AF583" i="1" s="1"/>
  <c r="Y584" i="1"/>
  <c r="AF584" i="1" s="1"/>
  <c r="Y585" i="1"/>
  <c r="AF585" i="1" s="1"/>
  <c r="Y586" i="1"/>
  <c r="AF586" i="1" s="1"/>
  <c r="Y587" i="1"/>
  <c r="AF587" i="1" s="1"/>
  <c r="Y588" i="1"/>
  <c r="AF588" i="1" s="1"/>
  <c r="Y589" i="1"/>
  <c r="AF589" i="1" s="1"/>
  <c r="Y590" i="1"/>
  <c r="AF590" i="1" s="1"/>
  <c r="Y591" i="1"/>
  <c r="AF591" i="1" s="1"/>
  <c r="Y592" i="1"/>
  <c r="AF592" i="1" s="1"/>
  <c r="Y593" i="1"/>
  <c r="AF593" i="1" s="1"/>
  <c r="Y594" i="1"/>
  <c r="AF594" i="1" s="1"/>
  <c r="Y595" i="1"/>
  <c r="AF595" i="1" s="1"/>
  <c r="Y596" i="1"/>
  <c r="AF596" i="1" s="1"/>
  <c r="Y597" i="1"/>
  <c r="AF597" i="1" s="1"/>
  <c r="Y598" i="1"/>
  <c r="AF598" i="1" s="1"/>
  <c r="Y599" i="1"/>
  <c r="AF599" i="1" s="1"/>
  <c r="Y600" i="1"/>
  <c r="AF600" i="1" s="1"/>
  <c r="Y601" i="1"/>
  <c r="AF601" i="1" s="1"/>
  <c r="Y602" i="1"/>
  <c r="AF602" i="1" s="1"/>
  <c r="Y603" i="1"/>
  <c r="AF603" i="1" s="1"/>
  <c r="Y604" i="1"/>
  <c r="AF604" i="1" s="1"/>
  <c r="Y605" i="1"/>
  <c r="AF605" i="1" s="1"/>
  <c r="Y606" i="1"/>
  <c r="AF606" i="1" s="1"/>
  <c r="Y607" i="1"/>
  <c r="AF607" i="1" s="1"/>
  <c r="Y608" i="1"/>
  <c r="AF608" i="1" s="1"/>
  <c r="Y609" i="1"/>
  <c r="AF609" i="1" s="1"/>
  <c r="Y610" i="1"/>
  <c r="AF610" i="1" s="1"/>
  <c r="Y611" i="1"/>
  <c r="AF611" i="1" s="1"/>
  <c r="Y612" i="1"/>
  <c r="AF612" i="1" s="1"/>
  <c r="Y613" i="1"/>
  <c r="AF613" i="1" s="1"/>
  <c r="Y614" i="1"/>
  <c r="AF614" i="1" s="1"/>
  <c r="Y615" i="1"/>
  <c r="AF615" i="1" s="1"/>
  <c r="Y616" i="1"/>
  <c r="AF616" i="1" s="1"/>
  <c r="Y617" i="1"/>
  <c r="AF617" i="1" s="1"/>
  <c r="Y618" i="1"/>
  <c r="AF618" i="1" s="1"/>
  <c r="Y619" i="1"/>
  <c r="AF619" i="1" s="1"/>
  <c r="Y620" i="1"/>
  <c r="AF620" i="1" s="1"/>
  <c r="Y621" i="1"/>
  <c r="AF621" i="1" s="1"/>
  <c r="Y622" i="1"/>
  <c r="AF622" i="1" s="1"/>
  <c r="Y623" i="1"/>
  <c r="AF623" i="1" s="1"/>
  <c r="Y624" i="1"/>
  <c r="AF624" i="1" s="1"/>
  <c r="Y625" i="1"/>
  <c r="AF625" i="1" s="1"/>
  <c r="Y626" i="1"/>
  <c r="AF626" i="1" s="1"/>
  <c r="Y627" i="1"/>
  <c r="AF627" i="1" s="1"/>
  <c r="Y628" i="1"/>
  <c r="AF628" i="1" s="1"/>
  <c r="Y629" i="1"/>
  <c r="AF629" i="1" s="1"/>
  <c r="Y630" i="1"/>
  <c r="AF630" i="1" s="1"/>
  <c r="Y631" i="1"/>
  <c r="AF631" i="1" s="1"/>
  <c r="Y632" i="1"/>
  <c r="AF632" i="1" s="1"/>
  <c r="Y633" i="1"/>
  <c r="AF633" i="1" s="1"/>
  <c r="Y634" i="1"/>
  <c r="AF634" i="1" s="1"/>
  <c r="Y635" i="1"/>
  <c r="AF635" i="1" s="1"/>
  <c r="Y636" i="1"/>
  <c r="AF636" i="1" s="1"/>
  <c r="Y637" i="1"/>
  <c r="AF637" i="1" s="1"/>
  <c r="Y638" i="1"/>
  <c r="AF638" i="1" s="1"/>
  <c r="Y639" i="1"/>
  <c r="AF639" i="1" s="1"/>
  <c r="Y640" i="1"/>
  <c r="AF640" i="1" s="1"/>
  <c r="Y641" i="1"/>
  <c r="AF641" i="1" s="1"/>
  <c r="Y642" i="1"/>
  <c r="AF642" i="1" s="1"/>
  <c r="Y643" i="1"/>
  <c r="AF643" i="1" s="1"/>
  <c r="Y644" i="1"/>
  <c r="AF644" i="1" s="1"/>
  <c r="Y645" i="1"/>
  <c r="AF645" i="1" s="1"/>
  <c r="Y646" i="1"/>
  <c r="AF646" i="1" s="1"/>
  <c r="Y647" i="1"/>
  <c r="AF647" i="1" s="1"/>
  <c r="Y648" i="1"/>
  <c r="AF648" i="1" s="1"/>
  <c r="Y649" i="1"/>
  <c r="AF649" i="1" s="1"/>
  <c r="Y650" i="1"/>
  <c r="AF650" i="1" s="1"/>
  <c r="Y651" i="1"/>
  <c r="AF651" i="1" s="1"/>
  <c r="Y652" i="1"/>
  <c r="AF652" i="1" s="1"/>
  <c r="Y653" i="1"/>
  <c r="AF653" i="1" s="1"/>
  <c r="Y654" i="1"/>
  <c r="AF654" i="1" s="1"/>
  <c r="Y655" i="1"/>
  <c r="AF655" i="1" s="1"/>
  <c r="Y656" i="1"/>
  <c r="AF656" i="1" s="1"/>
  <c r="Y657" i="1"/>
  <c r="AF657" i="1" s="1"/>
  <c r="Y658" i="1"/>
  <c r="AF658" i="1" s="1"/>
  <c r="Y659" i="1"/>
  <c r="AF659" i="1" s="1"/>
  <c r="Y660" i="1"/>
  <c r="AF660" i="1" s="1"/>
  <c r="Y661" i="1"/>
  <c r="AF661" i="1" s="1"/>
  <c r="Y662" i="1"/>
  <c r="AF662" i="1" s="1"/>
  <c r="Y663" i="1"/>
  <c r="AF663" i="1" s="1"/>
  <c r="Y664" i="1"/>
  <c r="AF664" i="1" s="1"/>
  <c r="Y665" i="1"/>
  <c r="AF665" i="1" s="1"/>
  <c r="Y666" i="1"/>
  <c r="AF666" i="1" s="1"/>
  <c r="Y667" i="1"/>
  <c r="AF667" i="1" s="1"/>
  <c r="Y668" i="1"/>
  <c r="AF668" i="1" s="1"/>
  <c r="Y669" i="1"/>
  <c r="AF669" i="1" s="1"/>
  <c r="Y670" i="1"/>
  <c r="AF670" i="1" s="1"/>
  <c r="Y671" i="1"/>
  <c r="AF671" i="1" s="1"/>
  <c r="Y672" i="1"/>
  <c r="AF672" i="1" s="1"/>
  <c r="Y673" i="1"/>
  <c r="AF673" i="1" s="1"/>
  <c r="Y674" i="1"/>
  <c r="AF674" i="1" s="1"/>
  <c r="Y675" i="1"/>
  <c r="AF675" i="1" s="1"/>
  <c r="Y676" i="1"/>
  <c r="AF676" i="1" s="1"/>
  <c r="Y677" i="1"/>
  <c r="AF677" i="1" s="1"/>
  <c r="Y678" i="1"/>
  <c r="AF678" i="1" s="1"/>
  <c r="Y679" i="1"/>
  <c r="AF679" i="1" s="1"/>
  <c r="Y680" i="1"/>
  <c r="AF680" i="1" s="1"/>
  <c r="Y681" i="1"/>
  <c r="AF681" i="1" s="1"/>
  <c r="Y682" i="1"/>
  <c r="AF682" i="1" s="1"/>
  <c r="Y683" i="1"/>
  <c r="AF683" i="1" s="1"/>
  <c r="Y684" i="1"/>
  <c r="AF684" i="1" s="1"/>
  <c r="Y685" i="1"/>
  <c r="AF685" i="1" s="1"/>
  <c r="Y686" i="1"/>
  <c r="AF686" i="1" s="1"/>
  <c r="Y687" i="1"/>
  <c r="AF687" i="1" s="1"/>
  <c r="Y688" i="1"/>
  <c r="AF688" i="1" s="1"/>
  <c r="Y689" i="1"/>
  <c r="AF689" i="1" s="1"/>
  <c r="Y690" i="1"/>
  <c r="AF690" i="1" s="1"/>
  <c r="Y691" i="1"/>
  <c r="AF691" i="1" s="1"/>
  <c r="Y692" i="1"/>
  <c r="AF692" i="1" s="1"/>
  <c r="Y693" i="1"/>
  <c r="AF693" i="1" s="1"/>
  <c r="Y694" i="1"/>
  <c r="AF694" i="1" s="1"/>
  <c r="Y695" i="1"/>
  <c r="AF695" i="1" s="1"/>
  <c r="Y696" i="1"/>
  <c r="AF696" i="1" s="1"/>
  <c r="Y697" i="1"/>
  <c r="AF697" i="1" s="1"/>
  <c r="Y698" i="1"/>
  <c r="AF698" i="1" s="1"/>
  <c r="Y699" i="1"/>
  <c r="AF699" i="1" s="1"/>
  <c r="Y700" i="1"/>
  <c r="AF700" i="1" s="1"/>
  <c r="Y701" i="1"/>
  <c r="AF701" i="1" s="1"/>
  <c r="Y702" i="1"/>
  <c r="AF702" i="1" s="1"/>
  <c r="Y703" i="1"/>
  <c r="AF703" i="1" s="1"/>
  <c r="Y704" i="1"/>
  <c r="AF704" i="1" s="1"/>
  <c r="Y705" i="1"/>
  <c r="AF705" i="1" s="1"/>
  <c r="Y706" i="1"/>
  <c r="AF706" i="1" s="1"/>
  <c r="Y707" i="1"/>
  <c r="AF707" i="1" s="1"/>
  <c r="Y708" i="1"/>
  <c r="AF708" i="1" s="1"/>
  <c r="Y709" i="1"/>
  <c r="AF709" i="1" s="1"/>
  <c r="Y710" i="1"/>
  <c r="AF710" i="1" s="1"/>
  <c r="Y711" i="1"/>
  <c r="AF711" i="1" s="1"/>
  <c r="Y712" i="1"/>
  <c r="AF712" i="1" s="1"/>
  <c r="Y713" i="1"/>
  <c r="AF713" i="1" s="1"/>
  <c r="Y714" i="1"/>
  <c r="AF714" i="1" s="1"/>
  <c r="Y715" i="1"/>
  <c r="AF715" i="1" s="1"/>
  <c r="Y716" i="1"/>
  <c r="AF716" i="1" s="1"/>
  <c r="Y717" i="1"/>
  <c r="AF717" i="1" s="1"/>
  <c r="Y718" i="1"/>
  <c r="AF718" i="1" s="1"/>
  <c r="Y719" i="1"/>
  <c r="AF719" i="1" s="1"/>
  <c r="Y720" i="1"/>
  <c r="AF720" i="1" s="1"/>
  <c r="Y721" i="1"/>
  <c r="AF721" i="1" s="1"/>
  <c r="Y722" i="1"/>
  <c r="AF722" i="1" s="1"/>
  <c r="Y723" i="1"/>
  <c r="AF723" i="1" s="1"/>
  <c r="Y724" i="1"/>
  <c r="AF724" i="1" s="1"/>
  <c r="Y725" i="1"/>
  <c r="AF725" i="1" s="1"/>
  <c r="Y726" i="1"/>
  <c r="AF726" i="1" s="1"/>
  <c r="Y727" i="1"/>
  <c r="AF727" i="1" s="1"/>
  <c r="Y728" i="1"/>
  <c r="AF728" i="1" s="1"/>
  <c r="Y729" i="1"/>
  <c r="AF729" i="1" s="1"/>
  <c r="Y730" i="1"/>
  <c r="AF730" i="1" s="1"/>
  <c r="Y731" i="1"/>
  <c r="AF731" i="1" s="1"/>
  <c r="Y732" i="1"/>
  <c r="AF732" i="1" s="1"/>
  <c r="Y733" i="1"/>
  <c r="AF733" i="1" s="1"/>
  <c r="Y734" i="1"/>
  <c r="AF734" i="1" s="1"/>
  <c r="Y735" i="1"/>
  <c r="AF735" i="1" s="1"/>
  <c r="Y736" i="1"/>
  <c r="AF736" i="1" s="1"/>
  <c r="Y737" i="1"/>
  <c r="AF737" i="1" s="1"/>
  <c r="Y738" i="1"/>
  <c r="AF738" i="1" s="1"/>
  <c r="Y739" i="1"/>
  <c r="AF739" i="1" s="1"/>
  <c r="Y740" i="1"/>
  <c r="AF740" i="1" s="1"/>
  <c r="Y741" i="1"/>
  <c r="AF741" i="1" s="1"/>
  <c r="Y742" i="1"/>
  <c r="AF742" i="1" s="1"/>
  <c r="Y743" i="1"/>
  <c r="AF743" i="1" s="1"/>
  <c r="Y744" i="1"/>
  <c r="AF744" i="1" s="1"/>
  <c r="Y745" i="1"/>
  <c r="AF745" i="1" s="1"/>
  <c r="Y746" i="1"/>
  <c r="AF746" i="1" s="1"/>
  <c r="Y747" i="1"/>
  <c r="AF747" i="1" s="1"/>
  <c r="Y748" i="1"/>
  <c r="AF748" i="1" s="1"/>
  <c r="Y749" i="1"/>
  <c r="AF749" i="1" s="1"/>
  <c r="Y750" i="1"/>
  <c r="AF750" i="1" s="1"/>
  <c r="Y751" i="1"/>
  <c r="AF751" i="1" s="1"/>
  <c r="Y752" i="1"/>
  <c r="AF752" i="1" s="1"/>
  <c r="Y753" i="1"/>
  <c r="AF753" i="1" s="1"/>
  <c r="Y754" i="1"/>
  <c r="AF754" i="1" s="1"/>
  <c r="Y755" i="1"/>
  <c r="AF755" i="1" s="1"/>
  <c r="Y756" i="1"/>
  <c r="AF756" i="1" s="1"/>
  <c r="Y757" i="1"/>
  <c r="AF757" i="1" s="1"/>
  <c r="Y758" i="1"/>
  <c r="AF758" i="1" s="1"/>
  <c r="Y759" i="1"/>
  <c r="AF759" i="1" s="1"/>
  <c r="Y760" i="1"/>
  <c r="AF760" i="1" s="1"/>
  <c r="Y761" i="1"/>
  <c r="AF761" i="1" s="1"/>
  <c r="Y762" i="1"/>
  <c r="AF762" i="1" s="1"/>
  <c r="Y763" i="1"/>
  <c r="AF763" i="1" s="1"/>
  <c r="Y764" i="1"/>
  <c r="AF764" i="1" s="1"/>
  <c r="Y765" i="1"/>
  <c r="AF765" i="1" s="1"/>
  <c r="Y766" i="1"/>
  <c r="AF766" i="1" s="1"/>
  <c r="Y767" i="1"/>
  <c r="AF767" i="1" s="1"/>
  <c r="Y768" i="1"/>
  <c r="AF768" i="1" s="1"/>
  <c r="Y769" i="1"/>
  <c r="AF769" i="1" s="1"/>
  <c r="Y770" i="1"/>
  <c r="AF770" i="1" s="1"/>
  <c r="Y771" i="1"/>
  <c r="AF771" i="1" s="1"/>
  <c r="Y772" i="1"/>
  <c r="AF772" i="1" s="1"/>
  <c r="Y773" i="1"/>
  <c r="AF773" i="1" s="1"/>
  <c r="Y774" i="1"/>
  <c r="AF774" i="1" s="1"/>
  <c r="Y775" i="1"/>
  <c r="AF775" i="1" s="1"/>
  <c r="Y776" i="1"/>
  <c r="AF776" i="1" s="1"/>
  <c r="Y777" i="1"/>
  <c r="AF777" i="1" s="1"/>
  <c r="Y778" i="1"/>
  <c r="AF778" i="1" s="1"/>
  <c r="Y779" i="1"/>
  <c r="AF779" i="1" s="1"/>
  <c r="Y780" i="1"/>
  <c r="AF780" i="1" s="1"/>
  <c r="Y781" i="1"/>
  <c r="AF781" i="1" s="1"/>
  <c r="Y782" i="1"/>
  <c r="AF782" i="1" s="1"/>
  <c r="Y783" i="1"/>
  <c r="AF783" i="1" s="1"/>
  <c r="Y784" i="1"/>
  <c r="AF784" i="1" s="1"/>
  <c r="Y785" i="1"/>
  <c r="AF785" i="1" s="1"/>
  <c r="Y786" i="1"/>
  <c r="AF786" i="1" s="1"/>
  <c r="Y787" i="1"/>
  <c r="AF787" i="1" s="1"/>
  <c r="Y788" i="1"/>
  <c r="AF788" i="1" s="1"/>
  <c r="Y789" i="1"/>
  <c r="AF789" i="1" s="1"/>
  <c r="Y790" i="1"/>
  <c r="AF790" i="1" s="1"/>
  <c r="Y791" i="1"/>
  <c r="AF791" i="1" s="1"/>
  <c r="Y792" i="1"/>
  <c r="AF792" i="1" s="1"/>
  <c r="Y793" i="1"/>
  <c r="AF793" i="1" s="1"/>
  <c r="Y794" i="1"/>
  <c r="AF794" i="1" s="1"/>
  <c r="Y795" i="1"/>
  <c r="AF795" i="1" s="1"/>
  <c r="Y796" i="1"/>
  <c r="AF796" i="1" s="1"/>
  <c r="Y797" i="1"/>
  <c r="AF797" i="1" s="1"/>
  <c r="Y798" i="1"/>
  <c r="AF798" i="1" s="1"/>
  <c r="Y799" i="1"/>
  <c r="AF799" i="1" s="1"/>
  <c r="Y800" i="1"/>
  <c r="AF800" i="1" s="1"/>
  <c r="Y801" i="1"/>
  <c r="AF801" i="1" s="1"/>
  <c r="Y802" i="1"/>
  <c r="AF802" i="1" s="1"/>
  <c r="Y803" i="1"/>
  <c r="AF803" i="1" s="1"/>
  <c r="Y804" i="1"/>
  <c r="AF804" i="1" s="1"/>
  <c r="Y805" i="1"/>
  <c r="AF805" i="1" s="1"/>
  <c r="Y806" i="1"/>
  <c r="AF806" i="1" s="1"/>
  <c r="Y807" i="1"/>
  <c r="AF807" i="1" s="1"/>
  <c r="Y808" i="1"/>
  <c r="AF808" i="1" s="1"/>
  <c r="Y809" i="1"/>
  <c r="AF809" i="1" s="1"/>
  <c r="Y810" i="1"/>
  <c r="AF810" i="1" s="1"/>
  <c r="Y811" i="1"/>
  <c r="AF811" i="1" s="1"/>
  <c r="Y812" i="1"/>
  <c r="AF812" i="1" s="1"/>
  <c r="Y813" i="1"/>
  <c r="AF813" i="1" s="1"/>
  <c r="Y814" i="1"/>
  <c r="AF814" i="1" s="1"/>
  <c r="Y815" i="1"/>
  <c r="AF815" i="1" s="1"/>
  <c r="Y816" i="1"/>
  <c r="AF816" i="1" s="1"/>
  <c r="Y817" i="1"/>
  <c r="AF817" i="1" s="1"/>
  <c r="Y818" i="1"/>
  <c r="AF818" i="1" s="1"/>
  <c r="Y819" i="1"/>
  <c r="AF819" i="1" s="1"/>
  <c r="Y820" i="1"/>
  <c r="AF820" i="1" s="1"/>
  <c r="Y821" i="1"/>
  <c r="AF821" i="1" s="1"/>
  <c r="Y822" i="1"/>
  <c r="AF822" i="1" s="1"/>
  <c r="Y823" i="1"/>
  <c r="AF823" i="1" s="1"/>
  <c r="Y824" i="1"/>
  <c r="AF824" i="1" s="1"/>
  <c r="Y825" i="1"/>
  <c r="AF825" i="1" s="1"/>
  <c r="Y826" i="1"/>
  <c r="AF826" i="1" s="1"/>
  <c r="Y827" i="1"/>
  <c r="AF827" i="1" s="1"/>
  <c r="Y828" i="1"/>
  <c r="AF828" i="1" s="1"/>
  <c r="Y829" i="1"/>
  <c r="AF829" i="1" s="1"/>
  <c r="Y830" i="1"/>
  <c r="AF830" i="1" s="1"/>
  <c r="Y831" i="1"/>
  <c r="AF831" i="1" s="1"/>
  <c r="Y832" i="1"/>
  <c r="AF832" i="1" s="1"/>
  <c r="Y833" i="1"/>
  <c r="AF833" i="1" s="1"/>
  <c r="Y834" i="1"/>
  <c r="AF834" i="1" s="1"/>
  <c r="Y835" i="1"/>
  <c r="AF835" i="1" s="1"/>
  <c r="Y836" i="1"/>
  <c r="AF836" i="1" s="1"/>
  <c r="Y837" i="1"/>
  <c r="AF837" i="1" s="1"/>
  <c r="Y838" i="1"/>
  <c r="AF838" i="1" s="1"/>
  <c r="Y839" i="1"/>
  <c r="AF839" i="1" s="1"/>
  <c r="Y840" i="1"/>
  <c r="AF840" i="1" s="1"/>
  <c r="Y841" i="1"/>
  <c r="AF841" i="1" s="1"/>
  <c r="Y842" i="1"/>
  <c r="AF842" i="1" s="1"/>
  <c r="Y843" i="1"/>
  <c r="AF843" i="1" s="1"/>
  <c r="Y844" i="1"/>
  <c r="AF844" i="1" s="1"/>
  <c r="Y845" i="1"/>
  <c r="AF845" i="1" s="1"/>
  <c r="Y846" i="1"/>
  <c r="AF846" i="1" s="1"/>
  <c r="Y847" i="1"/>
  <c r="AF847" i="1" s="1"/>
  <c r="Y848" i="1"/>
  <c r="AF848" i="1" s="1"/>
  <c r="Y849" i="1"/>
  <c r="AF849" i="1" s="1"/>
  <c r="Y850" i="1"/>
  <c r="AF850" i="1" s="1"/>
  <c r="Y851" i="1"/>
  <c r="AF851" i="1" s="1"/>
  <c r="Y852" i="1"/>
  <c r="AF852" i="1" s="1"/>
  <c r="Y853" i="1"/>
  <c r="AF853" i="1" s="1"/>
  <c r="Y854" i="1"/>
  <c r="AF854" i="1" s="1"/>
  <c r="Y855" i="1"/>
  <c r="AF855" i="1" s="1"/>
  <c r="Y856" i="1"/>
  <c r="AF856" i="1" s="1"/>
  <c r="Y857" i="1"/>
  <c r="AF857" i="1" s="1"/>
  <c r="Y858" i="1"/>
  <c r="AF858" i="1" s="1"/>
  <c r="Y859" i="1"/>
  <c r="AF859" i="1" s="1"/>
  <c r="Y860" i="1"/>
  <c r="AF860" i="1" s="1"/>
  <c r="Y861" i="1"/>
  <c r="AF861" i="1" s="1"/>
  <c r="Y862" i="1"/>
  <c r="AF862" i="1" s="1"/>
  <c r="Y863" i="1"/>
  <c r="AF863" i="1" s="1"/>
  <c r="Y864" i="1"/>
  <c r="AF864" i="1" s="1"/>
  <c r="Y865" i="1"/>
  <c r="AF865" i="1" s="1"/>
  <c r="Y866" i="1"/>
  <c r="AF866" i="1" s="1"/>
  <c r="Y867" i="1"/>
  <c r="AF867" i="1" s="1"/>
  <c r="Y868" i="1"/>
  <c r="AF868" i="1" s="1"/>
  <c r="Y869" i="1"/>
  <c r="AF869" i="1" s="1"/>
  <c r="Y870" i="1"/>
  <c r="AF870" i="1" s="1"/>
  <c r="Y871" i="1"/>
  <c r="AF871" i="1" s="1"/>
  <c r="Y872" i="1"/>
  <c r="AF872" i="1" s="1"/>
  <c r="Y873" i="1"/>
  <c r="AF873" i="1" s="1"/>
  <c r="Y874" i="1"/>
  <c r="AF874" i="1" s="1"/>
  <c r="Y875" i="1"/>
  <c r="AF875" i="1" s="1"/>
  <c r="Y876" i="1"/>
  <c r="AF876" i="1" s="1"/>
  <c r="Y877" i="1"/>
  <c r="AF877" i="1" s="1"/>
  <c r="Y878" i="1"/>
  <c r="AF878" i="1" s="1"/>
  <c r="Y879" i="1"/>
  <c r="AF879" i="1" s="1"/>
  <c r="Y880" i="1"/>
  <c r="AF880" i="1" s="1"/>
  <c r="Y881" i="1"/>
  <c r="AF881" i="1" s="1"/>
  <c r="Y882" i="1"/>
  <c r="AF882" i="1" s="1"/>
  <c r="Y883" i="1"/>
  <c r="AF883" i="1" s="1"/>
  <c r="Y884" i="1"/>
  <c r="AF884" i="1" s="1"/>
  <c r="Y885" i="1"/>
  <c r="AF885" i="1" s="1"/>
  <c r="Y886" i="1"/>
  <c r="AF886" i="1" s="1"/>
  <c r="Y887" i="1"/>
  <c r="AF887" i="1" s="1"/>
  <c r="Y888" i="1"/>
  <c r="AF888" i="1" s="1"/>
  <c r="Y889" i="1"/>
  <c r="AF889" i="1" s="1"/>
  <c r="Y890" i="1"/>
  <c r="AF890" i="1" s="1"/>
  <c r="Y891" i="1"/>
  <c r="AF891" i="1" s="1"/>
  <c r="Y892" i="1"/>
  <c r="AF892" i="1" s="1"/>
  <c r="Y893" i="1"/>
  <c r="AF893" i="1" s="1"/>
  <c r="Y894" i="1"/>
  <c r="AF894" i="1" s="1"/>
  <c r="Y895" i="1"/>
  <c r="AF895" i="1" s="1"/>
  <c r="Y896" i="1"/>
  <c r="AF896" i="1" s="1"/>
  <c r="Y897" i="1"/>
  <c r="AF897" i="1" s="1"/>
  <c r="Y898" i="1"/>
  <c r="AF898" i="1" s="1"/>
  <c r="Y899" i="1"/>
  <c r="AF899" i="1" s="1"/>
  <c r="Y900" i="1"/>
  <c r="AF900" i="1" s="1"/>
  <c r="Y901" i="1"/>
  <c r="AF901" i="1" s="1"/>
  <c r="Y902" i="1"/>
  <c r="AF902" i="1" s="1"/>
  <c r="Y903" i="1"/>
  <c r="AF903" i="1" s="1"/>
  <c r="Y904" i="1"/>
  <c r="AF904" i="1" s="1"/>
  <c r="Y905" i="1"/>
  <c r="AF905" i="1" s="1"/>
  <c r="Y906" i="1"/>
  <c r="AF906" i="1" s="1"/>
  <c r="Y907" i="1"/>
  <c r="AF907" i="1" s="1"/>
  <c r="Y908" i="1"/>
  <c r="AF908" i="1" s="1"/>
  <c r="Y909" i="1"/>
  <c r="AF909" i="1" s="1"/>
  <c r="Y910" i="1"/>
  <c r="AF910" i="1" s="1"/>
  <c r="Y911" i="1"/>
  <c r="AF911" i="1" s="1"/>
  <c r="Y912" i="1"/>
  <c r="AF912" i="1" s="1"/>
  <c r="Y913" i="1"/>
  <c r="AF913" i="1" s="1"/>
  <c r="Y914" i="1"/>
  <c r="AF914" i="1" s="1"/>
  <c r="Y915" i="1"/>
  <c r="AF915" i="1" s="1"/>
  <c r="Y916" i="1"/>
  <c r="AF916" i="1" s="1"/>
  <c r="Y917" i="1"/>
  <c r="AF917" i="1" s="1"/>
  <c r="Y918" i="1"/>
  <c r="AF918" i="1" s="1"/>
  <c r="Y919" i="1"/>
  <c r="AF919" i="1" s="1"/>
  <c r="Y920" i="1"/>
  <c r="AF920" i="1" s="1"/>
  <c r="Y921" i="1"/>
  <c r="AF921" i="1" s="1"/>
  <c r="Y922" i="1"/>
  <c r="AF922" i="1" s="1"/>
  <c r="Y923" i="1"/>
  <c r="AF923" i="1" s="1"/>
  <c r="Y924" i="1"/>
  <c r="AF924" i="1" s="1"/>
  <c r="Y925" i="1"/>
  <c r="AF925" i="1" s="1"/>
  <c r="Y926" i="1"/>
  <c r="AF926" i="1" s="1"/>
  <c r="Y927" i="1"/>
  <c r="AF927" i="1" s="1"/>
  <c r="Y928" i="1"/>
  <c r="AF928" i="1" s="1"/>
  <c r="Y929" i="1"/>
  <c r="AF929" i="1" s="1"/>
  <c r="Y930" i="1"/>
  <c r="AF930" i="1" s="1"/>
  <c r="Y931" i="1"/>
  <c r="AF931" i="1" s="1"/>
  <c r="Y932" i="1"/>
  <c r="AF932" i="1" s="1"/>
  <c r="Y933" i="1"/>
  <c r="AF933" i="1" s="1"/>
  <c r="Y934" i="1"/>
  <c r="AF934" i="1" s="1"/>
  <c r="Y935" i="1"/>
  <c r="AF935" i="1" s="1"/>
  <c r="Y936" i="1"/>
  <c r="AF936" i="1" s="1"/>
  <c r="Y937" i="1"/>
  <c r="AF937" i="1" s="1"/>
  <c r="Y938" i="1"/>
  <c r="AF938" i="1" s="1"/>
  <c r="Y939" i="1"/>
  <c r="AF939" i="1" s="1"/>
  <c r="Y940" i="1"/>
  <c r="AF940" i="1" s="1"/>
  <c r="Y941" i="1"/>
  <c r="AF941" i="1" s="1"/>
  <c r="Y942" i="1"/>
  <c r="AF942" i="1" s="1"/>
  <c r="Y943" i="1"/>
  <c r="AF943" i="1" s="1"/>
  <c r="Y944" i="1"/>
  <c r="AF944" i="1" s="1"/>
  <c r="Y945" i="1"/>
  <c r="AF945" i="1" s="1"/>
  <c r="Y946" i="1"/>
  <c r="AF946" i="1" s="1"/>
  <c r="Y947" i="1"/>
  <c r="AF947" i="1" s="1"/>
  <c r="Y948" i="1"/>
  <c r="AF948" i="1" s="1"/>
  <c r="Y949" i="1"/>
  <c r="AF949" i="1" s="1"/>
  <c r="Y950" i="1"/>
  <c r="AF950" i="1" s="1"/>
  <c r="Y951" i="1"/>
  <c r="AF951" i="1" s="1"/>
  <c r="Y952" i="1"/>
  <c r="AF952" i="1" s="1"/>
  <c r="Y953" i="1"/>
  <c r="AF953" i="1" s="1"/>
  <c r="Y954" i="1"/>
  <c r="AF954" i="1" s="1"/>
  <c r="Y955" i="1"/>
  <c r="AF955" i="1" s="1"/>
  <c r="Y956" i="1"/>
  <c r="AF956" i="1" s="1"/>
  <c r="Y957" i="1"/>
  <c r="AF957" i="1" s="1"/>
  <c r="Y958" i="1"/>
  <c r="AF958" i="1" s="1"/>
  <c r="Y959" i="1"/>
  <c r="AF959" i="1" s="1"/>
  <c r="Y960" i="1"/>
  <c r="AF960" i="1" s="1"/>
  <c r="Y961" i="1"/>
  <c r="AF961" i="1" s="1"/>
  <c r="Y962" i="1"/>
  <c r="AF962" i="1" s="1"/>
  <c r="Y963" i="1"/>
  <c r="AF963" i="1" s="1"/>
  <c r="Y964" i="1"/>
  <c r="AF964" i="1" s="1"/>
  <c r="Y965" i="1"/>
  <c r="AF965" i="1" s="1"/>
  <c r="Y966" i="1"/>
  <c r="AF966" i="1" s="1"/>
  <c r="Y967" i="1"/>
  <c r="AF967" i="1" s="1"/>
  <c r="Y968" i="1"/>
  <c r="AF968" i="1" s="1"/>
  <c r="Y969" i="1"/>
  <c r="AF969" i="1" s="1"/>
  <c r="Y970" i="1"/>
  <c r="AF970" i="1" s="1"/>
  <c r="Y971" i="1"/>
  <c r="AF971" i="1" s="1"/>
  <c r="Y972" i="1"/>
  <c r="AF972" i="1" s="1"/>
  <c r="Y973" i="1"/>
  <c r="AF973" i="1" s="1"/>
  <c r="Y974" i="1"/>
  <c r="AF974" i="1" s="1"/>
  <c r="Y975" i="1"/>
  <c r="AF975" i="1" s="1"/>
  <c r="Y976" i="1"/>
  <c r="AF976" i="1" s="1"/>
  <c r="Y977" i="1"/>
  <c r="AF977" i="1" s="1"/>
  <c r="Y978" i="1"/>
  <c r="AF978" i="1" s="1"/>
  <c r="Y979" i="1"/>
  <c r="AF979" i="1" s="1"/>
  <c r="Y980" i="1"/>
  <c r="AF980" i="1" s="1"/>
  <c r="Y981" i="1"/>
  <c r="AF981" i="1" s="1"/>
  <c r="Y982" i="1"/>
  <c r="AF982" i="1" s="1"/>
  <c r="Y983" i="1"/>
  <c r="AF983" i="1" s="1"/>
  <c r="Y984" i="1"/>
  <c r="AF984" i="1" s="1"/>
  <c r="Y985" i="1"/>
  <c r="AF985" i="1" s="1"/>
  <c r="Y986" i="1"/>
  <c r="AF986" i="1" s="1"/>
  <c r="Y987" i="1"/>
  <c r="AF987" i="1" s="1"/>
  <c r="Y988" i="1"/>
  <c r="AF988" i="1" s="1"/>
  <c r="Y989" i="1"/>
  <c r="AF989" i="1" s="1"/>
  <c r="Y990" i="1"/>
  <c r="AF990" i="1" s="1"/>
  <c r="Y991" i="1"/>
  <c r="AF991" i="1" s="1"/>
  <c r="Y992" i="1"/>
  <c r="AF992" i="1" s="1"/>
  <c r="Y993" i="1"/>
  <c r="AF993" i="1" s="1"/>
  <c r="Y994" i="1"/>
  <c r="AF994" i="1" s="1"/>
  <c r="Y995" i="1"/>
  <c r="AF995" i="1" s="1"/>
  <c r="Y996" i="1"/>
  <c r="AF996" i="1" s="1"/>
  <c r="Y997" i="1"/>
  <c r="AF997" i="1" s="1"/>
  <c r="Y998" i="1"/>
  <c r="AF998" i="1" s="1"/>
  <c r="Y999" i="1"/>
  <c r="AF999" i="1" s="1"/>
  <c r="Y1000" i="1"/>
  <c r="AF1000" i="1" s="1"/>
  <c r="Y1001" i="1"/>
  <c r="AF1001" i="1" s="1"/>
  <c r="Y1002" i="1"/>
  <c r="AF1002" i="1" s="1"/>
  <c r="Y1003" i="1"/>
  <c r="AF1003" i="1" s="1"/>
  <c r="Y1004" i="1"/>
  <c r="AF1004" i="1" s="1"/>
  <c r="Y1005" i="1"/>
  <c r="AF1005" i="1" s="1"/>
  <c r="Y1006" i="1"/>
  <c r="AF1006" i="1" s="1"/>
  <c r="Y1007" i="1"/>
  <c r="AF1007" i="1" s="1"/>
  <c r="Y1008" i="1"/>
  <c r="AF1008" i="1" s="1"/>
  <c r="Y1009" i="1"/>
  <c r="AF1009" i="1" s="1"/>
  <c r="Y1010" i="1"/>
  <c r="AF1010" i="1" s="1"/>
  <c r="Y1011" i="1"/>
  <c r="AF1011" i="1" s="1"/>
  <c r="Y1012" i="1"/>
  <c r="AF1012" i="1" s="1"/>
  <c r="Y1013" i="1"/>
  <c r="AF1013" i="1" s="1"/>
  <c r="Y1014" i="1"/>
  <c r="AF1014" i="1" s="1"/>
  <c r="Y1015" i="1"/>
  <c r="AF1015" i="1" s="1"/>
  <c r="Y1016" i="1"/>
  <c r="AF1016" i="1" s="1"/>
  <c r="Y1017" i="1"/>
  <c r="AF1017" i="1" s="1"/>
  <c r="Y1018" i="1"/>
  <c r="AF1018" i="1" s="1"/>
  <c r="Y1019" i="1"/>
  <c r="AF1019" i="1" s="1"/>
  <c r="Y1020" i="1"/>
  <c r="AF1020" i="1" s="1"/>
  <c r="Y1021" i="1"/>
  <c r="AF1021" i="1" s="1"/>
  <c r="Y1022" i="1"/>
  <c r="AF1022" i="1" s="1"/>
  <c r="Y1023" i="1"/>
  <c r="AF1023" i="1" s="1"/>
  <c r="Y1024" i="1"/>
  <c r="AF1024" i="1" s="1"/>
  <c r="Y1025" i="1"/>
  <c r="AF1025" i="1" s="1"/>
  <c r="Y1026" i="1"/>
  <c r="AF1026" i="1" s="1"/>
  <c r="Y1027" i="1"/>
  <c r="AF1027" i="1" s="1"/>
  <c r="Y1028" i="1"/>
  <c r="AF1028" i="1" s="1"/>
  <c r="Y1029" i="1"/>
  <c r="AF1029" i="1" s="1"/>
  <c r="Y1030" i="1"/>
  <c r="AF1030" i="1" s="1"/>
  <c r="Y1031" i="1"/>
  <c r="AF1031" i="1" s="1"/>
  <c r="Y1032" i="1"/>
  <c r="AF1032" i="1" s="1"/>
  <c r="Y1033" i="1"/>
  <c r="AF1033" i="1" s="1"/>
  <c r="Y1034" i="1"/>
  <c r="AF1034" i="1" s="1"/>
  <c r="Y1035" i="1"/>
  <c r="AF1035" i="1" s="1"/>
  <c r="Y1036" i="1"/>
  <c r="AF1036" i="1" s="1"/>
  <c r="Y1037" i="1"/>
  <c r="AF1037" i="1" s="1"/>
  <c r="Y1038" i="1"/>
  <c r="AF1038" i="1" s="1"/>
  <c r="Y1039" i="1"/>
  <c r="AF1039" i="1" s="1"/>
  <c r="Y1040" i="1"/>
  <c r="AF1040" i="1" s="1"/>
  <c r="Y1041" i="1"/>
  <c r="AF1041" i="1" s="1"/>
  <c r="Y1042" i="1"/>
  <c r="AF1042" i="1" s="1"/>
  <c r="Y1043" i="1"/>
  <c r="AF1043" i="1" s="1"/>
  <c r="Y1044" i="1"/>
  <c r="AF1044" i="1" s="1"/>
  <c r="Y1045" i="1"/>
  <c r="AF1045" i="1" s="1"/>
  <c r="Y1046" i="1"/>
  <c r="AF1046" i="1" s="1"/>
  <c r="Y1047" i="1"/>
  <c r="AF1047" i="1" s="1"/>
  <c r="Y1048" i="1"/>
  <c r="AF1048" i="1" s="1"/>
  <c r="Y1049" i="1"/>
  <c r="AF1049" i="1" s="1"/>
  <c r="Y1050" i="1"/>
  <c r="AF1050" i="1" s="1"/>
  <c r="Y1051" i="1"/>
  <c r="AF1051" i="1" s="1"/>
  <c r="Y1052" i="1"/>
  <c r="AF1052" i="1" s="1"/>
  <c r="Y1053" i="1"/>
  <c r="AF1053" i="1" s="1"/>
  <c r="Y1054" i="1"/>
  <c r="AF1054" i="1" s="1"/>
  <c r="Y1055" i="1"/>
  <c r="AF1055" i="1" s="1"/>
  <c r="Y1056" i="1"/>
  <c r="AF1056" i="1" s="1"/>
  <c r="Y1057" i="1"/>
  <c r="AF1057" i="1" s="1"/>
  <c r="Y1058" i="1"/>
  <c r="AF1058" i="1" s="1"/>
  <c r="Y1059" i="1"/>
  <c r="AF1059" i="1" s="1"/>
  <c r="Y1060" i="1"/>
  <c r="AF1060" i="1" s="1"/>
  <c r="Y1061" i="1"/>
  <c r="AF1061" i="1" s="1"/>
  <c r="Y1062" i="1"/>
  <c r="AF1062" i="1" s="1"/>
  <c r="Y1063" i="1"/>
  <c r="AF1063" i="1" s="1"/>
  <c r="Y1064" i="1"/>
  <c r="AF1064" i="1" s="1"/>
  <c r="Y1065" i="1"/>
  <c r="AF1065" i="1" s="1"/>
  <c r="Y1066" i="1"/>
  <c r="AF1066" i="1" s="1"/>
  <c r="Y1067" i="1"/>
  <c r="AF1067" i="1" s="1"/>
  <c r="Y1068" i="1"/>
  <c r="AF1068" i="1" s="1"/>
  <c r="Y1069" i="1"/>
  <c r="AF1069" i="1" s="1"/>
  <c r="Y1070" i="1"/>
  <c r="AF1070" i="1" s="1"/>
  <c r="Y1071" i="1"/>
  <c r="AF1071" i="1" s="1"/>
  <c r="Y1072" i="1"/>
  <c r="AF1072" i="1" s="1"/>
  <c r="Y1073" i="1"/>
  <c r="AF1073" i="1" s="1"/>
  <c r="Y1074" i="1"/>
  <c r="AF1074" i="1" s="1"/>
  <c r="Y1075" i="1"/>
  <c r="AF1075" i="1" s="1"/>
  <c r="Y1076" i="1"/>
  <c r="AF1076" i="1" s="1"/>
  <c r="Y1077" i="1"/>
  <c r="AF1077" i="1" s="1"/>
  <c r="Y1078" i="1"/>
  <c r="AF1078" i="1" s="1"/>
  <c r="Y1079" i="1"/>
  <c r="AF1079" i="1" s="1"/>
  <c r="Y1080" i="1"/>
  <c r="AF1080" i="1" s="1"/>
  <c r="Y1081" i="1"/>
  <c r="AF1081" i="1" s="1"/>
  <c r="Y1082" i="1"/>
  <c r="AF1082" i="1" s="1"/>
  <c r="Y1083" i="1"/>
  <c r="AF1083" i="1" s="1"/>
  <c r="Y1084" i="1"/>
  <c r="AF1084" i="1" s="1"/>
  <c r="Y1085" i="1"/>
  <c r="AF1085" i="1" s="1"/>
  <c r="Y1086" i="1"/>
  <c r="AF1086" i="1" s="1"/>
  <c r="Y1087" i="1"/>
  <c r="AF1087" i="1" s="1"/>
  <c r="Y1088" i="1"/>
  <c r="AF1088" i="1" s="1"/>
  <c r="Y1089" i="1"/>
  <c r="AF1089" i="1" s="1"/>
  <c r="Y1090" i="1"/>
  <c r="AF1090" i="1" s="1"/>
  <c r="Y1091" i="1"/>
  <c r="AF1091" i="1" s="1"/>
  <c r="Y1092" i="1"/>
  <c r="AF1092" i="1" s="1"/>
  <c r="Y1093" i="1"/>
  <c r="AF1093" i="1" s="1"/>
  <c r="Y1094" i="1"/>
  <c r="AF1094" i="1" s="1"/>
  <c r="Y1095" i="1"/>
  <c r="AF1095" i="1" s="1"/>
  <c r="Y1096" i="1"/>
  <c r="AF1096" i="1" s="1"/>
  <c r="Y1097" i="1"/>
  <c r="AF1097" i="1" s="1"/>
  <c r="Y1098" i="1"/>
  <c r="AF1098" i="1" s="1"/>
  <c r="Y1099" i="1"/>
  <c r="AF1099" i="1" s="1"/>
  <c r="Y1100" i="1"/>
  <c r="AF1100" i="1" s="1"/>
  <c r="Y1101" i="1"/>
  <c r="AF1101" i="1" s="1"/>
  <c r="Y1102" i="1"/>
  <c r="AF1102" i="1" s="1"/>
  <c r="Y1103" i="1"/>
  <c r="AF1103" i="1" s="1"/>
  <c r="Y1104" i="1"/>
  <c r="AF1104" i="1" s="1"/>
  <c r="Y1105" i="1"/>
  <c r="AF1105" i="1" s="1"/>
  <c r="Y1106" i="1"/>
  <c r="AF1106" i="1" s="1"/>
  <c r="Y1107" i="1"/>
  <c r="AF1107" i="1" s="1"/>
  <c r="Y1108" i="1"/>
  <c r="AF1108" i="1" s="1"/>
  <c r="Y1109" i="1"/>
  <c r="AF1109" i="1" s="1"/>
  <c r="Y1110" i="1"/>
  <c r="AF1110" i="1" s="1"/>
  <c r="Y1111" i="1"/>
  <c r="AF1111" i="1" s="1"/>
  <c r="Y1112" i="1"/>
  <c r="AF1112" i="1" s="1"/>
  <c r="Y1113" i="1"/>
  <c r="AF1113" i="1" s="1"/>
  <c r="Y1114" i="1"/>
  <c r="AF1114" i="1" s="1"/>
  <c r="Y1115" i="1"/>
  <c r="AF1115" i="1" s="1"/>
  <c r="Y1116" i="1"/>
  <c r="AF1116" i="1" s="1"/>
  <c r="Y1117" i="1"/>
  <c r="AF1117" i="1" s="1"/>
  <c r="Y1118" i="1"/>
  <c r="AF1118" i="1" s="1"/>
  <c r="Y1119" i="1"/>
  <c r="AF1119" i="1" s="1"/>
  <c r="Y1120" i="1"/>
  <c r="AF1120" i="1" s="1"/>
  <c r="Y1121" i="1"/>
  <c r="AF1121" i="1" s="1"/>
  <c r="Y1122" i="1"/>
  <c r="AF1122" i="1" s="1"/>
  <c r="Y1123" i="1"/>
  <c r="AF1123" i="1" s="1"/>
  <c r="Y1124" i="1"/>
  <c r="AF1124" i="1" s="1"/>
  <c r="Y1125" i="1"/>
  <c r="AF1125" i="1" s="1"/>
  <c r="Y1126" i="1"/>
  <c r="AF1126" i="1" s="1"/>
  <c r="Y1127" i="1"/>
  <c r="AF1127" i="1" s="1"/>
  <c r="Y1128" i="1"/>
  <c r="AF1128" i="1" s="1"/>
  <c r="Y1129" i="1"/>
  <c r="AF1129" i="1" s="1"/>
  <c r="Y1130" i="1"/>
  <c r="AF1130" i="1" s="1"/>
  <c r="Y1131" i="1"/>
  <c r="AF1131" i="1" s="1"/>
  <c r="Y1132" i="1"/>
  <c r="AF1132" i="1" s="1"/>
  <c r="Y1133" i="1"/>
  <c r="AF1133" i="1" s="1"/>
  <c r="Y1134" i="1"/>
  <c r="AF1134" i="1" s="1"/>
  <c r="Y1135" i="1"/>
  <c r="AF1135" i="1" s="1"/>
  <c r="Y1136" i="1"/>
  <c r="AF1136" i="1" s="1"/>
  <c r="Y1137" i="1"/>
  <c r="AF1137" i="1" s="1"/>
  <c r="Y1138" i="1"/>
  <c r="AF1138" i="1" s="1"/>
  <c r="Y1139" i="1"/>
  <c r="AF1139" i="1" s="1"/>
  <c r="Y1140" i="1"/>
  <c r="AF1140" i="1" s="1"/>
  <c r="Y1141" i="1"/>
  <c r="AF1141" i="1" s="1"/>
  <c r="Y1142" i="1"/>
  <c r="AF1142" i="1" s="1"/>
  <c r="Y1143" i="1"/>
  <c r="AF1143" i="1" s="1"/>
  <c r="Y1144" i="1"/>
  <c r="AF1144" i="1" s="1"/>
  <c r="Y1145" i="1"/>
  <c r="AF1145" i="1" s="1"/>
  <c r="Y1146" i="1"/>
  <c r="AF1146" i="1" s="1"/>
  <c r="Y1147" i="1"/>
  <c r="AF1147" i="1" s="1"/>
  <c r="Y1148" i="1"/>
  <c r="AF1148" i="1" s="1"/>
  <c r="Y1149" i="1"/>
  <c r="AF1149" i="1" s="1"/>
  <c r="Y1150" i="1"/>
  <c r="AF1150" i="1" s="1"/>
  <c r="Y1151" i="1"/>
  <c r="AF1151" i="1" s="1"/>
  <c r="Y1152" i="1"/>
  <c r="AF1152" i="1" s="1"/>
  <c r="Y1153" i="1"/>
  <c r="AF1153" i="1" s="1"/>
  <c r="Y1154" i="1"/>
  <c r="AF1154" i="1" s="1"/>
  <c r="Y1155" i="1"/>
  <c r="AF1155" i="1" s="1"/>
  <c r="Y1156" i="1"/>
  <c r="AF1156" i="1" s="1"/>
  <c r="Y1157" i="1"/>
  <c r="AF1157" i="1" s="1"/>
  <c r="Y1158" i="1"/>
  <c r="AF1158" i="1" s="1"/>
  <c r="Y1159" i="1"/>
  <c r="AF1159" i="1" s="1"/>
  <c r="Y1160" i="1"/>
  <c r="AF1160" i="1" s="1"/>
  <c r="Y1161" i="1"/>
  <c r="AF1161" i="1" s="1"/>
  <c r="Y1162" i="1"/>
  <c r="AF1162" i="1" s="1"/>
  <c r="Y1163" i="1"/>
  <c r="AF1163" i="1" s="1"/>
  <c r="Y1164" i="1"/>
  <c r="AF1164" i="1" s="1"/>
  <c r="Y1165" i="1"/>
  <c r="AF1165" i="1" s="1"/>
  <c r="Y1166" i="1"/>
  <c r="AF1166" i="1" s="1"/>
  <c r="Y1167" i="1"/>
  <c r="AF1167" i="1" s="1"/>
  <c r="Y1168" i="1"/>
  <c r="AF1168" i="1" s="1"/>
  <c r="Y1169" i="1"/>
  <c r="AF1169" i="1" s="1"/>
  <c r="Y1170" i="1"/>
  <c r="AF1170" i="1" s="1"/>
  <c r="Y1171" i="1"/>
  <c r="AF1171" i="1" s="1"/>
  <c r="Y1172" i="1"/>
  <c r="AF1172" i="1" s="1"/>
  <c r="Y1173" i="1"/>
  <c r="AF1173" i="1" s="1"/>
  <c r="Y1174" i="1"/>
  <c r="AF1174" i="1" s="1"/>
  <c r="Y1175" i="1"/>
  <c r="AF1175" i="1" s="1"/>
  <c r="Y1176" i="1"/>
  <c r="AF1176" i="1" s="1"/>
  <c r="Y1177" i="1"/>
  <c r="AF1177" i="1" s="1"/>
  <c r="Y1178" i="1"/>
  <c r="AF1178" i="1" s="1"/>
  <c r="Y1179" i="1"/>
  <c r="AF1179" i="1" s="1"/>
  <c r="Y1180" i="1"/>
  <c r="AF1180" i="1" s="1"/>
  <c r="Y1181" i="1"/>
  <c r="AF1181" i="1" s="1"/>
  <c r="Y1182" i="1"/>
  <c r="AF1182" i="1" s="1"/>
  <c r="Y1183" i="1"/>
  <c r="AF1183" i="1" s="1"/>
  <c r="Y1184" i="1"/>
  <c r="AF1184" i="1" s="1"/>
  <c r="Y1185" i="1"/>
  <c r="AF1185" i="1" s="1"/>
  <c r="Y1186" i="1"/>
  <c r="AF1186" i="1" s="1"/>
  <c r="Y1187" i="1"/>
  <c r="AF1187" i="1" s="1"/>
  <c r="Y1188" i="1"/>
  <c r="AF1188" i="1" s="1"/>
  <c r="Y1189" i="1"/>
  <c r="AF1189" i="1" s="1"/>
  <c r="Y1190" i="1"/>
  <c r="AF1190" i="1" s="1"/>
  <c r="Y1191" i="1"/>
  <c r="AF1191" i="1" s="1"/>
  <c r="Y1192" i="1"/>
  <c r="AF1192" i="1" s="1"/>
  <c r="Y1193" i="1"/>
  <c r="AF1193" i="1" s="1"/>
  <c r="Y1194" i="1"/>
  <c r="AF1194" i="1" s="1"/>
  <c r="Y1195" i="1"/>
  <c r="AF1195" i="1" s="1"/>
  <c r="Y1196" i="1"/>
  <c r="AF1196" i="1" s="1"/>
  <c r="Y1197" i="1"/>
  <c r="AF1197" i="1" s="1"/>
  <c r="Y1198" i="1"/>
  <c r="AF1198" i="1" s="1"/>
  <c r="Y1199" i="1"/>
  <c r="AF1199" i="1" s="1"/>
  <c r="Y1200" i="1"/>
  <c r="AF1200" i="1" s="1"/>
  <c r="Y1201" i="1"/>
  <c r="AF1201" i="1" s="1"/>
  <c r="Y1202" i="1"/>
  <c r="AF1202" i="1" s="1"/>
  <c r="Y1203" i="1"/>
  <c r="AF1203" i="1" s="1"/>
  <c r="Y1204" i="1"/>
  <c r="AF1204" i="1" s="1"/>
  <c r="Y1205" i="1"/>
  <c r="AF1205" i="1" s="1"/>
  <c r="Y1206" i="1"/>
  <c r="AF1206" i="1" s="1"/>
  <c r="Y1207" i="1"/>
  <c r="AF1207" i="1" s="1"/>
  <c r="Y1208" i="1"/>
  <c r="AF1208" i="1" s="1"/>
  <c r="Y1209" i="1"/>
  <c r="AF1209" i="1" s="1"/>
  <c r="Y1210" i="1"/>
  <c r="AF1210" i="1" s="1"/>
  <c r="Y1211" i="1"/>
  <c r="AF1211" i="1" s="1"/>
  <c r="Y1212" i="1"/>
  <c r="AF1212" i="1" s="1"/>
  <c r="Y1213" i="1"/>
  <c r="AF1213" i="1" s="1"/>
  <c r="Y1214" i="1"/>
  <c r="AF1214" i="1" s="1"/>
  <c r="Y1215" i="1"/>
  <c r="AF1215" i="1" s="1"/>
  <c r="Y1216" i="1"/>
  <c r="AF1216" i="1" s="1"/>
  <c r="Y1217" i="1"/>
  <c r="AF1217" i="1" s="1"/>
  <c r="Y1218" i="1"/>
  <c r="AF1218" i="1" s="1"/>
  <c r="Y1219" i="1"/>
  <c r="AF1219" i="1" s="1"/>
  <c r="Y1220" i="1"/>
  <c r="AF1220" i="1" s="1"/>
  <c r="Y1221" i="1"/>
  <c r="AF1221" i="1" s="1"/>
  <c r="Y1222" i="1"/>
  <c r="AF1222" i="1" s="1"/>
  <c r="Y1223" i="1"/>
  <c r="AF1223" i="1" s="1"/>
  <c r="Y1224" i="1"/>
  <c r="AF1224" i="1" s="1"/>
  <c r="Y1225" i="1"/>
  <c r="AF1225" i="1" s="1"/>
  <c r="Y1226" i="1"/>
  <c r="AF1226" i="1" s="1"/>
  <c r="Y1227" i="1"/>
  <c r="AF1227" i="1" s="1"/>
  <c r="Y1228" i="1"/>
  <c r="AF1228" i="1" s="1"/>
  <c r="Y1229" i="1"/>
  <c r="AF1229" i="1" s="1"/>
  <c r="Y1230" i="1"/>
  <c r="AF1230" i="1" s="1"/>
  <c r="Y1231" i="1"/>
  <c r="AF1231" i="1" s="1"/>
  <c r="Y1232" i="1"/>
  <c r="AF1232" i="1" s="1"/>
  <c r="Y1233" i="1"/>
  <c r="AF1233" i="1" s="1"/>
  <c r="Y1234" i="1"/>
  <c r="AF1234" i="1" s="1"/>
  <c r="Y1235" i="1"/>
  <c r="AF1235" i="1" s="1"/>
  <c r="Y1236" i="1"/>
  <c r="AF1236" i="1" s="1"/>
  <c r="Y1237" i="1"/>
  <c r="AF1237" i="1" s="1"/>
  <c r="Y1238" i="1"/>
  <c r="AF1238" i="1" s="1"/>
  <c r="Y1239" i="1"/>
  <c r="AF1239" i="1" s="1"/>
  <c r="Y1240" i="1"/>
  <c r="AF1240" i="1" s="1"/>
  <c r="Y1241" i="1"/>
  <c r="AF1241" i="1" s="1"/>
  <c r="Y1242" i="1"/>
  <c r="AF1242" i="1" s="1"/>
  <c r="Y1243" i="1"/>
  <c r="AF1243" i="1" s="1"/>
  <c r="Y1244" i="1"/>
  <c r="AF1244" i="1" s="1"/>
  <c r="Y1245" i="1"/>
  <c r="AF1245" i="1" s="1"/>
  <c r="Y1246" i="1"/>
  <c r="AF1246" i="1" s="1"/>
  <c r="Y1247" i="1"/>
  <c r="AF1247" i="1" s="1"/>
  <c r="Y1248" i="1"/>
  <c r="AF1248" i="1" s="1"/>
  <c r="Y1249" i="1"/>
  <c r="AF1249" i="1" s="1"/>
  <c r="Y1250" i="1"/>
  <c r="AF1250" i="1" s="1"/>
  <c r="Y1251" i="1"/>
  <c r="AF1251" i="1" s="1"/>
  <c r="Y1252" i="1"/>
  <c r="AF1252" i="1" s="1"/>
  <c r="Y1253" i="1"/>
  <c r="AF1253" i="1" s="1"/>
  <c r="Y1254" i="1"/>
  <c r="AF1254" i="1" s="1"/>
  <c r="Y1255" i="1"/>
  <c r="AF1255" i="1" s="1"/>
  <c r="Y1256" i="1"/>
  <c r="AF1256" i="1" s="1"/>
  <c r="Y1257" i="1"/>
  <c r="AF1257" i="1" s="1"/>
  <c r="Y1258" i="1"/>
  <c r="AF1258" i="1" s="1"/>
  <c r="Y1259" i="1"/>
  <c r="AF1259" i="1" s="1"/>
  <c r="Y1260" i="1"/>
  <c r="AF1260" i="1" s="1"/>
  <c r="Y1261" i="1"/>
  <c r="AF1261" i="1" s="1"/>
  <c r="Y1262" i="1"/>
  <c r="AF1262" i="1" s="1"/>
  <c r="Y1263" i="1"/>
  <c r="AF1263" i="1" s="1"/>
  <c r="Y1264" i="1"/>
  <c r="AF1264" i="1" s="1"/>
  <c r="Y1265" i="1"/>
  <c r="AF1265" i="1" s="1"/>
  <c r="Y1266" i="1"/>
  <c r="AF1266" i="1" s="1"/>
  <c r="Y1267" i="1"/>
  <c r="AF1267" i="1" s="1"/>
  <c r="Y1268" i="1"/>
  <c r="AF1268" i="1" s="1"/>
  <c r="Y1269" i="1"/>
  <c r="AF1269" i="1" s="1"/>
  <c r="Y1270" i="1"/>
  <c r="AF1270" i="1" s="1"/>
  <c r="Y1271" i="1"/>
  <c r="AF1271" i="1" s="1"/>
  <c r="Y1272" i="1"/>
  <c r="AF1272" i="1" s="1"/>
  <c r="Y1273" i="1"/>
  <c r="AF1273" i="1" s="1"/>
  <c r="Y1274" i="1"/>
  <c r="AF1274" i="1" s="1"/>
  <c r="Y1275" i="1"/>
  <c r="AF1275" i="1" s="1"/>
  <c r="Y1276" i="1"/>
  <c r="AF1276" i="1" s="1"/>
  <c r="Y1277" i="1"/>
  <c r="AF1277" i="1" s="1"/>
  <c r="Y1278" i="1"/>
  <c r="AF1278" i="1" s="1"/>
  <c r="Y1279" i="1"/>
  <c r="AF1279" i="1" s="1"/>
  <c r="Y1280" i="1"/>
  <c r="AF1280" i="1" s="1"/>
  <c r="Y1281" i="1"/>
  <c r="AF1281" i="1" s="1"/>
  <c r="Y1282" i="1"/>
  <c r="AF1282" i="1" s="1"/>
  <c r="Y1283" i="1"/>
  <c r="AF1283" i="1" s="1"/>
  <c r="Y1284" i="1"/>
  <c r="AF1284" i="1" s="1"/>
  <c r="Y1285" i="1"/>
  <c r="AF1285" i="1" s="1"/>
  <c r="Y1286" i="1"/>
  <c r="AF1286" i="1" s="1"/>
  <c r="Y1287" i="1"/>
  <c r="AF1287" i="1" s="1"/>
  <c r="Y1288" i="1"/>
  <c r="AF1288" i="1" s="1"/>
  <c r="Y1289" i="1"/>
  <c r="AF1289" i="1" s="1"/>
  <c r="Y1290" i="1"/>
  <c r="AF1290" i="1" s="1"/>
  <c r="Y1291" i="1"/>
  <c r="AF1291" i="1" s="1"/>
  <c r="Y1292" i="1"/>
  <c r="AF1292" i="1" s="1"/>
  <c r="Y1293" i="1"/>
  <c r="AF1293" i="1" s="1"/>
  <c r="Y1294" i="1"/>
  <c r="AF1294" i="1" s="1"/>
  <c r="Y1295" i="1"/>
  <c r="AF1295" i="1" s="1"/>
  <c r="Y1296" i="1"/>
  <c r="AF1296" i="1" s="1"/>
  <c r="Y1297" i="1"/>
  <c r="AF1297" i="1" s="1"/>
  <c r="Y1298" i="1"/>
  <c r="AF1298" i="1" s="1"/>
  <c r="Y1299" i="1"/>
  <c r="AF1299" i="1" s="1"/>
  <c r="Y1300" i="1"/>
  <c r="AF1300" i="1" s="1"/>
  <c r="Y1301" i="1"/>
  <c r="AF1301" i="1" s="1"/>
  <c r="Y1302" i="1"/>
  <c r="AF1302" i="1" s="1"/>
  <c r="Y1303" i="1"/>
  <c r="AF1303" i="1" s="1"/>
  <c r="Y1304" i="1"/>
  <c r="AF1304" i="1" s="1"/>
  <c r="Y1305" i="1"/>
  <c r="AF1305" i="1" s="1"/>
  <c r="Y1306" i="1"/>
  <c r="AF1306" i="1" s="1"/>
  <c r="Y1307" i="1"/>
  <c r="AF1307" i="1" s="1"/>
  <c r="Y1308" i="1"/>
  <c r="AF1308" i="1" s="1"/>
  <c r="Y1309" i="1"/>
  <c r="AF1309" i="1" s="1"/>
  <c r="Y1310" i="1"/>
  <c r="AF1310" i="1" s="1"/>
  <c r="Y1311" i="1"/>
  <c r="AF1311" i="1" s="1"/>
  <c r="Y1312" i="1"/>
  <c r="AF1312" i="1" s="1"/>
  <c r="Y1313" i="1"/>
  <c r="AF1313" i="1" s="1"/>
  <c r="Y1314" i="1"/>
  <c r="AF1314" i="1" s="1"/>
  <c r="Y1315" i="1"/>
  <c r="AF1315" i="1" s="1"/>
  <c r="Y1316" i="1"/>
  <c r="AF1316" i="1" s="1"/>
  <c r="Y1317" i="1"/>
  <c r="AF1317" i="1" s="1"/>
  <c r="Y1318" i="1"/>
  <c r="AF1318" i="1" s="1"/>
  <c r="Y1319" i="1"/>
  <c r="AF1319" i="1" s="1"/>
  <c r="Y1320" i="1"/>
  <c r="AF1320" i="1" s="1"/>
  <c r="Y1321" i="1"/>
  <c r="AF1321" i="1" s="1"/>
  <c r="Y1322" i="1"/>
  <c r="AF1322" i="1" s="1"/>
  <c r="Y1323" i="1"/>
  <c r="AF1323" i="1" s="1"/>
  <c r="Y1324" i="1"/>
  <c r="AF1324" i="1" s="1"/>
  <c r="Y1325" i="1"/>
  <c r="AF1325" i="1" s="1"/>
  <c r="Y1326" i="1"/>
  <c r="AF1326" i="1" s="1"/>
  <c r="Y1327" i="1"/>
  <c r="AF1327" i="1" s="1"/>
  <c r="Y1328" i="1"/>
  <c r="AF1328" i="1" s="1"/>
  <c r="Y1329" i="1"/>
  <c r="AF1329" i="1" s="1"/>
  <c r="Y1330" i="1"/>
  <c r="AF1330" i="1" s="1"/>
  <c r="Y1331" i="1"/>
  <c r="AF1331" i="1" s="1"/>
  <c r="Y1332" i="1"/>
  <c r="AF1332" i="1" s="1"/>
  <c r="Y1333" i="1"/>
  <c r="AF1333" i="1" s="1"/>
  <c r="Y1334" i="1"/>
  <c r="AF1334" i="1" s="1"/>
  <c r="Y1335" i="1"/>
  <c r="AF1335" i="1" s="1"/>
  <c r="Y1336" i="1"/>
  <c r="AF1336" i="1" s="1"/>
  <c r="Y1337" i="1"/>
  <c r="AF1337" i="1" s="1"/>
  <c r="Y1338" i="1"/>
  <c r="AF1338" i="1" s="1"/>
  <c r="Y1339" i="1"/>
  <c r="AF1339" i="1" s="1"/>
  <c r="Y1340" i="1"/>
  <c r="AF1340" i="1" s="1"/>
  <c r="Y1341" i="1"/>
  <c r="AF1341" i="1" s="1"/>
  <c r="Y1342" i="1"/>
  <c r="AF1342" i="1" s="1"/>
  <c r="Y1343" i="1"/>
  <c r="AF1343" i="1" s="1"/>
  <c r="Y1344" i="1"/>
  <c r="AF1344" i="1" s="1"/>
  <c r="Y1345" i="1"/>
  <c r="AF1345" i="1" s="1"/>
  <c r="Y1346" i="1"/>
  <c r="AF1346" i="1" s="1"/>
  <c r="Y1347" i="1"/>
  <c r="AF1347" i="1" s="1"/>
  <c r="Y1348" i="1"/>
  <c r="AF1348" i="1" s="1"/>
  <c r="Y1349" i="1"/>
  <c r="AF1349" i="1" s="1"/>
  <c r="Y1350" i="1"/>
  <c r="AF1350" i="1" s="1"/>
  <c r="Y1351" i="1"/>
  <c r="AF1351" i="1" s="1"/>
  <c r="Y1352" i="1"/>
  <c r="AF1352" i="1" s="1"/>
  <c r="Y1353" i="1"/>
  <c r="AF1353" i="1" s="1"/>
  <c r="Y1354" i="1"/>
  <c r="AF1354" i="1" s="1"/>
  <c r="Y1355" i="1"/>
  <c r="AF1355" i="1" s="1"/>
  <c r="Y1356" i="1"/>
  <c r="AF1356" i="1" s="1"/>
  <c r="Y1357" i="1"/>
  <c r="AF1357" i="1" s="1"/>
  <c r="Y1358" i="1"/>
  <c r="AF1358" i="1" s="1"/>
  <c r="Y1359" i="1"/>
  <c r="AF1359" i="1" s="1"/>
  <c r="Y1360" i="1"/>
  <c r="AF1360" i="1" s="1"/>
  <c r="Y1361" i="1"/>
  <c r="AF1361" i="1" s="1"/>
  <c r="Y1362" i="1"/>
  <c r="AF1362" i="1" s="1"/>
  <c r="Y1363" i="1"/>
  <c r="AF1363" i="1" s="1"/>
  <c r="Y1364" i="1"/>
  <c r="AF1364" i="1" s="1"/>
  <c r="Y1365" i="1"/>
  <c r="AF1365" i="1" s="1"/>
  <c r="Y1366" i="1"/>
  <c r="AF1366" i="1" s="1"/>
  <c r="Y1367" i="1"/>
  <c r="AF1367" i="1" s="1"/>
  <c r="Y1368" i="1"/>
  <c r="AF1368" i="1" s="1"/>
  <c r="Y1369" i="1"/>
  <c r="AF1369" i="1" s="1"/>
  <c r="Y1370" i="1"/>
  <c r="AF1370" i="1" s="1"/>
  <c r="Y1371" i="1"/>
  <c r="AF1371" i="1" s="1"/>
  <c r="Y1372" i="1"/>
  <c r="AF1372" i="1" s="1"/>
  <c r="Y1373" i="1"/>
  <c r="AF1373" i="1" s="1"/>
  <c r="Y1374" i="1"/>
  <c r="AF1374" i="1" s="1"/>
  <c r="Y1375" i="1"/>
  <c r="AF1375" i="1" s="1"/>
  <c r="Y1376" i="1"/>
  <c r="AF1376" i="1" s="1"/>
  <c r="Y1377" i="1"/>
  <c r="AF1377" i="1" s="1"/>
  <c r="Y1378" i="1"/>
  <c r="AF1378" i="1" s="1"/>
  <c r="Y1379" i="1"/>
  <c r="AF1379" i="1" s="1"/>
  <c r="Y1380" i="1"/>
  <c r="AF1380" i="1" s="1"/>
  <c r="Y1381" i="1"/>
  <c r="AF1381" i="1" s="1"/>
  <c r="Y1382" i="1"/>
  <c r="AF1382" i="1" s="1"/>
  <c r="Y1383" i="1"/>
  <c r="AF1383" i="1" s="1"/>
  <c r="Y1384" i="1"/>
  <c r="AF1384" i="1" s="1"/>
  <c r="Y1385" i="1"/>
  <c r="AF1385" i="1" s="1"/>
  <c r="Y1386" i="1"/>
  <c r="AF1386" i="1" s="1"/>
  <c r="Y1387" i="1"/>
  <c r="AF1387" i="1" s="1"/>
  <c r="Y1388" i="1"/>
  <c r="AF1388" i="1" s="1"/>
  <c r="Y1389" i="1"/>
  <c r="AF1389" i="1" s="1"/>
  <c r="Y1390" i="1"/>
  <c r="AF1390" i="1" s="1"/>
  <c r="Y1391" i="1"/>
  <c r="AF1391" i="1" s="1"/>
  <c r="Y1392" i="1"/>
  <c r="AF1392" i="1" s="1"/>
  <c r="Y1393" i="1"/>
  <c r="AF1393" i="1" s="1"/>
  <c r="Y1394" i="1"/>
  <c r="AF1394" i="1" s="1"/>
  <c r="Y1395" i="1"/>
  <c r="AF1395" i="1" s="1"/>
  <c r="Y1396" i="1"/>
  <c r="AF1396" i="1" s="1"/>
  <c r="Y1397" i="1"/>
  <c r="AF1397" i="1" s="1"/>
  <c r="Y1398" i="1"/>
  <c r="AF1398" i="1" s="1"/>
  <c r="Y1399" i="1"/>
  <c r="AF1399" i="1" s="1"/>
  <c r="Y1400" i="1"/>
  <c r="AF1400" i="1" s="1"/>
  <c r="Y1401" i="1"/>
  <c r="AF1401" i="1" s="1"/>
  <c r="Y1402" i="1"/>
  <c r="AF1402" i="1" s="1"/>
  <c r="Y1403" i="1"/>
  <c r="AF1403" i="1" s="1"/>
  <c r="Y1404" i="1"/>
  <c r="AF1404" i="1" s="1"/>
  <c r="Y1405" i="1"/>
  <c r="AF1405" i="1" s="1"/>
  <c r="Y1406" i="1"/>
  <c r="AF1406" i="1" s="1"/>
  <c r="Y1407" i="1"/>
  <c r="AF1407" i="1" s="1"/>
  <c r="Y1408" i="1"/>
  <c r="AF1408" i="1" s="1"/>
  <c r="Y1409" i="1"/>
  <c r="AF1409" i="1" s="1"/>
  <c r="Y1410" i="1"/>
  <c r="AF1410" i="1" s="1"/>
  <c r="Y1411" i="1"/>
  <c r="AF1411" i="1" s="1"/>
  <c r="Y1412" i="1"/>
  <c r="AF1412" i="1" s="1"/>
  <c r="Y1413" i="1"/>
  <c r="AF1413" i="1" s="1"/>
  <c r="Y1414" i="1"/>
  <c r="AF1414" i="1" s="1"/>
  <c r="Y1415" i="1"/>
  <c r="AF1415" i="1" s="1"/>
  <c r="Y1416" i="1"/>
  <c r="AF1416" i="1" s="1"/>
  <c r="Y1417" i="1"/>
  <c r="AF1417" i="1" s="1"/>
  <c r="Y1418" i="1"/>
  <c r="AF1418" i="1" s="1"/>
  <c r="Y1419" i="1"/>
  <c r="AF1419" i="1" s="1"/>
  <c r="Y1420" i="1"/>
  <c r="AF1420" i="1" s="1"/>
  <c r="Y1421" i="1"/>
  <c r="AF1421" i="1" s="1"/>
  <c r="Y1422" i="1"/>
  <c r="AF1422" i="1" s="1"/>
  <c r="Y1423" i="1"/>
  <c r="AF1423" i="1" s="1"/>
  <c r="Y1424" i="1"/>
  <c r="AF1424" i="1" s="1"/>
  <c r="Y1425" i="1"/>
  <c r="AF1425" i="1" s="1"/>
  <c r="Y1426" i="1"/>
  <c r="AF1426" i="1" s="1"/>
  <c r="Y1427" i="1"/>
  <c r="AF1427" i="1" s="1"/>
  <c r="Y1428" i="1"/>
  <c r="AF1428" i="1" s="1"/>
  <c r="Y1429" i="1"/>
  <c r="AF1429" i="1" s="1"/>
  <c r="Y1430" i="1"/>
  <c r="AF1430" i="1" s="1"/>
  <c r="Y1431" i="1"/>
  <c r="AF1431" i="1" s="1"/>
  <c r="Y1432" i="1"/>
  <c r="AF1432" i="1" s="1"/>
  <c r="Y1433" i="1"/>
  <c r="AF1433" i="1" s="1"/>
  <c r="Y1434" i="1"/>
  <c r="AF1434" i="1" s="1"/>
  <c r="Y1435" i="1"/>
  <c r="AF1435" i="1" s="1"/>
  <c r="Y1436" i="1"/>
  <c r="AF1436" i="1" s="1"/>
  <c r="Y1437" i="1"/>
  <c r="AF1437" i="1" s="1"/>
  <c r="Y1438" i="1"/>
  <c r="AF1438" i="1" s="1"/>
  <c r="Y1439" i="1"/>
  <c r="AF1439" i="1" s="1"/>
  <c r="Y1440" i="1"/>
  <c r="AF1440" i="1" s="1"/>
  <c r="Y1441" i="1"/>
  <c r="AF1441" i="1" s="1"/>
  <c r="Y1442" i="1"/>
  <c r="AF1442" i="1" s="1"/>
  <c r="Y1443" i="1"/>
  <c r="AF1443" i="1" s="1"/>
  <c r="Y1444" i="1"/>
  <c r="AF1444" i="1" s="1"/>
  <c r="Y1445" i="1"/>
  <c r="AF1445" i="1" s="1"/>
  <c r="Y1446" i="1"/>
  <c r="AF1446" i="1" s="1"/>
  <c r="Y1447" i="1"/>
  <c r="AF1447" i="1" s="1"/>
  <c r="Y1448" i="1"/>
  <c r="AF1448" i="1" s="1"/>
  <c r="Y1449" i="1"/>
  <c r="AF1449" i="1" s="1"/>
  <c r="Y1450" i="1"/>
  <c r="AF1450" i="1" s="1"/>
  <c r="Y1451" i="1"/>
  <c r="AF1451" i="1" s="1"/>
  <c r="Y1452" i="1"/>
  <c r="AF1452" i="1" s="1"/>
  <c r="Y1453" i="1"/>
  <c r="AF1453" i="1" s="1"/>
  <c r="Y1454" i="1"/>
  <c r="AF1454" i="1" s="1"/>
  <c r="Y1455" i="1"/>
  <c r="AF1455" i="1" s="1"/>
  <c r="Y1456" i="1"/>
  <c r="AF1456" i="1" s="1"/>
  <c r="Y1457" i="1"/>
  <c r="AF1457" i="1" s="1"/>
  <c r="Y1458" i="1"/>
  <c r="AF1458" i="1" s="1"/>
  <c r="Y1459" i="1"/>
  <c r="AF1459" i="1" s="1"/>
  <c r="Y1460" i="1"/>
  <c r="AF1460" i="1" s="1"/>
  <c r="Y1461" i="1"/>
  <c r="AF1461" i="1" s="1"/>
  <c r="Y1462" i="1"/>
  <c r="AF1462" i="1" s="1"/>
  <c r="Y1463" i="1"/>
  <c r="AF1463" i="1" s="1"/>
  <c r="Y1464" i="1"/>
  <c r="AF1464" i="1" s="1"/>
  <c r="Y1465" i="1"/>
  <c r="AF1465" i="1" s="1"/>
  <c r="Y1466" i="1"/>
  <c r="AF1466" i="1" s="1"/>
  <c r="Y1467" i="1"/>
  <c r="AF1467" i="1" s="1"/>
  <c r="Y1468" i="1"/>
  <c r="AF1468" i="1" s="1"/>
  <c r="Y1469" i="1"/>
  <c r="AF1469" i="1" s="1"/>
  <c r="Y1470" i="1"/>
  <c r="AF1470" i="1" s="1"/>
  <c r="Y1471" i="1"/>
  <c r="AF1471" i="1" s="1"/>
  <c r="Y1472" i="1"/>
  <c r="AF1472" i="1" s="1"/>
  <c r="Y1473" i="1"/>
  <c r="AF1473" i="1" s="1"/>
  <c r="Y1474" i="1"/>
  <c r="AF1474" i="1" s="1"/>
  <c r="Y1475" i="1"/>
  <c r="AF1475" i="1" s="1"/>
  <c r="Y1476" i="1"/>
  <c r="AF1476" i="1" s="1"/>
  <c r="Y1477" i="1"/>
  <c r="AF1477" i="1" s="1"/>
  <c r="Y1478" i="1"/>
  <c r="AF1478" i="1" s="1"/>
  <c r="Y1479" i="1"/>
  <c r="AF1479" i="1" s="1"/>
  <c r="Y1480" i="1"/>
  <c r="AF1480" i="1" s="1"/>
  <c r="Y1481" i="1"/>
  <c r="AF1481" i="1" s="1"/>
  <c r="Y1482" i="1"/>
  <c r="AF1482" i="1" s="1"/>
  <c r="Y1483" i="1"/>
  <c r="AF1483" i="1" s="1"/>
  <c r="Y1484" i="1"/>
  <c r="AF1484" i="1" s="1"/>
  <c r="Y1485" i="1"/>
  <c r="AF1485" i="1" s="1"/>
  <c r="Y1486" i="1"/>
  <c r="AF1486" i="1" s="1"/>
  <c r="Y1487" i="1"/>
  <c r="AF1487" i="1" s="1"/>
  <c r="Y1488" i="1"/>
  <c r="AF1488" i="1" s="1"/>
  <c r="Y1489" i="1"/>
  <c r="AF1489" i="1" s="1"/>
  <c r="Y1490" i="1"/>
  <c r="AF1490" i="1" s="1"/>
  <c r="Y1491" i="1"/>
  <c r="AF1491" i="1" s="1"/>
  <c r="Y1492" i="1"/>
  <c r="AF1492" i="1" s="1"/>
  <c r="Y1493" i="1"/>
  <c r="AF1493" i="1" s="1"/>
  <c r="Y1494" i="1"/>
  <c r="AF1494" i="1" s="1"/>
  <c r="Y1495" i="1"/>
  <c r="AF1495" i="1" s="1"/>
  <c r="Y1496" i="1"/>
  <c r="AF1496" i="1" s="1"/>
  <c r="Y1497" i="1"/>
  <c r="AF1497" i="1" s="1"/>
  <c r="Y1498" i="1"/>
  <c r="AF1498" i="1" s="1"/>
  <c r="Y1499" i="1"/>
  <c r="AF1499" i="1" s="1"/>
  <c r="Y1500" i="1"/>
  <c r="AF1500" i="1" s="1"/>
  <c r="Y1501" i="1"/>
  <c r="AF1501" i="1" s="1"/>
  <c r="Y1502" i="1"/>
  <c r="AF1502" i="1" s="1"/>
  <c r="Y1503" i="1"/>
  <c r="AF1503" i="1" s="1"/>
  <c r="Y1504" i="1"/>
  <c r="AF1504" i="1" s="1"/>
  <c r="Y1505" i="1"/>
  <c r="AF1505" i="1" s="1"/>
  <c r="Y1506" i="1"/>
  <c r="AF1506" i="1" s="1"/>
  <c r="Y1507" i="1"/>
  <c r="AF1507" i="1" s="1"/>
  <c r="Y1508" i="1"/>
  <c r="AF1508" i="1" s="1"/>
  <c r="Y1509" i="1"/>
  <c r="AF1509" i="1" s="1"/>
  <c r="Y1510" i="1"/>
  <c r="AF1510" i="1" s="1"/>
  <c r="Y1511" i="1"/>
  <c r="AF1511" i="1" s="1"/>
  <c r="Y1512" i="1"/>
  <c r="AF1512" i="1" s="1"/>
  <c r="Y1513" i="1"/>
  <c r="AF1513" i="1" s="1"/>
  <c r="Y1514" i="1"/>
  <c r="AF1514" i="1" s="1"/>
  <c r="Y1515" i="1"/>
  <c r="AF1515" i="1" s="1"/>
  <c r="Y1516" i="1"/>
  <c r="AF1516" i="1" s="1"/>
  <c r="Y1517" i="1"/>
  <c r="AF1517" i="1" s="1"/>
  <c r="Y1518" i="1"/>
  <c r="AF1518" i="1" s="1"/>
  <c r="Y1519" i="1"/>
  <c r="AF1519" i="1" s="1"/>
  <c r="Y1520" i="1"/>
  <c r="AF1520" i="1" s="1"/>
  <c r="Y1521" i="1"/>
  <c r="AF1521" i="1" s="1"/>
  <c r="Y1522" i="1"/>
  <c r="AF1522" i="1" s="1"/>
  <c r="Y1523" i="1"/>
  <c r="AF1523" i="1" s="1"/>
  <c r="Y1524" i="1"/>
  <c r="AF1524" i="1" s="1"/>
  <c r="Y1525" i="1"/>
  <c r="AF1525" i="1" s="1"/>
  <c r="Y1526" i="1"/>
  <c r="AF1526" i="1" s="1"/>
  <c r="Y1527" i="1"/>
  <c r="AF1527" i="1" s="1"/>
  <c r="Y1528" i="1"/>
  <c r="AF1528" i="1" s="1"/>
  <c r="Y1529" i="1"/>
  <c r="AF1529" i="1" s="1"/>
  <c r="Y1530" i="1"/>
  <c r="AF1530" i="1" s="1"/>
  <c r="Y1531" i="1"/>
  <c r="AF1531" i="1" s="1"/>
  <c r="Y1532" i="1"/>
  <c r="AF1532" i="1" s="1"/>
  <c r="Y1533" i="1"/>
  <c r="AF1533" i="1" s="1"/>
  <c r="Y1534" i="1"/>
  <c r="AF1534" i="1" s="1"/>
  <c r="Y1535" i="1"/>
  <c r="AF1535" i="1" s="1"/>
  <c r="Y1536" i="1"/>
  <c r="AF1536" i="1" s="1"/>
  <c r="Y1537" i="1"/>
  <c r="AF1537" i="1" s="1"/>
  <c r="Y1538" i="1"/>
  <c r="AF1538" i="1" s="1"/>
  <c r="Y1539" i="1"/>
  <c r="AF1539" i="1" s="1"/>
  <c r="Y1540" i="1"/>
  <c r="AF1540" i="1" s="1"/>
  <c r="Y1541" i="1"/>
  <c r="AF1541" i="1" s="1"/>
  <c r="Y1542" i="1"/>
  <c r="AF1542" i="1" s="1"/>
  <c r="Y1543" i="1"/>
  <c r="AF1543" i="1" s="1"/>
  <c r="Y1544" i="1"/>
  <c r="AF1544" i="1" s="1"/>
  <c r="Y1545" i="1"/>
  <c r="AF1545" i="1" s="1"/>
  <c r="Y1546" i="1"/>
  <c r="AF1546" i="1" s="1"/>
  <c r="Y1547" i="1"/>
  <c r="AF1547" i="1" s="1"/>
  <c r="Y1548" i="1"/>
  <c r="AF1548" i="1" s="1"/>
  <c r="Y1549" i="1"/>
  <c r="AF1549" i="1" s="1"/>
  <c r="Y1550" i="1"/>
  <c r="AF1550" i="1" s="1"/>
  <c r="Y1551" i="1"/>
  <c r="AF1551" i="1" s="1"/>
  <c r="Y1552" i="1"/>
  <c r="AF1552" i="1" s="1"/>
  <c r="Y1553" i="1"/>
  <c r="AF1553" i="1" s="1"/>
  <c r="Y1554" i="1"/>
  <c r="AF1554" i="1" s="1"/>
  <c r="Y1555" i="1"/>
  <c r="AF1555" i="1" s="1"/>
  <c r="Y1556" i="1"/>
  <c r="AF1556" i="1" s="1"/>
  <c r="Y1557" i="1"/>
  <c r="AF1557" i="1" s="1"/>
  <c r="Y1558" i="1"/>
  <c r="AF1558" i="1" s="1"/>
  <c r="Y1559" i="1"/>
  <c r="AF1559" i="1" s="1"/>
  <c r="Y1560" i="1"/>
  <c r="AF1560" i="1" s="1"/>
  <c r="Y1561" i="1"/>
  <c r="AF1561" i="1" s="1"/>
  <c r="Y1562" i="1"/>
  <c r="AF1562" i="1" s="1"/>
  <c r="Y1563" i="1"/>
  <c r="AF1563" i="1" s="1"/>
  <c r="Y1564" i="1"/>
  <c r="AF1564" i="1" s="1"/>
  <c r="Y1565" i="1"/>
  <c r="AF1565" i="1" s="1"/>
  <c r="Y1566" i="1"/>
  <c r="AF1566" i="1" s="1"/>
  <c r="Y1567" i="1"/>
  <c r="AF1567" i="1" s="1"/>
  <c r="Y1568" i="1"/>
  <c r="AF1568" i="1" s="1"/>
  <c r="Y1569" i="1"/>
  <c r="AF1569" i="1" s="1"/>
  <c r="Y1570" i="1"/>
  <c r="AF1570" i="1" s="1"/>
  <c r="Y1571" i="1"/>
  <c r="AF1571" i="1" s="1"/>
  <c r="Y1572" i="1"/>
  <c r="AF1572" i="1" s="1"/>
  <c r="Y1573" i="1"/>
  <c r="AF1573" i="1" s="1"/>
  <c r="Y1574" i="1"/>
  <c r="AF1574" i="1" s="1"/>
  <c r="Y1575" i="1"/>
  <c r="AF1575" i="1" s="1"/>
  <c r="Y1576" i="1"/>
  <c r="AF1576" i="1" s="1"/>
  <c r="Y1577" i="1"/>
  <c r="AF1577" i="1" s="1"/>
  <c r="Y1578" i="1"/>
  <c r="AF1578" i="1" s="1"/>
  <c r="Y1579" i="1"/>
  <c r="AF1579" i="1" s="1"/>
  <c r="Y1580" i="1"/>
  <c r="AF1580" i="1" s="1"/>
  <c r="Y1581" i="1"/>
  <c r="AF1581" i="1" s="1"/>
  <c r="Y1582" i="1"/>
  <c r="AF1582" i="1" s="1"/>
  <c r="Y1583" i="1"/>
  <c r="AF1583" i="1" s="1"/>
  <c r="Y1584" i="1"/>
  <c r="AF1584" i="1" s="1"/>
  <c r="Y1585" i="1"/>
  <c r="AF1585" i="1" s="1"/>
  <c r="Y1586" i="1"/>
  <c r="AF1586" i="1" s="1"/>
  <c r="Y1587" i="1"/>
  <c r="AF1587" i="1" s="1"/>
  <c r="Y1588" i="1"/>
  <c r="AF1588" i="1" s="1"/>
  <c r="Y1589" i="1"/>
  <c r="AF1589" i="1" s="1"/>
  <c r="Y1590" i="1"/>
  <c r="AF1590" i="1" s="1"/>
  <c r="Y1591" i="1"/>
  <c r="AF1591" i="1" s="1"/>
  <c r="Y1592" i="1"/>
  <c r="AF1592" i="1" s="1"/>
  <c r="Y1593" i="1"/>
  <c r="AF1593" i="1" s="1"/>
  <c r="Y1594" i="1"/>
  <c r="AF1594" i="1" s="1"/>
  <c r="Y1595" i="1"/>
  <c r="AF1595" i="1" s="1"/>
  <c r="Y1596" i="1"/>
  <c r="AF1596" i="1" s="1"/>
  <c r="Y1597" i="1"/>
  <c r="AF1597" i="1" s="1"/>
  <c r="Y1598" i="1"/>
  <c r="AF1598" i="1" s="1"/>
  <c r="Y1599" i="1"/>
  <c r="AF1599" i="1" s="1"/>
  <c r="Y1600" i="1"/>
  <c r="AF1600" i="1" s="1"/>
  <c r="Y1601" i="1"/>
  <c r="AF1601" i="1" s="1"/>
  <c r="Y1602" i="1"/>
  <c r="AF1602" i="1" s="1"/>
  <c r="Y1603" i="1"/>
  <c r="AF1603" i="1" s="1"/>
  <c r="Y1604" i="1"/>
  <c r="AF1604" i="1" s="1"/>
  <c r="Y1605" i="1"/>
  <c r="AF1605" i="1" s="1"/>
  <c r="Y1606" i="1"/>
  <c r="AF1606" i="1" s="1"/>
  <c r="Y1607" i="1"/>
  <c r="AF1607" i="1" s="1"/>
  <c r="Y1608" i="1"/>
  <c r="AF1608" i="1" s="1"/>
  <c r="Y1609" i="1"/>
  <c r="AF1609" i="1" s="1"/>
  <c r="Y1610" i="1"/>
  <c r="AF1610" i="1" s="1"/>
  <c r="Y1611" i="1"/>
  <c r="AF1611" i="1" s="1"/>
  <c r="Y1612" i="1"/>
  <c r="AF1612" i="1" s="1"/>
  <c r="Y1613" i="1"/>
  <c r="AF1613" i="1" s="1"/>
  <c r="Y1614" i="1"/>
  <c r="AF1614" i="1" s="1"/>
  <c r="Y1615" i="1"/>
  <c r="AF1615" i="1" s="1"/>
  <c r="Y1616" i="1"/>
  <c r="AF1616" i="1" s="1"/>
  <c r="Y1617" i="1"/>
  <c r="AF1617" i="1" s="1"/>
  <c r="Y1618" i="1"/>
  <c r="AF1618" i="1" s="1"/>
  <c r="Y1619" i="1"/>
  <c r="AF1619" i="1" s="1"/>
  <c r="Y1620" i="1"/>
  <c r="AF1620" i="1" s="1"/>
  <c r="Y1621" i="1"/>
  <c r="AF1621" i="1" s="1"/>
  <c r="Y1622" i="1"/>
  <c r="AF1622" i="1" s="1"/>
  <c r="Y1623" i="1"/>
  <c r="AF1623" i="1" s="1"/>
  <c r="Y1624" i="1"/>
  <c r="AF1624" i="1" s="1"/>
  <c r="Y1625" i="1"/>
  <c r="AF1625" i="1" s="1"/>
  <c r="Y1626" i="1"/>
  <c r="AF1626" i="1" s="1"/>
  <c r="Y1627" i="1"/>
  <c r="AF1627" i="1" s="1"/>
  <c r="Y1628" i="1"/>
  <c r="AF1628" i="1" s="1"/>
  <c r="Y1629" i="1"/>
  <c r="AF1629" i="1" s="1"/>
  <c r="Y1630" i="1"/>
  <c r="AF1630" i="1" s="1"/>
  <c r="Y1631" i="1"/>
  <c r="AF1631" i="1" s="1"/>
  <c r="Y1632" i="1"/>
  <c r="AF1632" i="1" s="1"/>
  <c r="Y1633" i="1"/>
  <c r="AF1633" i="1" s="1"/>
  <c r="Y1634" i="1"/>
  <c r="AF1634" i="1" s="1"/>
  <c r="Y1635" i="1"/>
  <c r="AF1635" i="1" s="1"/>
  <c r="Y1636" i="1"/>
  <c r="AF1636" i="1" s="1"/>
  <c r="Y1637" i="1"/>
  <c r="AF1637" i="1" s="1"/>
  <c r="Y1638" i="1"/>
  <c r="AF1638" i="1" s="1"/>
  <c r="Y1639" i="1"/>
  <c r="AF1639" i="1" s="1"/>
  <c r="Y1640" i="1"/>
  <c r="AF1640" i="1" s="1"/>
  <c r="Y1641" i="1"/>
  <c r="AF1641" i="1" s="1"/>
  <c r="Y1642" i="1"/>
  <c r="AF1642" i="1" s="1"/>
  <c r="Y1643" i="1"/>
  <c r="AF1643" i="1" s="1"/>
  <c r="Y1644" i="1"/>
  <c r="AF1644" i="1" s="1"/>
  <c r="Y1645" i="1"/>
  <c r="AF1645" i="1" s="1"/>
  <c r="Y1646" i="1"/>
  <c r="AF1646" i="1" s="1"/>
  <c r="Y1647" i="1"/>
  <c r="AF1647" i="1" s="1"/>
  <c r="Y1648" i="1"/>
  <c r="AF1648" i="1" s="1"/>
  <c r="Y1649" i="1"/>
  <c r="AF1649" i="1" s="1"/>
  <c r="Y1650" i="1"/>
  <c r="AF1650" i="1" s="1"/>
  <c r="Y1651" i="1"/>
  <c r="AF1651" i="1" s="1"/>
  <c r="Y1652" i="1"/>
  <c r="AF1652" i="1" s="1"/>
  <c r="Y1653" i="1"/>
  <c r="AF1653" i="1" s="1"/>
  <c r="Y1654" i="1"/>
  <c r="AF1654" i="1" s="1"/>
  <c r="Y1655" i="1"/>
  <c r="AF1655" i="1" s="1"/>
  <c r="Y1656" i="1"/>
  <c r="AF1656" i="1" s="1"/>
  <c r="Y1657" i="1"/>
  <c r="AF1657" i="1" s="1"/>
  <c r="Y1658" i="1"/>
  <c r="AF1658" i="1" s="1"/>
  <c r="Y1659" i="1"/>
  <c r="AF1659" i="1" s="1"/>
  <c r="Y1660" i="1"/>
  <c r="AF1660" i="1" s="1"/>
  <c r="Y1661" i="1"/>
  <c r="AF1661" i="1" s="1"/>
  <c r="Y1662" i="1"/>
  <c r="AF1662" i="1" s="1"/>
  <c r="Y1663" i="1"/>
  <c r="AF1663" i="1" s="1"/>
  <c r="Y1664" i="1"/>
  <c r="AF1664" i="1" s="1"/>
  <c r="Y1665" i="1"/>
  <c r="AF1665" i="1" s="1"/>
  <c r="Y1666" i="1"/>
  <c r="AF1666" i="1" s="1"/>
  <c r="Y1667" i="1"/>
  <c r="AF1667" i="1" s="1"/>
  <c r="Y1668" i="1"/>
  <c r="AF1668" i="1" s="1"/>
  <c r="Y1669" i="1"/>
  <c r="AF1669" i="1" s="1"/>
  <c r="Y1670" i="1"/>
  <c r="AF1670" i="1" s="1"/>
  <c r="Y1671" i="1"/>
  <c r="AF1671" i="1" s="1"/>
  <c r="Y1672" i="1"/>
  <c r="AF1672" i="1" s="1"/>
  <c r="Y1673" i="1"/>
  <c r="AF1673" i="1" s="1"/>
  <c r="Y1674" i="1"/>
  <c r="AF1674" i="1" s="1"/>
  <c r="Y1675" i="1"/>
  <c r="AF1675" i="1" s="1"/>
  <c r="Y1676" i="1"/>
  <c r="AF1676" i="1" s="1"/>
  <c r="Y1677" i="1"/>
  <c r="AF1677" i="1" s="1"/>
  <c r="Y1678" i="1"/>
  <c r="AF1678" i="1" s="1"/>
  <c r="Y1679" i="1"/>
  <c r="AF1679" i="1" s="1"/>
  <c r="Y1680" i="1"/>
  <c r="AF1680" i="1" s="1"/>
  <c r="Y1681" i="1"/>
  <c r="AF1681" i="1" s="1"/>
  <c r="Y1682" i="1"/>
  <c r="AF1682" i="1" s="1"/>
  <c r="Y1683" i="1"/>
  <c r="AF1683" i="1" s="1"/>
  <c r="Y1684" i="1"/>
  <c r="AF1684" i="1" s="1"/>
  <c r="Y1685" i="1"/>
  <c r="AF1685" i="1" s="1"/>
  <c r="Y1686" i="1"/>
  <c r="AF1686" i="1" s="1"/>
  <c r="Y1687" i="1"/>
  <c r="AF1687" i="1" s="1"/>
  <c r="Y1688" i="1"/>
  <c r="AF1688" i="1" s="1"/>
  <c r="Y1689" i="1"/>
  <c r="AF1689" i="1" s="1"/>
  <c r="Y1690" i="1"/>
  <c r="AF1690" i="1" s="1"/>
  <c r="Y1691" i="1"/>
  <c r="AF1691" i="1" s="1"/>
  <c r="Y1692" i="1"/>
  <c r="AF1692" i="1" s="1"/>
  <c r="Y1693" i="1"/>
  <c r="AF1693" i="1" s="1"/>
  <c r="Y1694" i="1"/>
  <c r="AF1694" i="1" s="1"/>
  <c r="Y1695" i="1"/>
  <c r="AF1695" i="1" s="1"/>
  <c r="Y1696" i="1"/>
  <c r="AF1696" i="1" s="1"/>
  <c r="Y1697" i="1"/>
  <c r="AF1697" i="1" s="1"/>
  <c r="Y1698" i="1"/>
  <c r="AF1698" i="1" s="1"/>
  <c r="Y1699" i="1"/>
  <c r="AF1699" i="1" s="1"/>
  <c r="Y1700" i="1"/>
  <c r="AF1700" i="1" s="1"/>
  <c r="Y1701" i="1"/>
  <c r="AF1701" i="1" s="1"/>
  <c r="Y1702" i="1"/>
  <c r="AF1702" i="1" s="1"/>
  <c r="Y1703" i="1"/>
  <c r="AF1703" i="1" s="1"/>
  <c r="Y1704" i="1"/>
  <c r="AF1704" i="1" s="1"/>
  <c r="Y1705" i="1"/>
  <c r="AF1705" i="1" s="1"/>
  <c r="Y1706" i="1"/>
  <c r="AF1706" i="1" s="1"/>
  <c r="Y1707" i="1"/>
  <c r="AF1707" i="1" s="1"/>
  <c r="Y1708" i="1"/>
  <c r="AF1708" i="1" s="1"/>
  <c r="Y1709" i="1"/>
  <c r="AF1709" i="1" s="1"/>
  <c r="Y1710" i="1"/>
  <c r="AF1710" i="1" s="1"/>
  <c r="Y1711" i="1"/>
  <c r="AF1711" i="1" s="1"/>
  <c r="Y1712" i="1"/>
  <c r="AF1712" i="1" s="1"/>
  <c r="Y1713" i="1"/>
  <c r="AF1713" i="1" s="1"/>
  <c r="Y1714" i="1"/>
  <c r="AF1714" i="1" s="1"/>
  <c r="Y1715" i="1"/>
  <c r="AF1715" i="1" s="1"/>
  <c r="Y1716" i="1"/>
  <c r="AF1716" i="1" s="1"/>
  <c r="Y1717" i="1"/>
  <c r="AF1717" i="1" s="1"/>
  <c r="Y1718" i="1"/>
  <c r="AF1718" i="1" s="1"/>
  <c r="Y1719" i="1"/>
  <c r="AF1719" i="1" s="1"/>
  <c r="Y1720" i="1"/>
  <c r="AF1720" i="1" s="1"/>
  <c r="Y1721" i="1"/>
  <c r="AF1721" i="1" s="1"/>
  <c r="Y1722" i="1"/>
  <c r="AF1722" i="1" s="1"/>
  <c r="Y1723" i="1"/>
  <c r="AF1723" i="1" s="1"/>
  <c r="Y1724" i="1"/>
  <c r="AF1724" i="1" s="1"/>
  <c r="Y1725" i="1"/>
  <c r="AF1725" i="1" s="1"/>
  <c r="Y1726" i="1"/>
  <c r="AF1726" i="1" s="1"/>
  <c r="Y1727" i="1"/>
  <c r="AF1727" i="1" s="1"/>
  <c r="Y1728" i="1"/>
  <c r="AF1728" i="1" s="1"/>
  <c r="Y1729" i="1"/>
  <c r="AF1729" i="1" s="1"/>
  <c r="Y1730" i="1"/>
  <c r="AF1730" i="1" s="1"/>
  <c r="Y1731" i="1"/>
  <c r="AF1731" i="1" s="1"/>
  <c r="Y1732" i="1"/>
  <c r="AF1732" i="1" s="1"/>
  <c r="Y1733" i="1"/>
  <c r="AF1733" i="1" s="1"/>
  <c r="Y1734" i="1"/>
  <c r="AF1734" i="1" s="1"/>
  <c r="Y1735" i="1"/>
  <c r="AF1735" i="1" s="1"/>
  <c r="Y1736" i="1"/>
  <c r="AF1736" i="1" s="1"/>
  <c r="Y1737" i="1"/>
  <c r="AF1737" i="1" s="1"/>
  <c r="Y1738" i="1"/>
  <c r="AF1738" i="1" s="1"/>
  <c r="Y1739" i="1"/>
  <c r="AF1739" i="1" s="1"/>
  <c r="Y1740" i="1"/>
  <c r="AF1740" i="1" s="1"/>
  <c r="Y1741" i="1"/>
  <c r="AF1741" i="1" s="1"/>
  <c r="Y1742" i="1"/>
  <c r="AF1742" i="1" s="1"/>
  <c r="Y1743" i="1"/>
  <c r="AF1743" i="1" s="1"/>
  <c r="Y1744" i="1"/>
  <c r="AF1744" i="1" s="1"/>
  <c r="Y1745" i="1"/>
  <c r="AF1745" i="1" s="1"/>
  <c r="Y1746" i="1"/>
  <c r="AF1746" i="1" s="1"/>
  <c r="Y1747" i="1"/>
  <c r="AF1747" i="1" s="1"/>
  <c r="Y1748" i="1"/>
  <c r="AF1748" i="1" s="1"/>
  <c r="Y1749" i="1"/>
  <c r="AF1749" i="1" s="1"/>
  <c r="Y1750" i="1"/>
  <c r="AF1750" i="1" s="1"/>
  <c r="Y1751" i="1"/>
  <c r="AF1751" i="1" s="1"/>
  <c r="Y1752" i="1"/>
  <c r="AF1752" i="1" s="1"/>
  <c r="Y1753" i="1"/>
  <c r="AF1753" i="1" s="1"/>
  <c r="Y1754" i="1"/>
  <c r="AF1754" i="1" s="1"/>
  <c r="Y1755" i="1"/>
  <c r="AF1755" i="1" s="1"/>
  <c r="Y1756" i="1"/>
  <c r="AF1756" i="1" s="1"/>
  <c r="Y1757" i="1"/>
  <c r="AF1757" i="1" s="1"/>
  <c r="Y1758" i="1"/>
  <c r="AF1758" i="1" s="1"/>
  <c r="Y1759" i="1"/>
  <c r="AF1759" i="1" s="1"/>
  <c r="Y1760" i="1"/>
  <c r="AF1760" i="1" s="1"/>
  <c r="Y1761" i="1"/>
  <c r="AF1761" i="1" s="1"/>
  <c r="Y1762" i="1"/>
  <c r="AF1762" i="1" s="1"/>
  <c r="Y1763" i="1"/>
  <c r="AF1763" i="1" s="1"/>
  <c r="Y1764" i="1"/>
  <c r="AF1764" i="1" s="1"/>
  <c r="Y1765" i="1"/>
  <c r="AF1765" i="1" s="1"/>
  <c r="Y1766" i="1"/>
  <c r="AF1766" i="1" s="1"/>
  <c r="Y1767" i="1"/>
  <c r="AF1767" i="1" s="1"/>
  <c r="Y1768" i="1"/>
  <c r="AF1768" i="1" s="1"/>
  <c r="Y1769" i="1"/>
  <c r="AF1769" i="1" s="1"/>
  <c r="Y1770" i="1"/>
  <c r="AF1770" i="1" s="1"/>
  <c r="Y1771" i="1"/>
  <c r="AF1771" i="1" s="1"/>
  <c r="Y1772" i="1"/>
  <c r="AF1772" i="1" s="1"/>
  <c r="Y1773" i="1"/>
  <c r="AF1773" i="1" s="1"/>
  <c r="Y1774" i="1"/>
  <c r="AF1774" i="1" s="1"/>
  <c r="Y1775" i="1"/>
  <c r="AF1775" i="1" s="1"/>
  <c r="Y1776" i="1"/>
  <c r="AF1776" i="1" s="1"/>
  <c r="Y1777" i="1"/>
  <c r="AF1777" i="1" s="1"/>
  <c r="Y1778" i="1"/>
  <c r="AF1778" i="1" s="1"/>
  <c r="Y1779" i="1"/>
  <c r="AF1779" i="1" s="1"/>
  <c r="Y1780" i="1"/>
  <c r="AF1780" i="1" s="1"/>
  <c r="Y1781" i="1"/>
  <c r="AF1781" i="1" s="1"/>
  <c r="Y1782" i="1"/>
  <c r="AF1782" i="1" s="1"/>
  <c r="Y1783" i="1"/>
  <c r="AF1783" i="1" s="1"/>
  <c r="Y1784" i="1"/>
  <c r="AF1784" i="1" s="1"/>
  <c r="Y1785" i="1"/>
  <c r="AF1785" i="1" s="1"/>
  <c r="Y1786" i="1"/>
  <c r="AF1786" i="1" s="1"/>
  <c r="Y1787" i="1"/>
  <c r="AF1787" i="1" s="1"/>
  <c r="Y1788" i="1"/>
  <c r="AF1788" i="1" s="1"/>
  <c r="Y1789" i="1"/>
  <c r="AF1789" i="1" s="1"/>
  <c r="Y1790" i="1"/>
  <c r="AF1790" i="1" s="1"/>
  <c r="Y1791" i="1"/>
  <c r="AF1791" i="1" s="1"/>
  <c r="Y1792" i="1"/>
  <c r="AF1792" i="1" s="1"/>
  <c r="Y1793" i="1"/>
  <c r="AF1793" i="1" s="1"/>
  <c r="Y1794" i="1"/>
  <c r="AF1794" i="1" s="1"/>
  <c r="Y1795" i="1"/>
  <c r="AF1795" i="1" s="1"/>
  <c r="Y1796" i="1"/>
  <c r="AF1796" i="1" s="1"/>
  <c r="Y1797" i="1"/>
  <c r="AF1797" i="1" s="1"/>
  <c r="Y1798" i="1"/>
  <c r="AF1798" i="1" s="1"/>
  <c r="Y1799" i="1"/>
  <c r="AF1799" i="1" s="1"/>
  <c r="Y1800" i="1"/>
  <c r="AF1800" i="1" s="1"/>
  <c r="Y1801" i="1"/>
  <c r="AF1801" i="1" s="1"/>
  <c r="Y1802" i="1"/>
  <c r="AF1802" i="1" s="1"/>
  <c r="Y1803" i="1"/>
  <c r="AF1803" i="1" s="1"/>
  <c r="Y1804" i="1"/>
  <c r="AF1804" i="1" s="1"/>
  <c r="Y1805" i="1"/>
  <c r="AF1805" i="1" s="1"/>
  <c r="Y1806" i="1"/>
  <c r="AF1806" i="1" s="1"/>
  <c r="Y1807" i="1"/>
  <c r="AF1807" i="1" s="1"/>
  <c r="Y1808" i="1"/>
  <c r="AF1808" i="1" s="1"/>
  <c r="Y1809" i="1"/>
  <c r="AF1809" i="1" s="1"/>
  <c r="Y1810" i="1"/>
  <c r="AF1810" i="1" s="1"/>
  <c r="Y1811" i="1"/>
  <c r="AF1811" i="1" s="1"/>
  <c r="Y1812" i="1"/>
  <c r="AF1812" i="1" s="1"/>
  <c r="Y1813" i="1"/>
  <c r="AF1813" i="1" s="1"/>
  <c r="Y1814" i="1"/>
  <c r="AF1814" i="1" s="1"/>
  <c r="Y1815" i="1"/>
  <c r="AF1815" i="1" s="1"/>
  <c r="Y1816" i="1"/>
  <c r="AF1816" i="1" s="1"/>
  <c r="Y1817" i="1"/>
  <c r="AF1817" i="1" s="1"/>
  <c r="Y1818" i="1"/>
  <c r="AF1818" i="1" s="1"/>
  <c r="Y1819" i="1"/>
  <c r="AF1819" i="1" s="1"/>
  <c r="Y1820" i="1"/>
  <c r="AF1820" i="1" s="1"/>
  <c r="Y1821" i="1"/>
  <c r="AF1821" i="1" s="1"/>
  <c r="Y1822" i="1"/>
  <c r="AF1822" i="1" s="1"/>
  <c r="Y1823" i="1"/>
  <c r="AF1823" i="1" s="1"/>
  <c r="Y1824" i="1"/>
  <c r="AF1824" i="1" s="1"/>
  <c r="Y1825" i="1"/>
  <c r="AF1825" i="1" s="1"/>
  <c r="Y1826" i="1"/>
  <c r="AF1826" i="1" s="1"/>
  <c r="Y1827" i="1"/>
  <c r="AF1827" i="1" s="1"/>
  <c r="Y1828" i="1"/>
  <c r="AF1828" i="1" s="1"/>
  <c r="Y1829" i="1"/>
  <c r="AF1829" i="1" s="1"/>
  <c r="Y1830" i="1"/>
  <c r="AF1830" i="1" s="1"/>
  <c r="Y1831" i="1"/>
  <c r="AF1831" i="1" s="1"/>
  <c r="Y1832" i="1"/>
  <c r="AF1832" i="1" s="1"/>
  <c r="Y1833" i="1"/>
  <c r="AF1833" i="1" s="1"/>
  <c r="Y1834" i="1"/>
  <c r="AF1834" i="1" s="1"/>
  <c r="Y1835" i="1"/>
  <c r="AF1835" i="1" s="1"/>
  <c r="Y1836" i="1"/>
  <c r="AF1836" i="1" s="1"/>
  <c r="Y1837" i="1"/>
  <c r="AF1837" i="1" s="1"/>
  <c r="Y1838" i="1"/>
  <c r="AF1838" i="1" s="1"/>
  <c r="Y1839" i="1"/>
  <c r="AF1839" i="1" s="1"/>
  <c r="Y1840" i="1"/>
  <c r="AF1840" i="1" s="1"/>
  <c r="Y1841" i="1"/>
  <c r="AF1841" i="1" s="1"/>
  <c r="Y1842" i="1"/>
  <c r="AF1842" i="1" s="1"/>
  <c r="Y1843" i="1"/>
  <c r="AF1843" i="1" s="1"/>
  <c r="Y1844" i="1"/>
  <c r="AF1844" i="1" s="1"/>
  <c r="Y1845" i="1"/>
  <c r="AF1845" i="1" s="1"/>
  <c r="Y1846" i="1"/>
  <c r="AF1846" i="1" s="1"/>
  <c r="Y1847" i="1"/>
  <c r="AF1847" i="1" s="1"/>
  <c r="Y1848" i="1"/>
  <c r="AF1848" i="1" s="1"/>
  <c r="Y1849" i="1"/>
  <c r="AF1849" i="1" s="1"/>
  <c r="Y1850" i="1"/>
  <c r="AF1850" i="1" s="1"/>
  <c r="Y1851" i="1"/>
  <c r="AF1851" i="1" s="1"/>
  <c r="Y1852" i="1"/>
  <c r="AF1852" i="1" s="1"/>
  <c r="Y1853" i="1"/>
  <c r="AF1853" i="1" s="1"/>
  <c r="Y1854" i="1"/>
  <c r="AF1854" i="1" s="1"/>
  <c r="Y1855" i="1"/>
  <c r="AF1855" i="1" s="1"/>
  <c r="Y1856" i="1"/>
  <c r="AF1856" i="1" s="1"/>
  <c r="Y1857" i="1"/>
  <c r="AF1857" i="1" s="1"/>
  <c r="Y1858" i="1"/>
  <c r="AF1858" i="1" s="1"/>
  <c r="Y1859" i="1"/>
  <c r="AF1859" i="1" s="1"/>
  <c r="Y1860" i="1"/>
  <c r="AF1860" i="1" s="1"/>
  <c r="Y1861" i="1"/>
  <c r="AF1861" i="1" s="1"/>
  <c r="Y1862" i="1"/>
  <c r="AF1862" i="1" s="1"/>
  <c r="Y1863" i="1"/>
  <c r="AF1863" i="1" s="1"/>
  <c r="Y1864" i="1"/>
  <c r="AF1864" i="1" s="1"/>
  <c r="Y1865" i="1"/>
  <c r="AF1865" i="1" s="1"/>
  <c r="Y1866" i="1"/>
  <c r="AF1866" i="1" s="1"/>
  <c r="Y1867" i="1"/>
  <c r="AF1867" i="1" s="1"/>
  <c r="Y1868" i="1"/>
  <c r="AF1868" i="1" s="1"/>
  <c r="Y1869" i="1"/>
  <c r="AF1869" i="1" s="1"/>
  <c r="Y1870" i="1"/>
  <c r="AF1870" i="1" s="1"/>
  <c r="Y1871" i="1"/>
  <c r="AF1871" i="1" s="1"/>
  <c r="Y1872" i="1"/>
  <c r="AF1872" i="1" s="1"/>
  <c r="Y1873" i="1"/>
  <c r="AF1873" i="1" s="1"/>
  <c r="Y1874" i="1"/>
  <c r="AF1874" i="1" s="1"/>
  <c r="Y1875" i="1"/>
  <c r="AF1875" i="1" s="1"/>
  <c r="Y1876" i="1"/>
  <c r="AF1876" i="1" s="1"/>
  <c r="Y1877" i="1"/>
  <c r="AF1877" i="1" s="1"/>
  <c r="Y1878" i="1"/>
  <c r="AF1878" i="1" s="1"/>
  <c r="Y1879" i="1"/>
  <c r="AF1879" i="1" s="1"/>
  <c r="Y1880" i="1"/>
  <c r="AF1880" i="1" s="1"/>
  <c r="Y1881" i="1"/>
  <c r="AF1881" i="1" s="1"/>
  <c r="Y1882" i="1"/>
  <c r="AF1882" i="1" s="1"/>
  <c r="Y1883" i="1"/>
  <c r="AF1883" i="1" s="1"/>
  <c r="Y1884" i="1"/>
  <c r="AF1884" i="1" s="1"/>
  <c r="Y1885" i="1"/>
  <c r="AF1885" i="1" s="1"/>
  <c r="Y1886" i="1"/>
  <c r="AF1886" i="1" s="1"/>
  <c r="Y1887" i="1"/>
  <c r="AF1887" i="1" s="1"/>
  <c r="Y1888" i="1"/>
  <c r="AF1888" i="1" s="1"/>
  <c r="Y1889" i="1"/>
  <c r="AF1889" i="1" s="1"/>
  <c r="Y1890" i="1"/>
  <c r="AF1890" i="1" s="1"/>
  <c r="Y1891" i="1"/>
  <c r="AF1891" i="1" s="1"/>
  <c r="Y1892" i="1"/>
  <c r="AF1892" i="1" s="1"/>
  <c r="Y1893" i="1"/>
  <c r="AF1893" i="1" s="1"/>
  <c r="Y1894" i="1"/>
  <c r="AF1894" i="1" s="1"/>
  <c r="Y1895" i="1"/>
  <c r="AF1895" i="1" s="1"/>
  <c r="Y1896" i="1"/>
  <c r="AF1896" i="1" s="1"/>
  <c r="Y1897" i="1"/>
  <c r="AF1897" i="1" s="1"/>
  <c r="Y1898" i="1"/>
  <c r="AF1898" i="1" s="1"/>
  <c r="Y1899" i="1"/>
  <c r="AF1899" i="1" s="1"/>
  <c r="Y1900" i="1"/>
  <c r="AF1900" i="1" s="1"/>
  <c r="Y1901" i="1"/>
  <c r="AF1901" i="1" s="1"/>
  <c r="Y1902" i="1"/>
  <c r="AF1902" i="1" s="1"/>
  <c r="Y1903" i="1"/>
  <c r="AF1903" i="1" s="1"/>
  <c r="Y1904" i="1"/>
  <c r="AF1904" i="1" s="1"/>
  <c r="Y1905" i="1"/>
  <c r="AF1905" i="1" s="1"/>
  <c r="Y1906" i="1"/>
  <c r="AF1906" i="1" s="1"/>
  <c r="Y1907" i="1"/>
  <c r="AF1907" i="1" s="1"/>
  <c r="Y1908" i="1"/>
  <c r="AF1908" i="1" s="1"/>
  <c r="Y1909" i="1"/>
  <c r="AF1909" i="1" s="1"/>
  <c r="Y1910" i="1"/>
  <c r="AF1910" i="1" s="1"/>
  <c r="Y1911" i="1"/>
  <c r="AF1911" i="1" s="1"/>
  <c r="Y1912" i="1"/>
  <c r="AF1912" i="1" s="1"/>
  <c r="Y1913" i="1"/>
  <c r="AF1913" i="1" s="1"/>
  <c r="Y1914" i="1"/>
  <c r="AF1914" i="1" s="1"/>
  <c r="Y1915" i="1"/>
  <c r="AF1915" i="1" s="1"/>
  <c r="Y1916" i="1"/>
  <c r="AF1916" i="1" s="1"/>
  <c r="Y1917" i="1"/>
  <c r="AF1917" i="1" s="1"/>
  <c r="Y1918" i="1"/>
  <c r="AF1918" i="1" s="1"/>
  <c r="Y1919" i="1"/>
  <c r="AF1919" i="1" s="1"/>
  <c r="Y1920" i="1"/>
  <c r="AF1920" i="1" s="1"/>
  <c r="Y1921" i="1"/>
  <c r="AF1921" i="1" s="1"/>
  <c r="Y1922" i="1"/>
  <c r="AF1922" i="1" s="1"/>
  <c r="Y1923" i="1"/>
  <c r="AF1923" i="1" s="1"/>
  <c r="Y1924" i="1"/>
  <c r="AF1924" i="1" s="1"/>
  <c r="Y1925" i="1"/>
  <c r="AF1925" i="1" s="1"/>
  <c r="Y1926" i="1"/>
  <c r="AF1926" i="1" s="1"/>
  <c r="Y1927" i="1"/>
  <c r="AF1927" i="1" s="1"/>
  <c r="Y1928" i="1"/>
  <c r="AF1928" i="1" s="1"/>
  <c r="Y1929" i="1"/>
  <c r="AF1929" i="1" s="1"/>
  <c r="Y1930" i="1"/>
  <c r="AF1930" i="1" s="1"/>
  <c r="Y1931" i="1"/>
  <c r="AF1931" i="1" s="1"/>
  <c r="Y1932" i="1"/>
  <c r="AF1932" i="1" s="1"/>
  <c r="Y1933" i="1"/>
  <c r="AF1933" i="1" s="1"/>
  <c r="Y1934" i="1"/>
  <c r="AF1934" i="1" s="1"/>
  <c r="Y1935" i="1"/>
  <c r="AF1935" i="1" s="1"/>
  <c r="Y1936" i="1"/>
  <c r="AF1936" i="1" s="1"/>
  <c r="Y1937" i="1"/>
  <c r="AF1937" i="1" s="1"/>
  <c r="Y1938" i="1"/>
  <c r="AF1938" i="1" s="1"/>
  <c r="Y1939" i="1"/>
  <c r="AF1939" i="1" s="1"/>
  <c r="Y1940" i="1"/>
  <c r="AF1940" i="1" s="1"/>
  <c r="Y1941" i="1"/>
  <c r="AF1941" i="1" s="1"/>
  <c r="Y1942" i="1"/>
  <c r="AF1942" i="1" s="1"/>
  <c r="Y1943" i="1"/>
  <c r="AF1943" i="1" s="1"/>
  <c r="Y1944" i="1"/>
  <c r="AF1944" i="1" s="1"/>
  <c r="Y1945" i="1"/>
  <c r="AF1945" i="1" s="1"/>
  <c r="Y1946" i="1"/>
  <c r="AF1946" i="1" s="1"/>
  <c r="Y1947" i="1"/>
  <c r="AF1947" i="1" s="1"/>
  <c r="Y1948" i="1"/>
  <c r="AF1948" i="1" s="1"/>
  <c r="Y1949" i="1"/>
  <c r="AF1949" i="1" s="1"/>
  <c r="Y1950" i="1"/>
  <c r="AF1950" i="1" s="1"/>
  <c r="Y1951" i="1"/>
  <c r="AF1951" i="1" s="1"/>
  <c r="Y1952" i="1"/>
  <c r="AF1952" i="1" s="1"/>
  <c r="Y1953" i="1"/>
  <c r="AF1953" i="1" s="1"/>
  <c r="Y1954" i="1"/>
  <c r="AF1954" i="1" s="1"/>
  <c r="Y1955" i="1"/>
  <c r="AF1955" i="1" s="1"/>
  <c r="Y1956" i="1"/>
  <c r="AF1956" i="1" s="1"/>
  <c r="Y1957" i="1"/>
  <c r="AF1957" i="1" s="1"/>
  <c r="Y1958" i="1"/>
  <c r="AF1958" i="1" s="1"/>
  <c r="Y1959" i="1"/>
  <c r="AF1959" i="1" s="1"/>
  <c r="Y1960" i="1"/>
  <c r="AF1960" i="1" s="1"/>
  <c r="Y1961" i="1"/>
  <c r="AF1961" i="1" s="1"/>
  <c r="Y1962" i="1"/>
  <c r="AF1962" i="1" s="1"/>
  <c r="Y1963" i="1"/>
  <c r="AF1963" i="1" s="1"/>
  <c r="Y1964" i="1"/>
  <c r="AF1964" i="1" s="1"/>
  <c r="Y1965" i="1"/>
  <c r="AF1965" i="1" s="1"/>
  <c r="Y1966" i="1"/>
  <c r="AF1966" i="1" s="1"/>
  <c r="Y1967" i="1"/>
  <c r="AF1967" i="1" s="1"/>
  <c r="Y1968" i="1"/>
  <c r="AF1968" i="1" s="1"/>
  <c r="Y1969" i="1"/>
  <c r="AF1969" i="1" s="1"/>
  <c r="Y1970" i="1"/>
  <c r="AF1970" i="1" s="1"/>
  <c r="Y1971" i="1"/>
  <c r="AF1971" i="1" s="1"/>
  <c r="Y1972" i="1"/>
  <c r="AF1972" i="1" s="1"/>
  <c r="Y1973" i="1"/>
  <c r="AF1973" i="1" s="1"/>
  <c r="Y1974" i="1"/>
  <c r="AF1974" i="1" s="1"/>
  <c r="Y1975" i="1"/>
  <c r="AF1975" i="1" s="1"/>
  <c r="Y1976" i="1"/>
  <c r="AF1976" i="1" s="1"/>
  <c r="Y1977" i="1"/>
  <c r="AF1977" i="1" s="1"/>
  <c r="Y1978" i="1"/>
  <c r="AF1978" i="1" s="1"/>
  <c r="Y1979" i="1"/>
  <c r="AF1979" i="1" s="1"/>
  <c r="Y1980" i="1"/>
  <c r="AF1980" i="1" s="1"/>
  <c r="Y1981" i="1"/>
  <c r="AF1981" i="1" s="1"/>
  <c r="Y1982" i="1"/>
  <c r="AF1982" i="1" s="1"/>
  <c r="Y1983" i="1"/>
  <c r="AF1983" i="1" s="1"/>
  <c r="Y1984" i="1"/>
  <c r="AF1984" i="1" s="1"/>
  <c r="Y1985" i="1"/>
  <c r="AF1985" i="1" s="1"/>
  <c r="Y1986" i="1"/>
  <c r="AF1986" i="1" s="1"/>
  <c r="Y1987" i="1"/>
  <c r="AF1987" i="1" s="1"/>
  <c r="Y1988" i="1"/>
  <c r="AF1988" i="1" s="1"/>
  <c r="Y1989" i="1"/>
  <c r="AF1989" i="1" s="1"/>
  <c r="Y1990" i="1"/>
  <c r="AF1990" i="1" s="1"/>
  <c r="Y1991" i="1"/>
  <c r="AF1991" i="1" s="1"/>
  <c r="Y1992" i="1"/>
  <c r="AF1992" i="1" s="1"/>
  <c r="Y1993" i="1"/>
  <c r="AF1993" i="1" s="1"/>
  <c r="Y1994" i="1"/>
  <c r="AF1994" i="1" s="1"/>
  <c r="Y1995" i="1"/>
  <c r="AF1995" i="1" s="1"/>
  <c r="Y1996" i="1"/>
  <c r="AF1996" i="1" s="1"/>
  <c r="Y1997" i="1"/>
  <c r="AF1997" i="1" s="1"/>
  <c r="Y1998" i="1"/>
  <c r="AF1998" i="1" s="1"/>
  <c r="Y1999" i="1"/>
  <c r="AF1999" i="1" s="1"/>
  <c r="Y2000" i="1"/>
  <c r="AF2000" i="1" s="1"/>
  <c r="Y2001" i="1"/>
  <c r="AF2001" i="1" s="1"/>
  <c r="Y2002" i="1"/>
  <c r="AF2002" i="1" s="1"/>
  <c r="Y2003" i="1"/>
  <c r="AF2003" i="1" s="1"/>
  <c r="Y2004" i="1"/>
  <c r="AF2004" i="1" s="1"/>
  <c r="Y2005" i="1"/>
  <c r="AF2005" i="1" s="1"/>
  <c r="Y2006" i="1"/>
  <c r="AF2006" i="1" s="1"/>
  <c r="Y2007" i="1"/>
  <c r="AF2007" i="1" s="1"/>
  <c r="Y2008" i="1"/>
  <c r="AF2008" i="1" s="1"/>
  <c r="Y2009" i="1"/>
  <c r="AF2009" i="1" s="1"/>
  <c r="Y2010" i="1"/>
  <c r="AF2010" i="1" s="1"/>
  <c r="Y2011" i="1"/>
  <c r="AF2011" i="1" s="1"/>
  <c r="Y2012" i="1"/>
  <c r="AF2012" i="1" s="1"/>
  <c r="Y2013" i="1"/>
  <c r="AF2013" i="1" s="1"/>
  <c r="Y2014" i="1"/>
  <c r="AF2014" i="1" s="1"/>
  <c r="Y2015" i="1"/>
  <c r="AF2015" i="1" s="1"/>
  <c r="Y2016" i="1"/>
  <c r="AF2016" i="1" s="1"/>
  <c r="Y2017" i="1"/>
  <c r="AF2017" i="1" s="1"/>
  <c r="Y2018" i="1"/>
  <c r="AF2018" i="1" s="1"/>
  <c r="Y2019" i="1"/>
  <c r="AF2019" i="1" s="1"/>
  <c r="Y2020" i="1"/>
  <c r="AF2020" i="1" s="1"/>
  <c r="Y2021" i="1"/>
  <c r="AF2021" i="1" s="1"/>
  <c r="Y2022" i="1"/>
  <c r="AF2022" i="1" s="1"/>
  <c r="Y2023" i="1"/>
  <c r="AF2023" i="1" s="1"/>
  <c r="Y2024" i="1"/>
  <c r="AF2024" i="1" s="1"/>
  <c r="Y2025" i="1"/>
  <c r="AF2025" i="1" s="1"/>
  <c r="Y2026" i="1"/>
  <c r="AF2026" i="1" s="1"/>
  <c r="Y2027" i="1"/>
  <c r="AF2027" i="1" s="1"/>
  <c r="Y2028" i="1"/>
  <c r="AF2028" i="1" s="1"/>
  <c r="Y2029" i="1"/>
  <c r="AF2029" i="1" s="1"/>
  <c r="Y2030" i="1"/>
  <c r="AF2030" i="1" s="1"/>
  <c r="Y2031" i="1"/>
  <c r="AF2031" i="1" s="1"/>
  <c r="Y2032" i="1"/>
  <c r="AF2032" i="1" s="1"/>
  <c r="Y2033" i="1"/>
  <c r="AF2033" i="1" s="1"/>
  <c r="Y2034" i="1"/>
  <c r="AF2034" i="1" s="1"/>
  <c r="Y2035" i="1"/>
  <c r="AF2035" i="1" s="1"/>
  <c r="Y2036" i="1"/>
  <c r="AF2036" i="1" s="1"/>
  <c r="Y2037" i="1"/>
  <c r="AF2037" i="1" s="1"/>
  <c r="Y2038" i="1"/>
  <c r="AF2038" i="1" s="1"/>
  <c r="Y2039" i="1"/>
  <c r="AF2039" i="1" s="1"/>
  <c r="Y2040" i="1"/>
  <c r="AF2040" i="1" s="1"/>
  <c r="Y2041" i="1"/>
  <c r="AF2041" i="1" s="1"/>
  <c r="Y2042" i="1"/>
  <c r="AF2042" i="1" s="1"/>
  <c r="Y2043" i="1"/>
  <c r="AF2043" i="1" s="1"/>
  <c r="Y2044" i="1"/>
  <c r="AF2044" i="1" s="1"/>
  <c r="Y2045" i="1"/>
  <c r="AF2045" i="1" s="1"/>
  <c r="Y2046" i="1"/>
  <c r="AF2046" i="1" s="1"/>
  <c r="Y2047" i="1"/>
  <c r="AF2047" i="1" s="1"/>
  <c r="Y2048" i="1"/>
  <c r="AF2048" i="1" s="1"/>
  <c r="Y2049" i="1"/>
  <c r="AF2049" i="1" s="1"/>
  <c r="Y2050" i="1"/>
  <c r="AF2050" i="1" s="1"/>
  <c r="Y2051" i="1"/>
  <c r="AF2051" i="1" s="1"/>
  <c r="Y2052" i="1"/>
  <c r="AF2052" i="1" s="1"/>
  <c r="Y2053" i="1"/>
  <c r="AF2053" i="1" s="1"/>
  <c r="Y2054" i="1"/>
  <c r="AF2054" i="1" s="1"/>
  <c r="Y2055" i="1"/>
  <c r="AF2055" i="1" s="1"/>
  <c r="Y2056" i="1"/>
  <c r="AF2056" i="1" s="1"/>
  <c r="Y2057" i="1"/>
  <c r="AF2057" i="1" s="1"/>
  <c r="Y2058" i="1"/>
  <c r="AF2058" i="1" s="1"/>
  <c r="Y2059" i="1"/>
  <c r="AF2059" i="1" s="1"/>
  <c r="Y2060" i="1"/>
  <c r="AF2060" i="1" s="1"/>
  <c r="Y2061" i="1"/>
  <c r="AF2061" i="1" s="1"/>
  <c r="Y2062" i="1"/>
  <c r="AF2062" i="1" s="1"/>
  <c r="Y2063" i="1"/>
  <c r="AF2063" i="1" s="1"/>
  <c r="Y2064" i="1"/>
  <c r="AF2064" i="1" s="1"/>
  <c r="Y2065" i="1"/>
  <c r="AF2065" i="1" s="1"/>
  <c r="Y2066" i="1"/>
  <c r="AF2066" i="1" s="1"/>
  <c r="Y2067" i="1"/>
  <c r="AF2067" i="1" s="1"/>
  <c r="Y2068" i="1"/>
  <c r="AF2068" i="1" s="1"/>
  <c r="Y2069" i="1"/>
  <c r="AF2069" i="1" s="1"/>
  <c r="Y2070" i="1"/>
  <c r="AF2070" i="1" s="1"/>
  <c r="Y2071" i="1"/>
  <c r="AF2071" i="1" s="1"/>
  <c r="Y2072" i="1"/>
  <c r="AF2072" i="1" s="1"/>
  <c r="Y2073" i="1"/>
  <c r="AF2073" i="1" s="1"/>
  <c r="Y2074" i="1"/>
  <c r="AF2074" i="1" s="1"/>
  <c r="Y2075" i="1"/>
  <c r="AF2075" i="1" s="1"/>
  <c r="Y2076" i="1"/>
  <c r="AF2076" i="1" s="1"/>
  <c r="Y2077" i="1"/>
  <c r="AF2077" i="1" s="1"/>
  <c r="Y2078" i="1"/>
  <c r="AF2078" i="1" s="1"/>
  <c r="Y2079" i="1"/>
  <c r="AF2079" i="1" s="1"/>
  <c r="Y2080" i="1"/>
  <c r="AF2080" i="1" s="1"/>
  <c r="Y2081" i="1"/>
  <c r="AF2081" i="1" s="1"/>
  <c r="Y2082" i="1"/>
  <c r="AF2082" i="1" s="1"/>
  <c r="Y2083" i="1"/>
  <c r="AF2083" i="1" s="1"/>
  <c r="Y2084" i="1"/>
  <c r="AF2084" i="1" s="1"/>
  <c r="Y2085" i="1"/>
  <c r="AF2085" i="1" s="1"/>
  <c r="Y2086" i="1"/>
  <c r="AF2086" i="1" s="1"/>
  <c r="Y2087" i="1"/>
  <c r="AF2087" i="1" s="1"/>
  <c r="Y2088" i="1"/>
  <c r="AF2088" i="1" s="1"/>
  <c r="Y2089" i="1"/>
  <c r="AF2089" i="1" s="1"/>
  <c r="Y2090" i="1"/>
  <c r="AF2090" i="1" s="1"/>
  <c r="Y2091" i="1"/>
  <c r="AF2091" i="1" s="1"/>
  <c r="Y2092" i="1"/>
  <c r="AF2092" i="1" s="1"/>
  <c r="Y2093" i="1"/>
  <c r="AF2093" i="1" s="1"/>
  <c r="Y2094" i="1"/>
  <c r="AF2094" i="1" s="1"/>
  <c r="Y2095" i="1"/>
  <c r="AF2095" i="1" s="1"/>
  <c r="Y2096" i="1"/>
  <c r="AF2096" i="1" s="1"/>
  <c r="Y2097" i="1"/>
  <c r="AF2097" i="1" s="1"/>
  <c r="Y2098" i="1"/>
  <c r="AF2098" i="1" s="1"/>
  <c r="Y2099" i="1"/>
  <c r="AF2099" i="1" s="1"/>
  <c r="Y2100" i="1"/>
  <c r="AF2100" i="1" s="1"/>
  <c r="Y2101" i="1"/>
  <c r="AF2101" i="1" s="1"/>
  <c r="Y2102" i="1"/>
  <c r="AF2102" i="1" s="1"/>
  <c r="Y2103" i="1"/>
  <c r="AF2103" i="1" s="1"/>
  <c r="Y2104" i="1"/>
  <c r="AF2104" i="1" s="1"/>
  <c r="Y2105" i="1"/>
  <c r="AF2105" i="1" s="1"/>
  <c r="Y2106" i="1"/>
  <c r="AF2106" i="1" s="1"/>
  <c r="Y2107" i="1"/>
  <c r="AF2107" i="1" s="1"/>
  <c r="Y2108" i="1"/>
  <c r="AF2108" i="1" s="1"/>
  <c r="Y2109" i="1"/>
  <c r="AF2109" i="1" s="1"/>
  <c r="Y2110" i="1"/>
  <c r="AF2110" i="1" s="1"/>
  <c r="Y2111" i="1"/>
  <c r="AF2111" i="1" s="1"/>
  <c r="Y2112" i="1"/>
  <c r="AF2112" i="1" s="1"/>
  <c r="Y2113" i="1"/>
  <c r="AF2113" i="1" s="1"/>
  <c r="Y2114" i="1"/>
  <c r="AF2114" i="1" s="1"/>
  <c r="Y2115" i="1"/>
  <c r="AF2115" i="1" s="1"/>
  <c r="Y2116" i="1"/>
  <c r="AF2116" i="1" s="1"/>
  <c r="Y2117" i="1"/>
  <c r="AF2117" i="1" s="1"/>
  <c r="Y2118" i="1"/>
  <c r="AF2118" i="1" s="1"/>
  <c r="Y2119" i="1"/>
  <c r="AF2119" i="1" s="1"/>
  <c r="Y2120" i="1"/>
  <c r="AF2120" i="1" s="1"/>
  <c r="Y2121" i="1"/>
  <c r="AF2121" i="1" s="1"/>
  <c r="Y2122" i="1"/>
  <c r="AF2122" i="1" s="1"/>
  <c r="Y2123" i="1"/>
  <c r="AF2123" i="1" s="1"/>
  <c r="Y2124" i="1"/>
  <c r="AF2124" i="1" s="1"/>
  <c r="Y2125" i="1"/>
  <c r="AF2125" i="1" s="1"/>
  <c r="Y2126" i="1"/>
  <c r="AF2126" i="1" s="1"/>
  <c r="Y2127" i="1"/>
  <c r="AF2127" i="1" s="1"/>
  <c r="Y2128" i="1"/>
  <c r="AF2128" i="1" s="1"/>
  <c r="Y2129" i="1"/>
  <c r="AF2129" i="1" s="1"/>
  <c r="Y2130" i="1"/>
  <c r="AF2130" i="1" s="1"/>
  <c r="Y2131" i="1"/>
  <c r="AF2131" i="1" s="1"/>
  <c r="Y2132" i="1"/>
  <c r="AF2132" i="1" s="1"/>
  <c r="Y2133" i="1"/>
  <c r="AF2133" i="1" s="1"/>
  <c r="Y2134" i="1"/>
  <c r="AF2134" i="1" s="1"/>
  <c r="Y2135" i="1"/>
  <c r="AF2135" i="1" s="1"/>
  <c r="Y2136" i="1"/>
  <c r="AF2136" i="1" s="1"/>
  <c r="Y2137" i="1"/>
  <c r="AF2137" i="1" s="1"/>
  <c r="Y2138" i="1"/>
  <c r="AF2138" i="1" s="1"/>
  <c r="Y2139" i="1"/>
  <c r="AF2139" i="1" s="1"/>
  <c r="Y2140" i="1"/>
  <c r="AF2140" i="1" s="1"/>
  <c r="Y2141" i="1"/>
  <c r="AF2141" i="1" s="1"/>
  <c r="Y2142" i="1"/>
  <c r="AF2142" i="1" s="1"/>
  <c r="Y2143" i="1"/>
  <c r="AF2143" i="1" s="1"/>
  <c r="Y2144" i="1"/>
  <c r="AF2144" i="1" s="1"/>
  <c r="Y2145" i="1"/>
  <c r="AF2145" i="1" s="1"/>
  <c r="Y2146" i="1"/>
  <c r="AF2146" i="1" s="1"/>
  <c r="Y2147" i="1"/>
  <c r="AF2147" i="1" s="1"/>
  <c r="Y2148" i="1"/>
  <c r="AF2148" i="1" s="1"/>
  <c r="Y2149" i="1"/>
  <c r="AF2149" i="1" s="1"/>
  <c r="Y2150" i="1"/>
  <c r="AF2150" i="1" s="1"/>
  <c r="Y2151" i="1"/>
  <c r="AF2151" i="1" s="1"/>
  <c r="Y2152" i="1"/>
  <c r="AF2152" i="1" s="1"/>
  <c r="Y2153" i="1"/>
  <c r="AF2153" i="1" s="1"/>
  <c r="Y2154" i="1"/>
  <c r="AF2154" i="1" s="1"/>
  <c r="Y2155" i="1"/>
  <c r="AF2155" i="1" s="1"/>
  <c r="Y2156" i="1"/>
  <c r="AF2156" i="1" s="1"/>
  <c r="Y2157" i="1"/>
  <c r="AF2157" i="1" s="1"/>
  <c r="Y2158" i="1"/>
  <c r="AF2158" i="1" s="1"/>
  <c r="Y2159" i="1"/>
  <c r="AF2159" i="1" s="1"/>
  <c r="Y2160" i="1"/>
  <c r="AF2160" i="1" s="1"/>
  <c r="Y2161" i="1"/>
  <c r="AF2161" i="1" s="1"/>
  <c r="Y2162" i="1"/>
  <c r="AF2162" i="1" s="1"/>
  <c r="Y2163" i="1"/>
  <c r="AF2163" i="1" s="1"/>
  <c r="Y2164" i="1"/>
  <c r="AF2164" i="1" s="1"/>
  <c r="Y2165" i="1"/>
  <c r="AF2165" i="1" s="1"/>
  <c r="Y2166" i="1"/>
  <c r="AF2166" i="1" s="1"/>
  <c r="Y2167" i="1"/>
  <c r="AF2167" i="1" s="1"/>
  <c r="Y2168" i="1"/>
  <c r="AF2168" i="1" s="1"/>
  <c r="Y2169" i="1"/>
  <c r="AF2169" i="1" s="1"/>
  <c r="Y2170" i="1"/>
  <c r="AF2170" i="1" s="1"/>
  <c r="Y2171" i="1"/>
  <c r="AF2171" i="1" s="1"/>
  <c r="Y2172" i="1"/>
  <c r="AF2172" i="1" s="1"/>
  <c r="Y2173" i="1"/>
  <c r="AF2173" i="1" s="1"/>
  <c r="Y2174" i="1"/>
  <c r="AF2174" i="1" s="1"/>
  <c r="Y2175" i="1"/>
  <c r="AF2175" i="1" s="1"/>
  <c r="Y2176" i="1"/>
  <c r="AF2176" i="1" s="1"/>
  <c r="Y2177" i="1"/>
  <c r="AF2177" i="1" s="1"/>
  <c r="Y2178" i="1"/>
  <c r="AF2178" i="1" s="1"/>
  <c r="Y2179" i="1"/>
  <c r="AF2179" i="1" s="1"/>
  <c r="Y2180" i="1"/>
  <c r="AF2180" i="1" s="1"/>
  <c r="Y2181" i="1"/>
  <c r="AF2181" i="1" s="1"/>
  <c r="Y2182" i="1"/>
  <c r="AF2182" i="1" s="1"/>
  <c r="Y2183" i="1"/>
  <c r="AF2183" i="1" s="1"/>
  <c r="Y2184" i="1"/>
  <c r="AF2184" i="1" s="1"/>
  <c r="Y2185" i="1"/>
  <c r="AF2185" i="1" s="1"/>
  <c r="Y2186" i="1"/>
  <c r="AF2186" i="1" s="1"/>
  <c r="Y2187" i="1"/>
  <c r="AF2187" i="1" s="1"/>
  <c r="Y2188" i="1"/>
  <c r="AF2188" i="1" s="1"/>
  <c r="Y2189" i="1"/>
  <c r="AF2189" i="1" s="1"/>
  <c r="Y2190" i="1"/>
  <c r="AF2190" i="1" s="1"/>
  <c r="Y2191" i="1"/>
  <c r="AF2191" i="1" s="1"/>
  <c r="Y2192" i="1"/>
  <c r="AF2192" i="1" s="1"/>
  <c r="Y2193" i="1"/>
  <c r="AF2193" i="1" s="1"/>
  <c r="Y2194" i="1"/>
  <c r="AF2194" i="1" s="1"/>
  <c r="Y2195" i="1"/>
  <c r="AF2195" i="1" s="1"/>
  <c r="Y2196" i="1"/>
  <c r="AF2196" i="1" s="1"/>
  <c r="Y2197" i="1"/>
  <c r="AF2197" i="1" s="1"/>
  <c r="Y2198" i="1"/>
  <c r="AF2198" i="1" s="1"/>
  <c r="Y2199" i="1"/>
  <c r="AF2199" i="1" s="1"/>
  <c r="Y2200" i="1"/>
  <c r="AF2200" i="1" s="1"/>
  <c r="Y2201" i="1"/>
  <c r="AF2201" i="1" s="1"/>
  <c r="Y2202" i="1"/>
  <c r="AF2202" i="1" s="1"/>
  <c r="Y2203" i="1"/>
  <c r="AF2203" i="1" s="1"/>
  <c r="Y2204" i="1"/>
  <c r="AF2204" i="1" s="1"/>
  <c r="Y2205" i="1"/>
  <c r="AF2205" i="1" s="1"/>
  <c r="Y2206" i="1"/>
  <c r="AF2206" i="1" s="1"/>
  <c r="Y2207" i="1"/>
  <c r="AF2207" i="1" s="1"/>
  <c r="Y2208" i="1"/>
  <c r="AF2208" i="1" s="1"/>
  <c r="Y2209" i="1"/>
  <c r="AF2209" i="1" s="1"/>
  <c r="Y2210" i="1"/>
  <c r="AF2210" i="1" s="1"/>
  <c r="Y2211" i="1"/>
  <c r="AF2211" i="1" s="1"/>
  <c r="Y2212" i="1"/>
  <c r="AF2212" i="1" s="1"/>
  <c r="Y2213" i="1"/>
  <c r="AF2213" i="1" s="1"/>
  <c r="Y2214" i="1"/>
  <c r="AF2214" i="1" s="1"/>
  <c r="Y2215" i="1"/>
  <c r="AF2215" i="1" s="1"/>
  <c r="Y2216" i="1"/>
  <c r="AF2216" i="1" s="1"/>
  <c r="Y2217" i="1"/>
  <c r="AF2217" i="1" s="1"/>
  <c r="Y2218" i="1"/>
  <c r="AF2218" i="1" s="1"/>
  <c r="Y2219" i="1"/>
  <c r="AF2219" i="1" s="1"/>
  <c r="Y2220" i="1"/>
  <c r="AF2220" i="1" s="1"/>
  <c r="Y2221" i="1"/>
  <c r="AF2221" i="1" s="1"/>
  <c r="Y2222" i="1"/>
  <c r="AF2222" i="1" s="1"/>
  <c r="Y2223" i="1"/>
  <c r="AF2223" i="1" s="1"/>
  <c r="Y2224" i="1"/>
  <c r="AF2224" i="1" s="1"/>
  <c r="Y2225" i="1"/>
  <c r="AF2225" i="1" s="1"/>
  <c r="Y2226" i="1"/>
  <c r="AF2226" i="1" s="1"/>
  <c r="Y2227" i="1"/>
  <c r="AF2227" i="1" s="1"/>
  <c r="Y2228" i="1"/>
  <c r="AF2228" i="1" s="1"/>
  <c r="Y2229" i="1"/>
  <c r="AF2229" i="1" s="1"/>
  <c r="Y2230" i="1"/>
  <c r="AF2230" i="1" s="1"/>
  <c r="Y2231" i="1"/>
  <c r="AF2231" i="1" s="1"/>
  <c r="Y2232" i="1"/>
  <c r="AF2232" i="1" s="1"/>
  <c r="Y2233" i="1"/>
  <c r="AF2233" i="1" s="1"/>
  <c r="Y2234" i="1"/>
  <c r="AF2234" i="1" s="1"/>
  <c r="Y2235" i="1"/>
  <c r="AF2235" i="1" s="1"/>
  <c r="Y2236" i="1"/>
  <c r="AF2236" i="1" s="1"/>
  <c r="Y2237" i="1"/>
  <c r="AF2237" i="1" s="1"/>
  <c r="Y2238" i="1"/>
  <c r="AF2238" i="1" s="1"/>
  <c r="Y2239" i="1"/>
  <c r="AF2239" i="1" s="1"/>
  <c r="Y2240" i="1"/>
  <c r="AF2240" i="1" s="1"/>
  <c r="Y2241" i="1"/>
  <c r="AF2241" i="1" s="1"/>
  <c r="Y2242" i="1"/>
  <c r="AF2242" i="1" s="1"/>
  <c r="Y2243" i="1"/>
  <c r="AF2243" i="1" s="1"/>
  <c r="Y2244" i="1"/>
  <c r="AF2244" i="1" s="1"/>
  <c r="Y2245" i="1"/>
  <c r="AF2245" i="1" s="1"/>
  <c r="Y2246" i="1"/>
  <c r="AF2246" i="1" s="1"/>
  <c r="Y2247" i="1"/>
  <c r="AF2247" i="1" s="1"/>
  <c r="Y2248" i="1"/>
  <c r="AF2248" i="1" s="1"/>
  <c r="Y2249" i="1"/>
  <c r="AF2249" i="1" s="1"/>
  <c r="Y2250" i="1"/>
  <c r="AF2250" i="1" s="1"/>
  <c r="Y2251" i="1"/>
  <c r="AF2251" i="1" s="1"/>
  <c r="Y2252" i="1"/>
  <c r="AF2252" i="1" s="1"/>
  <c r="Y2253" i="1"/>
  <c r="AF2253" i="1" s="1"/>
  <c r="Y2254" i="1"/>
  <c r="AF2254" i="1" s="1"/>
  <c r="Y2255" i="1"/>
  <c r="AF2255" i="1" s="1"/>
  <c r="Y2256" i="1"/>
  <c r="AF2256" i="1" s="1"/>
  <c r="Y2257" i="1"/>
  <c r="AF2257" i="1" s="1"/>
  <c r="Y2258" i="1"/>
  <c r="AF2258" i="1" s="1"/>
  <c r="Y2259" i="1"/>
  <c r="AF2259" i="1" s="1"/>
  <c r="Y2260" i="1"/>
  <c r="AF2260" i="1" s="1"/>
  <c r="Y2261" i="1"/>
  <c r="AF2261" i="1" s="1"/>
  <c r="Y2262" i="1"/>
  <c r="AF2262" i="1" s="1"/>
  <c r="Y2263" i="1"/>
  <c r="AF2263" i="1" s="1"/>
  <c r="Y2264" i="1"/>
  <c r="AF2264" i="1" s="1"/>
  <c r="Y2265" i="1"/>
  <c r="AF2265" i="1" s="1"/>
  <c r="Y2266" i="1"/>
  <c r="AF2266" i="1" s="1"/>
  <c r="Y2267" i="1"/>
  <c r="AF2267" i="1" s="1"/>
  <c r="Y2268" i="1"/>
  <c r="AF2268" i="1" s="1"/>
  <c r="Y2269" i="1"/>
  <c r="AF2269" i="1" s="1"/>
  <c r="Y2270" i="1"/>
  <c r="AF2270" i="1" s="1"/>
  <c r="Y2271" i="1"/>
  <c r="AF2271" i="1" s="1"/>
  <c r="Y2272" i="1"/>
  <c r="AF2272" i="1" s="1"/>
  <c r="Y2273" i="1"/>
  <c r="AF2273" i="1" s="1"/>
  <c r="Y2274" i="1"/>
  <c r="AF2274" i="1" s="1"/>
  <c r="Y2275" i="1"/>
  <c r="AF2275" i="1" s="1"/>
  <c r="Y2276" i="1"/>
  <c r="AF2276" i="1" s="1"/>
  <c r="Y2277" i="1"/>
  <c r="AF2277" i="1" s="1"/>
  <c r="Y2278" i="1"/>
  <c r="AF2278" i="1" s="1"/>
  <c r="Y2279" i="1"/>
  <c r="AF2279" i="1" s="1"/>
  <c r="Y2280" i="1"/>
  <c r="AF2280" i="1" s="1"/>
  <c r="Y2281" i="1"/>
  <c r="AF2281" i="1" s="1"/>
  <c r="Y2282" i="1"/>
  <c r="AF2282" i="1" s="1"/>
  <c r="Y2283" i="1"/>
  <c r="AF2283" i="1" s="1"/>
  <c r="Y2284" i="1"/>
  <c r="AF2284" i="1" s="1"/>
  <c r="Y2285" i="1"/>
  <c r="AF2285" i="1" s="1"/>
  <c r="Y2286" i="1"/>
  <c r="AF2286" i="1" s="1"/>
  <c r="Y2287" i="1"/>
  <c r="AF2287" i="1" s="1"/>
  <c r="Y2288" i="1"/>
  <c r="AF2288" i="1" s="1"/>
  <c r="Y2289" i="1"/>
  <c r="AF2289" i="1" s="1"/>
  <c r="Y2290" i="1"/>
  <c r="AF2290" i="1" s="1"/>
  <c r="Y2291" i="1"/>
  <c r="AF2291" i="1" s="1"/>
  <c r="Y2292" i="1"/>
  <c r="AF2292" i="1" s="1"/>
  <c r="Y2293" i="1"/>
  <c r="AF2293" i="1" s="1"/>
  <c r="Y2294" i="1"/>
  <c r="AF2294" i="1" s="1"/>
  <c r="Y2295" i="1"/>
  <c r="AF2295" i="1" s="1"/>
  <c r="Y2296" i="1"/>
  <c r="AF2296" i="1" s="1"/>
  <c r="Y2297" i="1"/>
  <c r="AF2297" i="1" s="1"/>
  <c r="Y2298" i="1"/>
  <c r="AF2298" i="1" s="1"/>
  <c r="Y2299" i="1"/>
  <c r="AF2299" i="1" s="1"/>
  <c r="Y2300" i="1"/>
  <c r="AF2300" i="1" s="1"/>
  <c r="Y2301" i="1"/>
  <c r="AF2301" i="1" s="1"/>
  <c r="Y2302" i="1"/>
  <c r="AF2302" i="1" s="1"/>
  <c r="Y2303" i="1"/>
  <c r="AF2303" i="1" s="1"/>
  <c r="Y2304" i="1"/>
  <c r="AF2304" i="1" s="1"/>
  <c r="Y2305" i="1"/>
  <c r="AF2305" i="1" s="1"/>
  <c r="Y2306" i="1"/>
  <c r="AF2306" i="1" s="1"/>
  <c r="Y2307" i="1"/>
  <c r="AF2307" i="1" s="1"/>
  <c r="Y2308" i="1"/>
  <c r="AF2308" i="1" s="1"/>
  <c r="Y2309" i="1"/>
  <c r="AF2309" i="1" s="1"/>
  <c r="Y2310" i="1"/>
  <c r="AF2310" i="1" s="1"/>
  <c r="Y2311" i="1"/>
  <c r="AF2311" i="1" s="1"/>
  <c r="Y2312" i="1"/>
  <c r="AF2312" i="1" s="1"/>
  <c r="Y2313" i="1"/>
  <c r="AF2313" i="1" s="1"/>
  <c r="Y2314" i="1"/>
  <c r="AF2314" i="1" s="1"/>
  <c r="Y2315" i="1"/>
  <c r="AF2315" i="1" s="1"/>
  <c r="Y2316" i="1"/>
  <c r="AF2316" i="1" s="1"/>
  <c r="Y2317" i="1"/>
  <c r="AF2317" i="1" s="1"/>
  <c r="Y2318" i="1"/>
  <c r="AF2318" i="1" s="1"/>
  <c r="Y2319" i="1"/>
  <c r="AF2319" i="1" s="1"/>
  <c r="Y2320" i="1"/>
  <c r="AF2320" i="1" s="1"/>
  <c r="Y2321" i="1"/>
  <c r="AF2321" i="1" s="1"/>
  <c r="Y2322" i="1"/>
  <c r="AF2322" i="1" s="1"/>
  <c r="Y2323" i="1"/>
  <c r="AF2323" i="1" s="1"/>
  <c r="Y2324" i="1"/>
  <c r="AF2324" i="1" s="1"/>
  <c r="Y2325" i="1"/>
  <c r="AF2325" i="1" s="1"/>
  <c r="Y2326" i="1"/>
  <c r="AF2326" i="1" s="1"/>
  <c r="Y2327" i="1"/>
  <c r="AF2327" i="1" s="1"/>
  <c r="Y2328" i="1"/>
  <c r="AF2328" i="1" s="1"/>
  <c r="Y2329" i="1"/>
  <c r="AF2329" i="1" s="1"/>
  <c r="Y2330" i="1"/>
  <c r="AF2330" i="1" s="1"/>
  <c r="Y2331" i="1"/>
  <c r="AF2331" i="1" s="1"/>
  <c r="Y2332" i="1"/>
  <c r="AF2332" i="1" s="1"/>
  <c r="Y2333" i="1"/>
  <c r="AF2333" i="1" s="1"/>
  <c r="Y2334" i="1"/>
  <c r="AF2334" i="1" s="1"/>
  <c r="Y2335" i="1"/>
  <c r="AF2335" i="1" s="1"/>
  <c r="Y2336" i="1"/>
  <c r="AF2336" i="1" s="1"/>
  <c r="Y2337" i="1"/>
  <c r="AF2337" i="1" s="1"/>
  <c r="Y2338" i="1"/>
  <c r="AF2338" i="1" s="1"/>
  <c r="Y2339" i="1"/>
  <c r="AF2339" i="1" s="1"/>
  <c r="Y2340" i="1"/>
  <c r="AF2340" i="1" s="1"/>
  <c r="Y2341" i="1"/>
  <c r="AF2341" i="1" s="1"/>
  <c r="Y2342" i="1"/>
  <c r="AF2342" i="1" s="1"/>
  <c r="Y2343" i="1"/>
  <c r="AF2343" i="1" s="1"/>
  <c r="Y2344" i="1"/>
  <c r="AF2344" i="1" s="1"/>
  <c r="Y2345" i="1"/>
  <c r="AF2345" i="1" s="1"/>
  <c r="Y2346" i="1"/>
  <c r="AF2346" i="1" s="1"/>
  <c r="Y2347" i="1"/>
  <c r="AF2347" i="1" s="1"/>
  <c r="Y2348" i="1"/>
  <c r="AF2348" i="1" s="1"/>
  <c r="Y2349" i="1"/>
  <c r="AF2349" i="1" s="1"/>
  <c r="Y2350" i="1"/>
  <c r="AF2350" i="1" s="1"/>
  <c r="Y2351" i="1"/>
  <c r="AF2351" i="1" s="1"/>
  <c r="Y2352" i="1"/>
  <c r="AF2352" i="1" s="1"/>
  <c r="Y2353" i="1"/>
  <c r="AF2353" i="1" s="1"/>
  <c r="Y2354" i="1"/>
  <c r="AF2354" i="1" s="1"/>
  <c r="Y2355" i="1"/>
  <c r="AF2355" i="1" s="1"/>
  <c r="Y2356" i="1"/>
  <c r="AF2356" i="1" s="1"/>
  <c r="Y2357" i="1"/>
  <c r="AF2357" i="1" s="1"/>
  <c r="Y2358" i="1"/>
  <c r="AF2358" i="1" s="1"/>
  <c r="Y2359" i="1"/>
  <c r="AF2359" i="1" s="1"/>
  <c r="Y2360" i="1"/>
  <c r="AF2360" i="1" s="1"/>
  <c r="Y2361" i="1"/>
  <c r="AF2361" i="1" s="1"/>
  <c r="Y2362" i="1"/>
  <c r="AF2362" i="1" s="1"/>
  <c r="Y2363" i="1"/>
  <c r="AF2363" i="1" s="1"/>
  <c r="Y2364" i="1"/>
  <c r="AF2364" i="1" s="1"/>
  <c r="Y2365" i="1"/>
  <c r="AF2365" i="1" s="1"/>
  <c r="Y2366" i="1"/>
  <c r="AF2366" i="1" s="1"/>
  <c r="Y2367" i="1"/>
  <c r="AF2367" i="1" s="1"/>
  <c r="Y2368" i="1"/>
  <c r="AF2368" i="1" s="1"/>
  <c r="Y2369" i="1"/>
  <c r="AF2369" i="1" s="1"/>
  <c r="Y2370" i="1"/>
  <c r="AF2370" i="1" s="1"/>
  <c r="Y2371" i="1"/>
  <c r="AF2371" i="1" s="1"/>
  <c r="Y2372" i="1"/>
  <c r="AF2372" i="1" s="1"/>
  <c r="Y2373" i="1"/>
  <c r="AF2373" i="1" s="1"/>
  <c r="Y2374" i="1"/>
  <c r="AF2374" i="1" s="1"/>
  <c r="Y2375" i="1"/>
  <c r="AF2375" i="1" s="1"/>
  <c r="Y2376" i="1"/>
  <c r="AF2376" i="1" s="1"/>
  <c r="Y2377" i="1"/>
  <c r="AF2377" i="1" s="1"/>
  <c r="Y2378" i="1"/>
  <c r="AF2378" i="1" s="1"/>
  <c r="Y2379" i="1"/>
  <c r="AF2379" i="1" s="1"/>
  <c r="Y2380" i="1"/>
  <c r="AF2380" i="1" s="1"/>
  <c r="Y2381" i="1"/>
  <c r="AF2381" i="1" s="1"/>
  <c r="Y2382" i="1"/>
  <c r="AF2382" i="1" s="1"/>
  <c r="Y2383" i="1"/>
  <c r="AF2383" i="1" s="1"/>
  <c r="Y2384" i="1"/>
  <c r="AF2384" i="1" s="1"/>
  <c r="Y2385" i="1"/>
  <c r="AF2385" i="1" s="1"/>
  <c r="Y2386" i="1"/>
  <c r="AF2386" i="1" s="1"/>
  <c r="Y2387" i="1"/>
  <c r="AF2387" i="1" s="1"/>
  <c r="Y2388" i="1"/>
  <c r="AF2388" i="1" s="1"/>
  <c r="Y2389" i="1"/>
  <c r="AF2389" i="1" s="1"/>
  <c r="Y2390" i="1"/>
  <c r="AF2390" i="1" s="1"/>
  <c r="Y2391" i="1"/>
  <c r="AF2391" i="1" s="1"/>
  <c r="Y2392" i="1"/>
  <c r="AF2392" i="1" s="1"/>
  <c r="Y2393" i="1"/>
  <c r="AF2393" i="1" s="1"/>
  <c r="Y2394" i="1"/>
  <c r="AF2394" i="1" s="1"/>
  <c r="Y2395" i="1"/>
  <c r="AF2395" i="1" s="1"/>
  <c r="Y2396" i="1"/>
  <c r="AF2396" i="1" s="1"/>
  <c r="Y2397" i="1"/>
  <c r="AF2397" i="1" s="1"/>
  <c r="Y2398" i="1"/>
  <c r="AF2398" i="1" s="1"/>
  <c r="Y2399" i="1"/>
  <c r="AF2399" i="1" s="1"/>
  <c r="Y2400" i="1"/>
  <c r="AF2400" i="1" s="1"/>
  <c r="Y2401" i="1"/>
  <c r="AF2401" i="1" s="1"/>
  <c r="Y2402" i="1"/>
  <c r="AF2402" i="1" s="1"/>
  <c r="Y2403" i="1"/>
  <c r="AF2403" i="1" s="1"/>
  <c r="Y2404" i="1"/>
  <c r="AF2404" i="1" s="1"/>
  <c r="Y2405" i="1"/>
  <c r="AF2405" i="1" s="1"/>
  <c r="Y2406" i="1"/>
  <c r="AF2406" i="1" s="1"/>
  <c r="Y2407" i="1"/>
  <c r="AF2407" i="1" s="1"/>
  <c r="Y2408" i="1"/>
  <c r="AF2408" i="1" s="1"/>
  <c r="Y2409" i="1"/>
  <c r="AF2409" i="1" s="1"/>
  <c r="Y2410" i="1"/>
  <c r="AF2410" i="1" s="1"/>
  <c r="Y2411" i="1"/>
  <c r="AF2411" i="1" s="1"/>
  <c r="Y2412" i="1"/>
  <c r="AF2412" i="1" s="1"/>
  <c r="Y2413" i="1"/>
  <c r="AF2413" i="1" s="1"/>
  <c r="Y2414" i="1"/>
  <c r="AF2414" i="1" s="1"/>
  <c r="Y2415" i="1"/>
  <c r="AF2415" i="1" s="1"/>
  <c r="Y2416" i="1"/>
  <c r="AF2416" i="1" s="1"/>
  <c r="Y2417" i="1"/>
  <c r="AF2417" i="1" s="1"/>
  <c r="Y2418" i="1"/>
  <c r="AF2418" i="1" s="1"/>
  <c r="Y2419" i="1"/>
  <c r="AF2419" i="1" s="1"/>
  <c r="Y2420" i="1"/>
  <c r="AF2420" i="1" s="1"/>
  <c r="Y2421" i="1"/>
  <c r="AF2421" i="1" s="1"/>
  <c r="Y2422" i="1"/>
  <c r="AF2422" i="1" s="1"/>
  <c r="Y2423" i="1"/>
  <c r="AF2423" i="1" s="1"/>
  <c r="Y2424" i="1"/>
  <c r="AF2424" i="1" s="1"/>
  <c r="Y2425" i="1"/>
  <c r="AF2425" i="1" s="1"/>
  <c r="Y2426" i="1"/>
  <c r="AF2426" i="1" s="1"/>
  <c r="Y2427" i="1"/>
  <c r="AF2427" i="1" s="1"/>
  <c r="Y2428" i="1"/>
  <c r="AF2428" i="1" s="1"/>
  <c r="Y2429" i="1"/>
  <c r="AF2429" i="1" s="1"/>
  <c r="Y2430" i="1"/>
  <c r="AF2430" i="1" s="1"/>
  <c r="Y2431" i="1"/>
  <c r="AF2431" i="1" s="1"/>
  <c r="Y2432" i="1"/>
  <c r="AF2432" i="1" s="1"/>
  <c r="Y2433" i="1"/>
  <c r="AF2433" i="1" s="1"/>
  <c r="Y2434" i="1"/>
  <c r="AF2434" i="1" s="1"/>
  <c r="Y2435" i="1"/>
  <c r="AF2435" i="1" s="1"/>
  <c r="Y2436" i="1"/>
  <c r="AF2436" i="1" s="1"/>
  <c r="Y2437" i="1"/>
  <c r="AF2437" i="1" s="1"/>
  <c r="Y2438" i="1"/>
  <c r="AF2438" i="1" s="1"/>
  <c r="Y2439" i="1"/>
  <c r="AF2439" i="1" s="1"/>
  <c r="Y2440" i="1"/>
  <c r="AF2440" i="1" s="1"/>
  <c r="Y2441" i="1"/>
  <c r="AF2441" i="1" s="1"/>
  <c r="Y2442" i="1"/>
  <c r="AF2442" i="1" s="1"/>
  <c r="Y2443" i="1"/>
  <c r="AF2443" i="1" s="1"/>
  <c r="Y2444" i="1"/>
  <c r="AF2444" i="1" s="1"/>
  <c r="Y2445" i="1"/>
  <c r="AF2445" i="1" s="1"/>
  <c r="Y2446" i="1"/>
  <c r="AF2446" i="1" s="1"/>
  <c r="Y2447" i="1"/>
  <c r="AF2447" i="1" s="1"/>
  <c r="Y2448" i="1"/>
  <c r="AF2448" i="1" s="1"/>
  <c r="Y2449" i="1"/>
  <c r="AF2449" i="1" s="1"/>
  <c r="Y2450" i="1"/>
  <c r="AF2450" i="1" s="1"/>
  <c r="Y2451" i="1"/>
  <c r="AF2451" i="1" s="1"/>
  <c r="Y2452" i="1"/>
  <c r="AF2452" i="1" s="1"/>
  <c r="Y2453" i="1"/>
  <c r="AF2453" i="1" s="1"/>
  <c r="Y2454" i="1"/>
  <c r="AF2454" i="1" s="1"/>
  <c r="Y2455" i="1"/>
  <c r="AF2455" i="1" s="1"/>
  <c r="Y2456" i="1"/>
  <c r="AF2456" i="1" s="1"/>
  <c r="Y2457" i="1"/>
  <c r="AF2457" i="1" s="1"/>
  <c r="Y2458" i="1"/>
  <c r="AF2458" i="1" s="1"/>
  <c r="Y2459" i="1"/>
  <c r="AF2459" i="1" s="1"/>
  <c r="Y2460" i="1"/>
  <c r="AF2460" i="1" s="1"/>
  <c r="Y2461" i="1"/>
  <c r="AF2461" i="1" s="1"/>
  <c r="Y2462" i="1"/>
  <c r="AF2462" i="1" s="1"/>
  <c r="Y2463" i="1"/>
  <c r="AF2463" i="1" s="1"/>
  <c r="Y2464" i="1"/>
  <c r="AF2464" i="1" s="1"/>
  <c r="Y2465" i="1"/>
  <c r="AF2465" i="1" s="1"/>
  <c r="Y2466" i="1"/>
  <c r="AF2466" i="1" s="1"/>
  <c r="Y2467" i="1"/>
  <c r="AF2467" i="1" s="1"/>
  <c r="Y2468" i="1"/>
  <c r="AF2468" i="1" s="1"/>
  <c r="Y2469" i="1"/>
  <c r="AF2469" i="1" s="1"/>
  <c r="Y2470" i="1"/>
  <c r="AF2470" i="1" s="1"/>
  <c r="Y2471" i="1"/>
  <c r="AF2471" i="1" s="1"/>
  <c r="Y2472" i="1"/>
  <c r="AF2472" i="1" s="1"/>
  <c r="Y2473" i="1"/>
  <c r="AF2473" i="1" s="1"/>
  <c r="Y2474" i="1"/>
  <c r="AF2474" i="1" s="1"/>
  <c r="Y2475" i="1"/>
  <c r="AF2475" i="1" s="1"/>
  <c r="Y2476" i="1"/>
  <c r="AF2476" i="1" s="1"/>
  <c r="Y2477" i="1"/>
  <c r="AF2477" i="1" s="1"/>
  <c r="Y2478" i="1"/>
  <c r="AF2478" i="1" s="1"/>
  <c r="Y2479" i="1"/>
  <c r="AF2479" i="1" s="1"/>
  <c r="Y2480" i="1"/>
  <c r="AF2480" i="1" s="1"/>
  <c r="Y2481" i="1"/>
  <c r="AF2481" i="1" s="1"/>
  <c r="Y2482" i="1"/>
  <c r="AF2482" i="1" s="1"/>
  <c r="Y2483" i="1"/>
  <c r="AF2483" i="1" s="1"/>
  <c r="Y2484" i="1"/>
  <c r="AF2484" i="1" s="1"/>
  <c r="Y2485" i="1"/>
  <c r="AF2485" i="1" s="1"/>
  <c r="Y2486" i="1"/>
  <c r="AF2486" i="1" s="1"/>
  <c r="Y2487" i="1"/>
  <c r="AF2487" i="1" s="1"/>
  <c r="Y2488" i="1"/>
  <c r="AF2488" i="1" s="1"/>
  <c r="Y2489" i="1"/>
  <c r="AF2489" i="1" s="1"/>
  <c r="Y2490" i="1"/>
  <c r="AF2490" i="1" s="1"/>
  <c r="Y2491" i="1"/>
  <c r="AF2491" i="1" s="1"/>
  <c r="Y2492" i="1"/>
  <c r="AF2492" i="1" s="1"/>
  <c r="Y2493" i="1"/>
  <c r="AF2493" i="1" s="1"/>
  <c r="Y2494" i="1"/>
  <c r="AF2494" i="1" s="1"/>
  <c r="Y2495" i="1"/>
  <c r="AF2495" i="1" s="1"/>
  <c r="Y2496" i="1"/>
  <c r="AF2496" i="1" s="1"/>
  <c r="Y2497" i="1"/>
  <c r="AF2497" i="1" s="1"/>
  <c r="Y2498" i="1"/>
  <c r="AF2498" i="1" s="1"/>
  <c r="Y2499" i="1"/>
  <c r="AF2499" i="1" s="1"/>
  <c r="Y2500" i="1"/>
  <c r="AF2500" i="1" s="1"/>
  <c r="Y2501" i="1"/>
  <c r="AF2501" i="1" s="1"/>
  <c r="Y2502" i="1"/>
  <c r="AF2502" i="1" s="1"/>
  <c r="Y2503" i="1"/>
  <c r="AF2503" i="1" s="1"/>
  <c r="Y2504" i="1"/>
  <c r="AF2504" i="1" s="1"/>
  <c r="Y2505" i="1"/>
  <c r="AF2505" i="1" s="1"/>
  <c r="Y2506" i="1"/>
  <c r="AF2506" i="1" s="1"/>
  <c r="Y2507" i="1"/>
  <c r="AF2507" i="1" s="1"/>
  <c r="Y2508" i="1"/>
  <c r="AF2508" i="1" s="1"/>
  <c r="Y2509" i="1"/>
  <c r="AF2509" i="1" s="1"/>
  <c r="Y2510" i="1"/>
  <c r="AF2510" i="1" s="1"/>
  <c r="Y2511" i="1"/>
  <c r="AF2511" i="1" s="1"/>
  <c r="Y2512" i="1"/>
  <c r="AF2512" i="1" s="1"/>
  <c r="Y2513" i="1"/>
  <c r="AF2513" i="1" s="1"/>
  <c r="Y2514" i="1"/>
  <c r="AF2514" i="1" s="1"/>
  <c r="Y2515" i="1"/>
  <c r="AF2515" i="1" s="1"/>
  <c r="Y2516" i="1"/>
  <c r="AF2516" i="1" s="1"/>
  <c r="Y2517" i="1"/>
  <c r="AF2517" i="1" s="1"/>
  <c r="Y2518" i="1"/>
  <c r="AF2518" i="1" s="1"/>
  <c r="Y2519" i="1"/>
  <c r="AF2519" i="1" s="1"/>
  <c r="Y2520" i="1"/>
  <c r="AF2520" i="1" s="1"/>
  <c r="Y2521" i="1"/>
  <c r="AF2521" i="1" s="1"/>
  <c r="Y2522" i="1"/>
  <c r="AF2522" i="1" s="1"/>
  <c r="Y2523" i="1"/>
  <c r="AF2523" i="1" s="1"/>
  <c r="Y2524" i="1"/>
  <c r="AF2524" i="1" s="1"/>
  <c r="Y2525" i="1"/>
  <c r="AF2525" i="1" s="1"/>
  <c r="Y2526" i="1"/>
  <c r="AF2526" i="1" s="1"/>
  <c r="Y2527" i="1"/>
  <c r="AF2527" i="1" s="1"/>
  <c r="Y2528" i="1"/>
  <c r="AF2528" i="1" s="1"/>
  <c r="Y2529" i="1"/>
  <c r="AF2529" i="1" s="1"/>
  <c r="Y2530" i="1"/>
  <c r="AF2530" i="1" s="1"/>
  <c r="Y2531" i="1"/>
  <c r="AF2531" i="1" s="1"/>
  <c r="Y2532" i="1"/>
  <c r="AF2532" i="1" s="1"/>
  <c r="Y2533" i="1"/>
  <c r="AF2533" i="1" s="1"/>
  <c r="Y2534" i="1"/>
  <c r="AF2534" i="1" s="1"/>
  <c r="Y2535" i="1"/>
  <c r="AF2535" i="1" s="1"/>
  <c r="Y2536" i="1"/>
  <c r="AF2536" i="1" s="1"/>
  <c r="Y2537" i="1"/>
  <c r="AF2537" i="1" s="1"/>
  <c r="Y2538" i="1"/>
  <c r="AF2538" i="1" s="1"/>
  <c r="Y2539" i="1"/>
  <c r="AF2539" i="1" s="1"/>
  <c r="Y2540" i="1"/>
  <c r="AF2540" i="1" s="1"/>
  <c r="Y2541" i="1"/>
  <c r="AF2541" i="1" s="1"/>
  <c r="Y2542" i="1"/>
  <c r="AF2542" i="1" s="1"/>
  <c r="Y2543" i="1"/>
  <c r="AF2543" i="1" s="1"/>
  <c r="Y2544" i="1"/>
  <c r="AF2544" i="1" s="1"/>
  <c r="Y2545" i="1"/>
  <c r="AF2545" i="1" s="1"/>
  <c r="Y2546" i="1"/>
  <c r="AF2546" i="1" s="1"/>
  <c r="Y2547" i="1"/>
  <c r="AF2547" i="1" s="1"/>
  <c r="Y2548" i="1"/>
  <c r="AF2548" i="1" s="1"/>
  <c r="Y2549" i="1"/>
  <c r="AF2549" i="1" s="1"/>
  <c r="Y2550" i="1"/>
  <c r="AF2550" i="1" s="1"/>
  <c r="Y2551" i="1"/>
  <c r="AF2551" i="1" s="1"/>
  <c r="Y2552" i="1"/>
  <c r="AF2552" i="1" s="1"/>
  <c r="Y2553" i="1"/>
  <c r="AF2553" i="1" s="1"/>
  <c r="Y2554" i="1"/>
  <c r="AF2554" i="1" s="1"/>
  <c r="Y2555" i="1"/>
  <c r="AF2555" i="1" s="1"/>
  <c r="Y2556" i="1"/>
  <c r="AF2556" i="1" s="1"/>
  <c r="Y2557" i="1"/>
  <c r="AF2557" i="1" s="1"/>
  <c r="Y2558" i="1"/>
  <c r="AF2558" i="1" s="1"/>
  <c r="Y2559" i="1"/>
  <c r="AF2559" i="1" s="1"/>
  <c r="Y2560" i="1"/>
  <c r="AF2560" i="1" s="1"/>
  <c r="Y2561" i="1"/>
  <c r="AF2561" i="1" s="1"/>
  <c r="Y2562" i="1"/>
  <c r="AF2562" i="1" s="1"/>
  <c r="Y2563" i="1"/>
  <c r="AF2563" i="1" s="1"/>
  <c r="Y2564" i="1"/>
  <c r="AF2564" i="1" s="1"/>
  <c r="Y2565" i="1"/>
  <c r="AF2565" i="1" s="1"/>
  <c r="Y2566" i="1"/>
  <c r="AF2566" i="1" s="1"/>
  <c r="Y2567" i="1"/>
  <c r="AF2567" i="1" s="1"/>
  <c r="Y2568" i="1"/>
  <c r="AF2568" i="1" s="1"/>
  <c r="Y2569" i="1"/>
  <c r="AF2569" i="1" s="1"/>
  <c r="Y2570" i="1"/>
  <c r="AF2570" i="1" s="1"/>
  <c r="Y2571" i="1"/>
  <c r="AF2571" i="1" s="1"/>
  <c r="Y2572" i="1"/>
  <c r="AF2572" i="1" s="1"/>
  <c r="Y2573" i="1"/>
  <c r="AF2573" i="1" s="1"/>
  <c r="Y2574" i="1"/>
  <c r="AF2574" i="1" s="1"/>
  <c r="Y2575" i="1"/>
  <c r="AF2575" i="1" s="1"/>
  <c r="Y2576" i="1"/>
  <c r="AF2576" i="1" s="1"/>
  <c r="Y2577" i="1"/>
  <c r="AF2577" i="1" s="1"/>
  <c r="Y2578" i="1"/>
  <c r="AF2578" i="1" s="1"/>
  <c r="Y2579" i="1"/>
  <c r="AF2579" i="1" s="1"/>
  <c r="Y2580" i="1"/>
  <c r="AF2580" i="1" s="1"/>
  <c r="Y2581" i="1"/>
  <c r="AF2581" i="1" s="1"/>
  <c r="Y2582" i="1"/>
  <c r="AF2582" i="1" s="1"/>
  <c r="Y2583" i="1"/>
  <c r="AF2583" i="1" s="1"/>
  <c r="Y2584" i="1"/>
  <c r="AF2584" i="1" s="1"/>
  <c r="Y2585" i="1"/>
  <c r="AF2585" i="1" s="1"/>
  <c r="Y2586" i="1"/>
  <c r="AF2586" i="1" s="1"/>
  <c r="Y2587" i="1"/>
  <c r="AF2587" i="1" s="1"/>
  <c r="Y2588" i="1"/>
  <c r="AF2588" i="1" s="1"/>
  <c r="Y2589" i="1"/>
  <c r="AF2589" i="1" s="1"/>
  <c r="Y2590" i="1"/>
  <c r="AF2590" i="1" s="1"/>
  <c r="Y2591" i="1"/>
  <c r="AF2591" i="1" s="1"/>
  <c r="Y2592" i="1"/>
  <c r="AF2592" i="1" s="1"/>
  <c r="Y2593" i="1"/>
  <c r="AF2593" i="1" s="1"/>
  <c r="Y2594" i="1"/>
  <c r="AF2594" i="1" s="1"/>
  <c r="Y2595" i="1"/>
  <c r="AF2595" i="1" s="1"/>
  <c r="Y2596" i="1"/>
  <c r="AF2596" i="1" s="1"/>
  <c r="Y2597" i="1"/>
  <c r="AF2597" i="1" s="1"/>
  <c r="Y2598" i="1"/>
  <c r="AF2598" i="1" s="1"/>
  <c r="Y2599" i="1"/>
  <c r="AF2599" i="1" s="1"/>
  <c r="Y2600" i="1"/>
  <c r="AF2600" i="1" s="1"/>
  <c r="Y2601" i="1"/>
  <c r="AF2601" i="1" s="1"/>
  <c r="Y2602" i="1"/>
  <c r="AF2602" i="1" s="1"/>
  <c r="Y2603" i="1"/>
  <c r="AF2603" i="1" s="1"/>
  <c r="Y2604" i="1"/>
  <c r="AF2604" i="1" s="1"/>
  <c r="Y2605" i="1"/>
  <c r="AF2605" i="1" s="1"/>
  <c r="Y2606" i="1"/>
  <c r="AF2606" i="1" s="1"/>
  <c r="Y2607" i="1"/>
  <c r="AF2607" i="1" s="1"/>
  <c r="Y2608" i="1"/>
  <c r="AF2608" i="1" s="1"/>
  <c r="Y2609" i="1"/>
  <c r="AF2609" i="1" s="1"/>
  <c r="Y2610" i="1"/>
  <c r="AF2610" i="1" s="1"/>
  <c r="Y2611" i="1"/>
  <c r="AF2611" i="1" s="1"/>
  <c r="Y2612" i="1"/>
  <c r="AF2612" i="1" s="1"/>
  <c r="Y2613" i="1"/>
  <c r="AF2613" i="1" s="1"/>
  <c r="Y2614" i="1"/>
  <c r="AF2614" i="1" s="1"/>
  <c r="Y2615" i="1"/>
  <c r="AF2615" i="1" s="1"/>
  <c r="Y2616" i="1"/>
  <c r="AF2616" i="1" s="1"/>
  <c r="Y2617" i="1"/>
  <c r="AF2617" i="1" s="1"/>
  <c r="Y2618" i="1"/>
  <c r="AF2618" i="1" s="1"/>
  <c r="Y2619" i="1"/>
  <c r="AF2619" i="1" s="1"/>
  <c r="Y2620" i="1"/>
  <c r="AF2620" i="1" s="1"/>
  <c r="Y2621" i="1"/>
  <c r="AF2621" i="1" s="1"/>
  <c r="Y2622" i="1"/>
  <c r="AF2622" i="1" s="1"/>
  <c r="Y2623" i="1"/>
  <c r="AF2623" i="1" s="1"/>
  <c r="Y2624" i="1"/>
  <c r="AF2624" i="1" s="1"/>
  <c r="Y2625" i="1"/>
  <c r="AF2625" i="1" s="1"/>
  <c r="Y2626" i="1"/>
  <c r="AF2626" i="1" s="1"/>
  <c r="Y2627" i="1"/>
  <c r="AF2627" i="1" s="1"/>
  <c r="Y2628" i="1"/>
  <c r="AF2628" i="1" s="1"/>
  <c r="Y2629" i="1"/>
  <c r="AF2629" i="1" s="1"/>
  <c r="Y2630" i="1"/>
  <c r="AF2630" i="1" s="1"/>
  <c r="Y2631" i="1"/>
  <c r="AF2631" i="1" s="1"/>
  <c r="Y2632" i="1"/>
  <c r="AF2632" i="1" s="1"/>
  <c r="Y2633" i="1"/>
  <c r="AF2633" i="1" s="1"/>
  <c r="Y2634" i="1"/>
  <c r="AF2634" i="1" s="1"/>
  <c r="Y2635" i="1"/>
  <c r="AF2635" i="1" s="1"/>
  <c r="Y2636" i="1"/>
  <c r="AF2636" i="1" s="1"/>
  <c r="Y2637" i="1"/>
  <c r="AF2637" i="1" s="1"/>
  <c r="Y2638" i="1"/>
  <c r="AF2638" i="1" s="1"/>
  <c r="Y2639" i="1"/>
  <c r="AF2639" i="1" s="1"/>
  <c r="Y2640" i="1"/>
  <c r="AF2640" i="1" s="1"/>
  <c r="Y2641" i="1"/>
  <c r="AF2641" i="1" s="1"/>
  <c r="Y2642" i="1"/>
  <c r="AF2642" i="1" s="1"/>
  <c r="Y2643" i="1"/>
  <c r="AF2643" i="1" s="1"/>
  <c r="Y2644" i="1"/>
  <c r="AF2644" i="1" s="1"/>
  <c r="Y2645" i="1"/>
  <c r="AF2645" i="1" s="1"/>
  <c r="Y2646" i="1"/>
  <c r="AF2646" i="1" s="1"/>
  <c r="Y2647" i="1"/>
  <c r="AF2647" i="1" s="1"/>
  <c r="Y2648" i="1"/>
  <c r="AF2648" i="1" s="1"/>
  <c r="Y2649" i="1"/>
  <c r="AF2649" i="1" s="1"/>
  <c r="Y2650" i="1"/>
  <c r="AF2650" i="1" s="1"/>
  <c r="Y2651" i="1"/>
  <c r="AF2651" i="1" s="1"/>
  <c r="Y2652" i="1"/>
  <c r="AF2652" i="1" s="1"/>
  <c r="Y2653" i="1"/>
  <c r="AF2653" i="1" s="1"/>
  <c r="Y2654" i="1"/>
  <c r="AF2654" i="1" s="1"/>
  <c r="Y2655" i="1"/>
  <c r="AF2655" i="1" s="1"/>
  <c r="Y2656" i="1"/>
  <c r="AF2656" i="1" s="1"/>
  <c r="Y2657" i="1"/>
  <c r="AF2657" i="1" s="1"/>
  <c r="Y2658" i="1"/>
  <c r="AF2658" i="1" s="1"/>
  <c r="Y2659" i="1"/>
  <c r="AF2659" i="1" s="1"/>
  <c r="Y2660" i="1"/>
  <c r="AF2660" i="1" s="1"/>
  <c r="Y2661" i="1"/>
  <c r="AF2661" i="1" s="1"/>
  <c r="Y2662" i="1"/>
  <c r="AF2662" i="1" s="1"/>
  <c r="Y2663" i="1"/>
  <c r="AF2663" i="1" s="1"/>
  <c r="Y2664" i="1"/>
  <c r="AF2664" i="1" s="1"/>
  <c r="Y2665" i="1"/>
  <c r="AF2665" i="1" s="1"/>
  <c r="Y2666" i="1"/>
  <c r="AF2666" i="1" s="1"/>
  <c r="Y2667" i="1"/>
  <c r="AF2667" i="1" s="1"/>
  <c r="Y2668" i="1"/>
  <c r="AF2668" i="1" s="1"/>
  <c r="Y2669" i="1"/>
  <c r="AF2669" i="1" s="1"/>
  <c r="Y2670" i="1"/>
  <c r="AF2670" i="1" s="1"/>
  <c r="Y2671" i="1"/>
  <c r="AF2671" i="1" s="1"/>
  <c r="Y2672" i="1"/>
  <c r="AF2672" i="1" s="1"/>
  <c r="Y2673" i="1"/>
  <c r="AF2673" i="1" s="1"/>
  <c r="Y2674" i="1"/>
  <c r="AF2674" i="1" s="1"/>
  <c r="Y2675" i="1"/>
  <c r="AF2675" i="1" s="1"/>
  <c r="Y2676" i="1"/>
  <c r="AF2676" i="1" s="1"/>
  <c r="Y2677" i="1"/>
  <c r="AF2677" i="1" s="1"/>
  <c r="Y2678" i="1"/>
  <c r="AF2678" i="1" s="1"/>
  <c r="Y2679" i="1"/>
  <c r="AF2679" i="1" s="1"/>
  <c r="Y2680" i="1"/>
  <c r="AF2680" i="1" s="1"/>
  <c r="Y2681" i="1"/>
  <c r="AF2681" i="1" s="1"/>
  <c r="Y2682" i="1"/>
  <c r="AF2682" i="1" s="1"/>
  <c r="Y2683" i="1"/>
  <c r="AF2683" i="1" s="1"/>
  <c r="Y2684" i="1"/>
  <c r="AF2684" i="1" s="1"/>
  <c r="Y2685" i="1"/>
  <c r="AF2685" i="1" s="1"/>
  <c r="Y2686" i="1"/>
  <c r="AF2686" i="1" s="1"/>
  <c r="Y2687" i="1"/>
  <c r="AF2687" i="1" s="1"/>
  <c r="Y2688" i="1"/>
  <c r="AF2688" i="1" s="1"/>
  <c r="Y2689" i="1"/>
  <c r="AF2689" i="1" s="1"/>
  <c r="Y2690" i="1"/>
  <c r="AF2690" i="1" s="1"/>
  <c r="Y2691" i="1"/>
  <c r="AF2691" i="1" s="1"/>
  <c r="Y2692" i="1"/>
  <c r="AF2692" i="1" s="1"/>
  <c r="Y2693" i="1"/>
  <c r="AF2693" i="1" s="1"/>
  <c r="Y2694" i="1"/>
  <c r="AF2694" i="1" s="1"/>
  <c r="Y2695" i="1"/>
  <c r="AF2695" i="1" s="1"/>
  <c r="Y2696" i="1"/>
  <c r="AF2696" i="1" s="1"/>
  <c r="Y2697" i="1"/>
  <c r="AF2697" i="1" s="1"/>
  <c r="Y2698" i="1"/>
  <c r="AF2698" i="1" s="1"/>
  <c r="Y2699" i="1"/>
  <c r="AF2699" i="1" s="1"/>
  <c r="Y2700" i="1"/>
  <c r="AF2700" i="1" s="1"/>
  <c r="Y2701" i="1"/>
  <c r="AF2701" i="1" s="1"/>
  <c r="Y2702" i="1"/>
  <c r="AF2702" i="1" s="1"/>
  <c r="Y2703" i="1"/>
  <c r="AF2703" i="1" s="1"/>
  <c r="Y2704" i="1"/>
  <c r="AF2704" i="1" s="1"/>
  <c r="Y2705" i="1"/>
  <c r="AF2705" i="1" s="1"/>
  <c r="Y2706" i="1"/>
  <c r="AF2706" i="1" s="1"/>
  <c r="Y2707" i="1"/>
  <c r="AF2707" i="1" s="1"/>
  <c r="Y2708" i="1"/>
  <c r="AF2708" i="1" s="1"/>
  <c r="Y2709" i="1"/>
  <c r="AF2709" i="1" s="1"/>
  <c r="Y2710" i="1"/>
  <c r="AF2710" i="1" s="1"/>
  <c r="Y2711" i="1"/>
  <c r="AF2711" i="1" s="1"/>
  <c r="Y2712" i="1"/>
  <c r="AF2712" i="1" s="1"/>
  <c r="Y2713" i="1"/>
  <c r="AF2713" i="1" s="1"/>
  <c r="Y2714" i="1"/>
  <c r="AF2714" i="1" s="1"/>
  <c r="Y2715" i="1"/>
  <c r="AF2715" i="1" s="1"/>
  <c r="Y2716" i="1"/>
  <c r="AF2716" i="1" s="1"/>
  <c r="Y2717" i="1"/>
  <c r="AF2717" i="1" s="1"/>
  <c r="Y2718" i="1"/>
  <c r="AF2718" i="1" s="1"/>
  <c r="Y2719" i="1"/>
  <c r="AF2719" i="1" s="1"/>
  <c r="Y2720" i="1"/>
  <c r="AF2720" i="1" s="1"/>
  <c r="Y2721" i="1"/>
  <c r="AF2721" i="1" s="1"/>
  <c r="Y2722" i="1"/>
  <c r="AF2722" i="1" s="1"/>
  <c r="Y2723" i="1"/>
  <c r="AF2723" i="1" s="1"/>
  <c r="Y2724" i="1"/>
  <c r="AF2724" i="1" s="1"/>
  <c r="Y2725" i="1"/>
  <c r="AF2725" i="1" s="1"/>
  <c r="Y2726" i="1"/>
  <c r="AF2726" i="1" s="1"/>
  <c r="Y2727" i="1"/>
  <c r="AF2727" i="1" s="1"/>
  <c r="Y2728" i="1"/>
  <c r="AF2728" i="1" s="1"/>
  <c r="Y2729" i="1"/>
  <c r="AF2729" i="1" s="1"/>
  <c r="Y2730" i="1"/>
  <c r="AF2730" i="1" s="1"/>
  <c r="Y2731" i="1"/>
  <c r="AF2731" i="1" s="1"/>
  <c r="Y2732" i="1"/>
  <c r="AF2732" i="1" s="1"/>
  <c r="Y2733" i="1"/>
  <c r="AF2733" i="1" s="1"/>
  <c r="Y2734" i="1"/>
  <c r="AF2734" i="1" s="1"/>
  <c r="Y2735" i="1"/>
  <c r="AF2735" i="1" s="1"/>
  <c r="Y2736" i="1"/>
  <c r="AF2736" i="1" s="1"/>
  <c r="Y2737" i="1"/>
  <c r="AF2737" i="1" s="1"/>
  <c r="Y2738" i="1"/>
  <c r="AF2738" i="1" s="1"/>
  <c r="Y2739" i="1"/>
  <c r="AF2739" i="1" s="1"/>
  <c r="Y2740" i="1"/>
  <c r="AF2740" i="1" s="1"/>
  <c r="Y2741" i="1"/>
  <c r="AF2741" i="1" s="1"/>
  <c r="Y2742" i="1"/>
  <c r="AF2742" i="1" s="1"/>
  <c r="Y2743" i="1"/>
  <c r="AF2743" i="1" s="1"/>
  <c r="Y2744" i="1"/>
  <c r="AF2744" i="1" s="1"/>
  <c r="Y2745" i="1"/>
  <c r="AF2745" i="1" s="1"/>
  <c r="Y2746" i="1"/>
  <c r="AF2746" i="1" s="1"/>
  <c r="Y2747" i="1"/>
  <c r="AF2747" i="1" s="1"/>
  <c r="Y2748" i="1"/>
  <c r="AF2748" i="1" s="1"/>
  <c r="Y2749" i="1"/>
  <c r="AF2749" i="1" s="1"/>
  <c r="Y2750" i="1"/>
  <c r="AF2750" i="1" s="1"/>
  <c r="Y2751" i="1"/>
  <c r="AF2751" i="1" s="1"/>
  <c r="Y2752" i="1"/>
  <c r="AF2752" i="1" s="1"/>
  <c r="Y2753" i="1"/>
  <c r="AF2753" i="1" s="1"/>
  <c r="Y2754" i="1"/>
  <c r="AF2754" i="1" s="1"/>
  <c r="Y2755" i="1"/>
  <c r="AF2755" i="1" s="1"/>
  <c r="Y2756" i="1"/>
  <c r="AF2756" i="1" s="1"/>
  <c r="Y2757" i="1"/>
  <c r="AF2757" i="1" s="1"/>
  <c r="Y2758" i="1"/>
  <c r="AF2758" i="1" s="1"/>
  <c r="Y2759" i="1"/>
  <c r="AF2759" i="1" s="1"/>
  <c r="Y2760" i="1"/>
  <c r="AF2760" i="1" s="1"/>
  <c r="Y2761" i="1"/>
  <c r="AF2761" i="1" s="1"/>
  <c r="Y2762" i="1"/>
  <c r="AF2762" i="1" s="1"/>
  <c r="Y2763" i="1"/>
  <c r="AF2763" i="1" s="1"/>
  <c r="Y2764" i="1"/>
  <c r="AF2764" i="1" s="1"/>
  <c r="Y2765" i="1"/>
  <c r="AF2765" i="1" s="1"/>
  <c r="Y2766" i="1"/>
  <c r="AF2766" i="1" s="1"/>
  <c r="Y2767" i="1"/>
  <c r="AF2767" i="1" s="1"/>
  <c r="Y2768" i="1"/>
  <c r="AF2768" i="1" s="1"/>
  <c r="Y2769" i="1"/>
  <c r="AF2769" i="1" s="1"/>
  <c r="Y2770" i="1"/>
  <c r="AF2770" i="1" s="1"/>
  <c r="Y2771" i="1"/>
  <c r="AF2771" i="1" s="1"/>
  <c r="Y2772" i="1"/>
  <c r="AF2772" i="1" s="1"/>
  <c r="Y2773" i="1"/>
  <c r="AF2773" i="1" s="1"/>
  <c r="Y2774" i="1"/>
  <c r="AF2774" i="1" s="1"/>
  <c r="Y2775" i="1"/>
  <c r="AF2775" i="1" s="1"/>
  <c r="Y2776" i="1"/>
  <c r="AF2776" i="1" s="1"/>
  <c r="Y2777" i="1"/>
  <c r="AF2777" i="1" s="1"/>
  <c r="Y2778" i="1"/>
  <c r="AF2778" i="1" s="1"/>
  <c r="Y2779" i="1"/>
  <c r="AF2779" i="1" s="1"/>
  <c r="Y2780" i="1"/>
  <c r="AF2780" i="1" s="1"/>
  <c r="Y2781" i="1"/>
  <c r="AF2781" i="1" s="1"/>
  <c r="Y2782" i="1"/>
  <c r="AF2782" i="1" s="1"/>
  <c r="Y2783" i="1"/>
  <c r="AF2783" i="1" s="1"/>
  <c r="Y2784" i="1"/>
  <c r="AF2784" i="1" s="1"/>
  <c r="Y2785" i="1"/>
  <c r="AF2785" i="1" s="1"/>
  <c r="Y2786" i="1"/>
  <c r="AF2786" i="1" s="1"/>
  <c r="Y2787" i="1"/>
  <c r="AF2787" i="1" s="1"/>
  <c r="Y2788" i="1"/>
  <c r="AF2788" i="1" s="1"/>
  <c r="Y2789" i="1"/>
  <c r="AF2789" i="1" s="1"/>
  <c r="Y2790" i="1"/>
  <c r="AF2790" i="1" s="1"/>
  <c r="Y2791" i="1"/>
  <c r="AF2791" i="1" s="1"/>
  <c r="Y2792" i="1"/>
  <c r="AF2792" i="1" s="1"/>
  <c r="Y2793" i="1"/>
  <c r="AF2793" i="1" s="1"/>
  <c r="Y2794" i="1"/>
  <c r="AF2794" i="1" s="1"/>
  <c r="Y2795" i="1"/>
  <c r="AF2795" i="1" s="1"/>
  <c r="Y2796" i="1"/>
  <c r="AF2796" i="1" s="1"/>
  <c r="Y2797" i="1"/>
  <c r="AF2797" i="1" s="1"/>
  <c r="Y2798" i="1"/>
  <c r="AF2798" i="1" s="1"/>
  <c r="Y2799" i="1"/>
  <c r="AF2799" i="1" s="1"/>
  <c r="Y2800" i="1"/>
  <c r="AF2800" i="1" s="1"/>
  <c r="Y2801" i="1"/>
  <c r="AF2801" i="1" s="1"/>
  <c r="Y2802" i="1"/>
  <c r="AF2802" i="1" s="1"/>
  <c r="Y2803" i="1"/>
  <c r="AF2803" i="1" s="1"/>
  <c r="Y2804" i="1"/>
  <c r="AF2804" i="1" s="1"/>
  <c r="Y2805" i="1"/>
  <c r="AF2805" i="1" s="1"/>
  <c r="Y2806" i="1"/>
  <c r="AF2806" i="1" s="1"/>
  <c r="Y2807" i="1"/>
  <c r="AF2807" i="1" s="1"/>
  <c r="Y2808" i="1"/>
  <c r="AF2808" i="1" s="1"/>
  <c r="Y2809" i="1"/>
  <c r="AF2809" i="1" s="1"/>
  <c r="Y2810" i="1"/>
  <c r="AF2810" i="1" s="1"/>
  <c r="Y2811" i="1"/>
  <c r="AF2811" i="1" s="1"/>
  <c r="Y2812" i="1"/>
  <c r="AF2812" i="1" s="1"/>
  <c r="Y2813" i="1"/>
  <c r="AF2813" i="1" s="1"/>
  <c r="Y2814" i="1"/>
  <c r="AF2814" i="1" s="1"/>
  <c r="Y2815" i="1"/>
  <c r="AF2815" i="1" s="1"/>
  <c r="Y2816" i="1"/>
  <c r="AF2816" i="1" s="1"/>
  <c r="Y2817" i="1"/>
  <c r="AF2817" i="1" s="1"/>
  <c r="Y2818" i="1"/>
  <c r="AF2818" i="1" s="1"/>
  <c r="Y2819" i="1"/>
  <c r="AF2819" i="1" s="1"/>
  <c r="Y2820" i="1"/>
  <c r="AF2820" i="1" s="1"/>
  <c r="Y2821" i="1"/>
  <c r="AF2821" i="1" s="1"/>
  <c r="Y2822" i="1"/>
  <c r="AF2822" i="1" s="1"/>
  <c r="Y2823" i="1"/>
  <c r="AF2823" i="1" s="1"/>
  <c r="Y2824" i="1"/>
  <c r="AF2824" i="1" s="1"/>
  <c r="Y2825" i="1"/>
  <c r="AF2825" i="1" s="1"/>
  <c r="Y2826" i="1"/>
  <c r="AF2826" i="1" s="1"/>
  <c r="Y2827" i="1"/>
  <c r="AF2827" i="1" s="1"/>
  <c r="Y2828" i="1"/>
  <c r="AF2828" i="1" s="1"/>
  <c r="Y2829" i="1"/>
  <c r="AF2829" i="1" s="1"/>
  <c r="Y2830" i="1"/>
  <c r="AF2830" i="1" s="1"/>
  <c r="Y2831" i="1"/>
  <c r="AF2831" i="1" s="1"/>
  <c r="Y2832" i="1"/>
  <c r="AF2832" i="1" s="1"/>
  <c r="Y2833" i="1"/>
  <c r="AF2833" i="1" s="1"/>
  <c r="Y2834" i="1"/>
  <c r="AF2834" i="1" s="1"/>
  <c r="Y2835" i="1"/>
  <c r="AF2835" i="1" s="1"/>
  <c r="Y2836" i="1"/>
  <c r="AF2836" i="1" s="1"/>
  <c r="Y2837" i="1"/>
  <c r="AF2837" i="1" s="1"/>
  <c r="Y2838" i="1"/>
  <c r="AF2838" i="1" s="1"/>
  <c r="Y2839" i="1"/>
  <c r="AF2839" i="1" s="1"/>
  <c r="Y2840" i="1"/>
  <c r="AF2840" i="1" s="1"/>
  <c r="Y2841" i="1"/>
  <c r="AF2841" i="1" s="1"/>
  <c r="Y2842" i="1"/>
  <c r="AF2842" i="1" s="1"/>
  <c r="Y2843" i="1"/>
  <c r="AF2843" i="1" s="1"/>
  <c r="Y2844" i="1"/>
  <c r="AF2844" i="1" s="1"/>
  <c r="Y2845" i="1"/>
  <c r="AF2845" i="1" s="1"/>
  <c r="Y2846" i="1"/>
  <c r="AF2846" i="1" s="1"/>
  <c r="Y2847" i="1"/>
  <c r="AF2847" i="1" s="1"/>
  <c r="Y2848" i="1"/>
  <c r="AF2848" i="1" s="1"/>
  <c r="Y2849" i="1"/>
  <c r="AF2849" i="1" s="1"/>
  <c r="Y2850" i="1"/>
  <c r="AF2850" i="1" s="1"/>
  <c r="Y2851" i="1"/>
  <c r="AF2851" i="1" s="1"/>
  <c r="Y2852" i="1"/>
  <c r="AF2852" i="1" s="1"/>
  <c r="Y2853" i="1"/>
  <c r="AF2853" i="1" s="1"/>
  <c r="Y2854" i="1"/>
  <c r="AF2854" i="1" s="1"/>
  <c r="Y2855" i="1"/>
  <c r="AF2855" i="1" s="1"/>
  <c r="Y2856" i="1"/>
  <c r="AF2856" i="1" s="1"/>
  <c r="Y2857" i="1"/>
  <c r="AF2857" i="1" s="1"/>
  <c r="Y2858" i="1"/>
  <c r="AF2858" i="1" s="1"/>
  <c r="Y2859" i="1"/>
  <c r="AF2859" i="1" s="1"/>
  <c r="Y2860" i="1"/>
  <c r="AF2860" i="1" s="1"/>
  <c r="Y2861" i="1"/>
  <c r="AF2861" i="1" s="1"/>
  <c r="Y2862" i="1"/>
  <c r="AF2862" i="1" s="1"/>
  <c r="Y2863" i="1"/>
  <c r="AF2863" i="1" s="1"/>
  <c r="Y2864" i="1"/>
  <c r="AF2864" i="1" s="1"/>
  <c r="Y2865" i="1"/>
  <c r="AF2865" i="1" s="1"/>
  <c r="Y2866" i="1"/>
  <c r="AF2866" i="1" s="1"/>
  <c r="Y2867" i="1"/>
  <c r="AF2867" i="1" s="1"/>
  <c r="Y2868" i="1"/>
  <c r="AF2868" i="1" s="1"/>
  <c r="Y2869" i="1"/>
  <c r="AF2869" i="1" s="1"/>
  <c r="Y2870" i="1"/>
  <c r="AF2870" i="1" s="1"/>
  <c r="Y2871" i="1"/>
  <c r="AF2871" i="1" s="1"/>
  <c r="Y2872" i="1"/>
  <c r="AF2872" i="1" s="1"/>
  <c r="Y2873" i="1"/>
  <c r="AF2873" i="1" s="1"/>
  <c r="Y2874" i="1"/>
  <c r="AF2874" i="1" s="1"/>
  <c r="Y2875" i="1"/>
  <c r="AF2875" i="1" s="1"/>
  <c r="Y2876" i="1"/>
  <c r="AF2876" i="1" s="1"/>
  <c r="Y2877" i="1"/>
  <c r="AF2877" i="1" s="1"/>
  <c r="Y2878" i="1"/>
  <c r="AF2878" i="1" s="1"/>
  <c r="Y2879" i="1"/>
  <c r="AF2879" i="1" s="1"/>
  <c r="Y2880" i="1"/>
  <c r="AF2880" i="1" s="1"/>
  <c r="Y2881" i="1"/>
  <c r="AF2881" i="1" s="1"/>
  <c r="Y2882" i="1"/>
  <c r="AF2882" i="1" s="1"/>
  <c r="Y2883" i="1"/>
  <c r="AF2883" i="1" s="1"/>
  <c r="Y2884" i="1"/>
  <c r="AF2884" i="1" s="1"/>
  <c r="Y2885" i="1"/>
  <c r="AF2885" i="1" s="1"/>
  <c r="Y2886" i="1"/>
  <c r="AF2886" i="1" s="1"/>
  <c r="Y2887" i="1"/>
  <c r="AF2887" i="1" s="1"/>
  <c r="Y2888" i="1"/>
  <c r="AF2888" i="1" s="1"/>
  <c r="Y2889" i="1"/>
  <c r="AF2889" i="1" s="1"/>
  <c r="Y2890" i="1"/>
  <c r="AF2890" i="1" s="1"/>
  <c r="Y2891" i="1"/>
  <c r="AF2891" i="1" s="1"/>
  <c r="Y2892" i="1"/>
  <c r="AF2892" i="1" s="1"/>
  <c r="Y2893" i="1"/>
  <c r="AF2893" i="1" s="1"/>
  <c r="Y2894" i="1"/>
  <c r="AF2894" i="1" s="1"/>
  <c r="Y2895" i="1"/>
  <c r="AF2895" i="1" s="1"/>
  <c r="Y2896" i="1"/>
  <c r="AF2896" i="1" s="1"/>
  <c r="Y2897" i="1"/>
  <c r="AF2897" i="1" s="1"/>
  <c r="Y2898" i="1"/>
  <c r="AF2898" i="1" s="1"/>
  <c r="Y2899" i="1"/>
  <c r="AF2899" i="1" s="1"/>
  <c r="Y2900" i="1"/>
  <c r="AF2900" i="1" s="1"/>
  <c r="Y2901" i="1"/>
  <c r="AF2901" i="1" s="1"/>
  <c r="Y2902" i="1"/>
  <c r="AF2902" i="1" s="1"/>
  <c r="Y2903" i="1"/>
  <c r="AF2903" i="1" s="1"/>
  <c r="Y2904" i="1"/>
  <c r="AF2904" i="1" s="1"/>
  <c r="Y2905" i="1"/>
  <c r="AF2905" i="1" s="1"/>
  <c r="Y2906" i="1"/>
  <c r="AF2906" i="1" s="1"/>
  <c r="Y2907" i="1"/>
  <c r="AF2907" i="1" s="1"/>
  <c r="Y2908" i="1"/>
  <c r="AF2908" i="1" s="1"/>
  <c r="Y2909" i="1"/>
  <c r="AF2909" i="1" s="1"/>
  <c r="Y2910" i="1"/>
  <c r="AF2910" i="1" s="1"/>
  <c r="Y2911" i="1"/>
  <c r="AF2911" i="1" s="1"/>
  <c r="Y2912" i="1"/>
  <c r="AF2912" i="1" s="1"/>
  <c r="Y2913" i="1"/>
  <c r="AF2913" i="1" s="1"/>
  <c r="Y2914" i="1"/>
  <c r="AF2914" i="1" s="1"/>
  <c r="Y2915" i="1"/>
  <c r="AF2915" i="1" s="1"/>
  <c r="Y2916" i="1"/>
  <c r="AF2916" i="1" s="1"/>
  <c r="Y2917" i="1"/>
  <c r="AF2917" i="1" s="1"/>
  <c r="Y2918" i="1"/>
  <c r="AF2918" i="1" s="1"/>
  <c r="Y2919" i="1"/>
  <c r="AF2919" i="1" s="1"/>
  <c r="Y2920" i="1"/>
  <c r="AF2920" i="1" s="1"/>
  <c r="Y2921" i="1"/>
  <c r="AF2921" i="1" s="1"/>
  <c r="Y2922" i="1"/>
  <c r="AF2922" i="1" s="1"/>
  <c r="Y2923" i="1"/>
  <c r="AF2923" i="1" s="1"/>
  <c r="Y2924" i="1"/>
  <c r="AF2924" i="1" s="1"/>
  <c r="Y2925" i="1"/>
  <c r="AF2925" i="1" s="1"/>
  <c r="Y2926" i="1"/>
  <c r="AF2926" i="1" s="1"/>
  <c r="Y2927" i="1"/>
  <c r="AF2927" i="1" s="1"/>
  <c r="Y2928" i="1"/>
  <c r="AF2928" i="1" s="1"/>
  <c r="Y2929" i="1"/>
  <c r="AF2929" i="1" s="1"/>
  <c r="Y2930" i="1"/>
  <c r="AF2930" i="1" s="1"/>
  <c r="Y2931" i="1"/>
  <c r="AF2931" i="1" s="1"/>
  <c r="Y2932" i="1"/>
  <c r="AF2932" i="1" s="1"/>
  <c r="Y2933" i="1"/>
  <c r="AF2933" i="1" s="1"/>
  <c r="Y2934" i="1"/>
  <c r="AF2934" i="1" s="1"/>
  <c r="Y2935" i="1"/>
  <c r="AF2935" i="1" s="1"/>
  <c r="Y2936" i="1"/>
  <c r="AF2936" i="1" s="1"/>
  <c r="Y2937" i="1"/>
  <c r="AF2937" i="1" s="1"/>
  <c r="Y2938" i="1"/>
  <c r="AF2938" i="1" s="1"/>
  <c r="Y2939" i="1"/>
  <c r="AF2939" i="1" s="1"/>
  <c r="Y2940" i="1"/>
  <c r="AF2940" i="1" s="1"/>
  <c r="Y2941" i="1"/>
  <c r="AF2941" i="1" s="1"/>
  <c r="Y2942" i="1"/>
  <c r="AF2942" i="1" s="1"/>
  <c r="Y2943" i="1"/>
  <c r="AF2943" i="1" s="1"/>
  <c r="Y2944" i="1"/>
  <c r="AF2944" i="1" s="1"/>
  <c r="Y2945" i="1"/>
  <c r="AF2945" i="1" s="1"/>
  <c r="Y2946" i="1"/>
  <c r="AF2946" i="1" s="1"/>
  <c r="Y2947" i="1"/>
  <c r="AF2947" i="1" s="1"/>
  <c r="Y2948" i="1"/>
  <c r="AF2948" i="1" s="1"/>
  <c r="Y2949" i="1"/>
  <c r="AF2949" i="1" s="1"/>
  <c r="Y2950" i="1"/>
  <c r="AF2950" i="1" s="1"/>
  <c r="Y2951" i="1"/>
  <c r="AF2951" i="1" s="1"/>
  <c r="Y2952" i="1"/>
  <c r="AF2952" i="1" s="1"/>
  <c r="Y2953" i="1"/>
  <c r="AF2953" i="1" s="1"/>
  <c r="Y2954" i="1"/>
  <c r="AF2954" i="1" s="1"/>
  <c r="Y2955" i="1"/>
  <c r="AF2955" i="1" s="1"/>
  <c r="Y2956" i="1"/>
  <c r="AF2956" i="1" s="1"/>
  <c r="Y2957" i="1"/>
  <c r="AF2957" i="1" s="1"/>
  <c r="Y2958" i="1"/>
  <c r="AF2958" i="1" s="1"/>
  <c r="Y2959" i="1"/>
  <c r="AF2959" i="1" s="1"/>
  <c r="Y2960" i="1"/>
  <c r="AF2960" i="1" s="1"/>
  <c r="Y2961" i="1"/>
  <c r="AF2961" i="1" s="1"/>
  <c r="Y2962" i="1"/>
  <c r="AF2962" i="1" s="1"/>
  <c r="Y2963" i="1"/>
  <c r="AF2963" i="1" s="1"/>
  <c r="Y2964" i="1"/>
  <c r="AF2964" i="1" s="1"/>
  <c r="Y2965" i="1"/>
  <c r="AF2965" i="1" s="1"/>
  <c r="Y2966" i="1"/>
  <c r="AF2966" i="1" s="1"/>
  <c r="Y2967" i="1"/>
  <c r="AF2967" i="1" s="1"/>
  <c r="Y2968" i="1"/>
  <c r="AF2968" i="1" s="1"/>
  <c r="Y2969" i="1"/>
  <c r="AF2969" i="1" s="1"/>
  <c r="Y2970" i="1"/>
  <c r="AF2970" i="1" s="1"/>
  <c r="Y2971" i="1"/>
  <c r="AF2971" i="1" s="1"/>
  <c r="Y2972" i="1"/>
  <c r="AF2972" i="1" s="1"/>
  <c r="Y2973" i="1"/>
  <c r="AF2973" i="1" s="1"/>
  <c r="Y2974" i="1"/>
  <c r="AF2974" i="1" s="1"/>
  <c r="Y2975" i="1"/>
  <c r="AF2975" i="1" s="1"/>
  <c r="Y2976" i="1"/>
  <c r="AF2976" i="1" s="1"/>
  <c r="Y2977" i="1"/>
  <c r="AF2977" i="1" s="1"/>
  <c r="Y2978" i="1"/>
  <c r="AF2978" i="1" s="1"/>
  <c r="Y2979" i="1"/>
  <c r="AF2979" i="1" s="1"/>
  <c r="Y2980" i="1"/>
  <c r="AF2980" i="1" s="1"/>
  <c r="Y2981" i="1"/>
  <c r="AF2981" i="1" s="1"/>
  <c r="Y2982" i="1"/>
  <c r="AF2982" i="1" s="1"/>
  <c r="Y2983" i="1"/>
  <c r="AF2983" i="1" s="1"/>
  <c r="Y2984" i="1"/>
  <c r="AF2984" i="1" s="1"/>
  <c r="Y2985" i="1"/>
  <c r="AF2985" i="1" s="1"/>
  <c r="Y2986" i="1"/>
  <c r="AF2986" i="1" s="1"/>
  <c r="Y2987" i="1"/>
  <c r="AF2987" i="1" s="1"/>
  <c r="Y2988" i="1"/>
  <c r="AF2988" i="1" s="1"/>
  <c r="Y2989" i="1"/>
  <c r="AF2989" i="1" s="1"/>
  <c r="Y2990" i="1"/>
  <c r="AF2990" i="1" s="1"/>
  <c r="Y2991" i="1"/>
  <c r="AF2991" i="1" s="1"/>
  <c r="Y2992" i="1"/>
  <c r="AF2992" i="1" s="1"/>
  <c r="Y2993" i="1"/>
  <c r="AF2993" i="1" s="1"/>
  <c r="Y2994" i="1"/>
  <c r="AF2994" i="1" s="1"/>
  <c r="Y2995" i="1"/>
  <c r="AF2995" i="1" s="1"/>
  <c r="Y2996" i="1"/>
  <c r="AF2996" i="1" s="1"/>
  <c r="Y2997" i="1"/>
  <c r="AF2997" i="1" s="1"/>
  <c r="Y2998" i="1"/>
  <c r="AF2998" i="1" s="1"/>
  <c r="Y2999" i="1"/>
  <c r="AF2999" i="1" s="1"/>
  <c r="Y3000" i="1"/>
  <c r="AF3000" i="1" s="1"/>
  <c r="Y3001" i="1"/>
  <c r="AF3001" i="1" s="1"/>
  <c r="Y3002" i="1"/>
  <c r="AF3002" i="1" s="1"/>
  <c r="Y3003" i="1"/>
  <c r="AF3003" i="1" s="1"/>
  <c r="Y3004" i="1"/>
  <c r="AF3004" i="1" s="1"/>
  <c r="Y3005" i="1"/>
  <c r="AF3005" i="1" s="1"/>
  <c r="Y3006" i="1"/>
  <c r="AF3006" i="1" s="1"/>
  <c r="Y3007" i="1"/>
  <c r="AF3007" i="1" s="1"/>
  <c r="Y3008" i="1"/>
  <c r="AF3008" i="1" s="1"/>
  <c r="Y3009" i="1"/>
  <c r="AF3009" i="1" s="1"/>
  <c r="Y3010" i="1"/>
  <c r="AF3010" i="1" s="1"/>
  <c r="Y3011" i="1"/>
  <c r="AF3011" i="1" s="1"/>
  <c r="Y3012" i="1"/>
  <c r="AF3012" i="1" s="1"/>
  <c r="Y3013" i="1"/>
  <c r="AF3013" i="1" s="1"/>
  <c r="Y3014" i="1"/>
  <c r="AF3014" i="1" s="1"/>
  <c r="Y3015" i="1"/>
  <c r="AF3015" i="1" s="1"/>
  <c r="Y3016" i="1"/>
  <c r="AF3016" i="1" s="1"/>
  <c r="Y3017" i="1"/>
  <c r="AF3017" i="1" s="1"/>
  <c r="Y3018" i="1"/>
  <c r="AF3018" i="1" s="1"/>
  <c r="Y3019" i="1"/>
  <c r="AF3019" i="1" s="1"/>
  <c r="Y3020" i="1"/>
  <c r="AF3020" i="1" s="1"/>
  <c r="Y3021" i="1"/>
  <c r="AF3021" i="1" s="1"/>
  <c r="Y3022" i="1"/>
  <c r="AF3022" i="1" s="1"/>
  <c r="Y3023" i="1"/>
  <c r="AF3023" i="1" s="1"/>
  <c r="Y3024" i="1"/>
  <c r="AF3024" i="1" s="1"/>
  <c r="Y3025" i="1"/>
  <c r="AF3025" i="1" s="1"/>
  <c r="Y3026" i="1"/>
  <c r="AF3026" i="1" s="1"/>
  <c r="Y3027" i="1"/>
  <c r="AF3027" i="1" s="1"/>
  <c r="Y3028" i="1"/>
  <c r="AF3028" i="1" s="1"/>
  <c r="Y3029" i="1"/>
  <c r="AF3029" i="1" s="1"/>
  <c r="Y3030" i="1"/>
  <c r="AF3030" i="1" s="1"/>
  <c r="Y3031" i="1"/>
  <c r="AF3031" i="1" s="1"/>
  <c r="Y3032" i="1"/>
  <c r="AF3032" i="1" s="1"/>
  <c r="Y3033" i="1"/>
  <c r="AF3033" i="1" s="1"/>
  <c r="Y3034" i="1"/>
  <c r="AF3034" i="1" s="1"/>
  <c r="Y3035" i="1"/>
  <c r="AF3035" i="1" s="1"/>
  <c r="Y3036" i="1"/>
  <c r="AF3036" i="1" s="1"/>
  <c r="Y3037" i="1"/>
  <c r="AF3037" i="1" s="1"/>
  <c r="Y3038" i="1"/>
  <c r="AF3038" i="1" s="1"/>
  <c r="Y3039" i="1"/>
  <c r="AF3039" i="1" s="1"/>
  <c r="Y3040" i="1"/>
  <c r="AF3040" i="1" s="1"/>
  <c r="Y3041" i="1"/>
  <c r="AF3041" i="1" s="1"/>
  <c r="Y3042" i="1"/>
  <c r="AF3042" i="1" s="1"/>
  <c r="Y3043" i="1"/>
  <c r="AF3043" i="1" s="1"/>
  <c r="Y3044" i="1"/>
  <c r="AF3044" i="1" s="1"/>
  <c r="Y3045" i="1"/>
  <c r="AF3045" i="1" s="1"/>
  <c r="Y3046" i="1"/>
  <c r="AF3046" i="1" s="1"/>
  <c r="Y3047" i="1"/>
  <c r="AF3047" i="1" s="1"/>
  <c r="Y3048" i="1"/>
  <c r="AF3048" i="1" s="1"/>
  <c r="Y3049" i="1"/>
  <c r="AF3049" i="1" s="1"/>
  <c r="Y3050" i="1"/>
  <c r="AF3050" i="1" s="1"/>
  <c r="Y3051" i="1"/>
  <c r="AF3051" i="1" s="1"/>
  <c r="Y3052" i="1"/>
  <c r="AF3052" i="1" s="1"/>
  <c r="Y3053" i="1"/>
  <c r="AF3053" i="1" s="1"/>
  <c r="Y3054" i="1"/>
  <c r="AF3054" i="1" s="1"/>
  <c r="Y3055" i="1"/>
  <c r="AF3055" i="1" s="1"/>
  <c r="Y3056" i="1"/>
  <c r="AF3056" i="1" s="1"/>
  <c r="Y3057" i="1"/>
  <c r="AF3057" i="1" s="1"/>
  <c r="Y3058" i="1"/>
  <c r="AF3058" i="1" s="1"/>
  <c r="Y3059" i="1"/>
  <c r="AF3059" i="1" s="1"/>
  <c r="Y3060" i="1"/>
  <c r="AF3060" i="1" s="1"/>
  <c r="Y3061" i="1"/>
  <c r="AF3061" i="1" s="1"/>
  <c r="Y3062" i="1"/>
  <c r="AF3062" i="1" s="1"/>
  <c r="Y3063" i="1"/>
  <c r="AF3063" i="1" s="1"/>
  <c r="Y3064" i="1"/>
  <c r="AF3064" i="1" s="1"/>
  <c r="Y3065" i="1"/>
  <c r="AF3065" i="1" s="1"/>
  <c r="Y3066" i="1"/>
  <c r="AF3066" i="1" s="1"/>
  <c r="Y3067" i="1"/>
  <c r="AF3067" i="1" s="1"/>
  <c r="Y3068" i="1"/>
  <c r="AF3068" i="1" s="1"/>
  <c r="Y3069" i="1"/>
  <c r="AF3069" i="1" s="1"/>
  <c r="Y3070" i="1"/>
  <c r="AF3070" i="1" s="1"/>
  <c r="Y3071" i="1"/>
  <c r="AF3071" i="1" s="1"/>
  <c r="Y3072" i="1"/>
  <c r="AF3072" i="1" s="1"/>
  <c r="Y3073" i="1"/>
  <c r="AF3073" i="1" s="1"/>
  <c r="Y3074" i="1"/>
  <c r="AF3074" i="1" s="1"/>
  <c r="Y3075" i="1"/>
  <c r="AF3075" i="1" s="1"/>
  <c r="Y3076" i="1"/>
  <c r="AF3076" i="1" s="1"/>
  <c r="Y3077" i="1"/>
  <c r="AF3077" i="1" s="1"/>
  <c r="Y3078" i="1"/>
  <c r="AF3078" i="1" s="1"/>
  <c r="Y3079" i="1"/>
  <c r="AF3079" i="1" s="1"/>
  <c r="Y3080" i="1"/>
  <c r="AF3080" i="1" s="1"/>
  <c r="Y3081" i="1"/>
  <c r="AF3081" i="1" s="1"/>
  <c r="Y3082" i="1"/>
  <c r="AF3082" i="1" s="1"/>
  <c r="Y3083" i="1"/>
  <c r="AF3083" i="1" s="1"/>
  <c r="Y3084" i="1"/>
  <c r="AF3084" i="1" s="1"/>
  <c r="Y3085" i="1"/>
  <c r="AF3085" i="1" s="1"/>
  <c r="Y3086" i="1"/>
  <c r="AF3086" i="1" s="1"/>
  <c r="Y3087" i="1"/>
  <c r="AF3087" i="1" s="1"/>
  <c r="Y3088" i="1"/>
  <c r="AF3088" i="1" s="1"/>
  <c r="Y3089" i="1"/>
  <c r="AF3089" i="1" s="1"/>
  <c r="Y3090" i="1"/>
  <c r="AF3090" i="1" s="1"/>
  <c r="Y3091" i="1"/>
  <c r="AF3091" i="1" s="1"/>
  <c r="Y3092" i="1"/>
  <c r="AF3092" i="1" s="1"/>
  <c r="Y3093" i="1"/>
  <c r="AF3093" i="1" s="1"/>
  <c r="Y3094" i="1"/>
  <c r="AF3094" i="1" s="1"/>
  <c r="Y3095" i="1"/>
  <c r="AF3095" i="1" s="1"/>
  <c r="Y3096" i="1"/>
  <c r="AF3096" i="1" s="1"/>
  <c r="Y3097" i="1"/>
  <c r="AF3097" i="1" s="1"/>
  <c r="Y3098" i="1"/>
  <c r="AF3098" i="1" s="1"/>
  <c r="Y3099" i="1"/>
  <c r="AF3099" i="1" s="1"/>
  <c r="Y3100" i="1"/>
  <c r="AF3100" i="1" s="1"/>
  <c r="Y3101" i="1"/>
  <c r="AF3101" i="1" s="1"/>
  <c r="Y3102" i="1"/>
  <c r="AF3102" i="1" s="1"/>
  <c r="Y3103" i="1"/>
  <c r="AF3103" i="1" s="1"/>
  <c r="Y3104" i="1"/>
  <c r="AF3104" i="1" s="1"/>
  <c r="Y3105" i="1"/>
  <c r="AF3105" i="1" s="1"/>
  <c r="Y3106" i="1"/>
  <c r="AF3106" i="1" s="1"/>
  <c r="Y3107" i="1"/>
  <c r="AF3107" i="1" s="1"/>
  <c r="Y3108" i="1"/>
  <c r="AF3108" i="1" s="1"/>
  <c r="Y3109" i="1"/>
  <c r="AF3109" i="1" s="1"/>
  <c r="Y3110" i="1"/>
  <c r="AF3110" i="1" s="1"/>
  <c r="Y3111" i="1"/>
  <c r="AF3111" i="1" s="1"/>
  <c r="Y3112" i="1"/>
  <c r="AF3112" i="1" s="1"/>
  <c r="Y3113" i="1"/>
  <c r="AF3113" i="1" s="1"/>
  <c r="Y3114" i="1"/>
  <c r="AF3114" i="1" s="1"/>
  <c r="Y3115" i="1"/>
  <c r="AF3115" i="1" s="1"/>
  <c r="Y3116" i="1"/>
  <c r="AF3116" i="1" s="1"/>
  <c r="Y3117" i="1"/>
  <c r="AF3117" i="1" s="1"/>
  <c r="Y3118" i="1"/>
  <c r="AF3118" i="1" s="1"/>
  <c r="Y3119" i="1"/>
  <c r="AF3119" i="1" s="1"/>
  <c r="Y3120" i="1"/>
  <c r="AF3120" i="1" s="1"/>
  <c r="Y3121" i="1"/>
  <c r="AF3121" i="1" s="1"/>
  <c r="Y3122" i="1"/>
  <c r="AF3122" i="1" s="1"/>
  <c r="Y3123" i="1"/>
  <c r="AF3123" i="1" s="1"/>
  <c r="Y3124" i="1"/>
  <c r="AF3124" i="1" s="1"/>
  <c r="Y3125" i="1"/>
  <c r="AF3125" i="1" s="1"/>
  <c r="Y3126" i="1"/>
  <c r="AF3126" i="1" s="1"/>
  <c r="Y3127" i="1"/>
  <c r="AF3127" i="1" s="1"/>
  <c r="Y3128" i="1"/>
  <c r="AF3128" i="1" s="1"/>
  <c r="Y3129" i="1"/>
  <c r="AF3129" i="1" s="1"/>
  <c r="Y3130" i="1"/>
  <c r="AF3130" i="1" s="1"/>
  <c r="Y3131" i="1"/>
  <c r="AF3131" i="1" s="1"/>
  <c r="Y3132" i="1"/>
  <c r="AF3132" i="1" s="1"/>
  <c r="Y3133" i="1"/>
  <c r="AF3133" i="1" s="1"/>
  <c r="Y3134" i="1"/>
  <c r="AF3134" i="1" s="1"/>
  <c r="Y3135" i="1"/>
  <c r="AF3135" i="1" s="1"/>
  <c r="Y3136" i="1"/>
  <c r="AF3136" i="1" s="1"/>
  <c r="Y3137" i="1"/>
  <c r="AF3137" i="1" s="1"/>
  <c r="Y3138" i="1"/>
  <c r="AF3138" i="1" s="1"/>
  <c r="Y3139" i="1"/>
  <c r="AF3139" i="1" s="1"/>
  <c r="Y3140" i="1"/>
  <c r="AF3140" i="1" s="1"/>
  <c r="Y3141" i="1"/>
  <c r="AF3141" i="1" s="1"/>
  <c r="Y3142" i="1"/>
  <c r="AF3142" i="1" s="1"/>
  <c r="Y3143" i="1"/>
  <c r="AF3143" i="1" s="1"/>
  <c r="Y3144" i="1"/>
  <c r="AF3144" i="1" s="1"/>
  <c r="Y3145" i="1"/>
  <c r="AF3145" i="1" s="1"/>
  <c r="Y3146" i="1"/>
  <c r="AF3146" i="1" s="1"/>
  <c r="Y3147" i="1"/>
  <c r="AF3147" i="1" s="1"/>
  <c r="Y3148" i="1"/>
  <c r="AF3148" i="1" s="1"/>
  <c r="Y3149" i="1"/>
  <c r="AF3149" i="1" s="1"/>
  <c r="Y3150" i="1"/>
  <c r="AF3150" i="1" s="1"/>
  <c r="Y3151" i="1"/>
  <c r="AF3151" i="1" s="1"/>
  <c r="Y3152" i="1"/>
  <c r="AF3152" i="1" s="1"/>
  <c r="Y3153" i="1"/>
  <c r="AF3153" i="1" s="1"/>
  <c r="Y3154" i="1"/>
  <c r="AF3154" i="1" s="1"/>
  <c r="Y3155" i="1"/>
  <c r="AF3155" i="1" s="1"/>
  <c r="Y3156" i="1"/>
  <c r="AF3156" i="1" s="1"/>
  <c r="Y3157" i="1"/>
  <c r="AF3157" i="1" s="1"/>
  <c r="Y3158" i="1"/>
  <c r="AF3158" i="1" s="1"/>
  <c r="Y3159" i="1"/>
  <c r="AF3159" i="1" s="1"/>
  <c r="Y3160" i="1"/>
  <c r="AF3160" i="1" s="1"/>
  <c r="Y3161" i="1"/>
  <c r="AF3161" i="1" s="1"/>
  <c r="Y3162" i="1"/>
  <c r="AF3162" i="1" s="1"/>
  <c r="Y3163" i="1"/>
  <c r="AF3163" i="1" s="1"/>
  <c r="Y3164" i="1"/>
  <c r="AF3164" i="1" s="1"/>
  <c r="Y3165" i="1"/>
  <c r="AF3165" i="1" s="1"/>
  <c r="Y3166" i="1"/>
  <c r="AF3166" i="1" s="1"/>
  <c r="Y3167" i="1"/>
  <c r="AF3167" i="1" s="1"/>
  <c r="Y3168" i="1"/>
  <c r="AF3168" i="1" s="1"/>
  <c r="Y3169" i="1"/>
  <c r="AF3169" i="1" s="1"/>
  <c r="Y3170" i="1"/>
  <c r="AF3170" i="1" s="1"/>
  <c r="Y3171" i="1"/>
  <c r="AF3171" i="1" s="1"/>
  <c r="Y3172" i="1"/>
  <c r="AF3172" i="1" s="1"/>
  <c r="Y3173" i="1"/>
  <c r="AF3173" i="1" s="1"/>
  <c r="Y3174" i="1"/>
  <c r="AF3174" i="1" s="1"/>
  <c r="Y3175" i="1"/>
  <c r="AF3175" i="1" s="1"/>
  <c r="Y3176" i="1"/>
  <c r="AF3176" i="1" s="1"/>
  <c r="Y3177" i="1"/>
  <c r="AF3177" i="1" s="1"/>
  <c r="Y3178" i="1"/>
  <c r="AF3178" i="1" s="1"/>
  <c r="Y3179" i="1"/>
  <c r="AF3179" i="1" s="1"/>
  <c r="Y3180" i="1"/>
  <c r="AF3180" i="1" s="1"/>
  <c r="Y3181" i="1"/>
  <c r="AF3181" i="1" s="1"/>
  <c r="Y3182" i="1"/>
  <c r="AF3182" i="1" s="1"/>
  <c r="Y3183" i="1"/>
  <c r="AF3183" i="1" s="1"/>
  <c r="Y3184" i="1"/>
  <c r="AF3184" i="1" s="1"/>
  <c r="Y3185" i="1"/>
  <c r="AF3185" i="1" s="1"/>
  <c r="Y3186" i="1"/>
  <c r="AF3186" i="1" s="1"/>
  <c r="Y3187" i="1"/>
  <c r="AF3187" i="1" s="1"/>
  <c r="Y3188" i="1"/>
  <c r="AF3188" i="1" s="1"/>
  <c r="Y3189" i="1"/>
  <c r="AF3189" i="1" s="1"/>
  <c r="Y3190" i="1"/>
  <c r="AF3190" i="1" s="1"/>
  <c r="Y3191" i="1"/>
  <c r="AF3191" i="1" s="1"/>
  <c r="Y3192" i="1"/>
  <c r="AF3192" i="1" s="1"/>
  <c r="Y3193" i="1"/>
  <c r="AF3193" i="1" s="1"/>
  <c r="Y3194" i="1"/>
  <c r="AF3194" i="1" s="1"/>
  <c r="Y3195" i="1"/>
  <c r="AF3195" i="1" s="1"/>
  <c r="Y3196" i="1"/>
  <c r="AF3196" i="1" s="1"/>
  <c r="Y3197" i="1"/>
  <c r="AF3197" i="1" s="1"/>
  <c r="Y3198" i="1"/>
  <c r="AF3198" i="1" s="1"/>
  <c r="Y3199" i="1"/>
  <c r="AF3199" i="1" s="1"/>
  <c r="Y3200" i="1"/>
  <c r="AF3200" i="1" s="1"/>
  <c r="Y3201" i="1"/>
  <c r="AF3201" i="1" s="1"/>
  <c r="Y3202" i="1"/>
  <c r="AF3202" i="1" s="1"/>
  <c r="Y3203" i="1"/>
  <c r="AF3203" i="1" s="1"/>
  <c r="Y3204" i="1"/>
  <c r="AF3204" i="1" s="1"/>
  <c r="Y3205" i="1"/>
  <c r="AF3205" i="1" s="1"/>
  <c r="Y3206" i="1"/>
  <c r="AF3206" i="1" s="1"/>
  <c r="Y3207" i="1"/>
  <c r="AF3207" i="1" s="1"/>
  <c r="Y3208" i="1"/>
  <c r="AF3208" i="1" s="1"/>
  <c r="Y3209" i="1"/>
  <c r="AF3209" i="1" s="1"/>
  <c r="Y3210" i="1"/>
  <c r="AF3210" i="1" s="1"/>
  <c r="Y3211" i="1"/>
  <c r="AF3211" i="1" s="1"/>
  <c r="Y3212" i="1"/>
  <c r="AF3212" i="1" s="1"/>
  <c r="Y3213" i="1"/>
  <c r="AF3213" i="1" s="1"/>
  <c r="Y3214" i="1"/>
  <c r="AF3214" i="1" s="1"/>
  <c r="Y3215" i="1"/>
  <c r="AF3215" i="1" s="1"/>
  <c r="Y3216" i="1"/>
  <c r="AF3216" i="1" s="1"/>
  <c r="Y3217" i="1"/>
  <c r="AF3217" i="1" s="1"/>
  <c r="Y3218" i="1"/>
  <c r="AF3218" i="1" s="1"/>
  <c r="Y3219" i="1"/>
  <c r="AF3219" i="1" s="1"/>
  <c r="Y3220" i="1"/>
  <c r="AF3220" i="1" s="1"/>
  <c r="Y3221" i="1"/>
  <c r="AF3221" i="1" s="1"/>
  <c r="Y3222" i="1"/>
  <c r="AF3222" i="1" s="1"/>
  <c r="Y3223" i="1"/>
  <c r="AF3223" i="1" s="1"/>
  <c r="Y3224" i="1"/>
  <c r="AF3224" i="1" s="1"/>
  <c r="Y3225" i="1"/>
  <c r="AF3225" i="1" s="1"/>
  <c r="Y3226" i="1"/>
  <c r="AF3226" i="1" s="1"/>
  <c r="Y3227" i="1"/>
  <c r="AF3227" i="1" s="1"/>
  <c r="Y3228" i="1"/>
  <c r="AF3228" i="1" s="1"/>
  <c r="Y3229" i="1"/>
  <c r="AF3229" i="1" s="1"/>
  <c r="Y3230" i="1"/>
  <c r="AF3230" i="1" s="1"/>
  <c r="Y3231" i="1"/>
  <c r="AF3231" i="1" s="1"/>
  <c r="Y3232" i="1"/>
  <c r="AF3232" i="1" s="1"/>
  <c r="Y3233" i="1"/>
  <c r="AF3233" i="1" s="1"/>
  <c r="Y3234" i="1"/>
  <c r="AF3234" i="1" s="1"/>
  <c r="Y3235" i="1"/>
  <c r="AF3235" i="1" s="1"/>
  <c r="Y3236" i="1"/>
  <c r="AF3236" i="1" s="1"/>
  <c r="Y3237" i="1"/>
  <c r="AF3237" i="1" s="1"/>
  <c r="Y3238" i="1"/>
  <c r="AF3238" i="1" s="1"/>
  <c r="Y3239" i="1"/>
  <c r="AF3239" i="1" s="1"/>
  <c r="Y3240" i="1"/>
  <c r="AF3240" i="1" s="1"/>
  <c r="Y3241" i="1"/>
  <c r="AF3241" i="1" s="1"/>
  <c r="Y3242" i="1"/>
  <c r="AF3242" i="1" s="1"/>
  <c r="Y3243" i="1"/>
  <c r="AF3243" i="1" s="1"/>
  <c r="Y3244" i="1"/>
  <c r="AF3244" i="1" s="1"/>
  <c r="Y3245" i="1"/>
  <c r="AF3245" i="1" s="1"/>
  <c r="Y3246" i="1"/>
  <c r="AF3246" i="1" s="1"/>
  <c r="Y3247" i="1"/>
  <c r="AF3247" i="1" s="1"/>
  <c r="Y3248" i="1"/>
  <c r="AF3248" i="1" s="1"/>
  <c r="Y3249" i="1"/>
  <c r="AF3249" i="1" s="1"/>
  <c r="Y3250" i="1"/>
  <c r="AF3250" i="1" s="1"/>
  <c r="Y3251" i="1"/>
  <c r="AF3251" i="1" s="1"/>
  <c r="Y3252" i="1"/>
  <c r="AF3252" i="1" s="1"/>
  <c r="Y3253" i="1"/>
  <c r="AF3253" i="1" s="1"/>
  <c r="Y3254" i="1"/>
  <c r="AF3254" i="1" s="1"/>
  <c r="Y3255" i="1"/>
  <c r="AF3255" i="1" s="1"/>
  <c r="Y3256" i="1"/>
  <c r="AF3256" i="1" s="1"/>
  <c r="Y3257" i="1"/>
  <c r="AF3257" i="1" s="1"/>
  <c r="Y3258" i="1"/>
  <c r="AF3258" i="1" s="1"/>
  <c r="Y3259" i="1"/>
  <c r="AF3259" i="1" s="1"/>
  <c r="Y3260" i="1"/>
  <c r="AF3260" i="1" s="1"/>
  <c r="Y3261" i="1"/>
  <c r="AF3261" i="1" s="1"/>
  <c r="Y3262" i="1"/>
  <c r="AF3262" i="1" s="1"/>
  <c r="Y3263" i="1"/>
  <c r="AF3263" i="1" s="1"/>
  <c r="Y3264" i="1"/>
  <c r="AF3264" i="1" s="1"/>
  <c r="Y3265" i="1"/>
  <c r="AF3265" i="1" s="1"/>
  <c r="Y3266" i="1"/>
  <c r="AF3266" i="1" s="1"/>
  <c r="Y3267" i="1"/>
  <c r="AF3267" i="1" s="1"/>
  <c r="Y3268" i="1"/>
  <c r="AF3268" i="1" s="1"/>
  <c r="Y3269" i="1"/>
  <c r="AF3269" i="1" s="1"/>
  <c r="Y3270" i="1"/>
  <c r="AF3270" i="1" s="1"/>
  <c r="Y3271" i="1"/>
  <c r="AF3271" i="1" s="1"/>
  <c r="Y3272" i="1"/>
  <c r="AF3272" i="1" s="1"/>
  <c r="Y3273" i="1"/>
  <c r="AF3273" i="1" s="1"/>
  <c r="Y3274" i="1"/>
  <c r="AF3274" i="1" s="1"/>
  <c r="Y3275" i="1"/>
  <c r="AF3275" i="1" s="1"/>
  <c r="Y3276" i="1"/>
  <c r="AF3276" i="1" s="1"/>
  <c r="Y3277" i="1"/>
  <c r="AF3277" i="1" s="1"/>
  <c r="Y3278" i="1"/>
  <c r="AF3278" i="1" s="1"/>
  <c r="Y3279" i="1"/>
  <c r="AF3279" i="1" s="1"/>
  <c r="Y3280" i="1"/>
  <c r="AF3280" i="1" s="1"/>
  <c r="Y3281" i="1"/>
  <c r="AF3281" i="1" s="1"/>
  <c r="Y3282" i="1"/>
  <c r="AF3282" i="1" s="1"/>
  <c r="Y3283" i="1"/>
  <c r="AF3283" i="1" s="1"/>
  <c r="Y3284" i="1"/>
  <c r="AF3284" i="1" s="1"/>
  <c r="Y3285" i="1"/>
  <c r="AF3285" i="1" s="1"/>
  <c r="Y3286" i="1"/>
  <c r="AF3286" i="1" s="1"/>
  <c r="Y3287" i="1"/>
  <c r="AF3287" i="1" s="1"/>
  <c r="Y3288" i="1"/>
  <c r="AF3288" i="1" s="1"/>
  <c r="Y3289" i="1"/>
  <c r="AF3289" i="1" s="1"/>
  <c r="Y3290" i="1"/>
  <c r="AF3290" i="1" s="1"/>
  <c r="Y3291" i="1"/>
  <c r="AF3291" i="1" s="1"/>
  <c r="Y3292" i="1"/>
  <c r="AF3292" i="1" s="1"/>
  <c r="Y3293" i="1"/>
  <c r="AF3293" i="1" s="1"/>
  <c r="Y3294" i="1"/>
  <c r="AF3294" i="1" s="1"/>
  <c r="Y3295" i="1"/>
  <c r="AF3295" i="1" s="1"/>
  <c r="Y3296" i="1"/>
  <c r="AF3296" i="1" s="1"/>
  <c r="Y3297" i="1"/>
  <c r="AF3297" i="1" s="1"/>
  <c r="Y3298" i="1"/>
  <c r="AF3298" i="1" s="1"/>
  <c r="Y3299" i="1"/>
  <c r="AF3299" i="1" s="1"/>
  <c r="Y3300" i="1"/>
  <c r="AF3300" i="1" s="1"/>
  <c r="Y3301" i="1"/>
  <c r="AF3301" i="1" s="1"/>
  <c r="Y3302" i="1"/>
  <c r="AF3302" i="1" s="1"/>
  <c r="Y3303" i="1"/>
  <c r="AF3303" i="1" s="1"/>
  <c r="Y3304" i="1"/>
  <c r="AF3304" i="1" s="1"/>
  <c r="Y3305" i="1"/>
  <c r="AF3305" i="1" s="1"/>
  <c r="Y3306" i="1"/>
  <c r="AF3306" i="1" s="1"/>
  <c r="Y3307" i="1"/>
  <c r="AF3307" i="1" s="1"/>
  <c r="Y3308" i="1"/>
  <c r="AF3308" i="1" s="1"/>
  <c r="Y3309" i="1"/>
  <c r="AF3309" i="1" s="1"/>
  <c r="Y3310" i="1"/>
  <c r="AF3310" i="1" s="1"/>
  <c r="Y3311" i="1"/>
  <c r="AF3311" i="1" s="1"/>
  <c r="Y3312" i="1"/>
  <c r="AF3312" i="1" s="1"/>
  <c r="Y3313" i="1"/>
  <c r="AF3313" i="1" s="1"/>
  <c r="Y3314" i="1"/>
  <c r="AF3314" i="1" s="1"/>
  <c r="Y3315" i="1"/>
  <c r="AF3315" i="1" s="1"/>
  <c r="Y3316" i="1"/>
  <c r="AF3316" i="1" s="1"/>
  <c r="Y3317" i="1"/>
  <c r="AF3317" i="1" s="1"/>
  <c r="Y3318" i="1"/>
  <c r="AF3318" i="1" s="1"/>
  <c r="Y3319" i="1"/>
  <c r="AF3319" i="1" s="1"/>
  <c r="Y3320" i="1"/>
  <c r="AF3320" i="1" s="1"/>
  <c r="Y3321" i="1"/>
  <c r="AF3321" i="1" s="1"/>
  <c r="Y3322" i="1"/>
  <c r="AF3322" i="1" s="1"/>
  <c r="Y3323" i="1"/>
  <c r="AF3323" i="1" s="1"/>
  <c r="Y3324" i="1"/>
  <c r="AF3324" i="1" s="1"/>
  <c r="Y3325" i="1"/>
  <c r="AF3325" i="1" s="1"/>
  <c r="Y3326" i="1"/>
  <c r="AF3326" i="1" s="1"/>
  <c r="Y3327" i="1"/>
  <c r="AF3327" i="1" s="1"/>
  <c r="Y3328" i="1"/>
  <c r="AF3328" i="1" s="1"/>
  <c r="Y3329" i="1"/>
  <c r="AF3329" i="1" s="1"/>
  <c r="Y3330" i="1"/>
  <c r="AF3330" i="1" s="1"/>
  <c r="Y3331" i="1"/>
  <c r="AF3331" i="1" s="1"/>
  <c r="Y3332" i="1"/>
  <c r="AF3332" i="1" s="1"/>
  <c r="Y3333" i="1"/>
  <c r="AF3333" i="1" s="1"/>
  <c r="Y3334" i="1"/>
  <c r="AF3334" i="1" s="1"/>
  <c r="Y3335" i="1"/>
  <c r="AF3335" i="1" s="1"/>
  <c r="Y3336" i="1"/>
  <c r="AF3336" i="1" s="1"/>
  <c r="Y3337" i="1"/>
  <c r="AF3337" i="1" s="1"/>
  <c r="Y3338" i="1"/>
  <c r="AF3338" i="1" s="1"/>
  <c r="Y3339" i="1"/>
  <c r="AF3339" i="1" s="1"/>
  <c r="Y3340" i="1"/>
  <c r="AF3340" i="1" s="1"/>
  <c r="Y3341" i="1"/>
  <c r="AF3341" i="1" s="1"/>
  <c r="Y3342" i="1"/>
  <c r="AF3342" i="1" s="1"/>
  <c r="Y3343" i="1"/>
  <c r="AF3343" i="1" s="1"/>
  <c r="Y3344" i="1"/>
  <c r="AF3344" i="1" s="1"/>
  <c r="Y3345" i="1"/>
  <c r="AF3345" i="1" s="1"/>
  <c r="Y3346" i="1"/>
  <c r="AF3346" i="1" s="1"/>
  <c r="Y3347" i="1"/>
  <c r="AF3347" i="1" s="1"/>
  <c r="Y3348" i="1"/>
  <c r="AF3348" i="1" s="1"/>
  <c r="Y3349" i="1"/>
  <c r="AF3349" i="1" s="1"/>
  <c r="Y3350" i="1"/>
  <c r="AF3350" i="1" s="1"/>
  <c r="Y3351" i="1"/>
  <c r="AF3351" i="1" s="1"/>
  <c r="Y3352" i="1"/>
  <c r="AF3352" i="1" s="1"/>
  <c r="Y3353" i="1"/>
  <c r="AF3353" i="1" s="1"/>
  <c r="Y3354" i="1"/>
  <c r="AF3354" i="1" s="1"/>
  <c r="Y3355" i="1"/>
  <c r="AF3355" i="1" s="1"/>
  <c r="Y3356" i="1"/>
  <c r="AF3356" i="1" s="1"/>
  <c r="Y3357" i="1"/>
  <c r="AF3357" i="1" s="1"/>
  <c r="Y3358" i="1"/>
  <c r="AF3358" i="1" s="1"/>
  <c r="Y3359" i="1"/>
  <c r="AF3359" i="1" s="1"/>
  <c r="Y3360" i="1"/>
  <c r="AF3360" i="1" s="1"/>
  <c r="Y3361" i="1"/>
  <c r="AF3361" i="1" s="1"/>
  <c r="Y3362" i="1"/>
  <c r="AF3362" i="1" s="1"/>
  <c r="Y3363" i="1"/>
  <c r="AF3363" i="1" s="1"/>
  <c r="Y3364" i="1"/>
  <c r="AF3364" i="1" s="1"/>
  <c r="Y3365" i="1"/>
  <c r="AF3365" i="1" s="1"/>
  <c r="Y3366" i="1"/>
  <c r="AF3366" i="1" s="1"/>
  <c r="Y3367" i="1"/>
  <c r="AF3367" i="1" s="1"/>
  <c r="Y3368" i="1"/>
  <c r="AF3368" i="1" s="1"/>
  <c r="Y3369" i="1"/>
  <c r="AF3369" i="1" s="1"/>
  <c r="Y3370" i="1"/>
  <c r="AF3370" i="1" s="1"/>
  <c r="Y3371" i="1"/>
  <c r="AF3371" i="1" s="1"/>
  <c r="Y3372" i="1"/>
  <c r="AF3372" i="1" s="1"/>
  <c r="Y3373" i="1"/>
  <c r="AF3373" i="1" s="1"/>
  <c r="Y3374" i="1"/>
  <c r="AF3374" i="1" s="1"/>
  <c r="Y3375" i="1"/>
  <c r="AF3375" i="1" s="1"/>
  <c r="Y3376" i="1"/>
  <c r="AF3376" i="1" s="1"/>
  <c r="Y3377" i="1"/>
  <c r="AF3377" i="1" s="1"/>
  <c r="Y3378" i="1"/>
  <c r="AF3378" i="1" s="1"/>
  <c r="Y3379" i="1"/>
  <c r="AF3379" i="1" s="1"/>
  <c r="Y3380" i="1"/>
  <c r="AF3380" i="1" s="1"/>
  <c r="Y3381" i="1"/>
  <c r="AF3381" i="1" s="1"/>
  <c r="Y3382" i="1"/>
  <c r="AF3382" i="1" s="1"/>
  <c r="Y3383" i="1"/>
  <c r="AF3383" i="1" s="1"/>
  <c r="Y3384" i="1"/>
  <c r="AF3384" i="1" s="1"/>
  <c r="Y3385" i="1"/>
  <c r="AF3385" i="1" s="1"/>
  <c r="Y3386" i="1"/>
  <c r="AF3386" i="1" s="1"/>
  <c r="Y3387" i="1"/>
  <c r="AF3387" i="1" s="1"/>
  <c r="Y3388" i="1"/>
  <c r="AF3388" i="1" s="1"/>
  <c r="Y3389" i="1"/>
  <c r="AF3389" i="1" s="1"/>
  <c r="Y3390" i="1"/>
  <c r="AF3390" i="1" s="1"/>
  <c r="Y3391" i="1"/>
  <c r="AF3391" i="1" s="1"/>
  <c r="Y3392" i="1"/>
  <c r="AF3392" i="1" s="1"/>
  <c r="Y3393" i="1"/>
  <c r="AF3393" i="1" s="1"/>
  <c r="Y3394" i="1"/>
  <c r="AF3394" i="1" s="1"/>
  <c r="Y3395" i="1"/>
  <c r="AF3395" i="1" s="1"/>
  <c r="Y3396" i="1"/>
  <c r="AF3396" i="1" s="1"/>
  <c r="Y3397" i="1"/>
  <c r="AF3397" i="1" s="1"/>
  <c r="Y3398" i="1"/>
  <c r="AF3398" i="1" s="1"/>
  <c r="Y3399" i="1"/>
  <c r="AF3399" i="1" s="1"/>
  <c r="Y3400" i="1"/>
  <c r="AF3400" i="1" s="1"/>
  <c r="Y3401" i="1"/>
  <c r="AF3401" i="1" s="1"/>
  <c r="Y3402" i="1"/>
  <c r="AF3402" i="1" s="1"/>
  <c r="Y3403" i="1"/>
  <c r="AF3403" i="1" s="1"/>
  <c r="Y3404" i="1"/>
  <c r="AF3404" i="1" s="1"/>
  <c r="Y3405" i="1"/>
  <c r="AF3405" i="1" s="1"/>
  <c r="Y3406" i="1"/>
  <c r="AF3406" i="1" s="1"/>
  <c r="Y3407" i="1"/>
  <c r="AF3407" i="1" s="1"/>
  <c r="Y3408" i="1"/>
  <c r="AF3408" i="1" s="1"/>
  <c r="Y3409" i="1"/>
  <c r="AF3409" i="1" s="1"/>
  <c r="Y3410" i="1"/>
  <c r="AF3410" i="1" s="1"/>
  <c r="Y3411" i="1"/>
  <c r="AF3411" i="1" s="1"/>
  <c r="Y3412" i="1"/>
  <c r="AF3412" i="1" s="1"/>
  <c r="Y3413" i="1"/>
  <c r="AF3413" i="1" s="1"/>
  <c r="Y3414" i="1"/>
  <c r="AF3414" i="1" s="1"/>
  <c r="Y3415" i="1"/>
  <c r="AF3415" i="1" s="1"/>
  <c r="Y3416" i="1"/>
  <c r="AF3416" i="1" s="1"/>
  <c r="Y3417" i="1"/>
  <c r="AF3417" i="1" s="1"/>
  <c r="Y3418" i="1"/>
  <c r="AF3418" i="1" s="1"/>
  <c r="Y3419" i="1"/>
  <c r="AF3419" i="1" s="1"/>
  <c r="Y3420" i="1"/>
  <c r="AF3420" i="1" s="1"/>
  <c r="Y3421" i="1"/>
  <c r="AF3421" i="1" s="1"/>
  <c r="Y3422" i="1"/>
  <c r="AF3422" i="1" s="1"/>
  <c r="Y3423" i="1"/>
  <c r="AF3423" i="1" s="1"/>
  <c r="Y3424" i="1"/>
  <c r="AF3424" i="1" s="1"/>
  <c r="Y3425" i="1"/>
  <c r="AF3425" i="1" s="1"/>
  <c r="Y3426" i="1"/>
  <c r="AF3426" i="1" s="1"/>
  <c r="Y3427" i="1"/>
  <c r="AF3427" i="1" s="1"/>
  <c r="Y3428" i="1"/>
  <c r="AF3428" i="1" s="1"/>
  <c r="Y3429" i="1"/>
  <c r="AF3429" i="1" s="1"/>
  <c r="Y3430" i="1"/>
  <c r="AF3430" i="1" s="1"/>
  <c r="Y3431" i="1"/>
  <c r="AF3431" i="1" s="1"/>
  <c r="Y3432" i="1"/>
  <c r="AF3432" i="1" s="1"/>
  <c r="Y3433" i="1"/>
  <c r="AF3433" i="1" s="1"/>
  <c r="Y3434" i="1"/>
  <c r="AF3434" i="1" s="1"/>
  <c r="Y3435" i="1"/>
  <c r="AF3435" i="1" s="1"/>
  <c r="Y3436" i="1"/>
  <c r="AF3436" i="1" s="1"/>
  <c r="Y3437" i="1"/>
  <c r="AF3437" i="1" s="1"/>
  <c r="Y3438" i="1"/>
  <c r="AF3438" i="1" s="1"/>
  <c r="Y3439" i="1"/>
  <c r="AF3439" i="1" s="1"/>
  <c r="Y3440" i="1"/>
  <c r="AF3440" i="1" s="1"/>
  <c r="Y3441" i="1"/>
  <c r="AF3441" i="1" s="1"/>
  <c r="Y3442" i="1"/>
  <c r="AF3442" i="1" s="1"/>
  <c r="Y3443" i="1"/>
  <c r="AF3443" i="1" s="1"/>
  <c r="Y3444" i="1"/>
  <c r="AF3444" i="1" s="1"/>
  <c r="Y3445" i="1"/>
  <c r="AF3445" i="1" s="1"/>
  <c r="Y3446" i="1"/>
  <c r="AF3446" i="1" s="1"/>
  <c r="Y3447" i="1"/>
  <c r="AF3447" i="1" s="1"/>
  <c r="Y3448" i="1"/>
  <c r="AF3448" i="1" s="1"/>
  <c r="Y3449" i="1"/>
  <c r="AF3449" i="1" s="1"/>
  <c r="Y3450" i="1"/>
  <c r="AF3450" i="1" s="1"/>
  <c r="Y3451" i="1"/>
  <c r="AF3451" i="1" s="1"/>
  <c r="Y3452" i="1"/>
  <c r="AF3452" i="1" s="1"/>
  <c r="Y3453" i="1"/>
  <c r="AF3453" i="1" s="1"/>
  <c r="Y3454" i="1"/>
  <c r="AF3454" i="1" s="1"/>
  <c r="Y3455" i="1"/>
  <c r="AF3455" i="1" s="1"/>
  <c r="Y3456" i="1"/>
  <c r="AF3456" i="1" s="1"/>
  <c r="Y3457" i="1"/>
  <c r="AF3457" i="1" s="1"/>
  <c r="Y3458" i="1"/>
  <c r="AF3458" i="1" s="1"/>
  <c r="Y3459" i="1"/>
  <c r="AF3459" i="1" s="1"/>
  <c r="Y3460" i="1"/>
  <c r="AF3460" i="1" s="1"/>
  <c r="Y3461" i="1"/>
  <c r="AF3461" i="1" s="1"/>
  <c r="Y3462" i="1"/>
  <c r="AF3462" i="1" s="1"/>
  <c r="Y3463" i="1"/>
  <c r="AF3463" i="1" s="1"/>
  <c r="Y3464" i="1"/>
  <c r="AF3464" i="1" s="1"/>
  <c r="Y3465" i="1"/>
  <c r="AF3465" i="1" s="1"/>
  <c r="Y3466" i="1"/>
  <c r="AF3466" i="1" s="1"/>
  <c r="Y3467" i="1"/>
  <c r="AF3467" i="1" s="1"/>
  <c r="Y3468" i="1"/>
  <c r="AF3468" i="1" s="1"/>
  <c r="Y3469" i="1"/>
  <c r="AF3469" i="1" s="1"/>
  <c r="Y3470" i="1"/>
  <c r="AF3470" i="1" s="1"/>
  <c r="Y3471" i="1"/>
  <c r="AF3471" i="1" s="1"/>
  <c r="Y3472" i="1"/>
  <c r="AF3472" i="1" s="1"/>
  <c r="Y3473" i="1"/>
  <c r="AF3473" i="1" s="1"/>
  <c r="Y3474" i="1"/>
  <c r="AF3474" i="1" s="1"/>
  <c r="Y3475" i="1"/>
  <c r="AF3475" i="1" s="1"/>
  <c r="Y3476" i="1"/>
  <c r="AF3476" i="1" s="1"/>
  <c r="Y3477" i="1"/>
  <c r="AF3477" i="1" s="1"/>
  <c r="Y3478" i="1"/>
  <c r="AF3478" i="1" s="1"/>
  <c r="Y3479" i="1"/>
  <c r="AF3479" i="1" s="1"/>
  <c r="Y3480" i="1"/>
  <c r="AF3480" i="1" s="1"/>
  <c r="Y3481" i="1"/>
  <c r="AF3481" i="1" s="1"/>
  <c r="Y3482" i="1"/>
  <c r="AF3482" i="1" s="1"/>
  <c r="Y3483" i="1"/>
  <c r="AF3483" i="1" s="1"/>
  <c r="Y3484" i="1"/>
  <c r="AF3484" i="1" s="1"/>
  <c r="Y3485" i="1"/>
  <c r="AF3485" i="1" s="1"/>
  <c r="Y3486" i="1"/>
  <c r="AF3486" i="1" s="1"/>
  <c r="Y3487" i="1"/>
  <c r="AF3487" i="1" s="1"/>
  <c r="Y3488" i="1"/>
  <c r="AF3488" i="1" s="1"/>
  <c r="Y3489" i="1"/>
  <c r="AF3489" i="1" s="1"/>
  <c r="Y3490" i="1"/>
  <c r="AF3490" i="1" s="1"/>
  <c r="Y3491" i="1"/>
  <c r="AF3491" i="1" s="1"/>
  <c r="Y3492" i="1"/>
  <c r="AF3492" i="1" s="1"/>
  <c r="Y3493" i="1"/>
  <c r="AF3493" i="1" s="1"/>
  <c r="Y3494" i="1"/>
  <c r="AF3494" i="1" s="1"/>
  <c r="Y3495" i="1"/>
  <c r="AF3495" i="1" s="1"/>
  <c r="Y3496" i="1"/>
  <c r="AF3496" i="1" s="1"/>
  <c r="Y3497" i="1"/>
  <c r="AF3497" i="1" s="1"/>
  <c r="Y3498" i="1"/>
  <c r="AF3498" i="1" s="1"/>
  <c r="Y3499" i="1"/>
  <c r="AF3499" i="1" s="1"/>
  <c r="Y3500" i="1"/>
  <c r="AF3500" i="1" s="1"/>
  <c r="Y3501" i="1"/>
  <c r="AF3501" i="1" s="1"/>
  <c r="Y3502" i="1"/>
  <c r="AF3502" i="1" s="1"/>
  <c r="Y3503" i="1"/>
  <c r="AF3503" i="1" s="1"/>
  <c r="Y3504" i="1"/>
  <c r="AF3504" i="1" s="1"/>
  <c r="Y3505" i="1"/>
  <c r="AF3505" i="1" s="1"/>
  <c r="Y3506" i="1"/>
  <c r="AF3506" i="1" s="1"/>
  <c r="Y3507" i="1"/>
  <c r="AF3507" i="1" s="1"/>
  <c r="Y3508" i="1"/>
  <c r="AF3508" i="1" s="1"/>
  <c r="Y3509" i="1"/>
  <c r="AF3509" i="1" s="1"/>
  <c r="Y3510" i="1"/>
  <c r="AF3510" i="1" s="1"/>
  <c r="Y3511" i="1"/>
  <c r="AF3511" i="1" s="1"/>
  <c r="Y3512" i="1"/>
  <c r="AF3512" i="1" s="1"/>
  <c r="Y3513" i="1"/>
  <c r="AF3513" i="1" s="1"/>
  <c r="Y3514" i="1"/>
  <c r="AF3514" i="1" s="1"/>
  <c r="Y3515" i="1"/>
  <c r="AF3515" i="1" s="1"/>
  <c r="Y3516" i="1"/>
  <c r="AF3516" i="1" s="1"/>
  <c r="Y3517" i="1"/>
  <c r="AF3517" i="1" s="1"/>
  <c r="Y3518" i="1"/>
  <c r="AF3518" i="1" s="1"/>
  <c r="Y3519" i="1"/>
  <c r="AF3519" i="1" s="1"/>
  <c r="Y3520" i="1"/>
  <c r="AF3520" i="1" s="1"/>
  <c r="Y3521" i="1"/>
  <c r="AF3521" i="1" s="1"/>
  <c r="Y3522" i="1"/>
  <c r="AF3522" i="1" s="1"/>
  <c r="Y3523" i="1"/>
  <c r="AF3523" i="1" s="1"/>
  <c r="Y3524" i="1"/>
  <c r="AF3524" i="1" s="1"/>
  <c r="Y3525" i="1"/>
  <c r="AF3525" i="1" s="1"/>
  <c r="Y3526" i="1"/>
  <c r="AF3526" i="1" s="1"/>
  <c r="Y3527" i="1"/>
  <c r="AF3527" i="1" s="1"/>
  <c r="Y3528" i="1"/>
  <c r="AF3528" i="1" s="1"/>
  <c r="Y3529" i="1"/>
  <c r="AF3529" i="1" s="1"/>
  <c r="Y3530" i="1"/>
  <c r="AF3530" i="1" s="1"/>
  <c r="Y3531" i="1"/>
  <c r="AF3531" i="1" s="1"/>
  <c r="Y3532" i="1"/>
  <c r="AF3532" i="1" s="1"/>
  <c r="Y3533" i="1"/>
  <c r="AF3533" i="1" s="1"/>
  <c r="Y3534" i="1"/>
  <c r="AF3534" i="1" s="1"/>
  <c r="Y3535" i="1"/>
  <c r="AF3535" i="1" s="1"/>
  <c r="Y3536" i="1"/>
  <c r="AF3536" i="1" s="1"/>
  <c r="Y3537" i="1"/>
  <c r="AF3537" i="1" s="1"/>
  <c r="Y3538" i="1"/>
  <c r="AF3538" i="1" s="1"/>
  <c r="Y3539" i="1"/>
  <c r="AF3539" i="1" s="1"/>
  <c r="Y3540" i="1"/>
  <c r="AF3540" i="1" s="1"/>
  <c r="Y3541" i="1"/>
  <c r="AF3541" i="1" s="1"/>
  <c r="Y3542" i="1"/>
  <c r="AF3542" i="1" s="1"/>
  <c r="Y3543" i="1"/>
  <c r="AF3543" i="1" s="1"/>
  <c r="Y3544" i="1"/>
  <c r="AF3544" i="1" s="1"/>
  <c r="Y3545" i="1"/>
  <c r="AF3545" i="1" s="1"/>
  <c r="Y3546" i="1"/>
  <c r="AF3546" i="1" s="1"/>
  <c r="Y3547" i="1"/>
  <c r="AF3547" i="1" s="1"/>
  <c r="Y3548" i="1"/>
  <c r="AF3548" i="1" s="1"/>
  <c r="Y3549" i="1"/>
  <c r="AF3549" i="1" s="1"/>
  <c r="Y3550" i="1"/>
  <c r="AF3550" i="1" s="1"/>
  <c r="Y3551" i="1"/>
  <c r="AF3551" i="1" s="1"/>
  <c r="Y3552" i="1"/>
  <c r="AF3552" i="1" s="1"/>
  <c r="Y3553" i="1"/>
  <c r="AF3553" i="1" s="1"/>
  <c r="Y3554" i="1"/>
  <c r="AF3554" i="1" s="1"/>
  <c r="Y3555" i="1"/>
  <c r="AF3555" i="1" s="1"/>
  <c r="Y3556" i="1"/>
  <c r="AF3556" i="1" s="1"/>
  <c r="Y3557" i="1"/>
  <c r="AF3557" i="1" s="1"/>
  <c r="Y3558" i="1"/>
  <c r="AF3558" i="1" s="1"/>
  <c r="Y3559" i="1"/>
  <c r="AF3559" i="1" s="1"/>
  <c r="Y3560" i="1"/>
  <c r="AF3560" i="1" s="1"/>
  <c r="Y3561" i="1"/>
  <c r="AF3561" i="1" s="1"/>
  <c r="Y3562" i="1"/>
  <c r="AF3562" i="1" s="1"/>
  <c r="Y3563" i="1"/>
  <c r="AF3563" i="1" s="1"/>
  <c r="Y3564" i="1"/>
  <c r="AF3564" i="1" s="1"/>
  <c r="Y3565" i="1"/>
  <c r="AF3565" i="1" s="1"/>
  <c r="Y3566" i="1"/>
  <c r="AF3566" i="1" s="1"/>
  <c r="Y3567" i="1"/>
  <c r="AF3567" i="1" s="1"/>
  <c r="Y3568" i="1"/>
  <c r="AF3568" i="1" s="1"/>
  <c r="Y3569" i="1"/>
  <c r="AF3569" i="1" s="1"/>
  <c r="Y3570" i="1"/>
  <c r="AF3570" i="1" s="1"/>
  <c r="Y3571" i="1"/>
  <c r="AF3571" i="1" s="1"/>
  <c r="Y3572" i="1"/>
  <c r="AF3572" i="1" s="1"/>
  <c r="Y3573" i="1"/>
  <c r="AF3573" i="1" s="1"/>
  <c r="Y3574" i="1"/>
  <c r="AF3574" i="1" s="1"/>
  <c r="Y3575" i="1"/>
  <c r="AF3575" i="1" s="1"/>
  <c r="Y3576" i="1"/>
  <c r="AF3576" i="1" s="1"/>
  <c r="Y3577" i="1"/>
  <c r="AF3577" i="1" s="1"/>
  <c r="Y3578" i="1"/>
  <c r="AF3578" i="1" s="1"/>
  <c r="Y3579" i="1"/>
  <c r="AF3579" i="1" s="1"/>
  <c r="Y3580" i="1"/>
  <c r="AF3580" i="1" s="1"/>
  <c r="Y3581" i="1"/>
  <c r="AF3581" i="1" s="1"/>
  <c r="Y3582" i="1"/>
  <c r="AF3582" i="1" s="1"/>
  <c r="Y3583" i="1"/>
  <c r="AF3583" i="1" s="1"/>
  <c r="Y3584" i="1"/>
  <c r="AF3584" i="1" s="1"/>
  <c r="Y3585" i="1"/>
  <c r="AF3585" i="1" s="1"/>
  <c r="Y3586" i="1"/>
  <c r="AF3586" i="1" s="1"/>
  <c r="Y3587" i="1"/>
  <c r="AF3587" i="1" s="1"/>
  <c r="Y3588" i="1"/>
  <c r="AF3588" i="1" s="1"/>
  <c r="Y3589" i="1"/>
  <c r="AF3589" i="1" s="1"/>
  <c r="Y3590" i="1"/>
  <c r="AF3590" i="1" s="1"/>
  <c r="Y3591" i="1"/>
  <c r="AF3591" i="1" s="1"/>
  <c r="Y3592" i="1"/>
  <c r="AF3592" i="1" s="1"/>
  <c r="Y3593" i="1"/>
  <c r="AF3593" i="1" s="1"/>
  <c r="Y3594" i="1"/>
  <c r="AF3594" i="1" s="1"/>
  <c r="Y3595" i="1"/>
  <c r="AF3595" i="1" s="1"/>
  <c r="Y3596" i="1"/>
  <c r="AF3596" i="1" s="1"/>
  <c r="Y3597" i="1"/>
  <c r="AF3597" i="1" s="1"/>
  <c r="Y3598" i="1"/>
  <c r="AF3598" i="1" s="1"/>
  <c r="Y3599" i="1"/>
  <c r="AF3599" i="1" s="1"/>
  <c r="Y3600" i="1"/>
  <c r="AF3600" i="1" s="1"/>
  <c r="Y3601" i="1"/>
  <c r="AF3601" i="1" s="1"/>
  <c r="Y3602" i="1"/>
  <c r="AF3602" i="1" s="1"/>
  <c r="Y3603" i="1"/>
  <c r="AF3603" i="1" s="1"/>
  <c r="Y3604" i="1"/>
  <c r="AF3604" i="1" s="1"/>
  <c r="Y3605" i="1"/>
  <c r="AF3605" i="1" s="1"/>
  <c r="Y3606" i="1"/>
  <c r="AF3606" i="1" s="1"/>
  <c r="Y3607" i="1"/>
  <c r="AF3607" i="1" s="1"/>
  <c r="Y3608" i="1"/>
  <c r="AF3608" i="1" s="1"/>
  <c r="Y3609" i="1"/>
  <c r="AF3609" i="1" s="1"/>
  <c r="Y3610" i="1"/>
  <c r="AF3610" i="1" s="1"/>
  <c r="Y3611" i="1"/>
  <c r="AF3611" i="1" s="1"/>
  <c r="Y3612" i="1"/>
  <c r="AF3612" i="1" s="1"/>
  <c r="Y3613" i="1"/>
  <c r="AF3613" i="1" s="1"/>
  <c r="Y3614" i="1"/>
  <c r="AF3614" i="1" s="1"/>
  <c r="Y3615" i="1"/>
  <c r="AF3615" i="1" s="1"/>
  <c r="Y3616" i="1"/>
  <c r="AF3616" i="1" s="1"/>
  <c r="Y3617" i="1"/>
  <c r="AF3617" i="1" s="1"/>
  <c r="Y3618" i="1"/>
  <c r="AF3618" i="1" s="1"/>
  <c r="Y3619" i="1"/>
  <c r="AF3619" i="1" s="1"/>
  <c r="Y3620" i="1"/>
  <c r="AF3620" i="1" s="1"/>
  <c r="Y3621" i="1"/>
  <c r="AF3621" i="1" s="1"/>
  <c r="Y3622" i="1"/>
  <c r="AF3622" i="1" s="1"/>
  <c r="Y3623" i="1"/>
  <c r="AF3623" i="1" s="1"/>
  <c r="Y3624" i="1"/>
  <c r="AF3624" i="1" s="1"/>
  <c r="Y3625" i="1"/>
  <c r="AF3625" i="1" s="1"/>
  <c r="Y3626" i="1"/>
  <c r="AF3626" i="1" s="1"/>
  <c r="Y3627" i="1"/>
  <c r="AF3627" i="1" s="1"/>
  <c r="Y3628" i="1"/>
  <c r="AF3628" i="1" s="1"/>
  <c r="Y3629" i="1"/>
  <c r="AF3629" i="1" s="1"/>
  <c r="Y3630" i="1"/>
  <c r="AF3630" i="1" s="1"/>
  <c r="Y3631" i="1"/>
  <c r="AF3631" i="1" s="1"/>
  <c r="Y3632" i="1"/>
  <c r="AF3632" i="1" s="1"/>
  <c r="Y3633" i="1"/>
  <c r="AF3633" i="1" s="1"/>
  <c r="Y3634" i="1"/>
  <c r="AF3634" i="1" s="1"/>
  <c r="Y3635" i="1"/>
  <c r="AF3635" i="1" s="1"/>
  <c r="Y3636" i="1"/>
  <c r="AF3636" i="1" s="1"/>
  <c r="Y3637" i="1"/>
  <c r="AF3637" i="1" s="1"/>
  <c r="Y3638" i="1"/>
  <c r="AF3638" i="1" s="1"/>
  <c r="Y3639" i="1"/>
  <c r="AF3639" i="1" s="1"/>
  <c r="Y3640" i="1"/>
  <c r="AF3640" i="1" s="1"/>
  <c r="Y3641" i="1"/>
  <c r="AF3641" i="1" s="1"/>
  <c r="Y3642" i="1"/>
  <c r="AF3642" i="1" s="1"/>
  <c r="Y3643" i="1"/>
  <c r="AF3643" i="1" s="1"/>
  <c r="Y3644" i="1"/>
  <c r="AF3644" i="1" s="1"/>
  <c r="Y3645" i="1"/>
  <c r="AF3645" i="1" s="1"/>
  <c r="Y3646" i="1"/>
  <c r="AF3646" i="1" s="1"/>
  <c r="Y3647" i="1"/>
  <c r="AF3647" i="1" s="1"/>
  <c r="Y3648" i="1"/>
  <c r="AF3648" i="1" s="1"/>
  <c r="Y3649" i="1"/>
  <c r="AF3649" i="1" s="1"/>
  <c r="Y3650" i="1"/>
  <c r="AF3650" i="1" s="1"/>
  <c r="Y3651" i="1"/>
  <c r="AF3651" i="1" s="1"/>
  <c r="Y3652" i="1"/>
  <c r="AF3652" i="1" s="1"/>
  <c r="Y3653" i="1"/>
  <c r="AF3653" i="1" s="1"/>
  <c r="Y3654" i="1"/>
  <c r="AF3654" i="1" s="1"/>
  <c r="Y3655" i="1"/>
  <c r="AF3655" i="1" s="1"/>
  <c r="Y3656" i="1"/>
  <c r="AF3656" i="1" s="1"/>
  <c r="Y3657" i="1"/>
  <c r="AF3657" i="1" s="1"/>
  <c r="Y3658" i="1"/>
  <c r="AF3658" i="1" s="1"/>
  <c r="Y3659" i="1"/>
  <c r="AF3659" i="1" s="1"/>
  <c r="Y3660" i="1"/>
  <c r="AF3660" i="1" s="1"/>
  <c r="Y3661" i="1"/>
  <c r="AF3661" i="1" s="1"/>
  <c r="Y3662" i="1"/>
  <c r="AF3662" i="1" s="1"/>
  <c r="Y3663" i="1"/>
  <c r="AF3663" i="1" s="1"/>
  <c r="Y3664" i="1"/>
  <c r="AF3664" i="1" s="1"/>
  <c r="Y3665" i="1"/>
  <c r="AF3665" i="1" s="1"/>
  <c r="Y3666" i="1"/>
  <c r="AF3666" i="1" s="1"/>
  <c r="Y3667" i="1"/>
  <c r="AF3667" i="1" s="1"/>
  <c r="Y3668" i="1"/>
  <c r="AF3668" i="1" s="1"/>
  <c r="Y3669" i="1"/>
  <c r="AF3669" i="1" s="1"/>
  <c r="Y3670" i="1"/>
  <c r="AF3670" i="1" s="1"/>
  <c r="Y3671" i="1"/>
  <c r="AF3671" i="1" s="1"/>
  <c r="Y3672" i="1"/>
  <c r="AF3672" i="1" s="1"/>
  <c r="Y3673" i="1"/>
  <c r="AF3673" i="1" s="1"/>
  <c r="Y3674" i="1"/>
  <c r="AF3674" i="1" s="1"/>
  <c r="Y3675" i="1"/>
  <c r="AF3675" i="1" s="1"/>
  <c r="Y3676" i="1"/>
  <c r="AF3676" i="1" s="1"/>
  <c r="Y3677" i="1"/>
  <c r="AF3677" i="1" s="1"/>
  <c r="Y3678" i="1"/>
  <c r="AF3678" i="1" s="1"/>
  <c r="Y3679" i="1"/>
  <c r="AF3679" i="1" s="1"/>
  <c r="Y3680" i="1"/>
  <c r="AF3680" i="1" s="1"/>
  <c r="Y3681" i="1"/>
  <c r="AF3681" i="1" s="1"/>
  <c r="Y3682" i="1"/>
  <c r="AF3682" i="1" s="1"/>
  <c r="Y3683" i="1"/>
  <c r="AF3683" i="1" s="1"/>
  <c r="Y3684" i="1"/>
  <c r="AF3684" i="1" s="1"/>
  <c r="Y3685" i="1"/>
  <c r="AF3685" i="1" s="1"/>
  <c r="Y3686" i="1"/>
  <c r="AF3686" i="1" s="1"/>
  <c r="Y3687" i="1"/>
  <c r="AF3687" i="1" s="1"/>
  <c r="Y3688" i="1"/>
  <c r="AF3688" i="1" s="1"/>
  <c r="Y3689" i="1"/>
  <c r="AF3689" i="1" s="1"/>
  <c r="Y3690" i="1"/>
  <c r="AF3690" i="1" s="1"/>
  <c r="Y3691" i="1"/>
  <c r="AF3691" i="1" s="1"/>
  <c r="Y3692" i="1"/>
  <c r="AF3692" i="1" s="1"/>
  <c r="Y3693" i="1"/>
  <c r="AF3693" i="1" s="1"/>
  <c r="Y3694" i="1"/>
  <c r="AF3694" i="1" s="1"/>
  <c r="Y3695" i="1"/>
  <c r="AF3695" i="1" s="1"/>
  <c r="Y3696" i="1"/>
  <c r="AF3696" i="1" s="1"/>
  <c r="Y3697" i="1"/>
  <c r="AF3697" i="1" s="1"/>
  <c r="Y3698" i="1"/>
  <c r="AF3698" i="1" s="1"/>
  <c r="Y3699" i="1"/>
  <c r="AF3699" i="1" s="1"/>
  <c r="Y3700" i="1"/>
  <c r="AF3700" i="1" s="1"/>
  <c r="Y3701" i="1"/>
  <c r="AF3701" i="1" s="1"/>
  <c r="Y3702" i="1"/>
  <c r="AF3702" i="1" s="1"/>
  <c r="Y3703" i="1"/>
  <c r="AF3703" i="1" s="1"/>
  <c r="Y3704" i="1"/>
  <c r="AF3704" i="1" s="1"/>
  <c r="Y3705" i="1"/>
  <c r="AF3705" i="1" s="1"/>
  <c r="Y3706" i="1"/>
  <c r="AF3706" i="1" s="1"/>
  <c r="Y3707" i="1"/>
  <c r="AF3707" i="1" s="1"/>
  <c r="Y3708" i="1"/>
  <c r="AF3708" i="1" s="1"/>
  <c r="Y3709" i="1"/>
  <c r="AF3709" i="1" s="1"/>
  <c r="Y3710" i="1"/>
  <c r="AF3710" i="1" s="1"/>
  <c r="Y3711" i="1"/>
  <c r="AF3711" i="1" s="1"/>
  <c r="Y3712" i="1"/>
  <c r="AF3712" i="1" s="1"/>
  <c r="Y3713" i="1"/>
  <c r="AF3713" i="1" s="1"/>
  <c r="Y3714" i="1"/>
  <c r="AF3714" i="1" s="1"/>
  <c r="Y3715" i="1"/>
  <c r="AF3715" i="1" s="1"/>
  <c r="Y3716" i="1"/>
  <c r="AF3716" i="1" s="1"/>
  <c r="Y3717" i="1"/>
  <c r="AF3717" i="1" s="1"/>
  <c r="Y3718" i="1"/>
  <c r="AF3718" i="1" s="1"/>
  <c r="Y3719" i="1"/>
  <c r="AF3719" i="1" s="1"/>
  <c r="Y3720" i="1"/>
  <c r="AF3720" i="1" s="1"/>
  <c r="Y3721" i="1"/>
  <c r="AF3721" i="1" s="1"/>
  <c r="Y3722" i="1"/>
  <c r="AF3722" i="1" s="1"/>
  <c r="Y3723" i="1"/>
  <c r="AF3723" i="1" s="1"/>
  <c r="Y3724" i="1"/>
  <c r="AF3724" i="1" s="1"/>
  <c r="Y3725" i="1"/>
  <c r="AF3725" i="1" s="1"/>
  <c r="Y3726" i="1"/>
  <c r="AF3726" i="1" s="1"/>
  <c r="Y3727" i="1"/>
  <c r="AF3727" i="1" s="1"/>
  <c r="Y3728" i="1"/>
  <c r="AF3728" i="1" s="1"/>
  <c r="Y3729" i="1"/>
  <c r="AF3729" i="1" s="1"/>
  <c r="Y3730" i="1"/>
  <c r="AF3730" i="1" s="1"/>
  <c r="Y3731" i="1"/>
  <c r="AF3731" i="1" s="1"/>
  <c r="Y3732" i="1"/>
  <c r="AF3732" i="1" s="1"/>
  <c r="Y3733" i="1"/>
  <c r="AF3733" i="1" s="1"/>
  <c r="Y3734" i="1"/>
  <c r="AF3734" i="1" s="1"/>
  <c r="Y3735" i="1"/>
  <c r="AF3735" i="1" s="1"/>
  <c r="Y3736" i="1"/>
  <c r="AF3736" i="1" s="1"/>
  <c r="Y3737" i="1"/>
  <c r="AF3737" i="1" s="1"/>
  <c r="Y3738" i="1"/>
  <c r="AF3738" i="1" s="1"/>
  <c r="Y3739" i="1"/>
  <c r="AF3739" i="1" s="1"/>
  <c r="Y3740" i="1"/>
  <c r="AF3740" i="1" s="1"/>
  <c r="Y3741" i="1"/>
  <c r="AF3741" i="1" s="1"/>
  <c r="Y3742" i="1"/>
  <c r="AF3742" i="1" s="1"/>
  <c r="Y3743" i="1"/>
  <c r="AF3743" i="1" s="1"/>
  <c r="Y3744" i="1"/>
  <c r="AF3744" i="1" s="1"/>
  <c r="Y3745" i="1"/>
  <c r="AF3745" i="1" s="1"/>
  <c r="Y3746" i="1"/>
  <c r="AF3746" i="1" s="1"/>
  <c r="Y3747" i="1"/>
  <c r="AF3747" i="1" s="1"/>
  <c r="Y3748" i="1"/>
  <c r="AF3748" i="1" s="1"/>
  <c r="Y3749" i="1"/>
  <c r="AF3749" i="1" s="1"/>
  <c r="Y3750" i="1"/>
  <c r="AF3750" i="1" s="1"/>
  <c r="Y3751" i="1"/>
  <c r="AF3751" i="1" s="1"/>
  <c r="Y3752" i="1"/>
  <c r="AF3752" i="1" s="1"/>
  <c r="Y3753" i="1"/>
  <c r="AF3753" i="1" s="1"/>
  <c r="Y3754" i="1"/>
  <c r="AF3754" i="1" s="1"/>
  <c r="Y3755" i="1"/>
  <c r="AF3755" i="1" s="1"/>
  <c r="Y3756" i="1"/>
  <c r="AF3756" i="1" s="1"/>
  <c r="Y3757" i="1"/>
  <c r="AF3757" i="1" s="1"/>
  <c r="Y3758" i="1"/>
  <c r="AF3758" i="1" s="1"/>
  <c r="Y3759" i="1"/>
  <c r="AF3759" i="1" s="1"/>
  <c r="Y3760" i="1"/>
  <c r="AF3760" i="1" s="1"/>
  <c r="Y3761" i="1"/>
  <c r="AF3761" i="1" s="1"/>
  <c r="Y3762" i="1"/>
  <c r="AF3762" i="1" s="1"/>
  <c r="Y3763" i="1"/>
  <c r="AF3763" i="1" s="1"/>
  <c r="Y3764" i="1"/>
  <c r="AF3764" i="1" s="1"/>
  <c r="Y3765" i="1"/>
  <c r="AF3765" i="1" s="1"/>
  <c r="Y3766" i="1"/>
  <c r="AF3766" i="1" s="1"/>
  <c r="Y3767" i="1"/>
  <c r="AF3767" i="1" s="1"/>
  <c r="Y3768" i="1"/>
  <c r="AF3768" i="1" s="1"/>
  <c r="Y3769" i="1"/>
  <c r="AF3769" i="1" s="1"/>
  <c r="Y3770" i="1"/>
  <c r="AF3770" i="1" s="1"/>
  <c r="Y3771" i="1"/>
  <c r="AF3771" i="1" s="1"/>
  <c r="Y3772" i="1"/>
  <c r="AF3772" i="1" s="1"/>
  <c r="Y3773" i="1"/>
  <c r="AF3773" i="1" s="1"/>
  <c r="Y3774" i="1"/>
  <c r="AF3774" i="1" s="1"/>
  <c r="Y3775" i="1"/>
  <c r="AF3775" i="1" s="1"/>
  <c r="Y3776" i="1"/>
  <c r="AF3776" i="1" s="1"/>
  <c r="Y3777" i="1"/>
  <c r="AF3777" i="1" s="1"/>
  <c r="Y3778" i="1"/>
  <c r="AF3778" i="1" s="1"/>
  <c r="Y3779" i="1"/>
  <c r="AF3779" i="1" s="1"/>
  <c r="Y3780" i="1"/>
  <c r="AF3780" i="1" s="1"/>
  <c r="Y3781" i="1"/>
  <c r="AF3781" i="1" s="1"/>
  <c r="Y3782" i="1"/>
  <c r="AF3782" i="1" s="1"/>
  <c r="Y3783" i="1"/>
  <c r="AF3783" i="1" s="1"/>
  <c r="Y3784" i="1"/>
  <c r="AF3784" i="1" s="1"/>
  <c r="Y3785" i="1"/>
  <c r="AF3785" i="1" s="1"/>
  <c r="Y3786" i="1"/>
  <c r="AF3786" i="1" s="1"/>
  <c r="Y3787" i="1"/>
  <c r="AF3787" i="1" s="1"/>
  <c r="Y3788" i="1"/>
  <c r="AF3788" i="1" s="1"/>
  <c r="Y3789" i="1"/>
  <c r="AF3789" i="1" s="1"/>
  <c r="Y3790" i="1"/>
  <c r="AF3790" i="1" s="1"/>
  <c r="Y3791" i="1"/>
  <c r="AF3791" i="1" s="1"/>
  <c r="Y3792" i="1"/>
  <c r="AF3792" i="1" s="1"/>
  <c r="Y3793" i="1"/>
  <c r="AF3793" i="1" s="1"/>
  <c r="Y3794" i="1"/>
  <c r="AF3794" i="1" s="1"/>
  <c r="Y3795" i="1"/>
  <c r="AF3795" i="1" s="1"/>
  <c r="Y3796" i="1"/>
  <c r="AF3796" i="1" s="1"/>
  <c r="Y3797" i="1"/>
  <c r="AF3797" i="1" s="1"/>
  <c r="Y3798" i="1"/>
  <c r="AF3798" i="1" s="1"/>
  <c r="Y3799" i="1"/>
  <c r="AF3799" i="1" s="1"/>
  <c r="Y3800" i="1"/>
  <c r="AF3800" i="1" s="1"/>
  <c r="Y3801" i="1"/>
  <c r="AF3801" i="1" s="1"/>
  <c r="Y3802" i="1"/>
  <c r="AF3802" i="1" s="1"/>
  <c r="Y3803" i="1"/>
  <c r="AF3803" i="1" s="1"/>
  <c r="Y3804" i="1"/>
  <c r="AF3804" i="1" s="1"/>
  <c r="Y3805" i="1"/>
  <c r="AF3805" i="1" s="1"/>
  <c r="Y3806" i="1"/>
  <c r="AF3806" i="1" s="1"/>
  <c r="Y3807" i="1"/>
  <c r="AF3807" i="1" s="1"/>
  <c r="Y3808" i="1"/>
  <c r="AF3808" i="1" s="1"/>
  <c r="Y3809" i="1"/>
  <c r="AF3809" i="1" s="1"/>
  <c r="Y3810" i="1"/>
  <c r="AF3810" i="1" s="1"/>
  <c r="Y3811" i="1"/>
  <c r="AF3811" i="1" s="1"/>
  <c r="Y3812" i="1"/>
  <c r="AF3812" i="1" s="1"/>
  <c r="Y3813" i="1"/>
  <c r="AF3813" i="1" s="1"/>
  <c r="Y3814" i="1"/>
  <c r="AF3814" i="1" s="1"/>
  <c r="Y3815" i="1"/>
  <c r="AF3815" i="1" s="1"/>
  <c r="Y3816" i="1"/>
  <c r="AF3816" i="1" s="1"/>
  <c r="Y3817" i="1"/>
  <c r="AF3817" i="1" s="1"/>
  <c r="Y3818" i="1"/>
  <c r="AF3818" i="1" s="1"/>
  <c r="Y3819" i="1"/>
  <c r="AF3819" i="1" s="1"/>
  <c r="Y3820" i="1"/>
  <c r="AF3820" i="1" s="1"/>
  <c r="Y3821" i="1"/>
  <c r="AF3821" i="1" s="1"/>
  <c r="Y3822" i="1"/>
  <c r="AF3822" i="1" s="1"/>
  <c r="Y3823" i="1"/>
  <c r="AF3823" i="1" s="1"/>
  <c r="Y3824" i="1"/>
  <c r="AF3824" i="1" s="1"/>
  <c r="Y3825" i="1"/>
  <c r="AF3825" i="1" s="1"/>
  <c r="Y3826" i="1"/>
  <c r="AF3826" i="1" s="1"/>
  <c r="Y3827" i="1"/>
  <c r="AF3827" i="1" s="1"/>
  <c r="Y3828" i="1"/>
  <c r="AF3828" i="1" s="1"/>
  <c r="Y3829" i="1"/>
  <c r="AF3829" i="1" s="1"/>
  <c r="Y3830" i="1"/>
  <c r="AF3830" i="1" s="1"/>
  <c r="Y3831" i="1"/>
  <c r="AF3831" i="1" s="1"/>
  <c r="Y3832" i="1"/>
  <c r="AF3832" i="1" s="1"/>
  <c r="Y3833" i="1"/>
  <c r="AF3833" i="1" s="1"/>
  <c r="Y3834" i="1"/>
  <c r="AF3834" i="1" s="1"/>
  <c r="Y3835" i="1"/>
  <c r="AF3835" i="1" s="1"/>
  <c r="Y3836" i="1"/>
  <c r="AF3836" i="1" s="1"/>
  <c r="Y3837" i="1"/>
  <c r="AF3837" i="1" s="1"/>
  <c r="Y3838" i="1"/>
  <c r="AF3838" i="1" s="1"/>
  <c r="Y3839" i="1"/>
  <c r="AF3839" i="1" s="1"/>
  <c r="Y3840" i="1"/>
  <c r="AF3840" i="1" s="1"/>
  <c r="Y3841" i="1"/>
  <c r="AF3841" i="1" s="1"/>
  <c r="Y3842" i="1"/>
  <c r="AF3842" i="1" s="1"/>
  <c r="Y3843" i="1"/>
  <c r="AF3843" i="1" s="1"/>
  <c r="Y3844" i="1"/>
  <c r="AF3844" i="1" s="1"/>
  <c r="Y3845" i="1"/>
  <c r="AF3845" i="1" s="1"/>
  <c r="Y3846" i="1"/>
  <c r="AF3846" i="1" s="1"/>
  <c r="Y3847" i="1"/>
  <c r="AF3847" i="1" s="1"/>
  <c r="Y3848" i="1"/>
  <c r="AF3848" i="1" s="1"/>
  <c r="Y3849" i="1"/>
  <c r="AF3849" i="1" s="1"/>
  <c r="Y3850" i="1"/>
  <c r="AF3850" i="1" s="1"/>
  <c r="Y3851" i="1"/>
  <c r="AF3851" i="1" s="1"/>
  <c r="Y3852" i="1"/>
  <c r="AF3852" i="1" s="1"/>
  <c r="Y3853" i="1"/>
  <c r="AF3853" i="1" s="1"/>
  <c r="Y3854" i="1"/>
  <c r="AF3854" i="1" s="1"/>
  <c r="Y3855" i="1"/>
  <c r="AF3855" i="1" s="1"/>
  <c r="Y3856" i="1"/>
  <c r="AF3856" i="1" s="1"/>
  <c r="Y3857" i="1"/>
  <c r="AF3857" i="1" s="1"/>
  <c r="Y3858" i="1"/>
  <c r="AF3858" i="1" s="1"/>
  <c r="Y3859" i="1"/>
  <c r="AF3859" i="1" s="1"/>
  <c r="Y3860" i="1"/>
  <c r="AF3860" i="1" s="1"/>
  <c r="Y3861" i="1"/>
  <c r="AF3861" i="1" s="1"/>
  <c r="Y3862" i="1"/>
  <c r="AF3862" i="1" s="1"/>
  <c r="Y3863" i="1"/>
  <c r="AF3863" i="1" s="1"/>
  <c r="Y3864" i="1"/>
  <c r="AF3864" i="1" s="1"/>
  <c r="Y3865" i="1"/>
  <c r="AF3865" i="1" s="1"/>
  <c r="Y3866" i="1"/>
  <c r="AF3866" i="1" s="1"/>
  <c r="Y3867" i="1"/>
  <c r="AF3867" i="1" s="1"/>
  <c r="Y3868" i="1"/>
  <c r="AF3868" i="1" s="1"/>
  <c r="Y3869" i="1"/>
  <c r="AF3869" i="1" s="1"/>
  <c r="Y3870" i="1"/>
  <c r="AF3870" i="1" s="1"/>
  <c r="Y3871" i="1"/>
  <c r="AF3871" i="1" s="1"/>
  <c r="Y3872" i="1"/>
  <c r="AF3872" i="1" s="1"/>
  <c r="Y3873" i="1"/>
  <c r="AF3873" i="1" s="1"/>
  <c r="Y3874" i="1"/>
  <c r="AF3874" i="1" s="1"/>
  <c r="Y3875" i="1"/>
  <c r="AF3875" i="1" s="1"/>
  <c r="Y3876" i="1"/>
  <c r="AF3876" i="1" s="1"/>
  <c r="Y3877" i="1"/>
  <c r="AF3877" i="1" s="1"/>
  <c r="Y3878" i="1"/>
  <c r="AF3878" i="1" s="1"/>
  <c r="Y3879" i="1"/>
  <c r="AF3879" i="1" s="1"/>
  <c r="Y3880" i="1"/>
  <c r="AF3880" i="1" s="1"/>
  <c r="Y3881" i="1"/>
  <c r="AF3881" i="1" s="1"/>
  <c r="Y3882" i="1"/>
  <c r="AF3882" i="1" s="1"/>
  <c r="Y3883" i="1"/>
  <c r="AF3883" i="1" s="1"/>
  <c r="Y3884" i="1"/>
  <c r="AF3884" i="1" s="1"/>
  <c r="Y3885" i="1"/>
  <c r="AF3885" i="1" s="1"/>
  <c r="Y3886" i="1"/>
  <c r="AF3886" i="1" s="1"/>
  <c r="Y3887" i="1"/>
  <c r="AF3887" i="1" s="1"/>
  <c r="Y3888" i="1"/>
  <c r="AF3888" i="1" s="1"/>
  <c r="Y3889" i="1"/>
  <c r="AF3889" i="1" s="1"/>
  <c r="Y3890" i="1"/>
  <c r="AF3890" i="1" s="1"/>
  <c r="Y3891" i="1"/>
  <c r="AF3891" i="1" s="1"/>
  <c r="Y3892" i="1"/>
  <c r="AF3892" i="1" s="1"/>
  <c r="Y3893" i="1"/>
  <c r="AF3893" i="1" s="1"/>
  <c r="Y3894" i="1"/>
  <c r="AF3894" i="1" s="1"/>
  <c r="Y3895" i="1"/>
  <c r="AF3895" i="1" s="1"/>
  <c r="Y3896" i="1"/>
  <c r="AF3896" i="1" s="1"/>
  <c r="Y3897" i="1"/>
  <c r="AF3897" i="1" s="1"/>
  <c r="Y3898" i="1"/>
  <c r="AF3898" i="1" s="1"/>
  <c r="Y3899" i="1"/>
  <c r="AF3899" i="1" s="1"/>
  <c r="Y3900" i="1"/>
  <c r="AF3900" i="1" s="1"/>
  <c r="Y3901" i="1"/>
  <c r="AF3901" i="1" s="1"/>
  <c r="Y3902" i="1"/>
  <c r="AF3902" i="1" s="1"/>
  <c r="Y3903" i="1"/>
  <c r="AF3903" i="1" s="1"/>
  <c r="Y3904" i="1"/>
  <c r="AF3904" i="1" s="1"/>
  <c r="Y3905" i="1"/>
  <c r="AF3905" i="1" s="1"/>
  <c r="Y3906" i="1"/>
  <c r="AF3906" i="1" s="1"/>
  <c r="Y3907" i="1"/>
  <c r="AF3907" i="1" s="1"/>
  <c r="Y3908" i="1"/>
  <c r="AF3908" i="1" s="1"/>
  <c r="Y3909" i="1"/>
  <c r="AF3909" i="1" s="1"/>
  <c r="Y3910" i="1"/>
  <c r="AF3910" i="1" s="1"/>
  <c r="Y3911" i="1"/>
  <c r="AF3911" i="1" s="1"/>
  <c r="Y3912" i="1"/>
  <c r="AF3912" i="1" s="1"/>
  <c r="Y3913" i="1"/>
  <c r="AF3913" i="1" s="1"/>
  <c r="Y3914" i="1"/>
  <c r="AF3914" i="1" s="1"/>
  <c r="Y3915" i="1"/>
  <c r="AF3915" i="1" s="1"/>
  <c r="Y3916" i="1"/>
  <c r="AF3916" i="1" s="1"/>
  <c r="Y3917" i="1"/>
  <c r="AF3917" i="1" s="1"/>
  <c r="Y3918" i="1"/>
  <c r="AF3918" i="1" s="1"/>
  <c r="Y3919" i="1"/>
  <c r="AF3919" i="1" s="1"/>
  <c r="Y3920" i="1"/>
  <c r="AF3920" i="1" s="1"/>
  <c r="Y3921" i="1"/>
  <c r="AF3921" i="1" s="1"/>
  <c r="Y3922" i="1"/>
  <c r="AF3922" i="1" s="1"/>
  <c r="Y3923" i="1"/>
  <c r="AF3923" i="1" s="1"/>
  <c r="Y3924" i="1"/>
  <c r="AF3924" i="1" s="1"/>
  <c r="Y3925" i="1"/>
  <c r="AF3925" i="1" s="1"/>
  <c r="Y3926" i="1"/>
  <c r="AF3926" i="1" s="1"/>
  <c r="Y3927" i="1"/>
  <c r="AF3927" i="1" s="1"/>
  <c r="Y3928" i="1"/>
  <c r="AF3928" i="1" s="1"/>
  <c r="Y3929" i="1"/>
  <c r="AF3929" i="1" s="1"/>
  <c r="Y3930" i="1"/>
  <c r="AF3930" i="1" s="1"/>
  <c r="Y3931" i="1"/>
  <c r="AF3931" i="1" s="1"/>
  <c r="Y3932" i="1"/>
  <c r="AF3932" i="1" s="1"/>
  <c r="Y3933" i="1"/>
  <c r="AF3933" i="1" s="1"/>
  <c r="Y3934" i="1"/>
  <c r="AF3934" i="1" s="1"/>
  <c r="Y3935" i="1"/>
  <c r="AF3935" i="1" s="1"/>
  <c r="Y3936" i="1"/>
  <c r="AF3936" i="1" s="1"/>
  <c r="Y3937" i="1"/>
  <c r="AF3937" i="1" s="1"/>
  <c r="Y3938" i="1"/>
  <c r="AF3938" i="1" s="1"/>
  <c r="Y3939" i="1"/>
  <c r="AF3939" i="1" s="1"/>
  <c r="Y3940" i="1"/>
  <c r="AF3940" i="1" s="1"/>
  <c r="Y3941" i="1"/>
  <c r="AF3941" i="1" s="1"/>
  <c r="Y3942" i="1"/>
  <c r="AF3942" i="1" s="1"/>
  <c r="Y3943" i="1"/>
  <c r="AF3943" i="1" s="1"/>
  <c r="Y3944" i="1"/>
  <c r="AF3944" i="1" s="1"/>
  <c r="Y3945" i="1"/>
  <c r="AF3945" i="1" s="1"/>
  <c r="Y3946" i="1"/>
  <c r="AF3946" i="1" s="1"/>
  <c r="Y3947" i="1"/>
  <c r="AF3947" i="1" s="1"/>
  <c r="Y3948" i="1"/>
  <c r="AF3948" i="1" s="1"/>
  <c r="Y3949" i="1"/>
  <c r="AF3949" i="1" s="1"/>
  <c r="Y3950" i="1"/>
  <c r="AF3950" i="1" s="1"/>
  <c r="Y3951" i="1"/>
  <c r="AF3951" i="1" s="1"/>
  <c r="Y3952" i="1"/>
  <c r="AF3952" i="1" s="1"/>
  <c r="Y3953" i="1"/>
  <c r="AF3953" i="1" s="1"/>
  <c r="Y3954" i="1"/>
  <c r="AF3954" i="1" s="1"/>
  <c r="Y3955" i="1"/>
  <c r="AF3955" i="1" s="1"/>
  <c r="Y3956" i="1"/>
  <c r="AF3956" i="1" s="1"/>
  <c r="Y3957" i="1"/>
  <c r="AF3957" i="1" s="1"/>
  <c r="Y3958" i="1"/>
  <c r="AF3958" i="1" s="1"/>
  <c r="Y3959" i="1"/>
  <c r="AF3959" i="1" s="1"/>
  <c r="Y3960" i="1"/>
  <c r="AF3960" i="1" s="1"/>
  <c r="Y3961" i="1"/>
  <c r="AF3961" i="1" s="1"/>
  <c r="Y3962" i="1"/>
  <c r="AF3962" i="1" s="1"/>
  <c r="Y3963" i="1"/>
  <c r="AF3963" i="1" s="1"/>
  <c r="Y3964" i="1"/>
  <c r="AF3964" i="1" s="1"/>
  <c r="Y3965" i="1"/>
  <c r="AF3965" i="1" s="1"/>
  <c r="Y3966" i="1"/>
  <c r="AF3966" i="1" s="1"/>
  <c r="Y3967" i="1"/>
  <c r="AF3967" i="1" s="1"/>
  <c r="Y3968" i="1"/>
  <c r="AF3968" i="1" s="1"/>
  <c r="Y3969" i="1"/>
  <c r="AF3969" i="1" s="1"/>
  <c r="Y3970" i="1"/>
  <c r="AF3970" i="1" s="1"/>
  <c r="Y3971" i="1"/>
  <c r="AF3971" i="1" s="1"/>
  <c r="Y3972" i="1"/>
  <c r="AF3972" i="1" s="1"/>
  <c r="Y3973" i="1"/>
  <c r="AF3973" i="1" s="1"/>
  <c r="Y3974" i="1"/>
  <c r="AF3974" i="1" s="1"/>
  <c r="Y3975" i="1"/>
  <c r="AF3975" i="1" s="1"/>
  <c r="Y3976" i="1"/>
  <c r="AF3976" i="1" s="1"/>
  <c r="Y3977" i="1"/>
  <c r="AF3977" i="1" s="1"/>
  <c r="Y3978" i="1"/>
  <c r="AF3978" i="1" s="1"/>
  <c r="Y3979" i="1"/>
  <c r="AF3979" i="1" s="1"/>
  <c r="Y3980" i="1"/>
  <c r="AF3980" i="1" s="1"/>
  <c r="Y3981" i="1"/>
  <c r="AF3981" i="1" s="1"/>
  <c r="Y3982" i="1"/>
  <c r="AF3982" i="1" s="1"/>
  <c r="Y3983" i="1"/>
  <c r="AF3983" i="1" s="1"/>
  <c r="Y3984" i="1"/>
  <c r="AF3984" i="1" s="1"/>
  <c r="Y3985" i="1"/>
  <c r="AF3985" i="1" s="1"/>
  <c r="Y3986" i="1"/>
  <c r="AF3986" i="1" s="1"/>
  <c r="Y3987" i="1"/>
  <c r="AF3987" i="1" s="1"/>
  <c r="Y3988" i="1"/>
  <c r="AF3988" i="1" s="1"/>
  <c r="Y3989" i="1"/>
  <c r="AF3989" i="1" s="1"/>
  <c r="Y3990" i="1"/>
  <c r="AF3990" i="1" s="1"/>
  <c r="Y3991" i="1"/>
  <c r="AF3991" i="1" s="1"/>
  <c r="Y3992" i="1"/>
  <c r="AF3992" i="1" s="1"/>
  <c r="Y3993" i="1"/>
  <c r="AF3993" i="1" s="1"/>
  <c r="Y3994" i="1"/>
  <c r="AF3994" i="1" s="1"/>
  <c r="Y3995" i="1"/>
  <c r="AF3995" i="1" s="1"/>
  <c r="Y3996" i="1"/>
  <c r="AF3996" i="1" s="1"/>
  <c r="Y3997" i="1"/>
  <c r="AF3997" i="1" s="1"/>
  <c r="Y3998" i="1"/>
  <c r="AF3998" i="1" s="1"/>
  <c r="Y3999" i="1"/>
  <c r="AF3999" i="1" s="1"/>
  <c r="Y4000" i="1"/>
  <c r="AF4000" i="1" s="1"/>
  <c r="Y4001" i="1"/>
  <c r="AF4001" i="1" s="1"/>
  <c r="Y4002" i="1"/>
  <c r="AF4002" i="1" s="1"/>
  <c r="Y4003" i="1"/>
  <c r="AF4003" i="1" s="1"/>
  <c r="Y4004" i="1"/>
  <c r="AF4004" i="1" s="1"/>
  <c r="Y4005" i="1"/>
  <c r="AF4005" i="1" s="1"/>
  <c r="Y4006" i="1"/>
  <c r="AF4006" i="1" s="1"/>
  <c r="Y4007" i="1"/>
  <c r="AF4007" i="1" s="1"/>
  <c r="Y4008" i="1"/>
  <c r="AF4008" i="1" s="1"/>
  <c r="Y4009" i="1"/>
  <c r="AF4009" i="1" s="1"/>
  <c r="Y4010" i="1"/>
  <c r="AF4010" i="1" s="1"/>
  <c r="Y4011" i="1"/>
  <c r="AF4011" i="1" s="1"/>
  <c r="Y4012" i="1"/>
  <c r="AF4012" i="1" s="1"/>
  <c r="Y4013" i="1"/>
  <c r="AF4013" i="1" s="1"/>
  <c r="Y4014" i="1"/>
  <c r="AF4014" i="1" s="1"/>
  <c r="Y4015" i="1"/>
  <c r="AF4015" i="1" s="1"/>
  <c r="Y4016" i="1"/>
  <c r="AF4016" i="1" s="1"/>
  <c r="Y4017" i="1"/>
  <c r="AF4017" i="1" s="1"/>
  <c r="Y4018" i="1"/>
  <c r="AF4018" i="1" s="1"/>
  <c r="Y4019" i="1"/>
  <c r="AF4019" i="1" s="1"/>
  <c r="Y4020" i="1"/>
  <c r="AF4020" i="1" s="1"/>
  <c r="Y4021" i="1"/>
  <c r="AF4021" i="1" s="1"/>
  <c r="Y4022" i="1"/>
  <c r="AF4022" i="1" s="1"/>
  <c r="Y4023" i="1"/>
  <c r="AF4023" i="1" s="1"/>
  <c r="Y4024" i="1"/>
  <c r="AF4024" i="1" s="1"/>
  <c r="Y4025" i="1"/>
  <c r="AF4025" i="1" s="1"/>
  <c r="Y4026" i="1"/>
  <c r="AF4026" i="1" s="1"/>
  <c r="Y4027" i="1"/>
  <c r="AF4027" i="1" s="1"/>
  <c r="Y4028" i="1"/>
  <c r="AF4028" i="1" s="1"/>
  <c r="Y4029" i="1"/>
  <c r="AF4029" i="1" s="1"/>
  <c r="Y4030" i="1"/>
  <c r="AF4030" i="1" s="1"/>
  <c r="Y4031" i="1"/>
  <c r="AF4031" i="1" s="1"/>
  <c r="Y4032" i="1"/>
  <c r="AF4032" i="1" s="1"/>
  <c r="Y4033" i="1"/>
  <c r="AF4033" i="1" s="1"/>
  <c r="Y4034" i="1"/>
  <c r="AF4034" i="1" s="1"/>
  <c r="Y4035" i="1"/>
  <c r="AF4035" i="1" s="1"/>
  <c r="Y4036" i="1"/>
  <c r="AF4036" i="1" s="1"/>
  <c r="Y4037" i="1"/>
  <c r="AF4037" i="1" s="1"/>
  <c r="Y4038" i="1"/>
  <c r="AF4038" i="1" s="1"/>
  <c r="Y4039" i="1"/>
  <c r="AF4039" i="1" s="1"/>
  <c r="Y4040" i="1"/>
  <c r="AF4040" i="1" s="1"/>
  <c r="Y4041" i="1"/>
  <c r="AF4041" i="1" s="1"/>
  <c r="Y4042" i="1"/>
  <c r="AF4042" i="1" s="1"/>
  <c r="Y4043" i="1"/>
  <c r="AF4043" i="1" s="1"/>
  <c r="Y4044" i="1"/>
  <c r="AF4044" i="1" s="1"/>
  <c r="Y4045" i="1"/>
  <c r="AF4045" i="1" s="1"/>
  <c r="Y4046" i="1"/>
  <c r="AF4046" i="1" s="1"/>
  <c r="Y4047" i="1"/>
  <c r="AF4047" i="1" s="1"/>
  <c r="Y4048" i="1"/>
  <c r="AF4048" i="1" s="1"/>
  <c r="Y4049" i="1"/>
  <c r="AF4049" i="1" s="1"/>
  <c r="Y4050" i="1"/>
  <c r="AF4050" i="1" s="1"/>
  <c r="Y4051" i="1"/>
  <c r="AF4051" i="1" s="1"/>
  <c r="Y4052" i="1"/>
  <c r="AF4052" i="1" s="1"/>
  <c r="Y4053" i="1"/>
  <c r="AF4053" i="1" s="1"/>
  <c r="Y4054" i="1"/>
  <c r="AF4054" i="1" s="1"/>
  <c r="Y4055" i="1"/>
  <c r="AF4055" i="1" s="1"/>
  <c r="Y4056" i="1"/>
  <c r="AF4056" i="1" s="1"/>
  <c r="Y4057" i="1"/>
  <c r="AF4057" i="1" s="1"/>
  <c r="Y4058" i="1"/>
  <c r="AF4058" i="1" s="1"/>
  <c r="Y4059" i="1"/>
  <c r="AF4059" i="1" s="1"/>
  <c r="Y4060" i="1"/>
  <c r="AF4060" i="1" s="1"/>
  <c r="Y4061" i="1"/>
  <c r="AF4061" i="1" s="1"/>
  <c r="Y4062" i="1"/>
  <c r="AF4062" i="1" s="1"/>
  <c r="Y4063" i="1"/>
  <c r="AF4063" i="1" s="1"/>
  <c r="Y4064" i="1"/>
  <c r="AF4064" i="1" s="1"/>
  <c r="Y4065" i="1"/>
  <c r="AF4065" i="1" s="1"/>
  <c r="Y4066" i="1"/>
  <c r="AF4066" i="1" s="1"/>
  <c r="Y4067" i="1"/>
  <c r="AF4067" i="1" s="1"/>
  <c r="Y4068" i="1"/>
  <c r="AF4068" i="1" s="1"/>
  <c r="Y4069" i="1"/>
  <c r="AF4069" i="1" s="1"/>
  <c r="Y4070" i="1"/>
  <c r="AF4070" i="1" s="1"/>
  <c r="Y4071" i="1"/>
  <c r="AF4071" i="1" s="1"/>
  <c r="Y4072" i="1"/>
  <c r="AF4072" i="1" s="1"/>
  <c r="Y4073" i="1"/>
  <c r="AF4073" i="1" s="1"/>
  <c r="Y4074" i="1"/>
  <c r="AF4074" i="1" s="1"/>
  <c r="Y4075" i="1"/>
  <c r="AF4075" i="1" s="1"/>
  <c r="Y4076" i="1"/>
  <c r="AF4076" i="1" s="1"/>
  <c r="Y4077" i="1"/>
  <c r="AF4077" i="1" s="1"/>
  <c r="Y4078" i="1"/>
  <c r="AF4078" i="1" s="1"/>
  <c r="Y4079" i="1"/>
  <c r="AF4079" i="1" s="1"/>
  <c r="Y4080" i="1"/>
  <c r="AF4080" i="1" s="1"/>
  <c r="Y4081" i="1"/>
  <c r="AF4081" i="1" s="1"/>
  <c r="Y4082" i="1"/>
  <c r="AF4082" i="1" s="1"/>
  <c r="Y4083" i="1"/>
  <c r="AF4083" i="1" s="1"/>
  <c r="Y4084" i="1"/>
  <c r="AF4084" i="1" s="1"/>
  <c r="Y4085" i="1"/>
  <c r="AF4085" i="1" s="1"/>
  <c r="Y4086" i="1"/>
  <c r="AF4086" i="1" s="1"/>
  <c r="Y4087" i="1"/>
  <c r="AF4087" i="1" s="1"/>
  <c r="Y4088" i="1"/>
  <c r="AF4088" i="1" s="1"/>
  <c r="Y4089" i="1"/>
  <c r="AF4089" i="1" s="1"/>
  <c r="Y4090" i="1"/>
  <c r="AF4090" i="1" s="1"/>
  <c r="Y4091" i="1"/>
  <c r="AF4091" i="1" s="1"/>
  <c r="Y4092" i="1"/>
  <c r="AF4092" i="1" s="1"/>
  <c r="Y4093" i="1"/>
  <c r="AF4093" i="1" s="1"/>
  <c r="Y4094" i="1"/>
  <c r="AF4094" i="1" s="1"/>
  <c r="Y4095" i="1"/>
  <c r="AF4095" i="1" s="1"/>
  <c r="Y4096" i="1"/>
  <c r="AF4096" i="1" s="1"/>
  <c r="Y4097" i="1"/>
  <c r="AF4097" i="1" s="1"/>
  <c r="Y4098" i="1"/>
  <c r="AF4098" i="1" s="1"/>
  <c r="Y4099" i="1"/>
  <c r="AF4099" i="1" s="1"/>
  <c r="Y4100" i="1"/>
  <c r="AF4100" i="1" s="1"/>
  <c r="Y4101" i="1"/>
  <c r="AF4101" i="1" s="1"/>
  <c r="Y4102" i="1"/>
  <c r="AF4102" i="1" s="1"/>
  <c r="Y4103" i="1"/>
  <c r="AF4103" i="1" s="1"/>
  <c r="Y4104" i="1"/>
  <c r="AF4104" i="1" s="1"/>
  <c r="Y4105" i="1"/>
  <c r="AF4105" i="1" s="1"/>
  <c r="Y4106" i="1"/>
  <c r="AF4106" i="1" s="1"/>
  <c r="Y4107" i="1"/>
  <c r="AF4107" i="1" s="1"/>
  <c r="Y4108" i="1"/>
  <c r="AF4108" i="1" s="1"/>
  <c r="Y4109" i="1"/>
  <c r="AF4109" i="1" s="1"/>
  <c r="Y4110" i="1"/>
  <c r="AF4110" i="1" s="1"/>
  <c r="Y4111" i="1"/>
  <c r="AF4111" i="1" s="1"/>
  <c r="Y4112" i="1"/>
  <c r="AF4112" i="1" s="1"/>
  <c r="Y4113" i="1"/>
  <c r="AF4113" i="1" s="1"/>
  <c r="Y4114" i="1"/>
  <c r="AF4114" i="1" s="1"/>
  <c r="Y4115" i="1"/>
  <c r="AF4115" i="1" s="1"/>
  <c r="Y4116" i="1"/>
  <c r="AF4116" i="1" s="1"/>
  <c r="Y4117" i="1"/>
  <c r="AF4117" i="1" s="1"/>
  <c r="Y4118" i="1"/>
  <c r="AF4118" i="1" s="1"/>
  <c r="Y4119" i="1"/>
  <c r="AF4119" i="1" s="1"/>
  <c r="Y4120" i="1"/>
  <c r="AF4120" i="1" s="1"/>
  <c r="Y4121" i="1"/>
  <c r="AF4121" i="1" s="1"/>
  <c r="Y4122" i="1"/>
  <c r="AF4122" i="1" s="1"/>
  <c r="Y4123" i="1"/>
  <c r="AF4123" i="1" s="1"/>
  <c r="Y4124" i="1"/>
  <c r="AF4124" i="1" s="1"/>
  <c r="Y4125" i="1"/>
  <c r="AF4125" i="1" s="1"/>
  <c r="Y4126" i="1"/>
  <c r="AF4126" i="1" s="1"/>
  <c r="Y4127" i="1"/>
  <c r="AF4127" i="1" s="1"/>
  <c r="Y4128" i="1"/>
  <c r="AF4128" i="1" s="1"/>
  <c r="Y4129" i="1"/>
  <c r="AF4129" i="1" s="1"/>
  <c r="Y4130" i="1"/>
  <c r="AF4130" i="1" s="1"/>
  <c r="Y4131" i="1"/>
  <c r="AF4131" i="1" s="1"/>
  <c r="Y4132" i="1"/>
  <c r="AF4132" i="1" s="1"/>
  <c r="Y4133" i="1"/>
  <c r="AF4133" i="1" s="1"/>
  <c r="Y4134" i="1"/>
  <c r="AF4134" i="1" s="1"/>
  <c r="Y4135" i="1"/>
  <c r="AF4135" i="1" s="1"/>
  <c r="Y4136" i="1"/>
  <c r="AF4136" i="1" s="1"/>
  <c r="Y4137" i="1"/>
  <c r="AF4137" i="1" s="1"/>
  <c r="Y4138" i="1"/>
  <c r="AF4138" i="1" s="1"/>
  <c r="Y4139" i="1"/>
  <c r="AF4139" i="1" s="1"/>
  <c r="Y4140" i="1"/>
  <c r="AF4140" i="1" s="1"/>
  <c r="Y4141" i="1"/>
  <c r="AF4141" i="1" s="1"/>
  <c r="Y4142" i="1"/>
  <c r="AF4142" i="1" s="1"/>
  <c r="Y4143" i="1"/>
  <c r="AF4143" i="1" s="1"/>
  <c r="Y4144" i="1"/>
  <c r="AF4144" i="1" s="1"/>
  <c r="Y4145" i="1"/>
  <c r="AF4145" i="1" s="1"/>
  <c r="Y4146" i="1"/>
  <c r="AF4146" i="1" s="1"/>
  <c r="Y4147" i="1"/>
  <c r="AF4147" i="1" s="1"/>
  <c r="Y4148" i="1"/>
  <c r="AF4148" i="1" s="1"/>
  <c r="Y4149" i="1"/>
  <c r="AF4149" i="1" s="1"/>
  <c r="Y4150" i="1"/>
  <c r="AF4150" i="1" s="1"/>
  <c r="Y4151" i="1"/>
  <c r="AF4151" i="1" s="1"/>
  <c r="Y4152" i="1"/>
  <c r="AF4152" i="1" s="1"/>
  <c r="Y4153" i="1"/>
  <c r="AF4153" i="1" s="1"/>
  <c r="Y4154" i="1"/>
  <c r="AF4154" i="1" s="1"/>
  <c r="Y4155" i="1"/>
  <c r="AF4155" i="1" s="1"/>
  <c r="Y4156" i="1"/>
  <c r="AF4156" i="1" s="1"/>
  <c r="Y4157" i="1"/>
  <c r="AF4157" i="1" s="1"/>
  <c r="Y4158" i="1"/>
  <c r="AF4158" i="1" s="1"/>
  <c r="Y4159" i="1"/>
  <c r="AF4159" i="1" s="1"/>
  <c r="Y4160" i="1"/>
  <c r="AF4160" i="1" s="1"/>
  <c r="Y4161" i="1"/>
  <c r="AF4161" i="1" s="1"/>
  <c r="Y4162" i="1"/>
  <c r="AF4162" i="1" s="1"/>
  <c r="Y4163" i="1"/>
  <c r="AF4163" i="1" s="1"/>
  <c r="Y4164" i="1"/>
  <c r="AF4164" i="1" s="1"/>
  <c r="Y4165" i="1"/>
  <c r="AF4165" i="1" s="1"/>
  <c r="Y4166" i="1"/>
  <c r="AF4166" i="1" s="1"/>
  <c r="Y4167" i="1"/>
  <c r="AF4167" i="1" s="1"/>
  <c r="Y4168" i="1"/>
  <c r="AF4168" i="1" s="1"/>
  <c r="Y4169" i="1"/>
  <c r="AF4169" i="1" s="1"/>
  <c r="Y4170" i="1"/>
  <c r="AF4170" i="1" s="1"/>
  <c r="Y4171" i="1"/>
  <c r="AF4171" i="1" s="1"/>
  <c r="Y4172" i="1"/>
  <c r="AF4172" i="1" s="1"/>
  <c r="Y4173" i="1"/>
  <c r="AF4173" i="1" s="1"/>
  <c r="Y4174" i="1"/>
  <c r="AF4174" i="1" s="1"/>
  <c r="Y4175" i="1"/>
  <c r="AF4175" i="1" s="1"/>
  <c r="Y4176" i="1"/>
  <c r="AF4176" i="1" s="1"/>
  <c r="Y4177" i="1"/>
  <c r="AF4177" i="1" s="1"/>
  <c r="Y4178" i="1"/>
  <c r="AF4178" i="1" s="1"/>
  <c r="Y4179" i="1"/>
  <c r="AF4179" i="1" s="1"/>
  <c r="Y4180" i="1"/>
  <c r="AF4180" i="1" s="1"/>
  <c r="Y4181" i="1"/>
  <c r="AF4181" i="1" s="1"/>
  <c r="Y4182" i="1"/>
  <c r="AF4182" i="1" s="1"/>
  <c r="Y4183" i="1"/>
  <c r="AF4183" i="1" s="1"/>
  <c r="Y4184" i="1"/>
  <c r="AF4184" i="1" s="1"/>
  <c r="Y4185" i="1"/>
  <c r="AF4185" i="1" s="1"/>
  <c r="Y4186" i="1"/>
  <c r="AF4186" i="1" s="1"/>
  <c r="Y4187" i="1"/>
  <c r="AF4187" i="1" s="1"/>
  <c r="Y4188" i="1"/>
  <c r="AF4188" i="1" s="1"/>
  <c r="Y4189" i="1"/>
  <c r="AF4189" i="1" s="1"/>
  <c r="Y4190" i="1"/>
  <c r="AF4190" i="1" s="1"/>
  <c r="Y4191" i="1"/>
  <c r="AF4191" i="1" s="1"/>
  <c r="Y4192" i="1"/>
  <c r="AF4192" i="1" s="1"/>
  <c r="Y4193" i="1"/>
  <c r="AF4193" i="1" s="1"/>
  <c r="Y4194" i="1"/>
  <c r="AF4194" i="1" s="1"/>
  <c r="Y4195" i="1"/>
  <c r="AF4195" i="1" s="1"/>
  <c r="Y4196" i="1"/>
  <c r="AF4196" i="1" s="1"/>
  <c r="Y4197" i="1"/>
  <c r="AF4197" i="1" s="1"/>
  <c r="Y4198" i="1"/>
  <c r="AF4198" i="1" s="1"/>
  <c r="Y4199" i="1"/>
  <c r="AF4199" i="1" s="1"/>
  <c r="Y4200" i="1"/>
  <c r="AF4200" i="1" s="1"/>
  <c r="Y4201" i="1"/>
  <c r="AF4201" i="1" s="1"/>
  <c r="Y4202" i="1"/>
  <c r="AF4202" i="1" s="1"/>
  <c r="Y4203" i="1"/>
  <c r="AF4203" i="1" s="1"/>
  <c r="Y4204" i="1"/>
  <c r="AF4204" i="1" s="1"/>
  <c r="Y4205" i="1"/>
  <c r="AF4205" i="1" s="1"/>
  <c r="Y4206" i="1"/>
  <c r="AF4206" i="1" s="1"/>
  <c r="Y4207" i="1"/>
  <c r="AF4207" i="1" s="1"/>
  <c r="Y4208" i="1"/>
  <c r="AF4208" i="1" s="1"/>
  <c r="Y4209" i="1"/>
  <c r="AF4209" i="1" s="1"/>
  <c r="Y4210" i="1"/>
  <c r="AF4210" i="1" s="1"/>
  <c r="Y4211" i="1"/>
  <c r="AF4211" i="1" s="1"/>
  <c r="Y4212" i="1"/>
  <c r="AF4212" i="1" s="1"/>
  <c r="Y4213" i="1"/>
  <c r="AF4213" i="1" s="1"/>
  <c r="Y4214" i="1"/>
  <c r="AF4214" i="1" s="1"/>
  <c r="Y4215" i="1"/>
  <c r="AF4215" i="1" s="1"/>
  <c r="Y4216" i="1"/>
  <c r="AF4216" i="1" s="1"/>
  <c r="Y4217" i="1"/>
  <c r="AF4217" i="1" s="1"/>
  <c r="Y4218" i="1"/>
  <c r="AF4218" i="1" s="1"/>
  <c r="Y4219" i="1"/>
  <c r="AF4219" i="1" s="1"/>
  <c r="Y4220" i="1"/>
  <c r="AF4220" i="1" s="1"/>
  <c r="Y4221" i="1"/>
  <c r="AF4221" i="1" s="1"/>
  <c r="Y4222" i="1"/>
  <c r="AF4222" i="1" s="1"/>
  <c r="Y4223" i="1"/>
  <c r="AF4223" i="1" s="1"/>
  <c r="Y4224" i="1"/>
  <c r="AF4224" i="1" s="1"/>
  <c r="Y4225" i="1"/>
  <c r="AF4225" i="1" s="1"/>
  <c r="Y4226" i="1"/>
  <c r="AF4226" i="1" s="1"/>
  <c r="Y4227" i="1"/>
  <c r="AF4227" i="1" s="1"/>
  <c r="Y4228" i="1"/>
  <c r="AF4228" i="1" s="1"/>
  <c r="Y4229" i="1"/>
  <c r="AF4229" i="1" s="1"/>
  <c r="Y4230" i="1"/>
  <c r="AF4230" i="1" s="1"/>
  <c r="Y4231" i="1"/>
  <c r="AF4231" i="1" s="1"/>
  <c r="Y4232" i="1"/>
  <c r="AF4232" i="1" s="1"/>
  <c r="Y4233" i="1"/>
  <c r="AF4233" i="1" s="1"/>
  <c r="Y4234" i="1"/>
  <c r="AF4234" i="1" s="1"/>
  <c r="Y4235" i="1"/>
  <c r="AF4235" i="1" s="1"/>
  <c r="Y4236" i="1"/>
  <c r="AF4236" i="1" s="1"/>
  <c r="Y4237" i="1"/>
  <c r="AF4237" i="1" s="1"/>
  <c r="Y4238" i="1"/>
  <c r="AF4238" i="1" s="1"/>
  <c r="Y4239" i="1"/>
  <c r="AF4239" i="1" s="1"/>
  <c r="Y4240" i="1"/>
  <c r="AF4240" i="1" s="1"/>
  <c r="Y4241" i="1"/>
  <c r="AF4241" i="1" s="1"/>
  <c r="Y4242" i="1"/>
  <c r="AF4242" i="1" s="1"/>
  <c r="Y4243" i="1"/>
  <c r="AF4243" i="1" s="1"/>
  <c r="Y4244" i="1"/>
  <c r="AF4244" i="1" s="1"/>
  <c r="Y4245" i="1"/>
  <c r="AF4245" i="1" s="1"/>
  <c r="Y4246" i="1"/>
  <c r="AF4246" i="1" s="1"/>
  <c r="Y4247" i="1"/>
  <c r="AF4247" i="1" s="1"/>
  <c r="Y4248" i="1"/>
  <c r="AF4248" i="1" s="1"/>
  <c r="Y4249" i="1"/>
  <c r="AF4249" i="1" s="1"/>
  <c r="Y4250" i="1"/>
  <c r="AF4250" i="1" s="1"/>
  <c r="Y4251" i="1"/>
  <c r="AF4251" i="1" s="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G69" i="4"/>
  <c r="C3" i="4"/>
  <c r="G3" i="4"/>
  <c r="E97" i="4"/>
  <c r="G5" i="4"/>
  <c r="D3" i="4"/>
  <c r="G4" i="4"/>
  <c r="E98" i="4"/>
  <c r="G68" i="4"/>
  <c r="H139" i="4" l="1"/>
  <c r="B110" i="4"/>
  <c r="G6" i="4"/>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6">
    <s v="ThisWorkbookDataModel"/>
    <s v="{[tbl_Customers].[international_plan].&amp;[yes]}"/>
    <s v="{[tbl_Customers].[voice_mail_plan].&amp;[yes]}"/>
    <s v="{[tbl_Customers].[international_plan].&amp;[no]}"/>
    <s v="{[tbl_Customers].[international_plan].[All]}"/>
    <s v="{[tbl_Customers].[voice_mail_plan].[All]}"/>
  </metadataStrings>
  <mdxMetadata count="5">
    <mdx n="0" f="s">
      <ms ns="1" c="0"/>
    </mdx>
    <mdx n="0" f="s">
      <ms ns="2" c="0"/>
    </mdx>
    <mdx n="0" f="s">
      <ms ns="3" c="0"/>
    </mdx>
    <mdx n="0" f="s">
      <ms ns="4" c="0"/>
    </mdx>
    <mdx n="0" f="s">
      <ms ns="5" c="0"/>
    </mdx>
  </mdxMetadata>
  <valueMetadata count="5">
    <bk>
      <rc t="1" v="0"/>
    </bk>
    <bk>
      <rc t="1" v="1"/>
    </bk>
    <bk>
      <rc t="1" v="2"/>
    </bk>
    <bk>
      <rc t="1" v="3"/>
    </bk>
    <bk>
      <rc t="1" v="4"/>
    </bk>
  </valueMetadata>
</metadata>
</file>

<file path=xl/sharedStrings.xml><?xml version="1.0" encoding="utf-8"?>
<sst xmlns="http://schemas.openxmlformats.org/spreadsheetml/2006/main" count="21757" uniqueCount="241">
  <si>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</si>
  <si>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</si>
  <si>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</si>
  <si>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</si>
  <si>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</si>
  <si>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</si>
  <si>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</si>
  <si>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</si>
  <si>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</si>
  <si>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</si>
  <si>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</si>
  <si>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</si>
  <si>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</si>
  <si>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</si>
  <si>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</si>
  <si>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</si>
  <si>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</si>
  <si>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</si>
  <si>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</si>
  <si>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</si>
  <si>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</si>
  <si>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</si>
  <si>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</si>
  <si>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</si>
  <si>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</si>
  <si>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</si>
  <si>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</si>
  <si>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</si>
  <si>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</si>
  <si>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</si>
  <si>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</si>
  <si>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</si>
  <si>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</si>
  <si>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</si>
  <si>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</si>
  <si>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</si>
  <si>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</si>
  <si>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</si>
  <si>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</si>
  <si>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</si>
  <si>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</si>
  <si>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</si>
  <si>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</si>
  <si>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</si>
  <si>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</si>
  <si>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</si>
  <si>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</si>
  <si>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</si>
  <si>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</si>
  <si>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</si>
  <si>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</si>
  <si>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</si>
  <si>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</si>
  <si>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</si>
  <si>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</si>
  <si>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</si>
  <si>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</si>
  <si>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</si>
  <si>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</si>
  <si>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</si>
  <si>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</si>
  <si>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</si>
  <si>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</si>
  <si>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</si>
  <si>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</si>
  <si>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</si>
  <si>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</si>
  <si>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</si>
  <si>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</si>
  <si>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</si>
  <si>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</si>
  <si>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</si>
  <si>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</si>
  <si>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</si>
  <si>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</si>
  <si>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</si>
  <si>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</si>
  <si>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</si>
  <si>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</si>
  <si>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</si>
  <si>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</si>
  <si>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</si>
  <si>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</si>
  <si>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</si>
  <si>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</si>
  <si>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</si>
  <si>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</si>
  <si>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</si>
  <si>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</si>
  <si>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</si>
  <si>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</si>
  <si>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</si>
  <si>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</si>
  <si>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</si>
  <si>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</si>
  <si>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</si>
  <si>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</si>
  <si>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</si>
  <si>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</si>
  <si>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</si>
  <si>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</si>
  <si>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</si>
  <si>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</si>
  <si>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</si>
  <si>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</si>
  <si>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</si>
  <si>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</si>
  <si>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</si>
  <si>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</si>
  <si>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</si>
  <si>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</si>
  <si>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</si>
  <si>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</si>
  <si>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</si>
  <si>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</si>
  <si>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</si>
  <si>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</si>
  <si>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</si>
  <si>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</si>
  <si>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</si>
  <si>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</si>
  <si>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</si>
  <si>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</si>
  <si>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</si>
  <si>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</si>
  <si>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</si>
  <si>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</si>
  <si>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</si>
  <si>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</si>
  <si>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</si>
  <si>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</si>
  <si>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</si>
  <si>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</si>
  <si>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</si>
  <si>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</si>
  <si>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</si>
  <si>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</si>
  <si>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</si>
  <si>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</si>
  <si>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</si>
  <si>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</si>
  <si>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</si>
  <si>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</si>
  <si>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</si>
  <si>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</si>
  <si>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</si>
  <si>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</si>
  <si>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</si>
  <si>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</si>
  <si>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</si>
  <si>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</si>
  <si>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</si>
  <si>
    <t>Account_Tenure_Group</t>
  </si>
  <si>
    <t>correlation between account length and churn.</t>
  </si>
  <si>
    <t>0-50</t>
  </si>
  <si>
    <t>101-150</t>
  </si>
  <si>
    <t>151+</t>
  </si>
  <si>
    <t>51-100</t>
  </si>
  <si>
    <t>Acc Tennure Group</t>
  </si>
  <si>
    <t>Intl_Charge_Group</t>
  </si>
  <si>
    <t>High Charges</t>
  </si>
  <si>
    <t>Low Charges</t>
  </si>
  <si>
    <t>Int Charge Group</t>
  </si>
  <si>
    <r>
      <t xml:space="preserve">International Charge Group </t>
    </r>
    <r>
      <rPr>
        <b/>
        <i/>
        <sz val="11"/>
        <color theme="1"/>
        <rFont val="Calibri"/>
        <family val="2"/>
        <scheme val="minor"/>
      </rPr>
      <t>(among International Plan customers only)</t>
    </r>
  </si>
  <si>
    <t>Evening_Call_Group</t>
  </si>
  <si>
    <t>Evening_Charge_Group</t>
  </si>
  <si>
    <t>High Calls</t>
  </si>
  <si>
    <t>Low Calls</t>
  </si>
  <si>
    <t>Medium Calls</t>
  </si>
  <si>
    <t>Eve Call group</t>
  </si>
  <si>
    <t>Medium Charges</t>
  </si>
  <si>
    <t>Eve Call Charges</t>
  </si>
  <si>
    <t>Customer_Segment</t>
  </si>
  <si>
    <t>Balanced User</t>
  </si>
  <si>
    <t>Heavy Doemstic User</t>
  </si>
  <si>
    <t>Interntional User</t>
  </si>
  <si>
    <t>Light User</t>
  </si>
  <si>
    <t>Customer Segment</t>
  </si>
  <si>
    <t>VM_Message_Group</t>
  </si>
  <si>
    <t>High Usage</t>
  </si>
  <si>
    <t>Low Usage</t>
  </si>
  <si>
    <t>Medium Usgae</t>
  </si>
  <si>
    <t>No Usage</t>
  </si>
  <si>
    <t>Day_Usage_Group</t>
  </si>
  <si>
    <t>Medium Usage</t>
  </si>
  <si>
    <t>Very High Usage</t>
  </si>
  <si>
    <t>Day Usage Group</t>
  </si>
  <si>
    <t>Avg Day Minutes</t>
  </si>
  <si>
    <t>Intl_Call_Group</t>
  </si>
  <si>
    <t>Int Call Group</t>
  </si>
  <si>
    <t>Ques 10. The dataset does not contain detailed customer service call reason information, therefore a reason-level churn analysis cannot be performed.</t>
  </si>
  <si>
    <t>Variable</t>
  </si>
  <si>
    <t>Impact</t>
  </si>
  <si>
    <t>Customer Service Calls &gt;3</t>
  </si>
  <si>
    <t>Very High</t>
  </si>
  <si>
    <t>International Plan = Yes</t>
  </si>
  <si>
    <t>International Charges High</t>
  </si>
  <si>
    <t>Day Minutes &gt;250</t>
  </si>
  <si>
    <t>Voice Mail Plan = No</t>
  </si>
  <si>
    <t>Moderate</t>
  </si>
  <si>
    <t>Heavy Domestic User</t>
  </si>
  <si>
    <t>Condition</t>
  </si>
  <si>
    <t>Points</t>
  </si>
  <si>
    <t>Customer Service Calls ≥4</t>
  </si>
  <si>
    <t>International Charges = High</t>
  </si>
  <si>
    <t>Assign Risk Points:-</t>
  </si>
  <si>
    <t>Churn_Risk_Score</t>
  </si>
  <si>
    <t>Risk_Category</t>
  </si>
  <si>
    <t>High Risk</t>
  </si>
  <si>
    <t>Low Risk</t>
  </si>
  <si>
    <t>Medium Risk</t>
  </si>
  <si>
    <t>Risk Categry</t>
  </si>
  <si>
    <t>ADV QUES.2: Due to the absence of temporal variables, time series decomposition and seasonality analysis could not be performed.</t>
  </si>
  <si>
    <t>Segment</t>
  </si>
  <si>
    <t>Characteristics</t>
  </si>
  <si>
    <t>Balanced Users</t>
  </si>
  <si>
    <t>Moderate usage across all services</t>
  </si>
  <si>
    <t>International Users</t>
  </si>
  <si>
    <t>High international service usage</t>
  </si>
  <si>
    <t>Light Users</t>
  </si>
  <si>
    <t>Low usage across services</t>
  </si>
  <si>
    <t>Heavy Domestic Users</t>
  </si>
  <si>
    <t>High day and evening usage</t>
  </si>
  <si>
    <t>Customer Segmentation Analysis</t>
  </si>
  <si>
    <t>Customers were segmented into four groups based on their service usage patterns:</t>
  </si>
  <si>
    <t>Strategy</t>
  </si>
  <si>
    <t>Premium plans and discounts</t>
  </si>
  <si>
    <t>Improve international plan value</t>
  </si>
  <si>
    <t>Engagement campaigns</t>
  </si>
  <si>
    <t>Loyalty programs</t>
  </si>
  <si>
    <t>Business Recommendation</t>
  </si>
  <si>
    <t>The company should adopt different retention strategies for each segment:</t>
  </si>
  <si>
    <t>All</t>
  </si>
  <si>
    <t>Daily Usage Group</t>
  </si>
  <si>
    <t>Interaction</t>
  </si>
  <si>
    <t>International Plan × International Charges</t>
  </si>
  <si>
    <t>Very Strong</t>
  </si>
  <si>
    <t>Voice Mail Plan × Voice Mail Usage</t>
  </si>
  <si>
    <t>Day Minutes × Churn</t>
  </si>
  <si>
    <t>International Calls × International Plan</t>
  </si>
  <si>
    <t>Weak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</si>
</sst>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
      <b/>
      <i/>
      <sz val="11"/>
      <color theme="1"/>
      <name val="Calibri"/>
      <family val="2"/>
      <scheme val="minor"/>
    </font>
    <font>
      <b/>
      <sz val="14"/>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42">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10" fontId="0" fillId="0" borderId="0" xfId="0" applyNumberFormat="1" applyAlignment="1">
      <alignment horizontal="right" vertical="center" wrapText="1"/>
    </xf>
    <xf numFmtId="10" fontId="2" fillId="0" borderId="0" xfId="0" applyNumberFormat="1" applyFont="1" applyAlignment="1">
      <alignment horizontal="right" vertical="center" wrapText="1"/>
    </xf>
    <xf numFmtId="10" fontId="2" fillId="0" borderId="4" xfId="0" applyNumberFormat="1" applyFont="1" applyBorder="1" applyAlignment="1">
      <alignment horizontal="right" vertical="center" wrapText="1"/>
    </xf>
    <xf numFmtId="0" fontId="6" fillId="0" borderId="0" xfId="0" applyFont="1"/>
    <xf numFmtId="0" fontId="0" fillId="0" borderId="0" xfId="0" applyAlignment="1">
      <alignment horizontal="center"/>
    </xf>
    <xf numFmtId="0" fontId="2" fillId="0" borderId="0" xfId="0" applyFont="1" applyFill="1" applyBorder="1" applyAlignment="1">
      <alignment vertical="center" wrapText="1"/>
    </xf>
    <xf numFmtId="0" fontId="0" fillId="0" borderId="0" xfId="0" applyNumberFormat="1"/>
    <xf numFmtId="0" fontId="6" fillId="0" borderId="0" xfId="0" applyFont="1" applyAlignment="1"/>
    <xf numFmtId="10" fontId="0" fillId="0" borderId="4" xfId="0" applyNumberFormat="1" applyBorder="1" applyAlignment="1">
      <alignment horizontal="right" vertical="center" wrapText="1"/>
    </xf>
    <xf numFmtId="0" fontId="7" fillId="0" borderId="0" xfId="0" applyFont="1" applyAlignment="1">
      <alignment horizontal="center"/>
    </xf>
    <xf numFmtId="0" fontId="0" fillId="0" borderId="4" xfId="0" applyBorder="1" applyAlignment="1">
      <alignment horizontal="left"/>
    </xf>
    <xf numFmtId="0" fontId="7" fillId="0" borderId="4" xfId="0" applyFont="1" applyBorder="1" applyAlignment="1">
      <alignment horizontal="center"/>
    </xf>
  </cellXfs>
  <cellStyles count="2">
    <cellStyle name="Normal" xfId="0" builtinId="0"/>
    <cellStyle name="Percent" xfId="1" builtinId="5"/>
  </cellStyles>
  <dxfs count="72">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0" formatCode="General"/>
    </dxf>
    <dxf>
      <numFmt numFmtId="0" formatCode="General"/>
    </dxf>
    <dxf>
      <numFmt numFmtId="14"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14"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14" formatCode="0.00%"/>
    </dxf>
    <dxf>
      <numFmt numFmtId="2" formatCode="0.00"/>
    </dxf>
    <dxf>
      <numFmt numFmtId="2" formatCode="0.00"/>
    </dxf>
    <dxf>
      <numFmt numFmtId="14"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pivotCacheDefinition" Target="pivotCache/pivotCacheDefinition21.xml"/><Relationship Id="rId3" Type="http://schemas.openxmlformats.org/officeDocument/2006/relationships/worksheet" Target="worksheets/sheet3.xml"/><Relationship Id="rId21" Type="http://schemas.openxmlformats.org/officeDocument/2006/relationships/pivotCacheDefinition" Target="pivotCache/pivotCacheDefinition16.xml"/><Relationship Id="rId34" Type="http://schemas.openxmlformats.org/officeDocument/2006/relationships/powerPivotData" Target="model/item.data"/><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ivotCacheDefinition" Target="pivotCache/pivotCacheDefinition20.xml"/><Relationship Id="rId33"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pivotCacheDefinition" Target="pivotCache/pivotCacheDefinition15.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pivotCacheDefinition" Target="pivotCache/pivotCacheDefinition19.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openxmlformats.org/officeDocument/2006/relationships/pivotCacheDefinition" Target="pivotCache/pivotCacheDefinition23.xml"/><Relationship Id="rId36" Type="http://schemas.openxmlformats.org/officeDocument/2006/relationships/customXml" Target="../customXml/item1.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pivotCacheDefinition" Target="pivotCache/pivotCacheDefinition22.xml"/><Relationship Id="rId30" Type="http://schemas.openxmlformats.org/officeDocument/2006/relationships/connections" Target="connections.xml"/><Relationship Id="rId35" Type="http://schemas.openxmlformats.org/officeDocument/2006/relationships/calcChain" Target="calcChain.xml"/><Relationship Id="rId8"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Pivot_Table!$B$203</c:f>
              <c:strCache>
                <c:ptCount val="1"/>
                <c:pt idx="0">
                  <c:v>Churn Rate</c:v>
                </c:pt>
              </c:strCache>
            </c:strRef>
          </c:tx>
          <c:spPr>
            <a:ln w="25400" cap="rnd">
              <a:noFill/>
              <a:round/>
            </a:ln>
            <a:effectLst/>
          </c:spPr>
          <c:marker>
            <c:symbol val="circle"/>
            <c:size val="5"/>
            <c:spPr>
              <a:solidFill>
                <a:schemeClr val="accent1"/>
              </a:solidFill>
              <a:ln w="9525">
                <a:solidFill>
                  <a:schemeClr val="accent1"/>
                </a:solidFill>
              </a:ln>
              <a:effectLst/>
            </c:spPr>
          </c:marker>
          <c:xVal>
            <c:numRef>
              <c:f>Pivot_Table!$A$204:$A$207</c:f>
              <c:numCache>
                <c:formatCode>General</c:formatCode>
                <c:ptCount val="4"/>
                <c:pt idx="0">
                  <c:v>125</c:v>
                </c:pt>
                <c:pt idx="1">
                  <c:v>175</c:v>
                </c:pt>
                <c:pt idx="2">
                  <c:v>225</c:v>
                </c:pt>
                <c:pt idx="3">
                  <c:v>275</c:v>
                </c:pt>
              </c:numCache>
            </c:numRef>
          </c:xVal>
          <c:yVal>
            <c:numRef>
              <c:f>Pivot_Table!$B$204:$B$207</c:f>
              <c:numCache>
                <c:formatCode>0.00%</c:formatCode>
                <c:ptCount val="4"/>
                <c:pt idx="0">
                  <c:v>0.1191</c:v>
                </c:pt>
                <c:pt idx="1">
                  <c:v>8.0399999999999999E-2</c:v>
                </c:pt>
                <c:pt idx="2">
                  <c:v>0.11269999999999999</c:v>
                </c:pt>
                <c:pt idx="3">
                  <c:v>0.4894</c:v>
                </c:pt>
              </c:numCache>
            </c:numRef>
          </c:yVal>
          <c:smooth val="0"/>
          <c:extLst>
            <c:ext xmlns:c16="http://schemas.microsoft.com/office/drawing/2014/chart" uri="{C3380CC4-5D6E-409C-BE32-E72D297353CC}">
              <c16:uniqueId val="{00000000-11B9-4EF2-A1C8-280A36FA651D}"/>
            </c:ext>
          </c:extLst>
        </c:ser>
        <c:dLbls>
          <c:showLegendKey val="0"/>
          <c:showVal val="0"/>
          <c:showCatName val="0"/>
          <c:showSerName val="0"/>
          <c:showPercent val="0"/>
          <c:showBubbleSize val="0"/>
        </c:dLbls>
        <c:axId val="1469396000"/>
        <c:axId val="1469388320"/>
      </c:scatterChart>
      <c:valAx>
        <c:axId val="14693960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88320"/>
        <c:crosses val="autoZero"/>
        <c:crossBetween val="midCat"/>
      </c:valAx>
      <c:valAx>
        <c:axId val="146938832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9600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80</xdr:row>
      <xdr:rowOff>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501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Aptos" panose="020B0004020202020204" pitchFamily="34" charset="0"/>
                </a:rPr>
                <a:t>Insights:</a:t>
              </a:r>
            </a:p>
            <a:p>
              <a:r>
                <a:rPr lang="en-IN" sz="14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400" b="1"/>
                <a:t>Medium</a:t>
              </a:r>
              <a:r>
                <a:rPr lang="en-IN" sz="14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p>
            <a:p>
              <a:r>
                <a:rPr lang="en-IN" sz="1200" b="0">
                  <a:latin typeface="Aptos" panose="020B0004020202020204" pitchFamily="34" charset="0"/>
                </a:rPr>
                <a:t>10. </a:t>
              </a:r>
              <a:r>
                <a:rPr lang="en-IN" sz="1200" b="1"/>
                <a:t>Limitation:</a:t>
              </a:r>
              <a:r>
                <a:rPr lang="en-IN" sz="1200" b="1" baseline="0"/>
                <a:t> </a:t>
              </a:r>
              <a:r>
                <a:rPr lang="en-IN" sz="1200"/>
                <a:t>The dataset contains the number of customer service calls made by each customer but does not include the underlying reasons for those calls. As a result, it is not possible to determine whether billing issues, network problems, technical support requests, or other service issues are the primary drivers of churn.</a:t>
              </a:r>
            </a:p>
            <a:p>
              <a:r>
                <a:rPr lang="en-IN" sz="1200" b="1"/>
                <a:t>Recommendation</a:t>
              </a:r>
              <a:r>
                <a:rPr lang="en-IN" sz="1200"/>
                <a:t>Future data collection efforts should include customer service call categories or complaint types to enable more granular churn analysis and targeted service improvements.</a:t>
              </a:r>
            </a:p>
            <a:p>
              <a:r>
                <a:rPr lang="en-IN" sz="1400" b="1"/>
                <a:t>Advance Level Analysis:</a:t>
              </a:r>
            </a:p>
            <a:p>
              <a:r>
                <a:rPr lang="en-IN" sz="1200" b="0">
                  <a:latin typeface="Aptos" panose="020B0004020202020204" pitchFamily="34" charset="0"/>
                </a:rPr>
                <a:t>1. </a:t>
              </a:r>
              <a:r>
                <a:rPr lang="en-IN" sz="1200"/>
                <a:t>A rule-based churn prediction model was developed using the strongest churn indicators identified during exploratory analysis. The model successfully separated customers into distinct risk categories, with Low Risk customers exhibiting a churn rate of 5.37%, compared to more than 53% among Medium and High Risk customers. This demonstrates the potential value of proactive customer retention programs focused on high-risk segments.</a:t>
              </a:r>
            </a:p>
            <a:p>
              <a:r>
                <a:rPr lang="en-IN" sz="1200" b="0">
                  <a:latin typeface="Aptos" panose="020B0004020202020204" pitchFamily="34" charset="0"/>
                </a:rPr>
                <a:t>2. </a:t>
              </a:r>
              <a:r>
                <a:rPr lang="en-IN" sz="1200" b="1"/>
                <a:t>Objective:</a:t>
              </a:r>
              <a:r>
                <a:rPr lang="en-IN" sz="1200" b="1" baseline="0"/>
                <a:t> </a:t>
              </a:r>
              <a:r>
                <a:rPr lang="en-IN" sz="1200"/>
                <a:t>The objective was to identify:</a:t>
              </a:r>
            </a:p>
            <a:p>
              <a:r>
                <a:rPr lang="en-IN" sz="1200">
                  <a:latin typeface="Aptos" panose="020B0004020202020204" pitchFamily="34" charset="0"/>
                </a:rPr>
                <a:t>- Trends in churn over time </a:t>
              </a:r>
            </a:p>
            <a:p>
              <a:r>
                <a:rPr lang="en-IN" sz="1200">
                  <a:latin typeface="Aptos" panose="020B0004020202020204" pitchFamily="34" charset="0"/>
                </a:rPr>
                <a:t>- Seasonal patterns in churn </a:t>
              </a:r>
            </a:p>
            <a:p>
              <a:r>
                <a:rPr lang="en-IN" sz="1200">
                  <a:latin typeface="Aptos" panose="020B0004020202020204" pitchFamily="34" charset="0"/>
                </a:rPr>
                <a:t>- Periods of unusually high or low churn </a:t>
              </a:r>
            </a:p>
            <a:p>
              <a:r>
                <a:rPr lang="en-IN" sz="1200" b="1"/>
                <a:t>Limitation:</a:t>
              </a:r>
              <a:r>
                <a:rPr lang="en-IN" sz="1200" b="1" baseline="0"/>
                <a:t> </a:t>
              </a:r>
              <a:r>
                <a:rPr lang="en-IN" sz="1200"/>
                <a:t>The dataset does not contain any time-based variables such as customer join dates, churn dates, billing months, or transaction timestamps. Since the data represents a single snapshot of customer information, time series analysis and seasonality detection cannot be performed.</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 rule-based customer segmentation approach was used to approximate clustering in Excel. The analysis identified Heavy Domestic Users as the segment most prone to churn, with a churn rate of 23.61%, while Balanced Users demonstrated the strongest retention behavior with a churn rate of 8.90%.</a:t>
              </a:r>
            </a:p>
            <a:p>
              <a:pPr marL="0" marR="0" lvl="0" indent="0" defTabSz="914400" eaLnBrk="1" fontAlgn="auto" latinLnBrk="0" hangingPunct="1">
                <a:lnSpc>
                  <a:spcPct val="100000"/>
                </a:lnSpc>
                <a:spcBef>
                  <a:spcPts val="0"/>
                </a:spcBef>
                <a:spcAft>
                  <a:spcPts val="0"/>
                </a:spcAft>
                <a:buClrTx/>
                <a:buSzTx/>
                <a:buFontTx/>
                <a:buNone/>
                <a:tabLst/>
                <a:defRPr/>
              </a:pPr>
              <a:r>
                <a:rPr lang="en-IN" sz="1200"/>
                <a:t>4.</a:t>
              </a:r>
              <a:r>
                <a:rPr lang="en-IN" sz="1200" baseline="0"/>
                <a:t> </a:t>
              </a:r>
              <a:r>
                <a:rPr lang="en-IN" sz="1200"/>
                <a:t>Churn behavior is driven by combinations of customer attributes rather than individual variables alone. The strongest interaction identified was between International Plan ownership and high international charges, where churn rates exceeded 55%. This demonstrates that compound customer characteristics can significantly amplify churn risk and should be considered when designing retention strategies.</a:t>
              </a:r>
            </a:p>
            <a:p>
              <a:endParaRPr lang="en-IN" sz="1200"/>
            </a:p>
            <a:p>
              <a:endParaRPr lang="en-IN" sz="1200" b="0">
                <a:latin typeface="Aptos" panose="020B00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50114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Aptos" panose="020B0004020202020204" pitchFamily="34" charset="0"/>
                </a:rPr>
                <a:t>Insights:</a:t>
              </a:r>
            </a:p>
            <a:p>
              <a:r>
                <a:rPr lang="en-IN" sz="14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400" b="1"/>
                <a:t>Medium</a:t>
              </a:r>
              <a:r>
                <a:rPr lang="en-IN" sz="14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p>
            <a:p>
              <a:r>
                <a:rPr lang="en-IN" sz="1200" b="0">
                  <a:latin typeface="Aptos" panose="020B0004020202020204" pitchFamily="34" charset="0"/>
                </a:rPr>
                <a:t>10. </a:t>
              </a:r>
              <a:r>
                <a:rPr lang="en-IN" sz="1200" b="1"/>
                <a:t>Limitation:</a:t>
              </a:r>
              <a:r>
                <a:rPr lang="en-IN" sz="1200" b="1" baseline="0"/>
                <a:t> </a:t>
              </a:r>
              <a:r>
                <a:rPr lang="en-IN" sz="1200"/>
                <a:t>The dataset contains the number of customer service calls made by each customer but does not include the underlying reasons for those calls. As a result, it is not possible to determine whether billing issues, network problems, technical support requests, or other service issues are the primary drivers of churn.</a:t>
              </a:r>
            </a:p>
            <a:p>
              <a:r>
                <a:rPr lang="en-IN" sz="1200" b="1"/>
                <a:t>Recommendation</a:t>
              </a:r>
              <a:r>
                <a:rPr lang="en-IN" sz="1200"/>
                <a:t>Future data collection efforts should include customer service call categories or complaint types to enable more granular churn analysis and targeted service improvements.</a:t>
              </a:r>
            </a:p>
            <a:p>
              <a:r>
                <a:rPr lang="en-IN" sz="1400" b="1"/>
                <a:t>Advance Level Analysis:</a:t>
              </a:r>
            </a:p>
            <a:p>
              <a:r>
                <a:rPr lang="en-IN" sz="1200" b="0">
                  <a:latin typeface="Aptos" panose="020B0004020202020204" pitchFamily="34" charset="0"/>
                </a:rPr>
                <a:t>1. </a:t>
              </a:r>
              <a:r>
                <a:rPr lang="en-IN" sz="1200"/>
                <a:t>A rule-based churn prediction model was developed using the strongest churn indicators identified during exploratory analysis. The model successfully separated customers into distinct risk categories, with Low Risk customers exhibiting a churn rate of 5.37%, compared to more than 53% among Medium and High Risk customers. This demonstrates the potential value of proactive customer retention programs focused on high-risk segments.</a:t>
              </a:r>
            </a:p>
            <a:p>
              <a:r>
                <a:rPr lang="en-IN" sz="1200" b="0">
                  <a:latin typeface="Aptos" panose="020B0004020202020204" pitchFamily="34" charset="0"/>
                </a:rPr>
                <a:t>2. </a:t>
              </a:r>
              <a:r>
                <a:rPr lang="en-IN" sz="1200" b="1"/>
                <a:t>Objective:</a:t>
              </a:r>
              <a:r>
                <a:rPr lang="en-IN" sz="1200" b="1" baseline="0"/>
                <a:t> </a:t>
              </a:r>
              <a:r>
                <a:rPr lang="en-IN" sz="1200"/>
                <a:t>The objective was to identify:</a:t>
              </a:r>
            </a:p>
            <a:p>
              <a:r>
                <a:rPr lang="en-IN" sz="1200">
                  <a:latin typeface="Aptos" panose="020B0004020202020204" pitchFamily="34" charset="0"/>
                </a:rPr>
                <a:t>- Trends in churn over time </a:t>
              </a:r>
            </a:p>
            <a:p>
              <a:r>
                <a:rPr lang="en-IN" sz="1200">
                  <a:latin typeface="Aptos" panose="020B0004020202020204" pitchFamily="34" charset="0"/>
                </a:rPr>
                <a:t>- Seasonal patterns in churn </a:t>
              </a:r>
            </a:p>
            <a:p>
              <a:r>
                <a:rPr lang="en-IN" sz="1200">
                  <a:latin typeface="Aptos" panose="020B0004020202020204" pitchFamily="34" charset="0"/>
                </a:rPr>
                <a:t>- Periods of unusually high or low churn </a:t>
              </a:r>
            </a:p>
            <a:p>
              <a:r>
                <a:rPr lang="en-IN" sz="1200" b="1"/>
                <a:t>Limitation:</a:t>
              </a:r>
              <a:r>
                <a:rPr lang="en-IN" sz="1200" b="1" baseline="0"/>
                <a:t> </a:t>
              </a:r>
              <a:r>
                <a:rPr lang="en-IN" sz="1200"/>
                <a:t>The dataset does not contain any time-based variables such as customer join dates, churn dates, billing months, or transaction timestamps. Since the data represents a single snapshot of customer information, time series analysis and seasonality detection cannot be performed.</a:t>
              </a:r>
            </a:p>
            <a:p>
              <a:pPr marL="0" marR="0" lvl="0" indent="0" defTabSz="914400" eaLnBrk="1" fontAlgn="auto" latinLnBrk="0" hangingPunct="1">
                <a:lnSpc>
                  <a:spcPct val="100000"/>
                </a:lnSpc>
                <a:spcBef>
                  <a:spcPts val="0"/>
                </a:spcBef>
                <a:spcAft>
                  <a:spcPts val="0"/>
                </a:spcAft>
                <a:buClrTx/>
                <a:buSzTx/>
                <a:buFontTx/>
                <a:buNone/>
                <a:tabLst/>
                <a:defRPr/>
              </a:pPr>
              <a:r>
                <a:rPr lang="en-IN" sz="1200"/>
                <a:t>3. A rule-based customer segmentation approach was used to approximate clustering in Excel. The analysis identified Heavy Domestic Users as the segment most prone to churn, with a churn rate of 23.61%, while Balanced Users demonstrated the strongest retention behavior with a churn rate of 8.90%.</a:t>
              </a:r>
            </a:p>
            <a:p>
              <a:pPr marL="0" marR="0" lvl="0" indent="0" defTabSz="914400" eaLnBrk="1" fontAlgn="auto" latinLnBrk="0" hangingPunct="1">
                <a:lnSpc>
                  <a:spcPct val="100000"/>
                </a:lnSpc>
                <a:spcBef>
                  <a:spcPts val="0"/>
                </a:spcBef>
                <a:spcAft>
                  <a:spcPts val="0"/>
                </a:spcAft>
                <a:buClrTx/>
                <a:buSzTx/>
                <a:buFontTx/>
                <a:buNone/>
                <a:tabLst/>
                <a:defRPr/>
              </a:pPr>
              <a:r>
                <a:rPr lang="en-IN" sz="1200"/>
                <a:t>4.</a:t>
              </a:r>
              <a:r>
                <a:rPr lang="en-IN" sz="1200" baseline="0"/>
                <a:t> </a:t>
              </a:r>
              <a:r>
                <a:rPr lang="en-IN" sz="1200"/>
                <a:t>Churn behavior is driven by combinations of customer attributes rather than individual variables alone. The strongest interaction identified was between International Plan ownership and high international charges, where churn rates exceeded 55%. This demonstrates that compound customer characteristics can significantly amplify churn risk and should be considered when designing retention strategies.</a:t>
              </a:r>
            </a:p>
            <a:p>
              <a:endParaRPr lang="en-IN" sz="1200"/>
            </a:p>
            <a:p>
              <a:endParaRPr lang="en-IN" sz="1200" b="0">
                <a:latin typeface="Aptos" panose="020B0004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twoCellAnchor>
    <xdr:from>
      <xdr:col>19</xdr:col>
      <xdr:colOff>6350</xdr:colOff>
      <xdr:row>11</xdr:row>
      <xdr:rowOff>0</xdr:rowOff>
    </xdr:from>
    <xdr:to>
      <xdr:col>22</xdr:col>
      <xdr:colOff>603250</xdr:colOff>
      <xdr:row>24</xdr:row>
      <xdr:rowOff>31750</xdr:rowOff>
    </xdr:to>
    <xdr:sp macro="" textlink="">
      <xdr:nvSpPr>
        <xdr:cNvPr id="3" name="TextBox 2">
          <a:extLst>
            <a:ext uri="{FF2B5EF4-FFF2-40B4-BE49-F238E27FC236}">
              <a16:creationId xmlns:a16="http://schemas.microsoft.com/office/drawing/2014/main" id="{19F2A9A9-6E9D-0292-E500-E3F8A6D1D449}"/>
            </a:ext>
          </a:extLst>
        </xdr:cNvPr>
        <xdr:cNvSpPr txBox="1"/>
      </xdr:nvSpPr>
      <xdr:spPr>
        <a:xfrm>
          <a:off x="12115800" y="2470150"/>
          <a:ext cx="4940300" cy="242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b="1"/>
            <a:t>Key Findings:</a:t>
          </a:r>
        </a:p>
        <a:p>
          <a:r>
            <a:rPr lang="en-IN" b="1"/>
            <a:t>Heavy Domestic Users</a:t>
          </a:r>
        </a:p>
        <a:p>
          <a:r>
            <a:rPr lang="en-IN"/>
            <a:t>- Highest churn rate (</a:t>
          </a:r>
          <a:r>
            <a:rPr lang="en-IN" b="1"/>
            <a:t>23.61%</a:t>
          </a:r>
          <a:r>
            <a:rPr lang="en-IN"/>
            <a:t>) </a:t>
          </a:r>
        </a:p>
        <a:p>
          <a:r>
            <a:rPr lang="en-IN"/>
            <a:t>- Likely affected by pricing or plan limitations. </a:t>
          </a:r>
        </a:p>
        <a:p>
          <a:r>
            <a:rPr lang="en-IN" b="1"/>
            <a:t>Balanced Users:</a:t>
          </a:r>
        </a:p>
        <a:p>
          <a:r>
            <a:rPr lang="en-IN"/>
            <a:t>- Lowest churn rate (</a:t>
          </a:r>
          <a:r>
            <a:rPr lang="en-IN" b="1"/>
            <a:t>8.90%</a:t>
          </a:r>
          <a:r>
            <a:rPr lang="en-IN"/>
            <a:t>) </a:t>
          </a:r>
        </a:p>
        <a:p>
          <a:r>
            <a:rPr lang="en-IN"/>
            <a:t>- Most stable and loyal customer group. </a:t>
          </a:r>
        </a:p>
        <a:p>
          <a:r>
            <a:rPr lang="en-IN" b="1"/>
            <a:t>International Users:</a:t>
          </a:r>
        </a:p>
        <a:p>
          <a:r>
            <a:rPr lang="en-IN"/>
            <a:t>- Moderate churn (</a:t>
          </a:r>
          <a:r>
            <a:rPr lang="en-IN" b="1"/>
            <a:t>11.81%</a:t>
          </a:r>
          <a:r>
            <a:rPr lang="en-IN"/>
            <a:t>) </a:t>
          </a:r>
        </a:p>
        <a:p>
          <a:r>
            <a:rPr lang="en-IN"/>
            <a:t>- International plan pricing appears more important than usage volume. </a:t>
          </a:r>
        </a:p>
        <a:p>
          <a:r>
            <a:rPr lang="en-IN" b="1"/>
            <a:t>Light Users:</a:t>
          </a:r>
        </a:p>
        <a:p>
          <a:r>
            <a:rPr lang="en-IN"/>
            <a:t>- Slightly above average churn (</a:t>
          </a:r>
          <a:r>
            <a:rPr lang="en-IN" b="1"/>
            <a:t>14.53%</a:t>
          </a:r>
          <a:r>
            <a:rPr lang="en-IN"/>
            <a:t>) </a:t>
          </a:r>
        </a:p>
        <a:p>
          <a:r>
            <a:rPr lang="en-IN"/>
            <a:t>- May represent low-engagement customers.</a:t>
          </a:r>
        </a:p>
        <a:p>
          <a:endParaRPr lang="en-IN"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60325</xdr:colOff>
      <xdr:row>200</xdr:row>
      <xdr:rowOff>63500</xdr:rowOff>
    </xdr:from>
    <xdr:to>
      <xdr:col>6</xdr:col>
      <xdr:colOff>396875</xdr:colOff>
      <xdr:row>214</xdr:row>
      <xdr:rowOff>69850</xdr:rowOff>
    </xdr:to>
    <xdr:graphicFrame macro="">
      <xdr:nvGraphicFramePr>
        <xdr:cNvPr id="4" name="Chart 3">
          <a:extLst>
            <a:ext uri="{FF2B5EF4-FFF2-40B4-BE49-F238E27FC236}">
              <a16:creationId xmlns:a16="http://schemas.microsoft.com/office/drawing/2014/main" id="{20D65507-0FA3-E528-D39D-2176508288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65046295" backgroundQuery="1" createdVersion="8" refreshedVersion="8" minRefreshableVersion="3" recordCount="0" supportSubquery="1" supportAdvancedDrill="1" xr:uid="{46375841-B93E-4EB3-8D36-19014CBB7141}">
  <cacheSource type="external" connectionId="2"/>
  <cacheFields count="4">
    <cacheField name="[tbl_Customers].[Intl_Call_Group].[Intl_Call_Group]" caption="Intl_Call_Group" numFmtId="0" hierarchy="30"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7" level="32767"/>
    <cacheField name="[tbl_Customers].[international_plan].[international_plan]" caption="international_plan" numFmtId="0" hierarchy="4" level="1">
      <sharedItems containsSemiMixedTypes="0" containsNonDate="0" containsString="0"/>
    </cacheField>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2" memberValueDatatype="130" unbalanced="0">
      <fieldsUsage count="2">
        <fieldUsage x="-1"/>
        <fieldUsage x="0"/>
      </fieldsUsage>
    </cacheHierarchy>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66435188" backgroundQuery="1" createdVersion="8" refreshedVersion="8" minRefreshableVersion="3" recordCount="0" supportSubquery="1" supportAdvancedDrill="1" xr:uid="{0720A7DB-FBE9-4C0D-93F1-D69F64CF5DA4}">
  <cacheSource type="external" connectionId="2"/>
  <cacheFields count="5">
    <cacheField name="[tbl_Customers].[VM_Message_Group].[VM_Message_Group]" caption="VM_Message_Group" numFmtId="0" hierarchy="28" level="1">
      <sharedItems count="4">
        <s v="High Usage"/>
        <s v="Low Usage"/>
        <s v="Medium Usgae"/>
        <s v="No Usage"/>
      </sharedItems>
    </cacheField>
    <cacheField name="[tbl_Customers].[churn].[churn]" caption="churn" numFmtId="0" hierarchy="20" level="1">
      <sharedItems count="2">
        <s v="no"/>
        <s v="yes"/>
      </sharedItems>
    </cacheField>
    <cacheField name="[Measures].[Count of churn]" caption="Count of churn" numFmtId="0" hierarchy="37" level="32767"/>
    <cacheField name="[tbl_Customers].[voice_mail_plan].[voice_mail_plan]" caption="voice_mail_plan" numFmtId="0" hierarchy="5" level="1">
      <sharedItems containsSemiMixedTypes="0" containsNonDate="0" containsString="0"/>
    </cacheField>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3"/>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2" memberValueDatatype="130" unbalanced="0">
      <fieldsUsage count="2">
        <fieldUsage x="-1"/>
        <fieldUsage x="0"/>
      </fieldsUsage>
    </cacheHierarchy>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67708335" backgroundQuery="1" createdVersion="8" refreshedVersion="8" minRefreshableVersion="3" recordCount="0" supportSubquery="1" supportAdvancedDrill="1" xr:uid="{8EE4D6B9-F8C1-4F91-B864-8138CEA52D27}">
  <cacheSource type="external" connectionId="2"/>
  <cacheFields count="4">
    <cacheField name="[tbl_Customers].[churn].[churn]" caption="churn" numFmtId="0" hierarchy="20" level="1">
      <sharedItems count="2">
        <s v="no"/>
        <s v="yes"/>
      </sharedItems>
    </cacheField>
    <cacheField name="[Measures].[Count of churn]" caption="Count of churn" numFmtId="0" hierarchy="37" level="32767"/>
    <cacheField name="[tbl_Customers].[Evening_Charge_Group].[Evening_Charge_Group]" caption="Evening_Charge_Group" numFmtId="0" hierarchy="26" level="1">
      <sharedItems count="3">
        <s v="High Charges"/>
        <s v="Low Charges"/>
        <s v="Medium Charges"/>
      </sharedItems>
    </cacheField>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2" memberValueDatatype="130" unbalanced="0">
      <fieldsUsage count="2">
        <fieldUsage x="-1"/>
        <fieldUsage x="2"/>
      </fieldsUsage>
    </cacheHierarchy>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68981482" backgroundQuery="1" createdVersion="8" refreshedVersion="8" minRefreshableVersion="3" recordCount="0" supportSubquery="1" supportAdvancedDrill="1" xr:uid="{24B93DBE-F229-4749-970C-9B5452FB55E2}">
  <cacheSource type="external" connectionId="2"/>
  <cacheFields count="4">
    <cacheField name="[tbl_Customers].[Evening_Call_Group].[Evening_Call_Group]" caption="Evening_Call_Group" numFmtId="0" hierarchy="25"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fieldsUsage count="2">
        <fieldUsage x="-1"/>
        <fieldUsage x="0"/>
      </fieldsUsage>
    </cacheHierarchy>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0254629" backgroundQuery="1" createdVersion="8" refreshedVersion="8" minRefreshableVersion="3" recordCount="0" supportSubquery="1" supportAdvancedDrill="1" xr:uid="{54ABBFED-1DFC-4700-A45E-5C8492A67E44}">
  <cacheSource type="external" connectionId="2"/>
  <cacheFields count="4">
    <cacheField name="[tbl_Customers].[Account_Tenure_Group].[Account_Tenure_Group]" caption="Account_Tenure_Group" numFmtId="0" hierarchy="23" level="1">
      <sharedItems count="4">
        <s v="0-50"/>
        <s v="101-150"/>
        <s v="151+"/>
        <s v="51-100"/>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fieldsUsage count="2">
        <fieldUsage x="-1"/>
        <fieldUsage x="0"/>
      </fieldsUsage>
    </cacheHierarchy>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1412037"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2685184"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46"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3958331"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36" level="32767"/>
    <cacheField name="[tbl_Customers].[churn].[churn]" caption="churn" numFmtId="0" hierarchy="20" level="1">
      <sharedItems count="2">
        <s v="no"/>
        <s v="yes"/>
      </sharedItems>
    </cacheField>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5347224"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37"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6504633"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777778"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39"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79050927"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41" level="32767"/>
    <cacheField name="[tbl_Customers].[churn].[churn]" caption="churn" numFmtId="0" hierarchy="20" level="1">
      <sharedItems count="2">
        <s v="no"/>
        <s v="yes"/>
      </sharedItems>
    </cacheField>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0324074"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47" level="32767"/>
    <cacheField name="[Measures].[Average of total_eve_charge]" caption="Average of total_eve_charge" numFmtId="0" hierarchy="46" level="32767"/>
    <cacheField name="[Measures].[Average of total_night_charge]" caption="Average of total_night_charge" numFmtId="0" hierarchy="45"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1597221"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49"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2870368"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37"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4143515"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54" level="32767"/>
    <cacheField name="[Measures].[Average of total_intl_minutes]" caption="Average of total_intl_minutes" numFmtId="0" hierarchy="55"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5300924"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6574071" backgroundQuery="1" createdVersion="8" refreshedVersion="8" minRefreshableVersion="3" recordCount="0" supportSubquery="1" supportAdvancedDrill="1" xr:uid="{F8D8948A-26DD-451F-8717-4FE6CD2C87A0}">
  <cacheSource type="external" connectionId="2"/>
  <cacheFields count="5">
    <cacheField name="[tbl_Customers].[Intl_Charge_Group].[Intl_Charge_Group]" caption="Intl_Charge_Group" numFmtId="0" hierarchy="24" level="1">
      <sharedItems count="2">
        <s v="High Charges"/>
        <s v="Low Charges"/>
      </sharedItems>
    </cacheField>
    <cacheField name="[tbl_Customers].[churn].[churn]" caption="churn" numFmtId="0" hierarchy="20" level="1">
      <sharedItems count="2">
        <s v="no"/>
        <s v="yes"/>
      </sharedItems>
    </cacheField>
    <cacheField name="[Measures].[Count of churn]" caption="Count of churn" numFmtId="0" hierarchy="37" level="32767"/>
    <cacheField name="[tbl_Customers].[international_plan].[international_plan]" caption="international_plan" numFmtId="0" hierarchy="4" level="1">
      <sharedItems containsSemiMixedTypes="0" containsNonDate="0" containsString="0"/>
    </cacheField>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fieldsUsage count="2">
        <fieldUsage x="-1"/>
        <fieldUsage x="0"/>
      </fieldsUsage>
    </cacheHierarchy>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7962964" backgroundQuery="1" createdVersion="8" refreshedVersion="8" minRefreshableVersion="3" recordCount="0" supportSubquery="1" supportAdvancedDrill="1" xr:uid="{FDE94B68-4378-4772-B5BE-7E05429C780B}">
  <cacheSource type="external" connectionId="2"/>
  <cacheFields count="4">
    <cacheField name="[tbl_Customers].[Customer_Segment].[Customer_Segment]" caption="Customer_Segment" numFmtId="0" hierarchy="27" level="1">
      <sharedItems count="4">
        <s v="Balanced User"/>
        <s v="Heavy Doemstic User"/>
        <s v="Interntional User"/>
        <s v="Light User"/>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fieldsUsage count="2">
        <fieldUsage x="-1"/>
        <fieldUsage x="0"/>
      </fieldsUsage>
    </cacheHierarchy>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1789120372" backgroundQuery="1" createdVersion="8" refreshedVersion="8" minRefreshableVersion="3" recordCount="0" supportSubquery="1" supportAdvancedDrill="1" xr:uid="{333733DB-AAB4-4034-9B8A-CA0F7BB19754}">
  <cacheSource type="external" connectionId="2"/>
  <cacheFields count="4">
    <cacheField name="[tbl_Customers].[Day_Usage_Group].[Day_Usage_Group]" caption="Day_Usage_Group" numFmtId="0" hierarchy="29" level="1">
      <sharedItems count="4">
        <s v="High Usage"/>
        <s v="Low Usage"/>
        <s v="Medium Usage"/>
        <s v="Very High Usage"/>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fieldsUsage count="2">
        <fieldUsage x="-1"/>
        <fieldUsage x="0"/>
      </fieldsUsage>
    </cacheHierarchy>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22157754633" backgroundQuery="1" createdVersion="8" refreshedVersion="8" minRefreshableVersion="3" recordCount="0" supportSubquery="1" supportAdvancedDrill="1" xr:uid="{13C489C7-4EEA-43AE-8B4D-57ADAFBEC3E5}">
  <cacheSource type="external" connectionId="2"/>
  <cacheFields count="4">
    <cacheField name="[tbl_Customers].[Risk_Category].[Risk_Category]" caption="Risk_Category" numFmtId="0" hierarchy="32" level="1">
      <sharedItems count="3">
        <s v="High Risk"/>
        <s v="Low Risk"/>
        <s v="Medium Risk"/>
      </sharedItems>
    </cacheField>
    <cacheField name="[tbl_Customers].[churn].[churn]" caption="churn" numFmtId="0" hierarchy="20" level="1">
      <sharedItems count="2">
        <s v="no"/>
        <s v="yes"/>
      </sharedItems>
    </cacheField>
    <cacheField name="[Measures].[Count of churn]" caption="Count of churn" numFmtId="0" hierarchy="37" level="32767"/>
    <cacheField name="Unsupported0" numFmtId="0" hierarchy="56" level="32767">
      <extLst>
        <ext xmlns:x14="http://schemas.microsoft.com/office/spreadsheetml/2009/9/main" uri="{63CAB8AC-B538-458d-9737-405883B0398D}">
          <x14:cacheField ignore="1"/>
        </ext>
      </extLst>
    </cacheField>
  </cacheFields>
  <cacheHierarchies count="5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94419328707" backgroundQuery="1" createdVersion="8" refreshedVersion="8" minRefreshableVersion="3" recordCount="0" supportSubquery="1" supportAdvancedDrill="1" xr:uid="{F58692B6-8D9B-4712-B6EE-36D4535F781E}">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tbl_Customers].[international_plan].[international_plan]" caption="international_plan" numFmtId="0" hierarchy="4" level="1">
      <sharedItems containsSemiMixedTypes="0" containsNonDate="0" containsString="0"/>
    </cacheField>
    <cacheField name="[Measures].[Count of churn]" caption="Count of churn" numFmtId="0" hierarchy="37" level="32767"/>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2"/>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3"/>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3.595974652781" backgroundQuery="1" createdVersion="8" refreshedVersion="8" minRefreshableVersion="3" recordCount="0" supportSubquery="1" supportAdvancedDrill="1" xr:uid="{B222FFDB-2E01-49A6-BF8F-2157DB2BFB41}">
  <cacheSource type="external" connectionId="2"/>
  <cacheFields count="4">
    <cacheField name="[tbl_Customers].[Day_Usage_Group].[Day_Usage_Group]" caption="Day_Usage_Group" numFmtId="0" hierarchy="29" level="1">
      <sharedItems count="4">
        <s v="High Usage"/>
        <s v="Low Usage"/>
        <s v="Medium Usage"/>
        <s v="Very High Usage"/>
      </sharedItems>
    </cacheField>
    <cacheField name="[tbl_Customers].[churn].[churn]" caption="churn" numFmtId="0" hierarchy="20" level="1">
      <sharedItems count="2">
        <s v="no"/>
        <s v="yes"/>
      </sharedItems>
    </cacheField>
    <cacheField name="[Measures].[Count of churn]" caption="Count of churn" numFmtId="0" hierarchy="37" level="32767"/>
    <cacheField name="[tbl_Customers].[voice_mail_plan].[voice_mail_plan]" caption="voice_mail_plan" numFmtId="0" hierarchy="5" level="1">
      <sharedItems containsSemiMixedTypes="0" containsNonDate="0" containsString="0"/>
    </cacheField>
  </cacheFields>
  <cacheHierarchies count="5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3"/>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fieldsUsage count="2">
        <fieldUsage x="-1"/>
        <fieldUsage x="0"/>
      </fieldsUsage>
    </cacheHierarchy>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tbl_Customers].[Churn_Risk_Score]" caption="Churn_Risk_Score" attribute="1" defaultMemberUniqueName="[tbl_Customers].[Churn_Risk_Score].[All]" allUniqueName="[tbl_Customers].[Churn_Risk_Score].[All]" dimensionUniqueName="[tbl_Customers]" displayFolder="" count="0" memberValueDatatype="20" unbalanced="0"/>
    <cacheHierarchy uniqueName="[tbl_Customers].[Risk_Category]" caption="Risk_Category" attribute="1" defaultMemberUniqueName="[tbl_Customers].[Risk_Category].[All]" allUniqueName="[tbl_Customers].[Risk_Category].[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696B60-7FBA-447C-B3D1-CE3C43A708ED}" name="PivotTable3" cacheId="15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Daily Usage Group">
  <location ref="A253:C258" firstHeaderRow="1" firstDataRow="2" firstDataCol="1" rowPageCount="1" colPageCount="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s>
  <rowFields count="1">
    <field x="0"/>
  </rowFields>
  <rowItems count="4">
    <i>
      <x/>
    </i>
    <i>
      <x v="1"/>
    </i>
    <i>
      <x v="2"/>
    </i>
    <i>
      <x v="3"/>
    </i>
  </rowItems>
  <colFields count="1">
    <field x="1"/>
  </colFields>
  <colItems count="2">
    <i>
      <x/>
    </i>
    <i>
      <x v="1"/>
    </i>
  </colItems>
  <pageFields count="1">
    <pageField fld="3" hier="5" name="[tbl_Customers].[voice_mail_plan].[All]" cap="All"/>
  </pageFields>
  <dataFields count="1">
    <dataField name="Count of churn" fld="2" subtotal="count" showDataAs="percentOfRow" baseField="0" baseItem="0" numFmtId="10"/>
  </dataFields>
  <formats count="2">
    <format dxfId="13">
      <pivotArea outline="0" collapsedLevelsAreSubtotals="1" fieldPosition="0"/>
    </format>
    <format dxfId="6">
      <pivotArea outline="0" fieldPosition="0">
        <references count="1">
          <reference field="4294967294" count="1">
            <x v="0"/>
          </reference>
        </references>
      </pivotArea>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9"/>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78B125-28E9-48FA-81F4-5996E8741D8A}" name="Adv-4" cacheId="13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243:C248" firstHeaderRow="1" firstDataRow="2" firstDataCol="1" rowPageCount="1" colPageCount="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axis="axisPage" allDrilled="1" subtotalTop="0" showAll="0" dataSourceSort="1" defaultSubtotal="0" defaultAttributeDrillState="1"/>
    <pivotField dataField="1" subtotalTop="0" showAll="0" defaultSubtotal="0"/>
  </pivotFields>
  <rowFields count="1">
    <field x="0"/>
  </rowFields>
  <rowItems count="4">
    <i>
      <x/>
    </i>
    <i>
      <x v="1"/>
    </i>
    <i>
      <x v="2"/>
    </i>
    <i>
      <x v="3"/>
    </i>
  </rowItems>
  <colFields count="1">
    <field x="1"/>
  </colFields>
  <colItems count="2">
    <i>
      <x/>
    </i>
    <i>
      <x v="1"/>
    </i>
  </colItems>
  <pageFields count="1">
    <pageField fld="2" hier="4" name="[tbl_Customers].[international_plan].[All]" cap="All"/>
  </pageFields>
  <dataFields count="1">
    <dataField name="Churn Rate" fld="3" subtotal="count" showDataAs="percentOfRow" baseField="0" baseItem="0" numFmtId="10"/>
  </dataFields>
  <formats count="2">
    <format dxfId="29">
      <pivotArea outline="0" collapsedLevelsAreSubtotals="1" fieldPosition="0"/>
    </format>
    <format dxfId="20">
      <pivotArea outline="0" fieldPosition="0">
        <references count="1">
          <reference field="4294967294" count="1">
            <x v="0"/>
          </reference>
        </references>
      </pivotArea>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caption="Churn Rate"/>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370D69-6098-41C4-984A-34FAE08128E9}" name="Adv-1" cacheId="10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Risk Categry">
  <location ref="A229:E234"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31">
      <pivotArea outline="0" collapsedLevelsAreSubtotals="1" fieldPosition="0"/>
    </format>
    <format dxfId="30">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619A97-4B2E-43FC-B64A-1DA9E63A38AA}" name="Med-7" cacheId="3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VM_Message_Group">
  <location ref="A184:E190" firstHeaderRow="1" firstDataRow="3" firstDataCol="1" rowPageCount="1" colPageCount="1"/>
  <pivotFields count="5">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pageFields count="1">
    <pageField fld="3" hier="5" name="[tbl_Customers].[voice_mai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35">
      <pivotArea outline="0" collapsedLevelsAreSubtotals="1" fieldPosition="0"/>
    </format>
    <format dxfId="34">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8"/>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7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36">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6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37">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4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cc Tennure Group">
  <location ref="A139:E14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39">
      <pivotArea outline="0" collapsedLevelsAreSubtotals="1" fieldPosition="0"/>
    </format>
    <format dxfId="38">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5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7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41">
      <pivotArea outline="0" collapsedLevelsAreSubtotals="1" fieldPosition="0"/>
    </format>
    <format dxfId="40">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D0BD92A-716F-4C7C-874F-6F3402996C58}" name="Med-6" cacheId="8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ustomer Segment">
  <location ref="A174:E18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43">
      <pivotArea outline="0" collapsedLevelsAreSubtotals="1" fieldPosition="0"/>
    </format>
    <format dxfId="42">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7"/>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6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44">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4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46">
      <pivotArea outline="0" collapsedLevelsAreSubtotals="1" fieldPosition="0"/>
    </format>
    <format dxfId="45">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6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47">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9AD3DC9-2BBB-411D-9083-E189400E1BE0}" name="PivotTable7" cacheId="3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Charges">
  <location ref="A166:E171" firstHeaderRow="1" firstDataRow="3" firstDataCol="1"/>
  <pivotFields count="4">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3">
        <item x="0"/>
        <item x="1"/>
        <item x="2"/>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x v="2"/>
    </i>
  </rowItems>
  <colFields count="2">
    <field x="0"/>
    <field x="-2"/>
  </colFields>
  <colItems count="4">
    <i>
      <x/>
      <x/>
    </i>
    <i r="1" i="1">
      <x v="1"/>
    </i>
    <i>
      <x v="1"/>
      <x/>
    </i>
    <i r="1" i="1">
      <x v="1"/>
    </i>
  </colItems>
  <dataFields count="2">
    <dataField name="Count of churn" fld="1" subtotal="count" baseField="0" baseItem="0"/>
    <dataField name="Churn Rate" fld="3" subtotal="count" showDataAs="percentOfRow" baseField="0" baseItem="0" numFmtId="10">
      <extLst>
        <ext xmlns:x14="http://schemas.microsoft.com/office/spreadsheetml/2009/9/main" uri="{E15A36E0-9728-4e99-A89B-3F7291B0FE68}">
          <x14:dataField sourceField="1" uniqueName="[__Xl2].[Measures].[Count of churn]"/>
        </ext>
      </extLst>
    </dataField>
  </dataFields>
  <formats count="2">
    <format dxfId="49">
      <pivotArea outline="0" collapsedLevelsAreSubtotals="1" fieldPosition="0"/>
    </format>
    <format dxfId="48">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6"/>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5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3C3E765-0883-4DA0-A58D-32B3B844F631}" name="Med-5" cacheId="3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group">
  <location ref="A158:E163"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51">
      <pivotArea outline="0" collapsedLevelsAreSubtotals="1" fieldPosition="0"/>
    </format>
    <format dxfId="50">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5"/>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B6E5E4C-CBE1-4F09-8902-C0539A6835EC}" name="Mid-9" cacheId="3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hurn" colHeaderCaption="Int Call Group">
  <location ref="A218:D221" firstHeaderRow="1" firstDataRow="2" firstDataCol="1" rowPageCount="1" colPageCount="1"/>
  <pivotFields count="4">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s>
  <rowFields count="1">
    <field x="1"/>
  </rowFields>
  <rowItems count="2">
    <i>
      <x/>
    </i>
    <i>
      <x v="1"/>
    </i>
  </rowItems>
  <colFields count="1">
    <field x="0"/>
  </colFields>
  <colItems count="3">
    <i>
      <x/>
    </i>
    <i>
      <x v="1"/>
    </i>
    <i>
      <x v="2"/>
    </i>
  </colItems>
  <pageFields count="1">
    <pageField fld="3" hier="4" name="[tbl_Customers].[international_plan].&amp;[no]" cap="no"/>
  </pageFields>
  <dataFields count="1">
    <dataField name="Count of churn" fld="2" subtotal="count" showDataAs="percentOfCol" baseField="1" baseItem="0" numFmtId="10"/>
  </dataFields>
  <formats count="2">
    <format dxfId="53">
      <pivotArea outline="0" collapsedLevelsAreSubtotals="1" fieldPosition="0"/>
    </format>
    <format dxfId="52">
      <pivotArea outline="0" fieldPosition="0">
        <references count="1">
          <reference field="4294967294" count="1">
            <x v="0"/>
          </reference>
        </references>
      </pivotArea>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3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7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54">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6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55">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29653B8-426C-412D-8A94-5D2FF7BD0F18}" name="Med-8" cacheId="8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Day Usage Group">
  <location ref="A194:E20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57">
      <pivotArea outline="0" collapsedLevelsAreSubtotals="1" fieldPosition="0"/>
    </format>
    <format dxfId="56">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9"/>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4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58">
      <pivotArea outline="0" collapsedLevelsAreSubtotals="1" fieldPosition="0"/>
    </format>
  </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5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ED0A99-9AFD-4C2F-A4A9-84F8DCE46385}" name="Med-4" cacheId="8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Int Charge Group">
  <location ref="A148:E152" firstHeaderRow="1" firstDataRow="3" firstDataCol="1" rowPageCount="1" colPageCount="1"/>
  <pivotFields count="5">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pageFields count="1">
    <pageField fld="3" hier="4" name="[tbl_Customers].[internationa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60">
      <pivotArea outline="0" collapsedLevelsAreSubtotals="1" fieldPosition="0"/>
    </format>
    <format dxfId="59">
      <pivotArea outline="0" fieldPosition="0">
        <references count="1">
          <reference field="4294967294" count="1">
            <x v="1"/>
          </reference>
        </references>
      </pivotArea>
    </format>
  </formats>
  <pivotHierarchies count="5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AG4251" totalsRowShown="0" headerRowDxfId="71">
  <autoFilter ref="A1:AG4251" xr:uid="{F457C6D5-8237-495D-81A0-CF2CFF815AEF}"/>
  <tableColumns count="33">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70">
      <calculatedColumnFormula>IF(tbl_Customers[[#This Row],[churn]] = "yes", 1, 0)</calculatedColumnFormula>
    </tableColumn>
    <tableColumn id="23" xr3:uid="{7B9F454D-9F83-4DCA-8D91-CA2CF9464270}" name="Service_Call_Group" dataDxfId="69">
      <calculatedColumnFormula>IF(tbl_Customers[[#This Row],[number_customer_service_calls]] &lt;= 1, "0-1 Calls", IF(tbl_Customers[[#This Row],[number_customer_service_calls]] &lt;= 3, "2-3 Calls", IF(tbl_Customers[[#This Row],[number_customer_service_calls]] &lt;=5, "4-5 Calls", "6+ Calls")))</calculatedColumnFormula>
    </tableColumn>
    <tableColumn id="24" xr3:uid="{34A5E724-5A94-433F-B456-27D7AB41068E}" name="Account_Tenure_Group" dataDxfId="68">
      <calculatedColumnFormula>IF(tbl_Customers[[#This Row],[account_length]] &lt;= 50, "0-50", IF(tbl_Customers[[#This Row],[account_length]] &lt;=100, "51-100", IF(tbl_Customers[[#This Row],[account_length]] &lt;= 150, "101-150", "151+")))</calculatedColumnFormula>
    </tableColumn>
    <tableColumn id="25" xr3:uid="{A581368D-0D71-4C03-A8EA-D1DE31CBD24E}" name="Intl_Charge_Group" dataDxfId="67">
      <calculatedColumnFormula>IF(tbl_Customers[[#This Row],[total_intl_charge]] &lt;= 3, "Low Charges", "High Charges")</calculatedColumnFormula>
    </tableColumn>
    <tableColumn id="26" xr3:uid="{E23C61CE-F041-4E44-8270-51F127992682}" name="Evening_Call_Group" dataDxfId="66">
      <calculatedColumnFormula>IF(tbl_Customers[[#This Row],[total_eve_calls]]&lt;=80,"Low Calls",
IF(tbl_Customers[[#This Row],[total_eve_calls]]&lt;=120,"Medium Calls","High Calls"))</calculatedColumnFormula>
    </tableColumn>
    <tableColumn id="27" xr3:uid="{4C78E025-D80B-4269-8064-E0E14FFFEBBC}" name="Evening_Charge_Group" dataDxfId="65">
      <calculatedColumnFormula>IF(tbl_Customers[[#This Row],[total_eve_charge]]&lt;=15,"Low Charges",
IF(tbl_Customers[[#This Row],[total_eve_charge]]&lt;=20,"Medium Charges","High Charges"))</calculatedColumnFormula>
    </tableColumn>
    <tableColumn id="28" xr3:uid="{2A6A8824-DDD9-4614-96A9-08A59B5F8DB5}" name="Customer_Segment" dataDxfId="64">
      <calculatedColumnFormula>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calculatedColumnFormula>
    </tableColumn>
    <tableColumn id="29" xr3:uid="{394F1ACD-CB3A-4CC3-A649-651FDBF276F7}" name="VM_Message_Group" dataDxfId="63">
      <calculatedColumnFormula>IF(tbl_Customers[[#This Row],[number_vmail_messages]] = 0, "No Usage", IF(tbl_Customers[[#This Row],[number_vmail_messages]] &lt;= 20, "Low Usage", IF(tbl_Customers[[#This Row],[number_vmail_messages]] &lt;= 40, "Medium Usgae", "High Usage")))</calculatedColumnFormula>
    </tableColumn>
    <tableColumn id="30" xr3:uid="{E1586439-B137-48ED-9B20-612E9461EEC3}" name="Day_Usage_Group" dataDxfId="62">
      <calculatedColumnFormula>IF(tbl_Customers[[#This Row],[total_day_minutes]]&lt;=150,"Low Usage", IF(tbl_Customers[[#This Row],[total_day_minutes]]&lt;=200,"Medium Usage", IF(tbl_Customers[[#This Row],[total_day_minutes]]&lt;=250,"High Usage","Very High Usage")))</calculatedColumnFormula>
    </tableColumn>
    <tableColumn id="31" xr3:uid="{8506E8A0-4E55-4A29-A000-6D662FAD2530}" name="Intl_Call_Group" dataDxfId="61">
      <calculatedColumnFormula>IF(tbl_Customers[[#This Row],[total_intl_calls]]&lt;=5,"Low Calls", IF(tbl_Customers[[#This Row],[total_intl_calls]]&lt;=10, "Medium Calls", "High Calls"))</calculatedColumnFormula>
    </tableColumn>
    <tableColumn id="32" xr3:uid="{2EBE8AC5-6A34-42F8-8EF6-0B25B5D8744C}" name="Churn_Risk_Score" dataDxfId="33">
      <calculatedColumnFormula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calculatedColumnFormula>
    </tableColumn>
    <tableColumn id="33" xr3:uid="{801BAF23-B751-442F-9B5C-81EE44F36BB2}" name="Risk_Category" dataDxfId="32">
      <calculatedColumnFormula>IF(tbl_Customers[[#This Row],[Churn_Risk_Score]]&gt;=10,"High Risk", IF(tbl_Customers[[#This Row],[Churn_Risk_Score]]&gt;=5,"Medium Risk","Low Risk"))</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drawing" Target="../drawings/drawing2.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AG4251"/>
  <sheetViews>
    <sheetView topLeftCell="O5" workbookViewId="0">
      <selection activeCell="W1" sqref="W1"/>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 min="25" max="25" width="19.08984375" bestFit="1" customWidth="1"/>
    <col min="26" max="26" width="20" bestFit="1" customWidth="1"/>
    <col min="27" max="27" width="22.81640625" bestFit="1" customWidth="1"/>
    <col min="28" max="28" width="19.7265625" bestFit="1" customWidth="1"/>
    <col min="29" max="29" width="20.7265625" bestFit="1" customWidth="1"/>
    <col min="30" max="30" width="18.6328125" bestFit="1" customWidth="1"/>
    <col min="31" max="31" width="16.26953125" bestFit="1" customWidth="1"/>
    <col min="32" max="32" width="18.1796875" bestFit="1" customWidth="1"/>
    <col min="33" max="33" width="14.90625" bestFit="1" customWidth="1"/>
  </cols>
  <sheetData>
    <row r="1" spans="1:33"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c r="W1" s="1" t="s">
        <v>146</v>
      </c>
      <c r="X1" s="1" t="s">
        <v>152</v>
      </c>
      <c r="Y1" s="1" t="s">
        <v>159</v>
      </c>
      <c r="Z1" s="1" t="s">
        <v>164</v>
      </c>
      <c r="AA1" s="1" t="s">
        <v>165</v>
      </c>
      <c r="AB1" s="1" t="s">
        <v>172</v>
      </c>
      <c r="AC1" s="1" t="s">
        <v>178</v>
      </c>
      <c r="AD1" s="1" t="s">
        <v>183</v>
      </c>
      <c r="AE1" s="1" t="s">
        <v>188</v>
      </c>
      <c r="AF1" s="1" t="s">
        <v>206</v>
      </c>
      <c r="AG1" s="1" t="s">
        <v>207</v>
      </c>
    </row>
    <row r="2" spans="1:33"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c r="X2" t="str">
        <f>IF(tbl_Customers[[#This Row],[account_length]] &lt;= 50, "0-50", IF(tbl_Customers[[#This Row],[account_length]] &lt;=100, "51-100", IF(tbl_Customers[[#This Row],[account_length]] &lt;= 150, "101-150", "151+")))</f>
        <v>101-150</v>
      </c>
      <c r="Y2" t="str">
        <f>IF(tbl_Customers[[#This Row],[total_intl_charge]] &lt;= 3, "Low Charges", "High Charges")</f>
        <v>High Charges</v>
      </c>
      <c r="Z2" t="str">
        <f>IF(tbl_Customers[[#This Row],[total_eve_calls]]&lt;=80,"Low Calls",
IF(tbl_Customers[[#This Row],[total_eve_calls]]&lt;=120,"Medium Calls","High Calls"))</f>
        <v>Medium Calls</v>
      </c>
      <c r="AA2" t="str">
        <f>IF(tbl_Customers[[#This Row],[total_eve_charge]]&lt;=15,"Low Charges",
IF(tbl_Customers[[#This Row],[total_eve_charge]]&lt;=20,"Medium Charges","High Charges"))</f>
        <v>Medium Charges</v>
      </c>
      <c r="AB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 t="str">
        <f>IF(tbl_Customers[[#This Row],[number_vmail_messages]] = 0, "No Usage", IF(tbl_Customers[[#This Row],[number_vmail_messages]] &lt;= 20, "Low Usage", IF(tbl_Customers[[#This Row],[number_vmail_messages]] &lt;= 40, "Medium Usgae", "High Usage")))</f>
        <v>Medium Usgae</v>
      </c>
      <c r="AD2" t="str">
        <f>IF(tbl_Customers[[#This Row],[total_day_minutes]]&lt;=150,"Low Usage", IF(tbl_Customers[[#This Row],[total_day_minutes]]&lt;=200,"Medium Usage", IF(tbl_Customers[[#This Row],[total_day_minutes]]&lt;=250,"High Usage","Very High Usage")))</f>
        <v>Medium Usage</v>
      </c>
      <c r="AE2" t="str">
        <f>IF(tbl_Customers[[#This Row],[total_intl_calls]]&lt;=5,"Low Calls", IF(tbl_Customers[[#This Row],[total_intl_calls]]&lt;=10, "Medium Calls", "High Calls"))</f>
        <v>Low Calls</v>
      </c>
      <c r="AF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 s="36" t="str">
        <f>IF(tbl_Customers[[#This Row],[Churn_Risk_Score]]&gt;=10,"High Risk", IF(tbl_Customers[[#This Row],[Churn_Risk_Score]]&gt;=5,"Medium Risk","Low Risk"))</f>
        <v>Low Risk</v>
      </c>
    </row>
    <row r="3" spans="1:33"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c r="X3" t="str">
        <f>IF(tbl_Customers[[#This Row],[account_length]] &lt;= 50, "0-50", IF(tbl_Customers[[#This Row],[account_length]] &lt;=100, "51-100", IF(tbl_Customers[[#This Row],[account_length]] &lt;= 150, "101-150", "151+")))</f>
        <v>101-150</v>
      </c>
      <c r="Y3" t="str">
        <f>IF(tbl_Customers[[#This Row],[total_intl_charge]] &lt;= 3, "Low Charges", "High Charges")</f>
        <v>High Charges</v>
      </c>
      <c r="Z3" t="str">
        <f>IF(tbl_Customers[[#This Row],[total_eve_calls]]&lt;=80,"Low Calls",
IF(tbl_Customers[[#This Row],[total_eve_calls]]&lt;=120,"Medium Calls","High Calls"))</f>
        <v>Medium Calls</v>
      </c>
      <c r="AA3" t="str">
        <f>IF(tbl_Customers[[#This Row],[total_eve_charge]]&lt;=15,"Low Charges",
IF(tbl_Customers[[#This Row],[total_eve_charge]]&lt;=20,"Medium Charges","High Charges"))</f>
        <v>Low Charges</v>
      </c>
      <c r="AB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 t="str">
        <f>IF(tbl_Customers[[#This Row],[number_vmail_messages]] = 0, "No Usage", IF(tbl_Customers[[#This Row],[number_vmail_messages]] &lt;= 20, "Low Usage", IF(tbl_Customers[[#This Row],[number_vmail_messages]] &lt;= 40, "Medium Usgae", "High Usage")))</f>
        <v>No Usage</v>
      </c>
      <c r="AD3" t="str">
        <f>IF(tbl_Customers[[#This Row],[total_day_minutes]]&lt;=150,"Low Usage", IF(tbl_Customers[[#This Row],[total_day_minutes]]&lt;=200,"Medium Usage", IF(tbl_Customers[[#This Row],[total_day_minutes]]&lt;=250,"High Usage","Very High Usage")))</f>
        <v>High Usage</v>
      </c>
      <c r="AE3" t="str">
        <f>IF(tbl_Customers[[#This Row],[total_intl_calls]]&lt;=5,"Low Calls", IF(tbl_Customers[[#This Row],[total_intl_calls]]&lt;=10, "Medium Calls", "High Calls"))</f>
        <v>Low Calls</v>
      </c>
      <c r="AF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 s="36" t="str">
        <f>IF(tbl_Customers[[#This Row],[Churn_Risk_Score]]&gt;=10,"High Risk", IF(tbl_Customers[[#This Row],[Churn_Risk_Score]]&gt;=5,"Medium Risk","Low Risk"))</f>
        <v>Low Risk</v>
      </c>
    </row>
    <row r="4" spans="1:33"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c r="X4" t="str">
        <f>IF(tbl_Customers[[#This Row],[account_length]] &lt;= 50, "0-50", IF(tbl_Customers[[#This Row],[account_length]] &lt;=100, "51-100", IF(tbl_Customers[[#This Row],[account_length]] &lt;= 150, "101-150", "151+")))</f>
        <v>51-100</v>
      </c>
      <c r="Y4" t="str">
        <f>IF(tbl_Customers[[#This Row],[total_intl_charge]] &lt;= 3, "Low Charges", "High Charges")</f>
        <v>Low Charges</v>
      </c>
      <c r="Z4" t="str">
        <f>IF(tbl_Customers[[#This Row],[total_eve_calls]]&lt;=80,"Low Calls",
IF(tbl_Customers[[#This Row],[total_eve_calls]]&lt;=120,"Medium Calls","High Calls"))</f>
        <v>Medium Calls</v>
      </c>
      <c r="AA4" t="str">
        <f>IF(tbl_Customers[[#This Row],[total_eve_charge]]&lt;=15,"Low Charges",
IF(tbl_Customers[[#This Row],[total_eve_charge]]&lt;=20,"Medium Charges","High Charges"))</f>
        <v>Low Charges</v>
      </c>
      <c r="AB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 t="str">
        <f>IF(tbl_Customers[[#This Row],[number_vmail_messages]] = 0, "No Usage", IF(tbl_Customers[[#This Row],[number_vmail_messages]] &lt;= 20, "Low Usage", IF(tbl_Customers[[#This Row],[number_vmail_messages]] &lt;= 40, "Medium Usgae", "High Usage")))</f>
        <v>No Usage</v>
      </c>
      <c r="AD4" t="str">
        <f>IF(tbl_Customers[[#This Row],[total_day_minutes]]&lt;=150,"Low Usage", IF(tbl_Customers[[#This Row],[total_day_minutes]]&lt;=200,"Medium Usage", IF(tbl_Customers[[#This Row],[total_day_minutes]]&lt;=250,"High Usage","Very High Usage")))</f>
        <v>Very High Usage</v>
      </c>
      <c r="AE4" t="str">
        <f>IF(tbl_Customers[[#This Row],[total_intl_calls]]&lt;=5,"Low Calls", IF(tbl_Customers[[#This Row],[total_intl_calls]]&lt;=10, "Medium Calls", "High Calls"))</f>
        <v>Medium Calls</v>
      </c>
      <c r="AF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 s="36" t="str">
        <f>IF(tbl_Customers[[#This Row],[Churn_Risk_Score]]&gt;=10,"High Risk", IF(tbl_Customers[[#This Row],[Churn_Risk_Score]]&gt;=5,"Medium Risk","Low Risk"))</f>
        <v>Medium Risk</v>
      </c>
    </row>
    <row r="5" spans="1:33"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c r="X5" t="str">
        <f>IF(tbl_Customers[[#This Row],[account_length]] &lt;= 50, "0-50", IF(tbl_Customers[[#This Row],[account_length]] &lt;=100, "51-100", IF(tbl_Customers[[#This Row],[account_length]] &lt;= 150, "101-150", "151+")))</f>
        <v>51-100</v>
      </c>
      <c r="Y5" t="str">
        <f>IF(tbl_Customers[[#This Row],[total_intl_charge]] &lt;= 3, "Low Charges", "High Charges")</f>
        <v>Low Charges</v>
      </c>
      <c r="Z5" t="str">
        <f>IF(tbl_Customers[[#This Row],[total_eve_calls]]&lt;=80,"Low Calls",
IF(tbl_Customers[[#This Row],[total_eve_calls]]&lt;=120,"Medium Calls","High Calls"))</f>
        <v>High Calls</v>
      </c>
      <c r="AA5" t="str">
        <f>IF(tbl_Customers[[#This Row],[total_eve_charge]]&lt;=15,"Low Charges",
IF(tbl_Customers[[#This Row],[total_eve_charge]]&lt;=20,"Medium Charges","High Charges"))</f>
        <v>Low Charges</v>
      </c>
      <c r="AB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 t="str">
        <f>IF(tbl_Customers[[#This Row],[number_vmail_messages]] = 0, "No Usage", IF(tbl_Customers[[#This Row],[number_vmail_messages]] &lt;= 20, "Low Usage", IF(tbl_Customers[[#This Row],[number_vmail_messages]] &lt;= 40, "Medium Usgae", "High Usage")))</f>
        <v>No Usage</v>
      </c>
      <c r="AD5" t="str">
        <f>IF(tbl_Customers[[#This Row],[total_day_minutes]]&lt;=150,"Low Usage", IF(tbl_Customers[[#This Row],[total_day_minutes]]&lt;=200,"Medium Usage", IF(tbl_Customers[[#This Row],[total_day_minutes]]&lt;=250,"High Usage","Very High Usage")))</f>
        <v>Medium Usage</v>
      </c>
      <c r="AE5" t="str">
        <f>IF(tbl_Customers[[#This Row],[total_intl_calls]]&lt;=5,"Low Calls", IF(tbl_Customers[[#This Row],[total_intl_calls]]&lt;=10, "Medium Calls", "High Calls"))</f>
        <v>Low Calls</v>
      </c>
      <c r="AF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 s="36" t="str">
        <f>IF(tbl_Customers[[#This Row],[Churn_Risk_Score]]&gt;=10,"High Risk", IF(tbl_Customers[[#This Row],[Churn_Risk_Score]]&gt;=5,"Medium Risk","Low Risk"))</f>
        <v>Low Risk</v>
      </c>
    </row>
    <row r="6" spans="1:33"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c r="X6" t="str">
        <f>IF(tbl_Customers[[#This Row],[account_length]] &lt;= 50, "0-50", IF(tbl_Customers[[#This Row],[account_length]] &lt;=100, "51-100", IF(tbl_Customers[[#This Row],[account_length]] &lt;= 150, "101-150", "151+")))</f>
        <v>101-150</v>
      </c>
      <c r="Y6" t="str">
        <f>IF(tbl_Customers[[#This Row],[total_intl_charge]] &lt;= 3, "Low Charges", "High Charges")</f>
        <v>Low Charges</v>
      </c>
      <c r="Z6" t="str">
        <f>IF(tbl_Customers[[#This Row],[total_eve_calls]]&lt;=80,"Low Calls",
IF(tbl_Customers[[#This Row],[total_eve_calls]]&lt;=120,"Medium Calls","High Calls"))</f>
        <v>Medium Calls</v>
      </c>
      <c r="AA6" t="str">
        <f>IF(tbl_Customers[[#This Row],[total_eve_charge]]&lt;=15,"Low Charges",
IF(tbl_Customers[[#This Row],[total_eve_charge]]&lt;=20,"Medium Charges","High Charges"))</f>
        <v>High Charges</v>
      </c>
      <c r="AB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 t="str">
        <f>IF(tbl_Customers[[#This Row],[number_vmail_messages]] = 0, "No Usage", IF(tbl_Customers[[#This Row],[number_vmail_messages]] &lt;= 20, "Low Usage", IF(tbl_Customers[[#This Row],[number_vmail_messages]] &lt;= 40, "Medium Usgae", "High Usage")))</f>
        <v>Medium Usgae</v>
      </c>
      <c r="AD6" t="str">
        <f>IF(tbl_Customers[[#This Row],[total_day_minutes]]&lt;=150,"Low Usage", IF(tbl_Customers[[#This Row],[total_day_minutes]]&lt;=200,"Medium Usage", IF(tbl_Customers[[#This Row],[total_day_minutes]]&lt;=250,"High Usage","Very High Usage")))</f>
        <v>High Usage</v>
      </c>
      <c r="AE6" t="str">
        <f>IF(tbl_Customers[[#This Row],[total_intl_calls]]&lt;=5,"Low Calls", IF(tbl_Customers[[#This Row],[total_intl_calls]]&lt;=10, "Medium Calls", "High Calls"))</f>
        <v>Medium Calls</v>
      </c>
      <c r="AF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 s="36" t="str">
        <f>IF(tbl_Customers[[#This Row],[Churn_Risk_Score]]&gt;=10,"High Risk", IF(tbl_Customers[[#This Row],[Churn_Risk_Score]]&gt;=5,"Medium Risk","Low Risk"))</f>
        <v>Low Risk</v>
      </c>
    </row>
    <row r="7" spans="1:33"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c r="X7" t="str">
        <f>IF(tbl_Customers[[#This Row],[account_length]] &lt;= 50, "0-50", IF(tbl_Customers[[#This Row],[account_length]] &lt;=100, "51-100", IF(tbl_Customers[[#This Row],[account_length]] &lt;= 150, "101-150", "151+")))</f>
        <v>101-150</v>
      </c>
      <c r="Y7" t="str">
        <f>IF(tbl_Customers[[#This Row],[total_intl_charge]] &lt;= 3, "Low Charges", "High Charges")</f>
        <v>Low Charges</v>
      </c>
      <c r="Z7" t="str">
        <f>IF(tbl_Customers[[#This Row],[total_eve_calls]]&lt;=80,"Low Calls",
IF(tbl_Customers[[#This Row],[total_eve_calls]]&lt;=120,"Medium Calls","High Calls"))</f>
        <v>Medium Calls</v>
      </c>
      <c r="AA7" t="str">
        <f>IF(tbl_Customers[[#This Row],[total_eve_charge]]&lt;=15,"Low Charges",
IF(tbl_Customers[[#This Row],[total_eve_charge]]&lt;=20,"Medium Charges","High Charges"))</f>
        <v>Low Charges</v>
      </c>
      <c r="AB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 t="str">
        <f>IF(tbl_Customers[[#This Row],[number_vmail_messages]] = 0, "No Usage", IF(tbl_Customers[[#This Row],[number_vmail_messages]] &lt;= 20, "Low Usage", IF(tbl_Customers[[#This Row],[number_vmail_messages]] &lt;= 40, "Medium Usgae", "High Usage")))</f>
        <v>No Usage</v>
      </c>
      <c r="AD7" t="str">
        <f>IF(tbl_Customers[[#This Row],[total_day_minutes]]&lt;=150,"Low Usage", IF(tbl_Customers[[#This Row],[total_day_minutes]]&lt;=200,"Medium Usage", IF(tbl_Customers[[#This Row],[total_day_minutes]]&lt;=250,"High Usage","Very High Usage")))</f>
        <v>Medium Usage</v>
      </c>
      <c r="AE7" t="str">
        <f>IF(tbl_Customers[[#This Row],[total_intl_calls]]&lt;=5,"Low Calls", IF(tbl_Customers[[#This Row],[total_intl_calls]]&lt;=10, "Medium Calls", "High Calls"))</f>
        <v>Medium Calls</v>
      </c>
      <c r="AF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 s="36" t="str">
        <f>IF(tbl_Customers[[#This Row],[Churn_Risk_Score]]&gt;=10,"High Risk", IF(tbl_Customers[[#This Row],[Churn_Risk_Score]]&gt;=5,"Medium Risk","Low Risk"))</f>
        <v>Low Risk</v>
      </c>
    </row>
    <row r="8" spans="1:33"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c r="X8" t="str">
        <f>IF(tbl_Customers[[#This Row],[account_length]] &lt;= 50, "0-50", IF(tbl_Customers[[#This Row],[account_length]] &lt;=100, "51-100", IF(tbl_Customers[[#This Row],[account_length]] &lt;= 150, "101-150", "151+")))</f>
        <v>101-150</v>
      </c>
      <c r="Y8" t="str">
        <f>IF(tbl_Customers[[#This Row],[total_intl_charge]] &lt;= 3, "Low Charges", "High Charges")</f>
        <v>Low Charges</v>
      </c>
      <c r="Z8" t="str">
        <f>IF(tbl_Customers[[#This Row],[total_eve_calls]]&lt;=80,"Low Calls",
IF(tbl_Customers[[#This Row],[total_eve_calls]]&lt;=120,"Medium Calls","High Calls"))</f>
        <v>Low Calls</v>
      </c>
      <c r="AA8" t="str">
        <f>IF(tbl_Customers[[#This Row],[total_eve_charge]]&lt;=15,"Low Charges",
IF(tbl_Customers[[#This Row],[total_eve_charge]]&lt;=20,"Medium Charges","High Charges"))</f>
        <v>High Charges</v>
      </c>
      <c r="AB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 t="str">
        <f>IF(tbl_Customers[[#This Row],[number_vmail_messages]] = 0, "No Usage", IF(tbl_Customers[[#This Row],[number_vmail_messages]] &lt;= 20, "Low Usage", IF(tbl_Customers[[#This Row],[number_vmail_messages]] &lt;= 40, "Medium Usgae", "High Usage")))</f>
        <v>No Usage</v>
      </c>
      <c r="AD8" t="str">
        <f>IF(tbl_Customers[[#This Row],[total_day_minutes]]&lt;=150,"Low Usage", IF(tbl_Customers[[#This Row],[total_day_minutes]]&lt;=200,"Medium Usage", IF(tbl_Customers[[#This Row],[total_day_minutes]]&lt;=250,"High Usage","Very High Usage")))</f>
        <v>Medium Usage</v>
      </c>
      <c r="AE8" t="str">
        <f>IF(tbl_Customers[[#This Row],[total_intl_calls]]&lt;=5,"Low Calls", IF(tbl_Customers[[#This Row],[total_intl_calls]]&lt;=10, "Medium Calls", "High Calls"))</f>
        <v>Low Calls</v>
      </c>
      <c r="AF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 s="36" t="str">
        <f>IF(tbl_Customers[[#This Row],[Churn_Risk_Score]]&gt;=10,"High Risk", IF(tbl_Customers[[#This Row],[Churn_Risk_Score]]&gt;=5,"Medium Risk","Low Risk"))</f>
        <v>Low Risk</v>
      </c>
    </row>
    <row r="9" spans="1:33"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c r="X9" t="str">
        <f>IF(tbl_Customers[[#This Row],[account_length]] &lt;= 50, "0-50", IF(tbl_Customers[[#This Row],[account_length]] &lt;=100, "51-100", IF(tbl_Customers[[#This Row],[account_length]] &lt;= 150, "101-150", "151+")))</f>
        <v>101-150</v>
      </c>
      <c r="Y9" t="str">
        <f>IF(tbl_Customers[[#This Row],[total_intl_charge]] &lt;= 3, "Low Charges", "High Charges")</f>
        <v>High Charges</v>
      </c>
      <c r="Z9" t="str">
        <f>IF(tbl_Customers[[#This Row],[total_eve_calls]]&lt;=80,"Low Calls",
IF(tbl_Customers[[#This Row],[total_eve_calls]]&lt;=120,"Medium Calls","High Calls"))</f>
        <v>Medium Calls</v>
      </c>
      <c r="AA9" t="str">
        <f>IF(tbl_Customers[[#This Row],[total_eve_charge]]&lt;=15,"Low Charges",
IF(tbl_Customers[[#This Row],[total_eve_charge]]&lt;=20,"Medium Charges","High Charges"))</f>
        <v>Medium Charges</v>
      </c>
      <c r="AB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 t="str">
        <f>IF(tbl_Customers[[#This Row],[number_vmail_messages]] = 0, "No Usage", IF(tbl_Customers[[#This Row],[number_vmail_messages]] &lt;= 20, "Low Usage", IF(tbl_Customers[[#This Row],[number_vmail_messages]] &lt;= 40, "Medium Usgae", "High Usage")))</f>
        <v>Medium Usgae</v>
      </c>
      <c r="AD9" t="str">
        <f>IF(tbl_Customers[[#This Row],[total_day_minutes]]&lt;=150,"Low Usage", IF(tbl_Customers[[#This Row],[total_day_minutes]]&lt;=200,"Medium Usage", IF(tbl_Customers[[#This Row],[total_day_minutes]]&lt;=250,"High Usage","Very High Usage")))</f>
        <v>Very High Usage</v>
      </c>
      <c r="AE9" t="str">
        <f>IF(tbl_Customers[[#This Row],[total_intl_calls]]&lt;=5,"Low Calls", IF(tbl_Customers[[#This Row],[total_intl_calls]]&lt;=10, "Medium Calls", "High Calls"))</f>
        <v>Low Calls</v>
      </c>
      <c r="AF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9" s="36" t="str">
        <f>IF(tbl_Customers[[#This Row],[Churn_Risk_Score]]&gt;=10,"High Risk", IF(tbl_Customers[[#This Row],[Churn_Risk_Score]]&gt;=5,"Medium Risk","Low Risk"))</f>
        <v>High Risk</v>
      </c>
    </row>
    <row r="10" spans="1:33"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c r="X10" t="str">
        <f>IF(tbl_Customers[[#This Row],[account_length]] &lt;= 50, "0-50", IF(tbl_Customers[[#This Row],[account_length]] &lt;=100, "51-100", IF(tbl_Customers[[#This Row],[account_length]] &lt;= 150, "101-150", "151+")))</f>
        <v>51-100</v>
      </c>
      <c r="Y10" t="str">
        <f>IF(tbl_Customers[[#This Row],[total_intl_charge]] &lt;= 3, "Low Charges", "High Charges")</f>
        <v>High Charges</v>
      </c>
      <c r="Z10" t="str">
        <f>IF(tbl_Customers[[#This Row],[total_eve_calls]]&lt;=80,"Low Calls",
IF(tbl_Customers[[#This Row],[total_eve_calls]]&lt;=120,"Medium Calls","High Calls"))</f>
        <v>Medium Calls</v>
      </c>
      <c r="AA10" t="str">
        <f>IF(tbl_Customers[[#This Row],[total_eve_charge]]&lt;=15,"Low Charges",
IF(tbl_Customers[[#This Row],[total_eve_charge]]&lt;=20,"Medium Charges","High Charges"))</f>
        <v>Medium Charges</v>
      </c>
      <c r="AB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 t="str">
        <f>IF(tbl_Customers[[#This Row],[number_vmail_messages]] = 0, "No Usage", IF(tbl_Customers[[#This Row],[number_vmail_messages]] &lt;= 20, "Low Usage", IF(tbl_Customers[[#This Row],[number_vmail_messages]] &lt;= 40, "Medium Usgae", "High Usage")))</f>
        <v>No Usage</v>
      </c>
      <c r="AD10" t="str">
        <f>IF(tbl_Customers[[#This Row],[total_day_minutes]]&lt;=150,"Low Usage", IF(tbl_Customers[[#This Row],[total_day_minutes]]&lt;=200,"Medium Usage", IF(tbl_Customers[[#This Row],[total_day_minutes]]&lt;=250,"High Usage","Very High Usage")))</f>
        <v>Low Usage</v>
      </c>
      <c r="AE10" t="str">
        <f>IF(tbl_Customers[[#This Row],[total_intl_calls]]&lt;=5,"Low Calls", IF(tbl_Customers[[#This Row],[total_intl_calls]]&lt;=10, "Medium Calls", "High Calls"))</f>
        <v>Medium Calls</v>
      </c>
      <c r="AF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 s="36" t="str">
        <f>IF(tbl_Customers[[#This Row],[Churn_Risk_Score]]&gt;=10,"High Risk", IF(tbl_Customers[[#This Row],[Churn_Risk_Score]]&gt;=5,"Medium Risk","Low Risk"))</f>
        <v>Medium Risk</v>
      </c>
    </row>
    <row r="11" spans="1:33"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c r="X11" t="str">
        <f>IF(tbl_Customers[[#This Row],[account_length]] &lt;= 50, "0-50", IF(tbl_Customers[[#This Row],[account_length]] &lt;=100, "51-100", IF(tbl_Customers[[#This Row],[account_length]] &lt;= 150, "101-150", "151+")))</f>
        <v>51-100</v>
      </c>
      <c r="Y11" t="str">
        <f>IF(tbl_Customers[[#This Row],[total_intl_charge]] &lt;= 3, "Low Charges", "High Charges")</f>
        <v>Low Charges</v>
      </c>
      <c r="Z11" t="str">
        <f>IF(tbl_Customers[[#This Row],[total_eve_calls]]&lt;=80,"Low Calls",
IF(tbl_Customers[[#This Row],[total_eve_calls]]&lt;=120,"Medium Calls","High Calls"))</f>
        <v>High Calls</v>
      </c>
      <c r="AA11" t="str">
        <f>IF(tbl_Customers[[#This Row],[total_eve_charge]]&lt;=15,"Low Charges",
IF(tbl_Customers[[#This Row],[total_eve_charge]]&lt;=20,"Medium Charges","High Charges"))</f>
        <v>Low Charges</v>
      </c>
      <c r="AB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 t="str">
        <f>IF(tbl_Customers[[#This Row],[number_vmail_messages]] = 0, "No Usage", IF(tbl_Customers[[#This Row],[number_vmail_messages]] &lt;= 20, "Low Usage", IF(tbl_Customers[[#This Row],[number_vmail_messages]] &lt;= 40, "Medium Usgae", "High Usage")))</f>
        <v>No Usage</v>
      </c>
      <c r="AD11" t="str">
        <f>IF(tbl_Customers[[#This Row],[total_day_minutes]]&lt;=150,"Low Usage", IF(tbl_Customers[[#This Row],[total_day_minutes]]&lt;=200,"Medium Usage", IF(tbl_Customers[[#This Row],[total_day_minutes]]&lt;=250,"High Usage","Very High Usage")))</f>
        <v>Medium Usage</v>
      </c>
      <c r="AE11" t="str">
        <f>IF(tbl_Customers[[#This Row],[total_intl_calls]]&lt;=5,"Low Calls", IF(tbl_Customers[[#This Row],[total_intl_calls]]&lt;=10, "Medium Calls", "High Calls"))</f>
        <v>Low Calls</v>
      </c>
      <c r="AF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 s="36" t="str">
        <f>IF(tbl_Customers[[#This Row],[Churn_Risk_Score]]&gt;=10,"High Risk", IF(tbl_Customers[[#This Row],[Churn_Risk_Score]]&gt;=5,"Medium Risk","Low Risk"))</f>
        <v>Low Risk</v>
      </c>
    </row>
    <row r="12" spans="1:33"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c r="X12" t="str">
        <f>IF(tbl_Customers[[#This Row],[account_length]] &lt;= 50, "0-50", IF(tbl_Customers[[#This Row],[account_length]] &lt;=100, "51-100", IF(tbl_Customers[[#This Row],[account_length]] &lt;= 150, "101-150", "151+")))</f>
        <v>151+</v>
      </c>
      <c r="Y12" t="str">
        <f>IF(tbl_Customers[[#This Row],[total_intl_charge]] &lt;= 3, "Low Charges", "High Charges")</f>
        <v>High Charges</v>
      </c>
      <c r="Z12" t="str">
        <f>IF(tbl_Customers[[#This Row],[total_eve_calls]]&lt;=80,"Low Calls",
IF(tbl_Customers[[#This Row],[total_eve_calls]]&lt;=120,"Medium Calls","High Calls"))</f>
        <v>Low Calls</v>
      </c>
      <c r="AA12" t="str">
        <f>IF(tbl_Customers[[#This Row],[total_eve_charge]]&lt;=15,"Low Charges",
IF(tbl_Customers[[#This Row],[total_eve_charge]]&lt;=20,"Medium Charges","High Charges"))</f>
        <v>Low Charges</v>
      </c>
      <c r="AB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 t="str">
        <f>IF(tbl_Customers[[#This Row],[number_vmail_messages]] = 0, "No Usage", IF(tbl_Customers[[#This Row],[number_vmail_messages]] &lt;= 20, "Low Usage", IF(tbl_Customers[[#This Row],[number_vmail_messages]] &lt;= 40, "Medium Usgae", "High Usage")))</f>
        <v>No Usage</v>
      </c>
      <c r="AD12" t="str">
        <f>IF(tbl_Customers[[#This Row],[total_day_minutes]]&lt;=150,"Low Usage", IF(tbl_Customers[[#This Row],[total_day_minutes]]&lt;=200,"Medium Usage", IF(tbl_Customers[[#This Row],[total_day_minutes]]&lt;=250,"High Usage","Very High Usage")))</f>
        <v>Low Usage</v>
      </c>
      <c r="AE12" t="str">
        <f>IF(tbl_Customers[[#This Row],[total_intl_calls]]&lt;=5,"Low Calls", IF(tbl_Customers[[#This Row],[total_intl_calls]]&lt;=10, "Medium Calls", "High Calls"))</f>
        <v>Low Calls</v>
      </c>
      <c r="AF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 s="36" t="str">
        <f>IF(tbl_Customers[[#This Row],[Churn_Risk_Score]]&gt;=10,"High Risk", IF(tbl_Customers[[#This Row],[Churn_Risk_Score]]&gt;=5,"Medium Risk","Low Risk"))</f>
        <v>Low Risk</v>
      </c>
    </row>
    <row r="13" spans="1:33"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c r="X13" t="str">
        <f>IF(tbl_Customers[[#This Row],[account_length]] &lt;= 50, "0-50", IF(tbl_Customers[[#This Row],[account_length]] &lt;=100, "51-100", IF(tbl_Customers[[#This Row],[account_length]] &lt;= 150, "101-150", "151+")))</f>
        <v>51-100</v>
      </c>
      <c r="Y13" t="str">
        <f>IF(tbl_Customers[[#This Row],[total_intl_charge]] &lt;= 3, "Low Charges", "High Charges")</f>
        <v>High Charges</v>
      </c>
      <c r="Z13" t="str">
        <f>IF(tbl_Customers[[#This Row],[total_eve_calls]]&lt;=80,"Low Calls",
IF(tbl_Customers[[#This Row],[total_eve_calls]]&lt;=120,"Medium Calls","High Calls"))</f>
        <v>Low Calls</v>
      </c>
      <c r="AA13" t="str">
        <f>IF(tbl_Customers[[#This Row],[total_eve_charge]]&lt;=15,"Low Charges",
IF(tbl_Customers[[#This Row],[total_eve_charge]]&lt;=20,"Medium Charges","High Charges"))</f>
        <v>High Charges</v>
      </c>
      <c r="AB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 t="str">
        <f>IF(tbl_Customers[[#This Row],[number_vmail_messages]] = 0, "No Usage", IF(tbl_Customers[[#This Row],[number_vmail_messages]] &lt;= 20, "Low Usage", IF(tbl_Customers[[#This Row],[number_vmail_messages]] &lt;= 40, "Medium Usgae", "High Usage")))</f>
        <v>No Usage</v>
      </c>
      <c r="AD13" t="str">
        <f>IF(tbl_Customers[[#This Row],[total_day_minutes]]&lt;=150,"Low Usage", IF(tbl_Customers[[#This Row],[total_day_minutes]]&lt;=200,"Medium Usage", IF(tbl_Customers[[#This Row],[total_day_minutes]]&lt;=250,"High Usage","Very High Usage")))</f>
        <v>Medium Usage</v>
      </c>
      <c r="AE13" t="str">
        <f>IF(tbl_Customers[[#This Row],[total_intl_calls]]&lt;=5,"Low Calls", IF(tbl_Customers[[#This Row],[total_intl_calls]]&lt;=10, "Medium Calls", "High Calls"))</f>
        <v>Low Calls</v>
      </c>
      <c r="AF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 s="36" t="str">
        <f>IF(tbl_Customers[[#This Row],[Churn_Risk_Score]]&gt;=10,"High Risk", IF(tbl_Customers[[#This Row],[Churn_Risk_Score]]&gt;=5,"Medium Risk","Low Risk"))</f>
        <v>Low Risk</v>
      </c>
    </row>
    <row r="14" spans="1:33"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c r="X14" t="str">
        <f>IF(tbl_Customers[[#This Row],[account_length]] &lt;= 50, "0-50", IF(tbl_Customers[[#This Row],[account_length]] &lt;=100, "51-100", IF(tbl_Customers[[#This Row],[account_length]] &lt;= 150, "101-150", "151+")))</f>
        <v>151+</v>
      </c>
      <c r="Y14" t="str">
        <f>IF(tbl_Customers[[#This Row],[total_intl_charge]] &lt;= 3, "Low Charges", "High Charges")</f>
        <v>Low Charges</v>
      </c>
      <c r="Z14" t="str">
        <f>IF(tbl_Customers[[#This Row],[total_eve_calls]]&lt;=80,"Low Calls",
IF(tbl_Customers[[#This Row],[total_eve_calls]]&lt;=120,"Medium Calls","High Calls"))</f>
        <v>Medium Calls</v>
      </c>
      <c r="AA14" t="str">
        <f>IF(tbl_Customers[[#This Row],[total_eve_charge]]&lt;=15,"Low Charges",
IF(tbl_Customers[[#This Row],[total_eve_charge]]&lt;=20,"Medium Charges","High Charges"))</f>
        <v>High Charges</v>
      </c>
      <c r="AB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 t="str">
        <f>IF(tbl_Customers[[#This Row],[number_vmail_messages]] = 0, "No Usage", IF(tbl_Customers[[#This Row],[number_vmail_messages]] &lt;= 20, "Low Usage", IF(tbl_Customers[[#This Row],[number_vmail_messages]] &lt;= 40, "Medium Usgae", "High Usage")))</f>
        <v>No Usage</v>
      </c>
      <c r="AD14" t="str">
        <f>IF(tbl_Customers[[#This Row],[total_day_minutes]]&lt;=150,"Low Usage", IF(tbl_Customers[[#This Row],[total_day_minutes]]&lt;=200,"Medium Usage", IF(tbl_Customers[[#This Row],[total_day_minutes]]&lt;=250,"High Usage","Very High Usage")))</f>
        <v>Very High Usage</v>
      </c>
      <c r="AE14" t="str">
        <f>IF(tbl_Customers[[#This Row],[total_intl_calls]]&lt;=5,"Low Calls", IF(tbl_Customers[[#This Row],[total_intl_calls]]&lt;=10, "Medium Calls", "High Calls"))</f>
        <v>Medium Calls</v>
      </c>
      <c r="AF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4" s="36" t="str">
        <f>IF(tbl_Customers[[#This Row],[Churn_Risk_Score]]&gt;=10,"High Risk", IF(tbl_Customers[[#This Row],[Churn_Risk_Score]]&gt;=5,"Medium Risk","Low Risk"))</f>
        <v>Medium Risk</v>
      </c>
    </row>
    <row r="15" spans="1:33"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c r="X15" t="str">
        <f>IF(tbl_Customers[[#This Row],[account_length]] &lt;= 50, "0-50", IF(tbl_Customers[[#This Row],[account_length]] &lt;=100, "51-100", IF(tbl_Customers[[#This Row],[account_length]] &lt;= 150, "101-150", "151+")))</f>
        <v>51-100</v>
      </c>
      <c r="Y15" t="str">
        <f>IF(tbl_Customers[[#This Row],[total_intl_charge]] &lt;= 3, "Low Charges", "High Charges")</f>
        <v>High Charges</v>
      </c>
      <c r="Z15" t="str">
        <f>IF(tbl_Customers[[#This Row],[total_eve_calls]]&lt;=80,"Low Calls",
IF(tbl_Customers[[#This Row],[total_eve_calls]]&lt;=120,"Medium Calls","High Calls"))</f>
        <v>Medium Calls</v>
      </c>
      <c r="AA15" t="str">
        <f>IF(tbl_Customers[[#This Row],[total_eve_charge]]&lt;=15,"Low Charges",
IF(tbl_Customers[[#This Row],[total_eve_charge]]&lt;=20,"Medium Charges","High Charges"))</f>
        <v>High Charges</v>
      </c>
      <c r="AB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 t="str">
        <f>IF(tbl_Customers[[#This Row],[number_vmail_messages]] = 0, "No Usage", IF(tbl_Customers[[#This Row],[number_vmail_messages]] &lt;= 20, "Low Usage", IF(tbl_Customers[[#This Row],[number_vmail_messages]] &lt;= 40, "Medium Usgae", "High Usage")))</f>
        <v>Medium Usgae</v>
      </c>
      <c r="AD15" t="str">
        <f>IF(tbl_Customers[[#This Row],[total_day_minutes]]&lt;=150,"Low Usage", IF(tbl_Customers[[#This Row],[total_day_minutes]]&lt;=200,"Medium Usage", IF(tbl_Customers[[#This Row],[total_day_minutes]]&lt;=250,"High Usage","Very High Usage")))</f>
        <v>Medium Usage</v>
      </c>
      <c r="AE15" t="str">
        <f>IF(tbl_Customers[[#This Row],[total_intl_calls]]&lt;=5,"Low Calls", IF(tbl_Customers[[#This Row],[total_intl_calls]]&lt;=10, "Medium Calls", "High Calls"))</f>
        <v>Low Calls</v>
      </c>
      <c r="AF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 s="36" t="str">
        <f>IF(tbl_Customers[[#This Row],[Churn_Risk_Score]]&gt;=10,"High Risk", IF(tbl_Customers[[#This Row],[Churn_Risk_Score]]&gt;=5,"Medium Risk","Low Risk"))</f>
        <v>Low Risk</v>
      </c>
    </row>
    <row r="16" spans="1:33"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c r="X16" t="str">
        <f>IF(tbl_Customers[[#This Row],[account_length]] &lt;= 50, "0-50", IF(tbl_Customers[[#This Row],[account_length]] &lt;=100, "51-100", IF(tbl_Customers[[#This Row],[account_length]] &lt;= 150, "101-150", "151+")))</f>
        <v>51-100</v>
      </c>
      <c r="Y16" t="str">
        <f>IF(tbl_Customers[[#This Row],[total_intl_charge]] &lt;= 3, "Low Charges", "High Charges")</f>
        <v>Low Charges</v>
      </c>
      <c r="Z16" t="str">
        <f>IF(tbl_Customers[[#This Row],[total_eve_calls]]&lt;=80,"Low Calls",
IF(tbl_Customers[[#This Row],[total_eve_calls]]&lt;=120,"Medium Calls","High Calls"))</f>
        <v>Low Calls</v>
      </c>
      <c r="AA16" t="str">
        <f>IF(tbl_Customers[[#This Row],[total_eve_charge]]&lt;=15,"Low Charges",
IF(tbl_Customers[[#This Row],[total_eve_charge]]&lt;=20,"Medium Charges","High Charges"))</f>
        <v>Medium Charges</v>
      </c>
      <c r="AB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 t="str">
        <f>IF(tbl_Customers[[#This Row],[number_vmail_messages]] = 0, "No Usage", IF(tbl_Customers[[#This Row],[number_vmail_messages]] &lt;= 20, "Low Usage", IF(tbl_Customers[[#This Row],[number_vmail_messages]] &lt;= 40, "Medium Usgae", "High Usage")))</f>
        <v>Medium Usgae</v>
      </c>
      <c r="AD16" t="str">
        <f>IF(tbl_Customers[[#This Row],[total_day_minutes]]&lt;=150,"Low Usage", IF(tbl_Customers[[#This Row],[total_day_minutes]]&lt;=200,"Medium Usage", IF(tbl_Customers[[#This Row],[total_day_minutes]]&lt;=250,"High Usage","Very High Usage")))</f>
        <v>Medium Usage</v>
      </c>
      <c r="AE16" t="str">
        <f>IF(tbl_Customers[[#This Row],[total_intl_calls]]&lt;=5,"Low Calls", IF(tbl_Customers[[#This Row],[total_intl_calls]]&lt;=10, "Medium Calls", "High Calls"))</f>
        <v>Low Calls</v>
      </c>
      <c r="AF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 s="36" t="str">
        <f>IF(tbl_Customers[[#This Row],[Churn_Risk_Score]]&gt;=10,"High Risk", IF(tbl_Customers[[#This Row],[Churn_Risk_Score]]&gt;=5,"Medium Risk","Low Risk"))</f>
        <v>Low Risk</v>
      </c>
    </row>
    <row r="17" spans="1:33"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c r="X17" t="str">
        <f>IF(tbl_Customers[[#This Row],[account_length]] &lt;= 50, "0-50", IF(tbl_Customers[[#This Row],[account_length]] &lt;=100, "51-100", IF(tbl_Customers[[#This Row],[account_length]] &lt;= 150, "101-150", "151+")))</f>
        <v>51-100</v>
      </c>
      <c r="Y17" t="str">
        <f>IF(tbl_Customers[[#This Row],[total_intl_charge]] &lt;= 3, "Low Charges", "High Charges")</f>
        <v>High Charges</v>
      </c>
      <c r="Z17" t="str">
        <f>IF(tbl_Customers[[#This Row],[total_eve_calls]]&lt;=80,"Low Calls",
IF(tbl_Customers[[#This Row],[total_eve_calls]]&lt;=120,"Medium Calls","High Calls"))</f>
        <v>Medium Calls</v>
      </c>
      <c r="AA17" t="str">
        <f>IF(tbl_Customers[[#This Row],[total_eve_charge]]&lt;=15,"Low Charges",
IF(tbl_Customers[[#This Row],[total_eve_charge]]&lt;=20,"Medium Charges","High Charges"))</f>
        <v>Low Charges</v>
      </c>
      <c r="AB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 t="str">
        <f>IF(tbl_Customers[[#This Row],[number_vmail_messages]] = 0, "No Usage", IF(tbl_Customers[[#This Row],[number_vmail_messages]] &lt;= 20, "Low Usage", IF(tbl_Customers[[#This Row],[number_vmail_messages]] &lt;= 40, "Medium Usgae", "High Usage")))</f>
        <v>No Usage</v>
      </c>
      <c r="AD17" t="str">
        <f>IF(tbl_Customers[[#This Row],[total_day_minutes]]&lt;=150,"Low Usage", IF(tbl_Customers[[#This Row],[total_day_minutes]]&lt;=200,"Medium Usage", IF(tbl_Customers[[#This Row],[total_day_minutes]]&lt;=250,"High Usage","Very High Usage")))</f>
        <v>High Usage</v>
      </c>
      <c r="AE17" t="str">
        <f>IF(tbl_Customers[[#This Row],[total_intl_calls]]&lt;=5,"Low Calls", IF(tbl_Customers[[#This Row],[total_intl_calls]]&lt;=10, "Medium Calls", "High Calls"))</f>
        <v>Low Calls</v>
      </c>
      <c r="AF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 s="36" t="str">
        <f>IF(tbl_Customers[[#This Row],[Churn_Risk_Score]]&gt;=10,"High Risk", IF(tbl_Customers[[#This Row],[Churn_Risk_Score]]&gt;=5,"Medium Risk","Low Risk"))</f>
        <v>Low Risk</v>
      </c>
    </row>
    <row r="18" spans="1:33"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c r="X18" t="str">
        <f>IF(tbl_Customers[[#This Row],[account_length]] &lt;= 50, "0-50", IF(tbl_Customers[[#This Row],[account_length]] &lt;=100, "51-100", IF(tbl_Customers[[#This Row],[account_length]] &lt;= 150, "101-150", "151+")))</f>
        <v>101-150</v>
      </c>
      <c r="Y18" t="str">
        <f>IF(tbl_Customers[[#This Row],[total_intl_charge]] &lt;= 3, "Low Charges", "High Charges")</f>
        <v>Low Charges</v>
      </c>
      <c r="Z18" t="str">
        <f>IF(tbl_Customers[[#This Row],[total_eve_calls]]&lt;=80,"Low Calls",
IF(tbl_Customers[[#This Row],[total_eve_calls]]&lt;=120,"Medium Calls","High Calls"))</f>
        <v>Medium Calls</v>
      </c>
      <c r="AA18" t="str">
        <f>IF(tbl_Customers[[#This Row],[total_eve_charge]]&lt;=15,"Low Charges",
IF(tbl_Customers[[#This Row],[total_eve_charge]]&lt;=20,"Medium Charges","High Charges"))</f>
        <v>High Charges</v>
      </c>
      <c r="AB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 t="str">
        <f>IF(tbl_Customers[[#This Row],[number_vmail_messages]] = 0, "No Usage", IF(tbl_Customers[[#This Row],[number_vmail_messages]] &lt;= 20, "Low Usage", IF(tbl_Customers[[#This Row],[number_vmail_messages]] &lt;= 40, "Medium Usgae", "High Usage")))</f>
        <v>No Usage</v>
      </c>
      <c r="AD18" t="str">
        <f>IF(tbl_Customers[[#This Row],[total_day_minutes]]&lt;=150,"Low Usage", IF(tbl_Customers[[#This Row],[total_day_minutes]]&lt;=200,"Medium Usage", IF(tbl_Customers[[#This Row],[total_day_minutes]]&lt;=250,"High Usage","Very High Usage")))</f>
        <v>Medium Usage</v>
      </c>
      <c r="AE18" t="str">
        <f>IF(tbl_Customers[[#This Row],[total_intl_calls]]&lt;=5,"Low Calls", IF(tbl_Customers[[#This Row],[total_intl_calls]]&lt;=10, "Medium Calls", "High Calls"))</f>
        <v>Low Calls</v>
      </c>
      <c r="AF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 s="36" t="str">
        <f>IF(tbl_Customers[[#This Row],[Churn_Risk_Score]]&gt;=10,"High Risk", IF(tbl_Customers[[#This Row],[Churn_Risk_Score]]&gt;=5,"Medium Risk","Low Risk"))</f>
        <v>Low Risk</v>
      </c>
    </row>
    <row r="19" spans="1:33"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c r="X19" t="str">
        <f>IF(tbl_Customers[[#This Row],[account_length]] &lt;= 50, "0-50", IF(tbl_Customers[[#This Row],[account_length]] &lt;=100, "51-100", IF(tbl_Customers[[#This Row],[account_length]] &lt;= 150, "101-150", "151+")))</f>
        <v>51-100</v>
      </c>
      <c r="Y19" t="str">
        <f>IF(tbl_Customers[[#This Row],[total_intl_charge]] &lt;= 3, "Low Charges", "High Charges")</f>
        <v>Low Charges</v>
      </c>
      <c r="Z19" t="str">
        <f>IF(tbl_Customers[[#This Row],[total_eve_calls]]&lt;=80,"Low Calls",
IF(tbl_Customers[[#This Row],[total_eve_calls]]&lt;=120,"Medium Calls","High Calls"))</f>
        <v>High Calls</v>
      </c>
      <c r="AA19" t="str">
        <f>IF(tbl_Customers[[#This Row],[total_eve_charge]]&lt;=15,"Low Charges",
IF(tbl_Customers[[#This Row],[total_eve_charge]]&lt;=20,"Medium Charges","High Charges"))</f>
        <v>Low Charges</v>
      </c>
      <c r="AB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 t="str">
        <f>IF(tbl_Customers[[#This Row],[number_vmail_messages]] = 0, "No Usage", IF(tbl_Customers[[#This Row],[number_vmail_messages]] &lt;= 20, "Low Usage", IF(tbl_Customers[[#This Row],[number_vmail_messages]] &lt;= 40, "Medium Usgae", "High Usage")))</f>
        <v>No Usage</v>
      </c>
      <c r="AD19" t="str">
        <f>IF(tbl_Customers[[#This Row],[total_day_minutes]]&lt;=150,"Low Usage", IF(tbl_Customers[[#This Row],[total_day_minutes]]&lt;=200,"Medium Usage", IF(tbl_Customers[[#This Row],[total_day_minutes]]&lt;=250,"High Usage","Very High Usage")))</f>
        <v>Low Usage</v>
      </c>
      <c r="AE19" t="str">
        <f>IF(tbl_Customers[[#This Row],[total_intl_calls]]&lt;=5,"Low Calls", IF(tbl_Customers[[#This Row],[total_intl_calls]]&lt;=10, "Medium Calls", "High Calls"))</f>
        <v>Medium Calls</v>
      </c>
      <c r="AF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 s="36" t="str">
        <f>IF(tbl_Customers[[#This Row],[Churn_Risk_Score]]&gt;=10,"High Risk", IF(tbl_Customers[[#This Row],[Churn_Risk_Score]]&gt;=5,"Medium Risk","Low Risk"))</f>
        <v>Medium Risk</v>
      </c>
    </row>
    <row r="20" spans="1:33"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c r="X20" t="str">
        <f>IF(tbl_Customers[[#This Row],[account_length]] &lt;= 50, "0-50", IF(tbl_Customers[[#This Row],[account_length]] &lt;=100, "51-100", IF(tbl_Customers[[#This Row],[account_length]] &lt;= 150, "101-150", "151+")))</f>
        <v>101-150</v>
      </c>
      <c r="Y20" t="str">
        <f>IF(tbl_Customers[[#This Row],[total_intl_charge]] &lt;= 3, "Low Charges", "High Charges")</f>
        <v>Low Charges</v>
      </c>
      <c r="Z20" t="str">
        <f>IF(tbl_Customers[[#This Row],[total_eve_calls]]&lt;=80,"Low Calls",
IF(tbl_Customers[[#This Row],[total_eve_calls]]&lt;=120,"Medium Calls","High Calls"))</f>
        <v>Medium Calls</v>
      </c>
      <c r="AA20" t="str">
        <f>IF(tbl_Customers[[#This Row],[total_eve_charge]]&lt;=15,"Low Charges",
IF(tbl_Customers[[#This Row],[total_eve_charge]]&lt;=20,"Medium Charges","High Charges"))</f>
        <v>Low Charges</v>
      </c>
      <c r="AB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 t="str">
        <f>IF(tbl_Customers[[#This Row],[number_vmail_messages]] = 0, "No Usage", IF(tbl_Customers[[#This Row],[number_vmail_messages]] &lt;= 20, "Low Usage", IF(tbl_Customers[[#This Row],[number_vmail_messages]] &lt;= 40, "Medium Usgae", "High Usage")))</f>
        <v>No Usage</v>
      </c>
      <c r="AD20" t="str">
        <f>IF(tbl_Customers[[#This Row],[total_day_minutes]]&lt;=150,"Low Usage", IF(tbl_Customers[[#This Row],[total_day_minutes]]&lt;=200,"Medium Usage", IF(tbl_Customers[[#This Row],[total_day_minutes]]&lt;=250,"High Usage","Very High Usage")))</f>
        <v>Medium Usage</v>
      </c>
      <c r="AE20" t="str">
        <f>IF(tbl_Customers[[#This Row],[total_intl_calls]]&lt;=5,"Low Calls", IF(tbl_Customers[[#This Row],[total_intl_calls]]&lt;=10, "Medium Calls", "High Calls"))</f>
        <v>High Calls</v>
      </c>
      <c r="AF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 s="36" t="str">
        <f>IF(tbl_Customers[[#This Row],[Churn_Risk_Score]]&gt;=10,"High Risk", IF(tbl_Customers[[#This Row],[Churn_Risk_Score]]&gt;=5,"Medium Risk","Low Risk"))</f>
        <v>Low Risk</v>
      </c>
    </row>
    <row r="21" spans="1:33"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c r="X21" t="str">
        <f>IF(tbl_Customers[[#This Row],[account_length]] &lt;= 50, "0-50", IF(tbl_Customers[[#This Row],[account_length]] &lt;=100, "51-100", IF(tbl_Customers[[#This Row],[account_length]] &lt;= 150, "101-150", "151+")))</f>
        <v>101-150</v>
      </c>
      <c r="Y21" t="str">
        <f>IF(tbl_Customers[[#This Row],[total_intl_charge]] &lt;= 3, "Low Charges", "High Charges")</f>
        <v>Low Charges</v>
      </c>
      <c r="Z21" t="str">
        <f>IF(tbl_Customers[[#This Row],[total_eve_calls]]&lt;=80,"Low Calls",
IF(tbl_Customers[[#This Row],[total_eve_calls]]&lt;=120,"Medium Calls","High Calls"))</f>
        <v>Medium Calls</v>
      </c>
      <c r="AA21" t="str">
        <f>IF(tbl_Customers[[#This Row],[total_eve_charge]]&lt;=15,"Low Charges",
IF(tbl_Customers[[#This Row],[total_eve_charge]]&lt;=20,"Medium Charges","High Charges"))</f>
        <v>Low Charges</v>
      </c>
      <c r="AB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 t="str">
        <f>IF(tbl_Customers[[#This Row],[number_vmail_messages]] = 0, "No Usage", IF(tbl_Customers[[#This Row],[number_vmail_messages]] &lt;= 20, "Low Usage", IF(tbl_Customers[[#This Row],[number_vmail_messages]] &lt;= 40, "Medium Usgae", "High Usage")))</f>
        <v>No Usage</v>
      </c>
      <c r="AD21" t="str">
        <f>IF(tbl_Customers[[#This Row],[total_day_minutes]]&lt;=150,"Low Usage", IF(tbl_Customers[[#This Row],[total_day_minutes]]&lt;=200,"Medium Usage", IF(tbl_Customers[[#This Row],[total_day_minutes]]&lt;=250,"High Usage","Very High Usage")))</f>
        <v>Low Usage</v>
      </c>
      <c r="AE21" t="str">
        <f>IF(tbl_Customers[[#This Row],[total_intl_calls]]&lt;=5,"Low Calls", IF(tbl_Customers[[#This Row],[total_intl_calls]]&lt;=10, "Medium Calls", "High Calls"))</f>
        <v>Medium Calls</v>
      </c>
      <c r="AF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 s="36" t="str">
        <f>IF(tbl_Customers[[#This Row],[Churn_Risk_Score]]&gt;=10,"High Risk", IF(tbl_Customers[[#This Row],[Churn_Risk_Score]]&gt;=5,"Medium Risk","Low Risk"))</f>
        <v>Low Risk</v>
      </c>
    </row>
    <row r="22" spans="1:33"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c r="X22" t="str">
        <f>IF(tbl_Customers[[#This Row],[account_length]] &lt;= 50, "0-50", IF(tbl_Customers[[#This Row],[account_length]] &lt;=100, "51-100", IF(tbl_Customers[[#This Row],[account_length]] &lt;= 150, "101-150", "151+")))</f>
        <v>101-150</v>
      </c>
      <c r="Y22" t="str">
        <f>IF(tbl_Customers[[#This Row],[total_intl_charge]] &lt;= 3, "Low Charges", "High Charges")</f>
        <v>Low Charges</v>
      </c>
      <c r="Z22" t="str">
        <f>IF(tbl_Customers[[#This Row],[total_eve_calls]]&lt;=80,"Low Calls",
IF(tbl_Customers[[#This Row],[total_eve_calls]]&lt;=120,"Medium Calls","High Calls"))</f>
        <v>Low Calls</v>
      </c>
      <c r="AA22" t="str">
        <f>IF(tbl_Customers[[#This Row],[total_eve_charge]]&lt;=15,"Low Charges",
IF(tbl_Customers[[#This Row],[total_eve_charge]]&lt;=20,"Medium Charges","High Charges"))</f>
        <v>High Charges</v>
      </c>
      <c r="AB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 t="str">
        <f>IF(tbl_Customers[[#This Row],[number_vmail_messages]] = 0, "No Usage", IF(tbl_Customers[[#This Row],[number_vmail_messages]] &lt;= 20, "Low Usage", IF(tbl_Customers[[#This Row],[number_vmail_messages]] &lt;= 40, "Medium Usgae", "High Usage")))</f>
        <v>No Usage</v>
      </c>
      <c r="AD22" t="str">
        <f>IF(tbl_Customers[[#This Row],[total_day_minutes]]&lt;=150,"Low Usage", IF(tbl_Customers[[#This Row],[total_day_minutes]]&lt;=200,"Medium Usage", IF(tbl_Customers[[#This Row],[total_day_minutes]]&lt;=250,"High Usage","Very High Usage")))</f>
        <v>Low Usage</v>
      </c>
      <c r="AE22" t="str">
        <f>IF(tbl_Customers[[#This Row],[total_intl_calls]]&lt;=5,"Low Calls", IF(tbl_Customers[[#This Row],[total_intl_calls]]&lt;=10, "Medium Calls", "High Calls"))</f>
        <v>Low Calls</v>
      </c>
      <c r="AF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 s="36" t="str">
        <f>IF(tbl_Customers[[#This Row],[Churn_Risk_Score]]&gt;=10,"High Risk", IF(tbl_Customers[[#This Row],[Churn_Risk_Score]]&gt;=5,"Medium Risk","Low Risk"))</f>
        <v>Low Risk</v>
      </c>
    </row>
    <row r="23" spans="1:33"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c r="X23" t="str">
        <f>IF(tbl_Customers[[#This Row],[account_length]] &lt;= 50, "0-50", IF(tbl_Customers[[#This Row],[account_length]] &lt;=100, "51-100", IF(tbl_Customers[[#This Row],[account_length]] &lt;= 150, "101-150", "151+")))</f>
        <v>51-100</v>
      </c>
      <c r="Y23" t="str">
        <f>IF(tbl_Customers[[#This Row],[total_intl_charge]] &lt;= 3, "Low Charges", "High Charges")</f>
        <v>Low Charges</v>
      </c>
      <c r="Z23" t="str">
        <f>IF(tbl_Customers[[#This Row],[total_eve_calls]]&lt;=80,"Low Calls",
IF(tbl_Customers[[#This Row],[total_eve_calls]]&lt;=120,"Medium Calls","High Calls"))</f>
        <v>Medium Calls</v>
      </c>
      <c r="AA23" t="str">
        <f>IF(tbl_Customers[[#This Row],[total_eve_charge]]&lt;=15,"Low Charges",
IF(tbl_Customers[[#This Row],[total_eve_charge]]&lt;=20,"Medium Charges","High Charges"))</f>
        <v>Medium Charges</v>
      </c>
      <c r="AB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 t="str">
        <f>IF(tbl_Customers[[#This Row],[number_vmail_messages]] = 0, "No Usage", IF(tbl_Customers[[#This Row],[number_vmail_messages]] &lt;= 20, "Low Usage", IF(tbl_Customers[[#This Row],[number_vmail_messages]] &lt;= 40, "Medium Usgae", "High Usage")))</f>
        <v>Medium Usgae</v>
      </c>
      <c r="AD23" t="str">
        <f>IF(tbl_Customers[[#This Row],[total_day_minutes]]&lt;=150,"Low Usage", IF(tbl_Customers[[#This Row],[total_day_minutes]]&lt;=200,"Medium Usage", IF(tbl_Customers[[#This Row],[total_day_minutes]]&lt;=250,"High Usage","Very High Usage")))</f>
        <v>High Usage</v>
      </c>
      <c r="AE23" t="str">
        <f>IF(tbl_Customers[[#This Row],[total_intl_calls]]&lt;=5,"Low Calls", IF(tbl_Customers[[#This Row],[total_intl_calls]]&lt;=10, "Medium Calls", "High Calls"))</f>
        <v>Low Calls</v>
      </c>
      <c r="AF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 s="36" t="str">
        <f>IF(tbl_Customers[[#This Row],[Churn_Risk_Score]]&gt;=10,"High Risk", IF(tbl_Customers[[#This Row],[Churn_Risk_Score]]&gt;=5,"Medium Risk","Low Risk"))</f>
        <v>Low Risk</v>
      </c>
    </row>
    <row r="24" spans="1:33"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c r="X24" t="str">
        <f>IF(tbl_Customers[[#This Row],[account_length]] &lt;= 50, "0-50", IF(tbl_Customers[[#This Row],[account_length]] &lt;=100, "51-100", IF(tbl_Customers[[#This Row],[account_length]] &lt;= 150, "101-150", "151+")))</f>
        <v>51-100</v>
      </c>
      <c r="Y24" t="str">
        <f>IF(tbl_Customers[[#This Row],[total_intl_charge]] &lt;= 3, "Low Charges", "High Charges")</f>
        <v>High Charges</v>
      </c>
      <c r="Z24" t="str">
        <f>IF(tbl_Customers[[#This Row],[total_eve_calls]]&lt;=80,"Low Calls",
IF(tbl_Customers[[#This Row],[total_eve_calls]]&lt;=120,"Medium Calls","High Calls"))</f>
        <v>Medium Calls</v>
      </c>
      <c r="AA24" t="str">
        <f>IF(tbl_Customers[[#This Row],[total_eve_charge]]&lt;=15,"Low Charges",
IF(tbl_Customers[[#This Row],[total_eve_charge]]&lt;=20,"Medium Charges","High Charges"))</f>
        <v>Low Charges</v>
      </c>
      <c r="AB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 t="str">
        <f>IF(tbl_Customers[[#This Row],[number_vmail_messages]] = 0, "No Usage", IF(tbl_Customers[[#This Row],[number_vmail_messages]] &lt;= 20, "Low Usage", IF(tbl_Customers[[#This Row],[number_vmail_messages]] &lt;= 40, "Medium Usgae", "High Usage")))</f>
        <v>No Usage</v>
      </c>
      <c r="AD24" t="str">
        <f>IF(tbl_Customers[[#This Row],[total_day_minutes]]&lt;=150,"Low Usage", IF(tbl_Customers[[#This Row],[total_day_minutes]]&lt;=200,"Medium Usage", IF(tbl_Customers[[#This Row],[total_day_minutes]]&lt;=250,"High Usage","Very High Usage")))</f>
        <v>Low Usage</v>
      </c>
      <c r="AE24" t="str">
        <f>IF(tbl_Customers[[#This Row],[total_intl_calls]]&lt;=5,"Low Calls", IF(tbl_Customers[[#This Row],[total_intl_calls]]&lt;=10, "Medium Calls", "High Calls"))</f>
        <v>Low Calls</v>
      </c>
      <c r="AF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 s="36" t="str">
        <f>IF(tbl_Customers[[#This Row],[Churn_Risk_Score]]&gt;=10,"High Risk", IF(tbl_Customers[[#This Row],[Churn_Risk_Score]]&gt;=5,"Medium Risk","Low Risk"))</f>
        <v>Low Risk</v>
      </c>
    </row>
    <row r="25" spans="1:33"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c r="X25" t="str">
        <f>IF(tbl_Customers[[#This Row],[account_length]] &lt;= 50, "0-50", IF(tbl_Customers[[#This Row],[account_length]] &lt;=100, "51-100", IF(tbl_Customers[[#This Row],[account_length]] &lt;= 150, "101-150", "151+")))</f>
        <v>0-50</v>
      </c>
      <c r="Y25" t="str">
        <f>IF(tbl_Customers[[#This Row],[total_intl_charge]] &lt;= 3, "Low Charges", "High Charges")</f>
        <v>Low Charges</v>
      </c>
      <c r="Z25" t="str">
        <f>IF(tbl_Customers[[#This Row],[total_eve_calls]]&lt;=80,"Low Calls",
IF(tbl_Customers[[#This Row],[total_eve_calls]]&lt;=120,"Medium Calls","High Calls"))</f>
        <v>Medium Calls</v>
      </c>
      <c r="AA25" t="str">
        <f>IF(tbl_Customers[[#This Row],[total_eve_charge]]&lt;=15,"Low Charges",
IF(tbl_Customers[[#This Row],[total_eve_charge]]&lt;=20,"Medium Charges","High Charges"))</f>
        <v>High Charges</v>
      </c>
      <c r="AB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 t="str">
        <f>IF(tbl_Customers[[#This Row],[number_vmail_messages]] = 0, "No Usage", IF(tbl_Customers[[#This Row],[number_vmail_messages]] &lt;= 20, "Low Usage", IF(tbl_Customers[[#This Row],[number_vmail_messages]] &lt;= 40, "Medium Usgae", "High Usage")))</f>
        <v>No Usage</v>
      </c>
      <c r="AD25" t="str">
        <f>IF(tbl_Customers[[#This Row],[total_day_minutes]]&lt;=150,"Low Usage", IF(tbl_Customers[[#This Row],[total_day_minutes]]&lt;=200,"Medium Usage", IF(tbl_Customers[[#This Row],[total_day_minutes]]&lt;=250,"High Usage","Very High Usage")))</f>
        <v>Medium Usage</v>
      </c>
      <c r="AE25" t="str">
        <f>IF(tbl_Customers[[#This Row],[total_intl_calls]]&lt;=5,"Low Calls", IF(tbl_Customers[[#This Row],[total_intl_calls]]&lt;=10, "Medium Calls", "High Calls"))</f>
        <v>Medium Calls</v>
      </c>
      <c r="AF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 s="36" t="str">
        <f>IF(tbl_Customers[[#This Row],[Churn_Risk_Score]]&gt;=10,"High Risk", IF(tbl_Customers[[#This Row],[Churn_Risk_Score]]&gt;=5,"Medium Risk","Low Risk"))</f>
        <v>Low Risk</v>
      </c>
    </row>
    <row r="26" spans="1:33"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c r="X26" t="str">
        <f>IF(tbl_Customers[[#This Row],[account_length]] &lt;= 50, "0-50", IF(tbl_Customers[[#This Row],[account_length]] &lt;=100, "51-100", IF(tbl_Customers[[#This Row],[account_length]] &lt;= 150, "101-150", "151+")))</f>
        <v>0-50</v>
      </c>
      <c r="Y26" t="str">
        <f>IF(tbl_Customers[[#This Row],[total_intl_charge]] &lt;= 3, "Low Charges", "High Charges")</f>
        <v>Low Charges</v>
      </c>
      <c r="Z26" t="str">
        <f>IF(tbl_Customers[[#This Row],[total_eve_calls]]&lt;=80,"Low Calls",
IF(tbl_Customers[[#This Row],[total_eve_calls]]&lt;=120,"Medium Calls","High Calls"))</f>
        <v>Medium Calls</v>
      </c>
      <c r="AA26" t="str">
        <f>IF(tbl_Customers[[#This Row],[total_eve_charge]]&lt;=15,"Low Charges",
IF(tbl_Customers[[#This Row],[total_eve_charge]]&lt;=20,"Medium Charges","High Charges"))</f>
        <v>Medium Charges</v>
      </c>
      <c r="AB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 t="str">
        <f>IF(tbl_Customers[[#This Row],[number_vmail_messages]] = 0, "No Usage", IF(tbl_Customers[[#This Row],[number_vmail_messages]] &lt;= 20, "Low Usage", IF(tbl_Customers[[#This Row],[number_vmail_messages]] &lt;= 40, "Medium Usgae", "High Usage")))</f>
        <v>No Usage</v>
      </c>
      <c r="AD26" t="str">
        <f>IF(tbl_Customers[[#This Row],[total_day_minutes]]&lt;=150,"Low Usage", IF(tbl_Customers[[#This Row],[total_day_minutes]]&lt;=200,"Medium Usage", IF(tbl_Customers[[#This Row],[total_day_minutes]]&lt;=250,"High Usage","Very High Usage")))</f>
        <v>Low Usage</v>
      </c>
      <c r="AE26" t="str">
        <f>IF(tbl_Customers[[#This Row],[total_intl_calls]]&lt;=5,"Low Calls", IF(tbl_Customers[[#This Row],[total_intl_calls]]&lt;=10, "Medium Calls", "High Calls"))</f>
        <v>Low Calls</v>
      </c>
      <c r="AF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 s="36" t="str">
        <f>IF(tbl_Customers[[#This Row],[Churn_Risk_Score]]&gt;=10,"High Risk", IF(tbl_Customers[[#This Row],[Churn_Risk_Score]]&gt;=5,"Medium Risk","Low Risk"))</f>
        <v>Low Risk</v>
      </c>
    </row>
    <row r="27" spans="1:33"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c r="X27" t="str">
        <f>IF(tbl_Customers[[#This Row],[account_length]] &lt;= 50, "0-50", IF(tbl_Customers[[#This Row],[account_length]] &lt;=100, "51-100", IF(tbl_Customers[[#This Row],[account_length]] &lt;= 150, "101-150", "151+")))</f>
        <v>51-100</v>
      </c>
      <c r="Y27" t="str">
        <f>IF(tbl_Customers[[#This Row],[total_intl_charge]] &lt;= 3, "Low Charges", "High Charges")</f>
        <v>Low Charges</v>
      </c>
      <c r="Z27" t="str">
        <f>IF(tbl_Customers[[#This Row],[total_eve_calls]]&lt;=80,"Low Calls",
IF(tbl_Customers[[#This Row],[total_eve_calls]]&lt;=120,"Medium Calls","High Calls"))</f>
        <v>Medium Calls</v>
      </c>
      <c r="AA27" t="str">
        <f>IF(tbl_Customers[[#This Row],[total_eve_charge]]&lt;=15,"Low Charges",
IF(tbl_Customers[[#This Row],[total_eve_charge]]&lt;=20,"Medium Charges","High Charges"))</f>
        <v>Medium Charges</v>
      </c>
      <c r="AB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 t="str">
        <f>IF(tbl_Customers[[#This Row],[number_vmail_messages]] = 0, "No Usage", IF(tbl_Customers[[#This Row],[number_vmail_messages]] &lt;= 20, "Low Usage", IF(tbl_Customers[[#This Row],[number_vmail_messages]] &lt;= 40, "Medium Usgae", "High Usage")))</f>
        <v>No Usage</v>
      </c>
      <c r="AD27" t="str">
        <f>IF(tbl_Customers[[#This Row],[total_day_minutes]]&lt;=150,"Low Usage", IF(tbl_Customers[[#This Row],[total_day_minutes]]&lt;=200,"Medium Usage", IF(tbl_Customers[[#This Row],[total_day_minutes]]&lt;=250,"High Usage","Very High Usage")))</f>
        <v>High Usage</v>
      </c>
      <c r="AE27" t="str">
        <f>IF(tbl_Customers[[#This Row],[total_intl_calls]]&lt;=5,"Low Calls", IF(tbl_Customers[[#This Row],[total_intl_calls]]&lt;=10, "Medium Calls", "High Calls"))</f>
        <v>Low Calls</v>
      </c>
      <c r="AF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 s="36" t="str">
        <f>IF(tbl_Customers[[#This Row],[Churn_Risk_Score]]&gt;=10,"High Risk", IF(tbl_Customers[[#This Row],[Churn_Risk_Score]]&gt;=5,"Medium Risk","Low Risk"))</f>
        <v>Low Risk</v>
      </c>
    </row>
    <row r="28" spans="1:33"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c r="X28" t="str">
        <f>IF(tbl_Customers[[#This Row],[account_length]] &lt;= 50, "0-50", IF(tbl_Customers[[#This Row],[account_length]] &lt;=100, "51-100", IF(tbl_Customers[[#This Row],[account_length]] &lt;= 150, "101-150", "151+")))</f>
        <v>0-50</v>
      </c>
      <c r="Y28" t="str">
        <f>IF(tbl_Customers[[#This Row],[total_intl_charge]] &lt;= 3, "Low Charges", "High Charges")</f>
        <v>High Charges</v>
      </c>
      <c r="Z28" t="str">
        <f>IF(tbl_Customers[[#This Row],[total_eve_calls]]&lt;=80,"Low Calls",
IF(tbl_Customers[[#This Row],[total_eve_calls]]&lt;=120,"Medium Calls","High Calls"))</f>
        <v>Medium Calls</v>
      </c>
      <c r="AA28" t="str">
        <f>IF(tbl_Customers[[#This Row],[total_eve_charge]]&lt;=15,"Low Charges",
IF(tbl_Customers[[#This Row],[total_eve_charge]]&lt;=20,"Medium Charges","High Charges"))</f>
        <v>High Charges</v>
      </c>
      <c r="AB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 t="str">
        <f>IF(tbl_Customers[[#This Row],[number_vmail_messages]] = 0, "No Usage", IF(tbl_Customers[[#This Row],[number_vmail_messages]] &lt;= 20, "Low Usage", IF(tbl_Customers[[#This Row],[number_vmail_messages]] &lt;= 40, "Medium Usgae", "High Usage")))</f>
        <v>No Usage</v>
      </c>
      <c r="AD28" t="str">
        <f>IF(tbl_Customers[[#This Row],[total_day_minutes]]&lt;=150,"Low Usage", IF(tbl_Customers[[#This Row],[total_day_minutes]]&lt;=200,"Medium Usage", IF(tbl_Customers[[#This Row],[total_day_minutes]]&lt;=250,"High Usage","Very High Usage")))</f>
        <v>High Usage</v>
      </c>
      <c r="AE28" t="str">
        <f>IF(tbl_Customers[[#This Row],[total_intl_calls]]&lt;=5,"Low Calls", IF(tbl_Customers[[#This Row],[total_intl_calls]]&lt;=10, "Medium Calls", "High Calls"))</f>
        <v>Low Calls</v>
      </c>
      <c r="AF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 s="36" t="str">
        <f>IF(tbl_Customers[[#This Row],[Churn_Risk_Score]]&gt;=10,"High Risk", IF(tbl_Customers[[#This Row],[Churn_Risk_Score]]&gt;=5,"Medium Risk","Low Risk"))</f>
        <v>Low Risk</v>
      </c>
    </row>
    <row r="29" spans="1:33"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c r="X29" t="str">
        <f>IF(tbl_Customers[[#This Row],[account_length]] &lt;= 50, "0-50", IF(tbl_Customers[[#This Row],[account_length]] &lt;=100, "51-100", IF(tbl_Customers[[#This Row],[account_length]] &lt;= 150, "101-150", "151+")))</f>
        <v>51-100</v>
      </c>
      <c r="Y29" t="str">
        <f>IF(tbl_Customers[[#This Row],[total_intl_charge]] &lt;= 3, "Low Charges", "High Charges")</f>
        <v>Low Charges</v>
      </c>
      <c r="Z29" t="str">
        <f>IF(tbl_Customers[[#This Row],[total_eve_calls]]&lt;=80,"Low Calls",
IF(tbl_Customers[[#This Row],[total_eve_calls]]&lt;=120,"Medium Calls","High Calls"))</f>
        <v>Low Calls</v>
      </c>
      <c r="AA29" t="str">
        <f>IF(tbl_Customers[[#This Row],[total_eve_charge]]&lt;=15,"Low Charges",
IF(tbl_Customers[[#This Row],[total_eve_charge]]&lt;=20,"Medium Charges","High Charges"))</f>
        <v>Medium Charges</v>
      </c>
      <c r="AB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 t="str">
        <f>IF(tbl_Customers[[#This Row],[number_vmail_messages]] = 0, "No Usage", IF(tbl_Customers[[#This Row],[number_vmail_messages]] &lt;= 20, "Low Usage", IF(tbl_Customers[[#This Row],[number_vmail_messages]] &lt;= 40, "Medium Usgae", "High Usage")))</f>
        <v>Medium Usgae</v>
      </c>
      <c r="AD29" t="str">
        <f>IF(tbl_Customers[[#This Row],[total_day_minutes]]&lt;=150,"Low Usage", IF(tbl_Customers[[#This Row],[total_day_minutes]]&lt;=200,"Medium Usage", IF(tbl_Customers[[#This Row],[total_day_minutes]]&lt;=250,"High Usage","Very High Usage")))</f>
        <v>Medium Usage</v>
      </c>
      <c r="AE29" t="str">
        <f>IF(tbl_Customers[[#This Row],[total_intl_calls]]&lt;=5,"Low Calls", IF(tbl_Customers[[#This Row],[total_intl_calls]]&lt;=10, "Medium Calls", "High Calls"))</f>
        <v>Low Calls</v>
      </c>
      <c r="AF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 s="36" t="str">
        <f>IF(tbl_Customers[[#This Row],[Churn_Risk_Score]]&gt;=10,"High Risk", IF(tbl_Customers[[#This Row],[Churn_Risk_Score]]&gt;=5,"Medium Risk","Low Risk"))</f>
        <v>Low Risk</v>
      </c>
    </row>
    <row r="30" spans="1:33"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c r="X30" t="str">
        <f>IF(tbl_Customers[[#This Row],[account_length]] &lt;= 50, "0-50", IF(tbl_Customers[[#This Row],[account_length]] &lt;=100, "51-100", IF(tbl_Customers[[#This Row],[account_length]] &lt;= 150, "101-150", "151+")))</f>
        <v>0-50</v>
      </c>
      <c r="Y30" t="str">
        <f>IF(tbl_Customers[[#This Row],[total_intl_charge]] &lt;= 3, "Low Charges", "High Charges")</f>
        <v>High Charges</v>
      </c>
      <c r="Z30" t="str">
        <f>IF(tbl_Customers[[#This Row],[total_eve_calls]]&lt;=80,"Low Calls",
IF(tbl_Customers[[#This Row],[total_eve_calls]]&lt;=120,"Medium Calls","High Calls"))</f>
        <v>Low Calls</v>
      </c>
      <c r="AA30" t="str">
        <f>IF(tbl_Customers[[#This Row],[total_eve_charge]]&lt;=15,"Low Charges",
IF(tbl_Customers[[#This Row],[total_eve_charge]]&lt;=20,"Medium Charges","High Charges"))</f>
        <v>Low Charges</v>
      </c>
      <c r="AB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 t="str">
        <f>IF(tbl_Customers[[#This Row],[number_vmail_messages]] = 0, "No Usage", IF(tbl_Customers[[#This Row],[number_vmail_messages]] &lt;= 20, "Low Usage", IF(tbl_Customers[[#This Row],[number_vmail_messages]] &lt;= 40, "Medium Usgae", "High Usage")))</f>
        <v>Medium Usgae</v>
      </c>
      <c r="AD30" t="str">
        <f>IF(tbl_Customers[[#This Row],[total_day_minutes]]&lt;=150,"Low Usage", IF(tbl_Customers[[#This Row],[total_day_minutes]]&lt;=200,"Medium Usage", IF(tbl_Customers[[#This Row],[total_day_minutes]]&lt;=250,"High Usage","Very High Usage")))</f>
        <v>Low Usage</v>
      </c>
      <c r="AE30" t="str">
        <f>IF(tbl_Customers[[#This Row],[total_intl_calls]]&lt;=5,"Low Calls", IF(tbl_Customers[[#This Row],[total_intl_calls]]&lt;=10, "Medium Calls", "High Calls"))</f>
        <v>Medium Calls</v>
      </c>
      <c r="AF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 s="36" t="str">
        <f>IF(tbl_Customers[[#This Row],[Churn_Risk_Score]]&gt;=10,"High Risk", IF(tbl_Customers[[#This Row],[Churn_Risk_Score]]&gt;=5,"Medium Risk","Low Risk"))</f>
        <v>Low Risk</v>
      </c>
    </row>
    <row r="31" spans="1:33"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c r="X31" t="str">
        <f>IF(tbl_Customers[[#This Row],[account_length]] &lt;= 50, "0-50", IF(tbl_Customers[[#This Row],[account_length]] &lt;=100, "51-100", IF(tbl_Customers[[#This Row],[account_length]] &lt;= 150, "101-150", "151+")))</f>
        <v>51-100</v>
      </c>
      <c r="Y31" t="str">
        <f>IF(tbl_Customers[[#This Row],[total_intl_charge]] &lt;= 3, "Low Charges", "High Charges")</f>
        <v>Low Charges</v>
      </c>
      <c r="Z31" t="str">
        <f>IF(tbl_Customers[[#This Row],[total_eve_calls]]&lt;=80,"Low Calls",
IF(tbl_Customers[[#This Row],[total_eve_calls]]&lt;=120,"Medium Calls","High Calls"))</f>
        <v>Medium Calls</v>
      </c>
      <c r="AA31" t="str">
        <f>IF(tbl_Customers[[#This Row],[total_eve_charge]]&lt;=15,"Low Charges",
IF(tbl_Customers[[#This Row],[total_eve_charge]]&lt;=20,"Medium Charges","High Charges"))</f>
        <v>Medium Charges</v>
      </c>
      <c r="AB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 t="str">
        <f>IF(tbl_Customers[[#This Row],[number_vmail_messages]] = 0, "No Usage", IF(tbl_Customers[[#This Row],[number_vmail_messages]] &lt;= 20, "Low Usage", IF(tbl_Customers[[#This Row],[number_vmail_messages]] &lt;= 40, "Medium Usgae", "High Usage")))</f>
        <v>No Usage</v>
      </c>
      <c r="AD31" t="str">
        <f>IF(tbl_Customers[[#This Row],[total_day_minutes]]&lt;=150,"Low Usage", IF(tbl_Customers[[#This Row],[total_day_minutes]]&lt;=200,"Medium Usage", IF(tbl_Customers[[#This Row],[total_day_minutes]]&lt;=250,"High Usage","Very High Usage")))</f>
        <v>Low Usage</v>
      </c>
      <c r="AE31" t="str">
        <f>IF(tbl_Customers[[#This Row],[total_intl_calls]]&lt;=5,"Low Calls", IF(tbl_Customers[[#This Row],[total_intl_calls]]&lt;=10, "Medium Calls", "High Calls"))</f>
        <v>Low Calls</v>
      </c>
      <c r="AF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 s="36" t="str">
        <f>IF(tbl_Customers[[#This Row],[Churn_Risk_Score]]&gt;=10,"High Risk", IF(tbl_Customers[[#This Row],[Churn_Risk_Score]]&gt;=5,"Medium Risk","Low Risk"))</f>
        <v>Low Risk</v>
      </c>
    </row>
    <row r="32" spans="1:33"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c r="X32" t="str">
        <f>IF(tbl_Customers[[#This Row],[account_length]] &lt;= 50, "0-50", IF(tbl_Customers[[#This Row],[account_length]] &lt;=100, "51-100", IF(tbl_Customers[[#This Row],[account_length]] &lt;= 150, "101-150", "151+")))</f>
        <v>101-150</v>
      </c>
      <c r="Y32" t="str">
        <f>IF(tbl_Customers[[#This Row],[total_intl_charge]] &lt;= 3, "Low Charges", "High Charges")</f>
        <v>Low Charges</v>
      </c>
      <c r="Z32" t="str">
        <f>IF(tbl_Customers[[#This Row],[total_eve_calls]]&lt;=80,"Low Calls",
IF(tbl_Customers[[#This Row],[total_eve_calls]]&lt;=120,"Medium Calls","High Calls"))</f>
        <v>Medium Calls</v>
      </c>
      <c r="AA32" t="str">
        <f>IF(tbl_Customers[[#This Row],[total_eve_charge]]&lt;=15,"Low Charges",
IF(tbl_Customers[[#This Row],[total_eve_charge]]&lt;=20,"Medium Charges","High Charges"))</f>
        <v>Medium Charges</v>
      </c>
      <c r="AB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 t="str">
        <f>IF(tbl_Customers[[#This Row],[number_vmail_messages]] = 0, "No Usage", IF(tbl_Customers[[#This Row],[number_vmail_messages]] &lt;= 20, "Low Usage", IF(tbl_Customers[[#This Row],[number_vmail_messages]] &lt;= 40, "Medium Usgae", "High Usage")))</f>
        <v>Medium Usgae</v>
      </c>
      <c r="AD32" t="str">
        <f>IF(tbl_Customers[[#This Row],[total_day_minutes]]&lt;=150,"Low Usage", IF(tbl_Customers[[#This Row],[total_day_minutes]]&lt;=200,"Medium Usage", IF(tbl_Customers[[#This Row],[total_day_minutes]]&lt;=250,"High Usage","Very High Usage")))</f>
        <v>High Usage</v>
      </c>
      <c r="AE32" t="str">
        <f>IF(tbl_Customers[[#This Row],[total_intl_calls]]&lt;=5,"Low Calls", IF(tbl_Customers[[#This Row],[total_intl_calls]]&lt;=10, "Medium Calls", "High Calls"))</f>
        <v>Medium Calls</v>
      </c>
      <c r="AF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 s="36" t="str">
        <f>IF(tbl_Customers[[#This Row],[Churn_Risk_Score]]&gt;=10,"High Risk", IF(tbl_Customers[[#This Row],[Churn_Risk_Score]]&gt;=5,"Medium Risk","Low Risk"))</f>
        <v>Low Risk</v>
      </c>
    </row>
    <row r="33" spans="1:33"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c r="X33" t="str">
        <f>IF(tbl_Customers[[#This Row],[account_length]] &lt;= 50, "0-50", IF(tbl_Customers[[#This Row],[account_length]] &lt;=100, "51-100", IF(tbl_Customers[[#This Row],[account_length]] &lt;= 150, "101-150", "151+")))</f>
        <v>51-100</v>
      </c>
      <c r="Y33" t="str">
        <f>IF(tbl_Customers[[#This Row],[total_intl_charge]] &lt;= 3, "Low Charges", "High Charges")</f>
        <v>Low Charges</v>
      </c>
      <c r="Z33" t="str">
        <f>IF(tbl_Customers[[#This Row],[total_eve_calls]]&lt;=80,"Low Calls",
IF(tbl_Customers[[#This Row],[total_eve_calls]]&lt;=120,"Medium Calls","High Calls"))</f>
        <v>Medium Calls</v>
      </c>
      <c r="AA33" t="str">
        <f>IF(tbl_Customers[[#This Row],[total_eve_charge]]&lt;=15,"Low Charges",
IF(tbl_Customers[[#This Row],[total_eve_charge]]&lt;=20,"Medium Charges","High Charges"))</f>
        <v>Low Charges</v>
      </c>
      <c r="AB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 t="str">
        <f>IF(tbl_Customers[[#This Row],[number_vmail_messages]] = 0, "No Usage", IF(tbl_Customers[[#This Row],[number_vmail_messages]] &lt;= 20, "Low Usage", IF(tbl_Customers[[#This Row],[number_vmail_messages]] &lt;= 40, "Medium Usgae", "High Usage")))</f>
        <v>No Usage</v>
      </c>
      <c r="AD33" t="str">
        <f>IF(tbl_Customers[[#This Row],[total_day_minutes]]&lt;=150,"Low Usage", IF(tbl_Customers[[#This Row],[total_day_minutes]]&lt;=200,"Medium Usage", IF(tbl_Customers[[#This Row],[total_day_minutes]]&lt;=250,"High Usage","Very High Usage")))</f>
        <v>Low Usage</v>
      </c>
      <c r="AE33" t="str">
        <f>IF(tbl_Customers[[#This Row],[total_intl_calls]]&lt;=5,"Low Calls", IF(tbl_Customers[[#This Row],[total_intl_calls]]&lt;=10, "Medium Calls", "High Calls"))</f>
        <v>Low Calls</v>
      </c>
      <c r="AF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 s="36" t="str">
        <f>IF(tbl_Customers[[#This Row],[Churn_Risk_Score]]&gt;=10,"High Risk", IF(tbl_Customers[[#This Row],[Churn_Risk_Score]]&gt;=5,"Medium Risk","Low Risk"))</f>
        <v>Low Risk</v>
      </c>
    </row>
    <row r="34" spans="1:33"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c r="X34" t="str">
        <f>IF(tbl_Customers[[#This Row],[account_length]] &lt;= 50, "0-50", IF(tbl_Customers[[#This Row],[account_length]] &lt;=100, "51-100", IF(tbl_Customers[[#This Row],[account_length]] &lt;= 150, "101-150", "151+")))</f>
        <v>101-150</v>
      </c>
      <c r="Y34" t="str">
        <f>IF(tbl_Customers[[#This Row],[total_intl_charge]] &lt;= 3, "Low Charges", "High Charges")</f>
        <v>High Charges</v>
      </c>
      <c r="Z34" t="str">
        <f>IF(tbl_Customers[[#This Row],[total_eve_calls]]&lt;=80,"Low Calls",
IF(tbl_Customers[[#This Row],[total_eve_calls]]&lt;=120,"Medium Calls","High Calls"))</f>
        <v>Medium Calls</v>
      </c>
      <c r="AA34" t="str">
        <f>IF(tbl_Customers[[#This Row],[total_eve_charge]]&lt;=15,"Low Charges",
IF(tbl_Customers[[#This Row],[total_eve_charge]]&lt;=20,"Medium Charges","High Charges"))</f>
        <v>Medium Charges</v>
      </c>
      <c r="AB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 t="str">
        <f>IF(tbl_Customers[[#This Row],[number_vmail_messages]] = 0, "No Usage", IF(tbl_Customers[[#This Row],[number_vmail_messages]] &lt;= 20, "Low Usage", IF(tbl_Customers[[#This Row],[number_vmail_messages]] &lt;= 40, "Medium Usgae", "High Usage")))</f>
        <v>High Usage</v>
      </c>
      <c r="AD34" t="str">
        <f>IF(tbl_Customers[[#This Row],[total_day_minutes]]&lt;=150,"Low Usage", IF(tbl_Customers[[#This Row],[total_day_minutes]]&lt;=200,"Medium Usage", IF(tbl_Customers[[#This Row],[total_day_minutes]]&lt;=250,"High Usage","Very High Usage")))</f>
        <v>Medium Usage</v>
      </c>
      <c r="AE34" t="str">
        <f>IF(tbl_Customers[[#This Row],[total_intl_calls]]&lt;=5,"Low Calls", IF(tbl_Customers[[#This Row],[total_intl_calls]]&lt;=10, "Medium Calls", "High Calls"))</f>
        <v>High Calls</v>
      </c>
      <c r="AF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 s="36" t="str">
        <f>IF(tbl_Customers[[#This Row],[Churn_Risk_Score]]&gt;=10,"High Risk", IF(tbl_Customers[[#This Row],[Churn_Risk_Score]]&gt;=5,"Medium Risk","Low Risk"))</f>
        <v>Medium Risk</v>
      </c>
    </row>
    <row r="35" spans="1:33"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c r="X35" t="str">
        <f>IF(tbl_Customers[[#This Row],[account_length]] &lt;= 50, "0-50", IF(tbl_Customers[[#This Row],[account_length]] &lt;=100, "51-100", IF(tbl_Customers[[#This Row],[account_length]] &lt;= 150, "101-150", "151+")))</f>
        <v>0-50</v>
      </c>
      <c r="Y35" t="str">
        <f>IF(tbl_Customers[[#This Row],[total_intl_charge]] &lt;= 3, "Low Charges", "High Charges")</f>
        <v>Low Charges</v>
      </c>
      <c r="Z35" t="str">
        <f>IF(tbl_Customers[[#This Row],[total_eve_calls]]&lt;=80,"Low Calls",
IF(tbl_Customers[[#This Row],[total_eve_calls]]&lt;=120,"Medium Calls","High Calls"))</f>
        <v>Medium Calls</v>
      </c>
      <c r="AA35" t="str">
        <f>IF(tbl_Customers[[#This Row],[total_eve_charge]]&lt;=15,"Low Charges",
IF(tbl_Customers[[#This Row],[total_eve_charge]]&lt;=20,"Medium Charges","High Charges"))</f>
        <v>High Charges</v>
      </c>
      <c r="AB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 t="str">
        <f>IF(tbl_Customers[[#This Row],[number_vmail_messages]] = 0, "No Usage", IF(tbl_Customers[[#This Row],[number_vmail_messages]] &lt;= 20, "Low Usage", IF(tbl_Customers[[#This Row],[number_vmail_messages]] &lt;= 40, "Medium Usgae", "High Usage")))</f>
        <v>No Usage</v>
      </c>
      <c r="AD35" t="str">
        <f>IF(tbl_Customers[[#This Row],[total_day_minutes]]&lt;=150,"Low Usage", IF(tbl_Customers[[#This Row],[total_day_minutes]]&lt;=200,"Medium Usage", IF(tbl_Customers[[#This Row],[total_day_minutes]]&lt;=250,"High Usage","Very High Usage")))</f>
        <v>Low Usage</v>
      </c>
      <c r="AE35" t="str">
        <f>IF(tbl_Customers[[#This Row],[total_intl_calls]]&lt;=5,"Low Calls", IF(tbl_Customers[[#This Row],[total_intl_calls]]&lt;=10, "Medium Calls", "High Calls"))</f>
        <v>Low Calls</v>
      </c>
      <c r="AF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 s="36" t="str">
        <f>IF(tbl_Customers[[#This Row],[Churn_Risk_Score]]&gt;=10,"High Risk", IF(tbl_Customers[[#This Row],[Churn_Risk_Score]]&gt;=5,"Medium Risk","Low Risk"))</f>
        <v>Low Risk</v>
      </c>
    </row>
    <row r="36" spans="1:33"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c r="X36" t="str">
        <f>IF(tbl_Customers[[#This Row],[account_length]] &lt;= 50, "0-50", IF(tbl_Customers[[#This Row],[account_length]] &lt;=100, "51-100", IF(tbl_Customers[[#This Row],[account_length]] &lt;= 150, "101-150", "151+")))</f>
        <v>151+</v>
      </c>
      <c r="Y36" t="str">
        <f>IF(tbl_Customers[[#This Row],[total_intl_charge]] &lt;= 3, "Low Charges", "High Charges")</f>
        <v>Low Charges</v>
      </c>
      <c r="Z36" t="str">
        <f>IF(tbl_Customers[[#This Row],[total_eve_calls]]&lt;=80,"Low Calls",
IF(tbl_Customers[[#This Row],[total_eve_calls]]&lt;=120,"Medium Calls","High Calls"))</f>
        <v>Medium Calls</v>
      </c>
      <c r="AA36" t="str">
        <f>IF(tbl_Customers[[#This Row],[total_eve_charge]]&lt;=15,"Low Charges",
IF(tbl_Customers[[#This Row],[total_eve_charge]]&lt;=20,"Medium Charges","High Charges"))</f>
        <v>Low Charges</v>
      </c>
      <c r="AB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 t="str">
        <f>IF(tbl_Customers[[#This Row],[number_vmail_messages]] = 0, "No Usage", IF(tbl_Customers[[#This Row],[number_vmail_messages]] &lt;= 20, "Low Usage", IF(tbl_Customers[[#This Row],[number_vmail_messages]] &lt;= 40, "Medium Usgae", "High Usage")))</f>
        <v>No Usage</v>
      </c>
      <c r="AD36" t="str">
        <f>IF(tbl_Customers[[#This Row],[total_day_minutes]]&lt;=150,"Low Usage", IF(tbl_Customers[[#This Row],[total_day_minutes]]&lt;=200,"Medium Usage", IF(tbl_Customers[[#This Row],[total_day_minutes]]&lt;=250,"High Usage","Very High Usage")))</f>
        <v>Low Usage</v>
      </c>
      <c r="AE36" t="str">
        <f>IF(tbl_Customers[[#This Row],[total_intl_calls]]&lt;=5,"Low Calls", IF(tbl_Customers[[#This Row],[total_intl_calls]]&lt;=10, "Medium Calls", "High Calls"))</f>
        <v>Low Calls</v>
      </c>
      <c r="AF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 s="36" t="str">
        <f>IF(tbl_Customers[[#This Row],[Churn_Risk_Score]]&gt;=10,"High Risk", IF(tbl_Customers[[#This Row],[Churn_Risk_Score]]&gt;=5,"Medium Risk","Low Risk"))</f>
        <v>Low Risk</v>
      </c>
    </row>
    <row r="37" spans="1:33"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c r="X37" t="str">
        <f>IF(tbl_Customers[[#This Row],[account_length]] &lt;= 50, "0-50", IF(tbl_Customers[[#This Row],[account_length]] &lt;=100, "51-100", IF(tbl_Customers[[#This Row],[account_length]] &lt;= 150, "101-150", "151+")))</f>
        <v>51-100</v>
      </c>
      <c r="Y37" t="str">
        <f>IF(tbl_Customers[[#This Row],[total_intl_charge]] &lt;= 3, "Low Charges", "High Charges")</f>
        <v>Low Charges</v>
      </c>
      <c r="Z37" t="str">
        <f>IF(tbl_Customers[[#This Row],[total_eve_calls]]&lt;=80,"Low Calls",
IF(tbl_Customers[[#This Row],[total_eve_calls]]&lt;=120,"Medium Calls","High Calls"))</f>
        <v>Medium Calls</v>
      </c>
      <c r="AA37" t="str">
        <f>IF(tbl_Customers[[#This Row],[total_eve_charge]]&lt;=15,"Low Charges",
IF(tbl_Customers[[#This Row],[total_eve_charge]]&lt;=20,"Medium Charges","High Charges"))</f>
        <v>Medium Charges</v>
      </c>
      <c r="AB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 t="str">
        <f>IF(tbl_Customers[[#This Row],[number_vmail_messages]] = 0, "No Usage", IF(tbl_Customers[[#This Row],[number_vmail_messages]] &lt;= 20, "Low Usage", IF(tbl_Customers[[#This Row],[number_vmail_messages]] &lt;= 40, "Medium Usgae", "High Usage")))</f>
        <v>No Usage</v>
      </c>
      <c r="AD37" t="str">
        <f>IF(tbl_Customers[[#This Row],[total_day_minutes]]&lt;=150,"Low Usage", IF(tbl_Customers[[#This Row],[total_day_minutes]]&lt;=200,"Medium Usage", IF(tbl_Customers[[#This Row],[total_day_minutes]]&lt;=250,"High Usage","Very High Usage")))</f>
        <v>Medium Usage</v>
      </c>
      <c r="AE37" t="str">
        <f>IF(tbl_Customers[[#This Row],[total_intl_calls]]&lt;=5,"Low Calls", IF(tbl_Customers[[#This Row],[total_intl_calls]]&lt;=10, "Medium Calls", "High Calls"))</f>
        <v>Low Calls</v>
      </c>
      <c r="AF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 s="36" t="str">
        <f>IF(tbl_Customers[[#This Row],[Churn_Risk_Score]]&gt;=10,"High Risk", IF(tbl_Customers[[#This Row],[Churn_Risk_Score]]&gt;=5,"Medium Risk","Low Risk"))</f>
        <v>Low Risk</v>
      </c>
    </row>
    <row r="38" spans="1:33"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c r="X38" t="str">
        <f>IF(tbl_Customers[[#This Row],[account_length]] &lt;= 50, "0-50", IF(tbl_Customers[[#This Row],[account_length]] &lt;=100, "51-100", IF(tbl_Customers[[#This Row],[account_length]] &lt;= 150, "101-150", "151+")))</f>
        <v>51-100</v>
      </c>
      <c r="Y38" t="str">
        <f>IF(tbl_Customers[[#This Row],[total_intl_charge]] &lt;= 3, "Low Charges", "High Charges")</f>
        <v>Low Charges</v>
      </c>
      <c r="Z38" t="str">
        <f>IF(tbl_Customers[[#This Row],[total_eve_calls]]&lt;=80,"Low Calls",
IF(tbl_Customers[[#This Row],[total_eve_calls]]&lt;=120,"Medium Calls","High Calls"))</f>
        <v>Medium Calls</v>
      </c>
      <c r="AA38" t="str">
        <f>IF(tbl_Customers[[#This Row],[total_eve_charge]]&lt;=15,"Low Charges",
IF(tbl_Customers[[#This Row],[total_eve_charge]]&lt;=20,"Medium Charges","High Charges"))</f>
        <v>Medium Charges</v>
      </c>
      <c r="AB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 t="str">
        <f>IF(tbl_Customers[[#This Row],[number_vmail_messages]] = 0, "No Usage", IF(tbl_Customers[[#This Row],[number_vmail_messages]] &lt;= 20, "Low Usage", IF(tbl_Customers[[#This Row],[number_vmail_messages]] &lt;= 40, "Medium Usgae", "High Usage")))</f>
        <v>Medium Usgae</v>
      </c>
      <c r="AD38" t="str">
        <f>IF(tbl_Customers[[#This Row],[total_day_minutes]]&lt;=150,"Low Usage", IF(tbl_Customers[[#This Row],[total_day_minutes]]&lt;=200,"Medium Usage", IF(tbl_Customers[[#This Row],[total_day_minutes]]&lt;=250,"High Usage","Very High Usage")))</f>
        <v>Low Usage</v>
      </c>
      <c r="AE38" t="str">
        <f>IF(tbl_Customers[[#This Row],[total_intl_calls]]&lt;=5,"Low Calls", IF(tbl_Customers[[#This Row],[total_intl_calls]]&lt;=10, "Medium Calls", "High Calls"))</f>
        <v>Low Calls</v>
      </c>
      <c r="AF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 s="36" t="str">
        <f>IF(tbl_Customers[[#This Row],[Churn_Risk_Score]]&gt;=10,"High Risk", IF(tbl_Customers[[#This Row],[Churn_Risk_Score]]&gt;=5,"Medium Risk","Low Risk"))</f>
        <v>Low Risk</v>
      </c>
    </row>
    <row r="39" spans="1:33"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c r="X39" t="str">
        <f>IF(tbl_Customers[[#This Row],[account_length]] &lt;= 50, "0-50", IF(tbl_Customers[[#This Row],[account_length]] &lt;=100, "51-100", IF(tbl_Customers[[#This Row],[account_length]] &lt;= 150, "101-150", "151+")))</f>
        <v>51-100</v>
      </c>
      <c r="Y39" t="str">
        <f>IF(tbl_Customers[[#This Row],[total_intl_charge]] &lt;= 3, "Low Charges", "High Charges")</f>
        <v>High Charges</v>
      </c>
      <c r="Z39" t="str">
        <f>IF(tbl_Customers[[#This Row],[total_eve_calls]]&lt;=80,"Low Calls",
IF(tbl_Customers[[#This Row],[total_eve_calls]]&lt;=120,"Medium Calls","High Calls"))</f>
        <v>High Calls</v>
      </c>
      <c r="AA39" t="str">
        <f>IF(tbl_Customers[[#This Row],[total_eve_charge]]&lt;=15,"Low Charges",
IF(tbl_Customers[[#This Row],[total_eve_charge]]&lt;=20,"Medium Charges","High Charges"))</f>
        <v>Low Charges</v>
      </c>
      <c r="AB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 t="str">
        <f>IF(tbl_Customers[[#This Row],[number_vmail_messages]] = 0, "No Usage", IF(tbl_Customers[[#This Row],[number_vmail_messages]] &lt;= 20, "Low Usage", IF(tbl_Customers[[#This Row],[number_vmail_messages]] &lt;= 40, "Medium Usgae", "High Usage")))</f>
        <v>No Usage</v>
      </c>
      <c r="AD39" t="str">
        <f>IF(tbl_Customers[[#This Row],[total_day_minutes]]&lt;=150,"Low Usage", IF(tbl_Customers[[#This Row],[total_day_minutes]]&lt;=200,"Medium Usage", IF(tbl_Customers[[#This Row],[total_day_minutes]]&lt;=250,"High Usage","Very High Usage")))</f>
        <v>High Usage</v>
      </c>
      <c r="AE39" t="str">
        <f>IF(tbl_Customers[[#This Row],[total_intl_calls]]&lt;=5,"Low Calls", IF(tbl_Customers[[#This Row],[total_intl_calls]]&lt;=10, "Medium Calls", "High Calls"))</f>
        <v>Low Calls</v>
      </c>
      <c r="AF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 s="36" t="str">
        <f>IF(tbl_Customers[[#This Row],[Churn_Risk_Score]]&gt;=10,"High Risk", IF(tbl_Customers[[#This Row],[Churn_Risk_Score]]&gt;=5,"Medium Risk","Low Risk"))</f>
        <v>Low Risk</v>
      </c>
    </row>
    <row r="40" spans="1:33"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c r="X40" t="str">
        <f>IF(tbl_Customers[[#This Row],[account_length]] &lt;= 50, "0-50", IF(tbl_Customers[[#This Row],[account_length]] &lt;=100, "51-100", IF(tbl_Customers[[#This Row],[account_length]] &lt;= 150, "101-150", "151+")))</f>
        <v>101-150</v>
      </c>
      <c r="Y40" t="str">
        <f>IF(tbl_Customers[[#This Row],[total_intl_charge]] &lt;= 3, "Low Charges", "High Charges")</f>
        <v>Low Charges</v>
      </c>
      <c r="Z40" t="str">
        <f>IF(tbl_Customers[[#This Row],[total_eve_calls]]&lt;=80,"Low Calls",
IF(tbl_Customers[[#This Row],[total_eve_calls]]&lt;=120,"Medium Calls","High Calls"))</f>
        <v>Low Calls</v>
      </c>
      <c r="AA40" t="str">
        <f>IF(tbl_Customers[[#This Row],[total_eve_charge]]&lt;=15,"Low Charges",
IF(tbl_Customers[[#This Row],[total_eve_charge]]&lt;=20,"Medium Charges","High Charges"))</f>
        <v>Low Charges</v>
      </c>
      <c r="AB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 t="str">
        <f>IF(tbl_Customers[[#This Row],[number_vmail_messages]] = 0, "No Usage", IF(tbl_Customers[[#This Row],[number_vmail_messages]] &lt;= 20, "Low Usage", IF(tbl_Customers[[#This Row],[number_vmail_messages]] &lt;= 40, "Medium Usgae", "High Usage")))</f>
        <v>No Usage</v>
      </c>
      <c r="AD40" t="str">
        <f>IF(tbl_Customers[[#This Row],[total_day_minutes]]&lt;=150,"Low Usage", IF(tbl_Customers[[#This Row],[total_day_minutes]]&lt;=200,"Medium Usage", IF(tbl_Customers[[#This Row],[total_day_minutes]]&lt;=250,"High Usage","Very High Usage")))</f>
        <v>Medium Usage</v>
      </c>
      <c r="AE40" t="str">
        <f>IF(tbl_Customers[[#This Row],[total_intl_calls]]&lt;=5,"Low Calls", IF(tbl_Customers[[#This Row],[total_intl_calls]]&lt;=10, "Medium Calls", "High Calls"))</f>
        <v>Low Calls</v>
      </c>
      <c r="AF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 s="36" t="str">
        <f>IF(tbl_Customers[[#This Row],[Churn_Risk_Score]]&gt;=10,"High Risk", IF(tbl_Customers[[#This Row],[Churn_Risk_Score]]&gt;=5,"Medium Risk","Low Risk"))</f>
        <v>Low Risk</v>
      </c>
    </row>
    <row r="41" spans="1:33"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c r="X41" t="str">
        <f>IF(tbl_Customers[[#This Row],[account_length]] &lt;= 50, "0-50", IF(tbl_Customers[[#This Row],[account_length]] &lt;=100, "51-100", IF(tbl_Customers[[#This Row],[account_length]] &lt;= 150, "101-150", "151+")))</f>
        <v>51-100</v>
      </c>
      <c r="Y41" t="str">
        <f>IF(tbl_Customers[[#This Row],[total_intl_charge]] &lt;= 3, "Low Charges", "High Charges")</f>
        <v>Low Charges</v>
      </c>
      <c r="Z41" t="str">
        <f>IF(tbl_Customers[[#This Row],[total_eve_calls]]&lt;=80,"Low Calls",
IF(tbl_Customers[[#This Row],[total_eve_calls]]&lt;=120,"Medium Calls","High Calls"))</f>
        <v>Low Calls</v>
      </c>
      <c r="AA41" t="str">
        <f>IF(tbl_Customers[[#This Row],[total_eve_charge]]&lt;=15,"Low Charges",
IF(tbl_Customers[[#This Row],[total_eve_charge]]&lt;=20,"Medium Charges","High Charges"))</f>
        <v>Medium Charges</v>
      </c>
      <c r="AB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 t="str">
        <f>IF(tbl_Customers[[#This Row],[number_vmail_messages]] = 0, "No Usage", IF(tbl_Customers[[#This Row],[number_vmail_messages]] &lt;= 20, "Low Usage", IF(tbl_Customers[[#This Row],[number_vmail_messages]] &lt;= 40, "Medium Usgae", "High Usage")))</f>
        <v>Medium Usgae</v>
      </c>
      <c r="AD41" t="str">
        <f>IF(tbl_Customers[[#This Row],[total_day_minutes]]&lt;=150,"Low Usage", IF(tbl_Customers[[#This Row],[total_day_minutes]]&lt;=200,"Medium Usage", IF(tbl_Customers[[#This Row],[total_day_minutes]]&lt;=250,"High Usage","Very High Usage")))</f>
        <v>Low Usage</v>
      </c>
      <c r="AE41" t="str">
        <f>IF(tbl_Customers[[#This Row],[total_intl_calls]]&lt;=5,"Low Calls", IF(tbl_Customers[[#This Row],[total_intl_calls]]&lt;=10, "Medium Calls", "High Calls"))</f>
        <v>Low Calls</v>
      </c>
      <c r="AF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 s="36" t="str">
        <f>IF(tbl_Customers[[#This Row],[Churn_Risk_Score]]&gt;=10,"High Risk", IF(tbl_Customers[[#This Row],[Churn_Risk_Score]]&gt;=5,"Medium Risk","Low Risk"))</f>
        <v>Low Risk</v>
      </c>
    </row>
    <row r="42" spans="1:33"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c r="X42" t="str">
        <f>IF(tbl_Customers[[#This Row],[account_length]] &lt;= 50, "0-50", IF(tbl_Customers[[#This Row],[account_length]] &lt;=100, "51-100", IF(tbl_Customers[[#This Row],[account_length]] &lt;= 150, "101-150", "151+")))</f>
        <v>51-100</v>
      </c>
      <c r="Y42" t="str">
        <f>IF(tbl_Customers[[#This Row],[total_intl_charge]] &lt;= 3, "Low Charges", "High Charges")</f>
        <v>Low Charges</v>
      </c>
      <c r="Z42" t="str">
        <f>IF(tbl_Customers[[#This Row],[total_eve_calls]]&lt;=80,"Low Calls",
IF(tbl_Customers[[#This Row],[total_eve_calls]]&lt;=120,"Medium Calls","High Calls"))</f>
        <v>Medium Calls</v>
      </c>
      <c r="AA42" t="str">
        <f>IF(tbl_Customers[[#This Row],[total_eve_charge]]&lt;=15,"Low Charges",
IF(tbl_Customers[[#This Row],[total_eve_charge]]&lt;=20,"Medium Charges","High Charges"))</f>
        <v>High Charges</v>
      </c>
      <c r="AB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 t="str">
        <f>IF(tbl_Customers[[#This Row],[number_vmail_messages]] = 0, "No Usage", IF(tbl_Customers[[#This Row],[number_vmail_messages]] &lt;= 20, "Low Usage", IF(tbl_Customers[[#This Row],[number_vmail_messages]] &lt;= 40, "Medium Usgae", "High Usage")))</f>
        <v>No Usage</v>
      </c>
      <c r="AD42" t="str">
        <f>IF(tbl_Customers[[#This Row],[total_day_minutes]]&lt;=150,"Low Usage", IF(tbl_Customers[[#This Row],[total_day_minutes]]&lt;=200,"Medium Usage", IF(tbl_Customers[[#This Row],[total_day_minutes]]&lt;=250,"High Usage","Very High Usage")))</f>
        <v>Medium Usage</v>
      </c>
      <c r="AE42" t="str">
        <f>IF(tbl_Customers[[#This Row],[total_intl_calls]]&lt;=5,"Low Calls", IF(tbl_Customers[[#This Row],[total_intl_calls]]&lt;=10, "Medium Calls", "High Calls"))</f>
        <v>Low Calls</v>
      </c>
      <c r="AF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 s="36" t="str">
        <f>IF(tbl_Customers[[#This Row],[Churn_Risk_Score]]&gt;=10,"High Risk", IF(tbl_Customers[[#This Row],[Churn_Risk_Score]]&gt;=5,"Medium Risk","Low Risk"))</f>
        <v>Low Risk</v>
      </c>
    </row>
    <row r="43" spans="1:33"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c r="X43" t="str">
        <f>IF(tbl_Customers[[#This Row],[account_length]] &lt;= 50, "0-50", IF(tbl_Customers[[#This Row],[account_length]] &lt;=100, "51-100", IF(tbl_Customers[[#This Row],[account_length]] &lt;= 150, "101-150", "151+")))</f>
        <v>51-100</v>
      </c>
      <c r="Y43" t="str">
        <f>IF(tbl_Customers[[#This Row],[total_intl_charge]] &lt;= 3, "Low Charges", "High Charges")</f>
        <v>Low Charges</v>
      </c>
      <c r="Z43" t="str">
        <f>IF(tbl_Customers[[#This Row],[total_eve_calls]]&lt;=80,"Low Calls",
IF(tbl_Customers[[#This Row],[total_eve_calls]]&lt;=120,"Medium Calls","High Calls"))</f>
        <v>Medium Calls</v>
      </c>
      <c r="AA43" t="str">
        <f>IF(tbl_Customers[[#This Row],[total_eve_charge]]&lt;=15,"Low Charges",
IF(tbl_Customers[[#This Row],[total_eve_charge]]&lt;=20,"Medium Charges","High Charges"))</f>
        <v>Medium Charges</v>
      </c>
      <c r="AB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 t="str">
        <f>IF(tbl_Customers[[#This Row],[number_vmail_messages]] = 0, "No Usage", IF(tbl_Customers[[#This Row],[number_vmail_messages]] &lt;= 20, "Low Usage", IF(tbl_Customers[[#This Row],[number_vmail_messages]] &lt;= 40, "Medium Usgae", "High Usage")))</f>
        <v>No Usage</v>
      </c>
      <c r="AD43" t="str">
        <f>IF(tbl_Customers[[#This Row],[total_day_minutes]]&lt;=150,"Low Usage", IF(tbl_Customers[[#This Row],[total_day_minutes]]&lt;=200,"Medium Usage", IF(tbl_Customers[[#This Row],[total_day_minutes]]&lt;=250,"High Usage","Very High Usage")))</f>
        <v>High Usage</v>
      </c>
      <c r="AE43" t="str">
        <f>IF(tbl_Customers[[#This Row],[total_intl_calls]]&lt;=5,"Low Calls", IF(tbl_Customers[[#This Row],[total_intl_calls]]&lt;=10, "Medium Calls", "High Calls"))</f>
        <v>Low Calls</v>
      </c>
      <c r="AF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 s="36" t="str">
        <f>IF(tbl_Customers[[#This Row],[Churn_Risk_Score]]&gt;=10,"High Risk", IF(tbl_Customers[[#This Row],[Churn_Risk_Score]]&gt;=5,"Medium Risk","Low Risk"))</f>
        <v>Low Risk</v>
      </c>
    </row>
    <row r="44" spans="1:33"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c r="X44" t="str">
        <f>IF(tbl_Customers[[#This Row],[account_length]] &lt;= 50, "0-50", IF(tbl_Customers[[#This Row],[account_length]] &lt;=100, "51-100", IF(tbl_Customers[[#This Row],[account_length]] &lt;= 150, "101-150", "151+")))</f>
        <v>0-50</v>
      </c>
      <c r="Y44" t="str">
        <f>IF(tbl_Customers[[#This Row],[total_intl_charge]] &lt;= 3, "Low Charges", "High Charges")</f>
        <v>High Charges</v>
      </c>
      <c r="Z44" t="str">
        <f>IF(tbl_Customers[[#This Row],[total_eve_calls]]&lt;=80,"Low Calls",
IF(tbl_Customers[[#This Row],[total_eve_calls]]&lt;=120,"Medium Calls","High Calls"))</f>
        <v>Low Calls</v>
      </c>
      <c r="AA44" t="str">
        <f>IF(tbl_Customers[[#This Row],[total_eve_charge]]&lt;=15,"Low Charges",
IF(tbl_Customers[[#This Row],[total_eve_charge]]&lt;=20,"Medium Charges","High Charges"))</f>
        <v>Medium Charges</v>
      </c>
      <c r="AB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 t="str">
        <f>IF(tbl_Customers[[#This Row],[number_vmail_messages]] = 0, "No Usage", IF(tbl_Customers[[#This Row],[number_vmail_messages]] &lt;= 20, "Low Usage", IF(tbl_Customers[[#This Row],[number_vmail_messages]] &lt;= 40, "Medium Usgae", "High Usage")))</f>
        <v>No Usage</v>
      </c>
      <c r="AD44" t="str">
        <f>IF(tbl_Customers[[#This Row],[total_day_minutes]]&lt;=150,"Low Usage", IF(tbl_Customers[[#This Row],[total_day_minutes]]&lt;=200,"Medium Usage", IF(tbl_Customers[[#This Row],[total_day_minutes]]&lt;=250,"High Usage","Very High Usage")))</f>
        <v>Medium Usage</v>
      </c>
      <c r="AE44" t="str">
        <f>IF(tbl_Customers[[#This Row],[total_intl_calls]]&lt;=5,"Low Calls", IF(tbl_Customers[[#This Row],[total_intl_calls]]&lt;=10, "Medium Calls", "High Calls"))</f>
        <v>Medium Calls</v>
      </c>
      <c r="AF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 s="36" t="str">
        <f>IF(tbl_Customers[[#This Row],[Churn_Risk_Score]]&gt;=10,"High Risk", IF(tbl_Customers[[#This Row],[Churn_Risk_Score]]&gt;=5,"Medium Risk","Low Risk"))</f>
        <v>Low Risk</v>
      </c>
    </row>
    <row r="45" spans="1:33"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c r="X45" t="str">
        <f>IF(tbl_Customers[[#This Row],[account_length]] &lt;= 50, "0-50", IF(tbl_Customers[[#This Row],[account_length]] &lt;=100, "51-100", IF(tbl_Customers[[#This Row],[account_length]] &lt;= 150, "101-150", "151+")))</f>
        <v>51-100</v>
      </c>
      <c r="Y45" t="str">
        <f>IF(tbl_Customers[[#This Row],[total_intl_charge]] &lt;= 3, "Low Charges", "High Charges")</f>
        <v>Low Charges</v>
      </c>
      <c r="Z45" t="str">
        <f>IF(tbl_Customers[[#This Row],[total_eve_calls]]&lt;=80,"Low Calls",
IF(tbl_Customers[[#This Row],[total_eve_calls]]&lt;=120,"Medium Calls","High Calls"))</f>
        <v>Low Calls</v>
      </c>
      <c r="AA45" t="str">
        <f>IF(tbl_Customers[[#This Row],[total_eve_charge]]&lt;=15,"Low Charges",
IF(tbl_Customers[[#This Row],[total_eve_charge]]&lt;=20,"Medium Charges","High Charges"))</f>
        <v>High Charges</v>
      </c>
      <c r="AB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 t="str">
        <f>IF(tbl_Customers[[#This Row],[number_vmail_messages]] = 0, "No Usage", IF(tbl_Customers[[#This Row],[number_vmail_messages]] &lt;= 20, "Low Usage", IF(tbl_Customers[[#This Row],[number_vmail_messages]] &lt;= 40, "Medium Usgae", "High Usage")))</f>
        <v>No Usage</v>
      </c>
      <c r="AD45" t="str">
        <f>IF(tbl_Customers[[#This Row],[total_day_minutes]]&lt;=150,"Low Usage", IF(tbl_Customers[[#This Row],[total_day_minutes]]&lt;=200,"Medium Usage", IF(tbl_Customers[[#This Row],[total_day_minutes]]&lt;=250,"High Usage","Very High Usage")))</f>
        <v>Medium Usage</v>
      </c>
      <c r="AE45" t="str">
        <f>IF(tbl_Customers[[#This Row],[total_intl_calls]]&lt;=5,"Low Calls", IF(tbl_Customers[[#This Row],[total_intl_calls]]&lt;=10, "Medium Calls", "High Calls"))</f>
        <v>Low Calls</v>
      </c>
      <c r="AF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5" s="36" t="str">
        <f>IF(tbl_Customers[[#This Row],[Churn_Risk_Score]]&gt;=10,"High Risk", IF(tbl_Customers[[#This Row],[Churn_Risk_Score]]&gt;=5,"Medium Risk","Low Risk"))</f>
        <v>Low Risk</v>
      </c>
    </row>
    <row r="46" spans="1:33"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c r="X46" t="str">
        <f>IF(tbl_Customers[[#This Row],[account_length]] &lt;= 50, "0-50", IF(tbl_Customers[[#This Row],[account_length]] &lt;=100, "51-100", IF(tbl_Customers[[#This Row],[account_length]] &lt;= 150, "101-150", "151+")))</f>
        <v>51-100</v>
      </c>
      <c r="Y46" t="str">
        <f>IF(tbl_Customers[[#This Row],[total_intl_charge]] &lt;= 3, "Low Charges", "High Charges")</f>
        <v>Low Charges</v>
      </c>
      <c r="Z46" t="str">
        <f>IF(tbl_Customers[[#This Row],[total_eve_calls]]&lt;=80,"Low Calls",
IF(tbl_Customers[[#This Row],[total_eve_calls]]&lt;=120,"Medium Calls","High Calls"))</f>
        <v>Medium Calls</v>
      </c>
      <c r="AA46" t="str">
        <f>IF(tbl_Customers[[#This Row],[total_eve_charge]]&lt;=15,"Low Charges",
IF(tbl_Customers[[#This Row],[total_eve_charge]]&lt;=20,"Medium Charges","High Charges"))</f>
        <v>High Charges</v>
      </c>
      <c r="AB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 t="str">
        <f>IF(tbl_Customers[[#This Row],[number_vmail_messages]] = 0, "No Usage", IF(tbl_Customers[[#This Row],[number_vmail_messages]] &lt;= 20, "Low Usage", IF(tbl_Customers[[#This Row],[number_vmail_messages]] &lt;= 40, "Medium Usgae", "High Usage")))</f>
        <v>No Usage</v>
      </c>
      <c r="AD46" t="str">
        <f>IF(tbl_Customers[[#This Row],[total_day_minutes]]&lt;=150,"Low Usage", IF(tbl_Customers[[#This Row],[total_day_minutes]]&lt;=200,"Medium Usage", IF(tbl_Customers[[#This Row],[total_day_minutes]]&lt;=250,"High Usage","Very High Usage")))</f>
        <v>Medium Usage</v>
      </c>
      <c r="AE46" t="str">
        <f>IF(tbl_Customers[[#This Row],[total_intl_calls]]&lt;=5,"Low Calls", IF(tbl_Customers[[#This Row],[total_intl_calls]]&lt;=10, "Medium Calls", "High Calls"))</f>
        <v>Low Calls</v>
      </c>
      <c r="AF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 s="36" t="str">
        <f>IF(tbl_Customers[[#This Row],[Churn_Risk_Score]]&gt;=10,"High Risk", IF(tbl_Customers[[#This Row],[Churn_Risk_Score]]&gt;=5,"Medium Risk","Low Risk"))</f>
        <v>Low Risk</v>
      </c>
    </row>
    <row r="47" spans="1:33"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c r="X47" t="str">
        <f>IF(tbl_Customers[[#This Row],[account_length]] &lt;= 50, "0-50", IF(tbl_Customers[[#This Row],[account_length]] &lt;=100, "51-100", IF(tbl_Customers[[#This Row],[account_length]] &lt;= 150, "101-150", "151+")))</f>
        <v>101-150</v>
      </c>
      <c r="Y47" t="str">
        <f>IF(tbl_Customers[[#This Row],[total_intl_charge]] &lt;= 3, "Low Charges", "High Charges")</f>
        <v>Low Charges</v>
      </c>
      <c r="Z47" t="str">
        <f>IF(tbl_Customers[[#This Row],[total_eve_calls]]&lt;=80,"Low Calls",
IF(tbl_Customers[[#This Row],[total_eve_calls]]&lt;=120,"Medium Calls","High Calls"))</f>
        <v>Low Calls</v>
      </c>
      <c r="AA47" t="str">
        <f>IF(tbl_Customers[[#This Row],[total_eve_charge]]&lt;=15,"Low Charges",
IF(tbl_Customers[[#This Row],[total_eve_charge]]&lt;=20,"Medium Charges","High Charges"))</f>
        <v>Medium Charges</v>
      </c>
      <c r="AB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7" t="str">
        <f>IF(tbl_Customers[[#This Row],[number_vmail_messages]] = 0, "No Usage", IF(tbl_Customers[[#This Row],[number_vmail_messages]] &lt;= 20, "Low Usage", IF(tbl_Customers[[#This Row],[number_vmail_messages]] &lt;= 40, "Medium Usgae", "High Usage")))</f>
        <v>No Usage</v>
      </c>
      <c r="AD47" t="str">
        <f>IF(tbl_Customers[[#This Row],[total_day_minutes]]&lt;=150,"Low Usage", IF(tbl_Customers[[#This Row],[total_day_minutes]]&lt;=200,"Medium Usage", IF(tbl_Customers[[#This Row],[total_day_minutes]]&lt;=250,"High Usage","Very High Usage")))</f>
        <v>Low Usage</v>
      </c>
      <c r="AE47" t="str">
        <f>IF(tbl_Customers[[#This Row],[total_intl_calls]]&lt;=5,"Low Calls", IF(tbl_Customers[[#This Row],[total_intl_calls]]&lt;=10, "Medium Calls", "High Calls"))</f>
        <v>Low Calls</v>
      </c>
      <c r="AF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 s="36" t="str">
        <f>IF(tbl_Customers[[#This Row],[Churn_Risk_Score]]&gt;=10,"High Risk", IF(tbl_Customers[[#This Row],[Churn_Risk_Score]]&gt;=5,"Medium Risk","Low Risk"))</f>
        <v>Low Risk</v>
      </c>
    </row>
    <row r="48" spans="1:33"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c r="X48" t="str">
        <f>IF(tbl_Customers[[#This Row],[account_length]] &lt;= 50, "0-50", IF(tbl_Customers[[#This Row],[account_length]] &lt;=100, "51-100", IF(tbl_Customers[[#This Row],[account_length]] &lt;= 150, "101-150", "151+")))</f>
        <v>101-150</v>
      </c>
      <c r="Y48" t="str">
        <f>IF(tbl_Customers[[#This Row],[total_intl_charge]] &lt;= 3, "Low Charges", "High Charges")</f>
        <v>Low Charges</v>
      </c>
      <c r="Z48" t="str">
        <f>IF(tbl_Customers[[#This Row],[total_eve_calls]]&lt;=80,"Low Calls",
IF(tbl_Customers[[#This Row],[total_eve_calls]]&lt;=120,"Medium Calls","High Calls"))</f>
        <v>Low Calls</v>
      </c>
      <c r="AA48" t="str">
        <f>IF(tbl_Customers[[#This Row],[total_eve_charge]]&lt;=15,"Low Charges",
IF(tbl_Customers[[#This Row],[total_eve_charge]]&lt;=20,"Medium Charges","High Charges"))</f>
        <v>Low Charges</v>
      </c>
      <c r="AB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8" t="str">
        <f>IF(tbl_Customers[[#This Row],[number_vmail_messages]] = 0, "No Usage", IF(tbl_Customers[[#This Row],[number_vmail_messages]] &lt;= 20, "Low Usage", IF(tbl_Customers[[#This Row],[number_vmail_messages]] &lt;= 40, "Medium Usgae", "High Usage")))</f>
        <v>Medium Usgae</v>
      </c>
      <c r="AD48" t="str">
        <f>IF(tbl_Customers[[#This Row],[total_day_minutes]]&lt;=150,"Low Usage", IF(tbl_Customers[[#This Row],[total_day_minutes]]&lt;=200,"Medium Usage", IF(tbl_Customers[[#This Row],[total_day_minutes]]&lt;=250,"High Usage","Very High Usage")))</f>
        <v>Medium Usage</v>
      </c>
      <c r="AE48" t="str">
        <f>IF(tbl_Customers[[#This Row],[total_intl_calls]]&lt;=5,"Low Calls", IF(tbl_Customers[[#This Row],[total_intl_calls]]&lt;=10, "Medium Calls", "High Calls"))</f>
        <v>Low Calls</v>
      </c>
      <c r="AF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8" s="36" t="str">
        <f>IF(tbl_Customers[[#This Row],[Churn_Risk_Score]]&gt;=10,"High Risk", IF(tbl_Customers[[#This Row],[Churn_Risk_Score]]&gt;=5,"Medium Risk","Low Risk"))</f>
        <v>Low Risk</v>
      </c>
    </row>
    <row r="49" spans="1:33"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c r="X49" t="str">
        <f>IF(tbl_Customers[[#This Row],[account_length]] &lt;= 50, "0-50", IF(tbl_Customers[[#This Row],[account_length]] &lt;=100, "51-100", IF(tbl_Customers[[#This Row],[account_length]] &lt;= 150, "101-150", "151+")))</f>
        <v>101-150</v>
      </c>
      <c r="Y49" t="str">
        <f>IF(tbl_Customers[[#This Row],[total_intl_charge]] &lt;= 3, "Low Charges", "High Charges")</f>
        <v>High Charges</v>
      </c>
      <c r="Z49" t="str">
        <f>IF(tbl_Customers[[#This Row],[total_eve_calls]]&lt;=80,"Low Calls",
IF(tbl_Customers[[#This Row],[total_eve_calls]]&lt;=120,"Medium Calls","High Calls"))</f>
        <v>High Calls</v>
      </c>
      <c r="AA49" t="str">
        <f>IF(tbl_Customers[[#This Row],[total_eve_charge]]&lt;=15,"Low Charges",
IF(tbl_Customers[[#This Row],[total_eve_charge]]&lt;=20,"Medium Charges","High Charges"))</f>
        <v>Medium Charges</v>
      </c>
      <c r="AB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 t="str">
        <f>IF(tbl_Customers[[#This Row],[number_vmail_messages]] = 0, "No Usage", IF(tbl_Customers[[#This Row],[number_vmail_messages]] &lt;= 20, "Low Usage", IF(tbl_Customers[[#This Row],[number_vmail_messages]] &lt;= 40, "Medium Usgae", "High Usage")))</f>
        <v>No Usage</v>
      </c>
      <c r="AD49" t="str">
        <f>IF(tbl_Customers[[#This Row],[total_day_minutes]]&lt;=150,"Low Usage", IF(tbl_Customers[[#This Row],[total_day_minutes]]&lt;=200,"Medium Usage", IF(tbl_Customers[[#This Row],[total_day_minutes]]&lt;=250,"High Usage","Very High Usage")))</f>
        <v>High Usage</v>
      </c>
      <c r="AE49" t="str">
        <f>IF(tbl_Customers[[#This Row],[total_intl_calls]]&lt;=5,"Low Calls", IF(tbl_Customers[[#This Row],[total_intl_calls]]&lt;=10, "Medium Calls", "High Calls"))</f>
        <v>Medium Calls</v>
      </c>
      <c r="AF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 s="36" t="str">
        <f>IF(tbl_Customers[[#This Row],[Churn_Risk_Score]]&gt;=10,"High Risk", IF(tbl_Customers[[#This Row],[Churn_Risk_Score]]&gt;=5,"Medium Risk","Low Risk"))</f>
        <v>Low Risk</v>
      </c>
    </row>
    <row r="50" spans="1:33"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c r="X50" t="str">
        <f>IF(tbl_Customers[[#This Row],[account_length]] &lt;= 50, "0-50", IF(tbl_Customers[[#This Row],[account_length]] &lt;=100, "51-100", IF(tbl_Customers[[#This Row],[account_length]] &lt;= 150, "101-150", "151+")))</f>
        <v>151+</v>
      </c>
      <c r="Y50" t="str">
        <f>IF(tbl_Customers[[#This Row],[total_intl_charge]] &lt;= 3, "Low Charges", "High Charges")</f>
        <v>High Charges</v>
      </c>
      <c r="Z50" t="str">
        <f>IF(tbl_Customers[[#This Row],[total_eve_calls]]&lt;=80,"Low Calls",
IF(tbl_Customers[[#This Row],[total_eve_calls]]&lt;=120,"Medium Calls","High Calls"))</f>
        <v>Medium Calls</v>
      </c>
      <c r="AA50" t="str">
        <f>IF(tbl_Customers[[#This Row],[total_eve_charge]]&lt;=15,"Low Charges",
IF(tbl_Customers[[#This Row],[total_eve_charge]]&lt;=20,"Medium Charges","High Charges"))</f>
        <v>Low Charges</v>
      </c>
      <c r="AB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 t="str">
        <f>IF(tbl_Customers[[#This Row],[number_vmail_messages]] = 0, "No Usage", IF(tbl_Customers[[#This Row],[number_vmail_messages]] &lt;= 20, "Low Usage", IF(tbl_Customers[[#This Row],[number_vmail_messages]] &lt;= 40, "Medium Usgae", "High Usage")))</f>
        <v>No Usage</v>
      </c>
      <c r="AD50" t="str">
        <f>IF(tbl_Customers[[#This Row],[total_day_minutes]]&lt;=150,"Low Usage", IF(tbl_Customers[[#This Row],[total_day_minutes]]&lt;=200,"Medium Usage", IF(tbl_Customers[[#This Row],[total_day_minutes]]&lt;=250,"High Usage","Very High Usage")))</f>
        <v>Medium Usage</v>
      </c>
      <c r="AE50" t="str">
        <f>IF(tbl_Customers[[#This Row],[total_intl_calls]]&lt;=5,"Low Calls", IF(tbl_Customers[[#This Row],[total_intl_calls]]&lt;=10, "Medium Calls", "High Calls"))</f>
        <v>Low Calls</v>
      </c>
      <c r="AF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 s="36" t="str">
        <f>IF(tbl_Customers[[#This Row],[Churn_Risk_Score]]&gt;=10,"High Risk", IF(tbl_Customers[[#This Row],[Churn_Risk_Score]]&gt;=5,"Medium Risk","Low Risk"))</f>
        <v>Low Risk</v>
      </c>
    </row>
    <row r="51" spans="1:33"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c r="X51" t="str">
        <f>IF(tbl_Customers[[#This Row],[account_length]] &lt;= 50, "0-50", IF(tbl_Customers[[#This Row],[account_length]] &lt;=100, "51-100", IF(tbl_Customers[[#This Row],[account_length]] &lt;= 150, "101-150", "151+")))</f>
        <v>101-150</v>
      </c>
      <c r="Y51" t="str">
        <f>IF(tbl_Customers[[#This Row],[total_intl_charge]] &lt;= 3, "Low Charges", "High Charges")</f>
        <v>High Charges</v>
      </c>
      <c r="Z51" t="str">
        <f>IF(tbl_Customers[[#This Row],[total_eve_calls]]&lt;=80,"Low Calls",
IF(tbl_Customers[[#This Row],[total_eve_calls]]&lt;=120,"Medium Calls","High Calls"))</f>
        <v>High Calls</v>
      </c>
      <c r="AA51" t="str">
        <f>IF(tbl_Customers[[#This Row],[total_eve_charge]]&lt;=15,"Low Charges",
IF(tbl_Customers[[#This Row],[total_eve_charge]]&lt;=20,"Medium Charges","High Charges"))</f>
        <v>Medium Charges</v>
      </c>
      <c r="AB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 t="str">
        <f>IF(tbl_Customers[[#This Row],[number_vmail_messages]] = 0, "No Usage", IF(tbl_Customers[[#This Row],[number_vmail_messages]] &lt;= 20, "Low Usage", IF(tbl_Customers[[#This Row],[number_vmail_messages]] &lt;= 40, "Medium Usgae", "High Usage")))</f>
        <v>Medium Usgae</v>
      </c>
      <c r="AD51" t="str">
        <f>IF(tbl_Customers[[#This Row],[total_day_minutes]]&lt;=150,"Low Usage", IF(tbl_Customers[[#This Row],[total_day_minutes]]&lt;=200,"Medium Usage", IF(tbl_Customers[[#This Row],[total_day_minutes]]&lt;=250,"High Usage","Very High Usage")))</f>
        <v>Very High Usage</v>
      </c>
      <c r="AE51" t="str">
        <f>IF(tbl_Customers[[#This Row],[total_intl_calls]]&lt;=5,"Low Calls", IF(tbl_Customers[[#This Row],[total_intl_calls]]&lt;=10, "Medium Calls", "High Calls"))</f>
        <v>Low Calls</v>
      </c>
      <c r="AF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1" s="36" t="str">
        <f>IF(tbl_Customers[[#This Row],[Churn_Risk_Score]]&gt;=10,"High Risk", IF(tbl_Customers[[#This Row],[Churn_Risk_Score]]&gt;=5,"Medium Risk","Low Risk"))</f>
        <v>Medium Risk</v>
      </c>
    </row>
    <row r="52" spans="1:33"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c r="X52" t="str">
        <f>IF(tbl_Customers[[#This Row],[account_length]] &lt;= 50, "0-50", IF(tbl_Customers[[#This Row],[account_length]] &lt;=100, "51-100", IF(tbl_Customers[[#This Row],[account_length]] &lt;= 150, "101-150", "151+")))</f>
        <v>101-150</v>
      </c>
      <c r="Y52" t="str">
        <f>IF(tbl_Customers[[#This Row],[total_intl_charge]] &lt;= 3, "Low Charges", "High Charges")</f>
        <v>High Charges</v>
      </c>
      <c r="Z52" t="str">
        <f>IF(tbl_Customers[[#This Row],[total_eve_calls]]&lt;=80,"Low Calls",
IF(tbl_Customers[[#This Row],[total_eve_calls]]&lt;=120,"Medium Calls","High Calls"))</f>
        <v>Low Calls</v>
      </c>
      <c r="AA52" t="str">
        <f>IF(tbl_Customers[[#This Row],[total_eve_charge]]&lt;=15,"Low Charges",
IF(tbl_Customers[[#This Row],[total_eve_charge]]&lt;=20,"Medium Charges","High Charges"))</f>
        <v>Medium Charges</v>
      </c>
      <c r="AB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 t="str">
        <f>IF(tbl_Customers[[#This Row],[number_vmail_messages]] = 0, "No Usage", IF(tbl_Customers[[#This Row],[number_vmail_messages]] &lt;= 20, "Low Usage", IF(tbl_Customers[[#This Row],[number_vmail_messages]] &lt;= 40, "Medium Usgae", "High Usage")))</f>
        <v>Medium Usgae</v>
      </c>
      <c r="AD52" t="str">
        <f>IF(tbl_Customers[[#This Row],[total_day_minutes]]&lt;=150,"Low Usage", IF(tbl_Customers[[#This Row],[total_day_minutes]]&lt;=200,"Medium Usage", IF(tbl_Customers[[#This Row],[total_day_minutes]]&lt;=250,"High Usage","Very High Usage")))</f>
        <v>Medium Usage</v>
      </c>
      <c r="AE52" t="str">
        <f>IF(tbl_Customers[[#This Row],[total_intl_calls]]&lt;=5,"Low Calls", IF(tbl_Customers[[#This Row],[total_intl_calls]]&lt;=10, "Medium Calls", "High Calls"))</f>
        <v>Low Calls</v>
      </c>
      <c r="AF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 s="36" t="str">
        <f>IF(tbl_Customers[[#This Row],[Churn_Risk_Score]]&gt;=10,"High Risk", IF(tbl_Customers[[#This Row],[Churn_Risk_Score]]&gt;=5,"Medium Risk","Low Risk"))</f>
        <v>Low Risk</v>
      </c>
    </row>
    <row r="53" spans="1:33"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c r="X53" t="str">
        <f>IF(tbl_Customers[[#This Row],[account_length]] &lt;= 50, "0-50", IF(tbl_Customers[[#This Row],[account_length]] &lt;=100, "51-100", IF(tbl_Customers[[#This Row],[account_length]] &lt;= 150, "101-150", "151+")))</f>
        <v>0-50</v>
      </c>
      <c r="Y53" t="str">
        <f>IF(tbl_Customers[[#This Row],[total_intl_charge]] &lt;= 3, "Low Charges", "High Charges")</f>
        <v>Low Charges</v>
      </c>
      <c r="Z53" t="str">
        <f>IF(tbl_Customers[[#This Row],[total_eve_calls]]&lt;=80,"Low Calls",
IF(tbl_Customers[[#This Row],[total_eve_calls]]&lt;=120,"Medium Calls","High Calls"))</f>
        <v>Medium Calls</v>
      </c>
      <c r="AA53" t="str">
        <f>IF(tbl_Customers[[#This Row],[total_eve_charge]]&lt;=15,"Low Charges",
IF(tbl_Customers[[#This Row],[total_eve_charge]]&lt;=20,"Medium Charges","High Charges"))</f>
        <v>Low Charges</v>
      </c>
      <c r="AB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3" t="str">
        <f>IF(tbl_Customers[[#This Row],[number_vmail_messages]] = 0, "No Usage", IF(tbl_Customers[[#This Row],[number_vmail_messages]] &lt;= 20, "Low Usage", IF(tbl_Customers[[#This Row],[number_vmail_messages]] &lt;= 40, "Medium Usgae", "High Usage")))</f>
        <v>No Usage</v>
      </c>
      <c r="AD53" t="str">
        <f>IF(tbl_Customers[[#This Row],[total_day_minutes]]&lt;=150,"Low Usage", IF(tbl_Customers[[#This Row],[total_day_minutes]]&lt;=200,"Medium Usage", IF(tbl_Customers[[#This Row],[total_day_minutes]]&lt;=250,"High Usage","Very High Usage")))</f>
        <v>Low Usage</v>
      </c>
      <c r="AE53" t="str">
        <f>IF(tbl_Customers[[#This Row],[total_intl_calls]]&lt;=5,"Low Calls", IF(tbl_Customers[[#This Row],[total_intl_calls]]&lt;=10, "Medium Calls", "High Calls"))</f>
        <v>Medium Calls</v>
      </c>
      <c r="AF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 s="36" t="str">
        <f>IF(tbl_Customers[[#This Row],[Churn_Risk_Score]]&gt;=10,"High Risk", IF(tbl_Customers[[#This Row],[Churn_Risk_Score]]&gt;=5,"Medium Risk","Low Risk"))</f>
        <v>Low Risk</v>
      </c>
    </row>
    <row r="54" spans="1:33"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c r="X54" t="str">
        <f>IF(tbl_Customers[[#This Row],[account_length]] &lt;= 50, "0-50", IF(tbl_Customers[[#This Row],[account_length]] &lt;=100, "51-100", IF(tbl_Customers[[#This Row],[account_length]] &lt;= 150, "101-150", "151+")))</f>
        <v>0-50</v>
      </c>
      <c r="Y54" t="str">
        <f>IF(tbl_Customers[[#This Row],[total_intl_charge]] &lt;= 3, "Low Charges", "High Charges")</f>
        <v>Low Charges</v>
      </c>
      <c r="Z54" t="str">
        <f>IF(tbl_Customers[[#This Row],[total_eve_calls]]&lt;=80,"Low Calls",
IF(tbl_Customers[[#This Row],[total_eve_calls]]&lt;=120,"Medium Calls","High Calls"))</f>
        <v>Medium Calls</v>
      </c>
      <c r="AA54" t="str">
        <f>IF(tbl_Customers[[#This Row],[total_eve_charge]]&lt;=15,"Low Charges",
IF(tbl_Customers[[#This Row],[total_eve_charge]]&lt;=20,"Medium Charges","High Charges"))</f>
        <v>Low Charges</v>
      </c>
      <c r="AB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 t="str">
        <f>IF(tbl_Customers[[#This Row],[number_vmail_messages]] = 0, "No Usage", IF(tbl_Customers[[#This Row],[number_vmail_messages]] &lt;= 20, "Low Usage", IF(tbl_Customers[[#This Row],[number_vmail_messages]] &lt;= 40, "Medium Usgae", "High Usage")))</f>
        <v>High Usage</v>
      </c>
      <c r="AD54" t="str">
        <f>IF(tbl_Customers[[#This Row],[total_day_minutes]]&lt;=150,"Low Usage", IF(tbl_Customers[[#This Row],[total_day_minutes]]&lt;=200,"Medium Usage", IF(tbl_Customers[[#This Row],[total_day_minutes]]&lt;=250,"High Usage","Very High Usage")))</f>
        <v>Low Usage</v>
      </c>
      <c r="AE54" t="str">
        <f>IF(tbl_Customers[[#This Row],[total_intl_calls]]&lt;=5,"Low Calls", IF(tbl_Customers[[#This Row],[total_intl_calls]]&lt;=10, "Medium Calls", "High Calls"))</f>
        <v>Low Calls</v>
      </c>
      <c r="AF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 s="36" t="str">
        <f>IF(tbl_Customers[[#This Row],[Churn_Risk_Score]]&gt;=10,"High Risk", IF(tbl_Customers[[#This Row],[Churn_Risk_Score]]&gt;=5,"Medium Risk","Low Risk"))</f>
        <v>Low Risk</v>
      </c>
    </row>
    <row r="55" spans="1:33"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c r="X55" t="str">
        <f>IF(tbl_Customers[[#This Row],[account_length]] &lt;= 50, "0-50", IF(tbl_Customers[[#This Row],[account_length]] &lt;=100, "51-100", IF(tbl_Customers[[#This Row],[account_length]] &lt;= 150, "101-150", "151+")))</f>
        <v>0-50</v>
      </c>
      <c r="Y55" t="str">
        <f>IF(tbl_Customers[[#This Row],[total_intl_charge]] &lt;= 3, "Low Charges", "High Charges")</f>
        <v>Low Charges</v>
      </c>
      <c r="Z55" t="str">
        <f>IF(tbl_Customers[[#This Row],[total_eve_calls]]&lt;=80,"Low Calls",
IF(tbl_Customers[[#This Row],[total_eve_calls]]&lt;=120,"Medium Calls","High Calls"))</f>
        <v>Medium Calls</v>
      </c>
      <c r="AA55" t="str">
        <f>IF(tbl_Customers[[#This Row],[total_eve_charge]]&lt;=15,"Low Charges",
IF(tbl_Customers[[#This Row],[total_eve_charge]]&lt;=20,"Medium Charges","High Charges"))</f>
        <v>Medium Charges</v>
      </c>
      <c r="AB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 t="str">
        <f>IF(tbl_Customers[[#This Row],[number_vmail_messages]] = 0, "No Usage", IF(tbl_Customers[[#This Row],[number_vmail_messages]] &lt;= 20, "Low Usage", IF(tbl_Customers[[#This Row],[number_vmail_messages]] &lt;= 40, "Medium Usgae", "High Usage")))</f>
        <v>No Usage</v>
      </c>
      <c r="AD55" t="str">
        <f>IF(tbl_Customers[[#This Row],[total_day_minutes]]&lt;=150,"Low Usage", IF(tbl_Customers[[#This Row],[total_day_minutes]]&lt;=200,"Medium Usage", IF(tbl_Customers[[#This Row],[total_day_minutes]]&lt;=250,"High Usage","Very High Usage")))</f>
        <v>Very High Usage</v>
      </c>
      <c r="AE55" t="str">
        <f>IF(tbl_Customers[[#This Row],[total_intl_calls]]&lt;=5,"Low Calls", IF(tbl_Customers[[#This Row],[total_intl_calls]]&lt;=10, "Medium Calls", "High Calls"))</f>
        <v>Low Calls</v>
      </c>
      <c r="AF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5" s="36" t="str">
        <f>IF(tbl_Customers[[#This Row],[Churn_Risk_Score]]&gt;=10,"High Risk", IF(tbl_Customers[[#This Row],[Churn_Risk_Score]]&gt;=5,"Medium Risk","Low Risk"))</f>
        <v>Medium Risk</v>
      </c>
    </row>
    <row r="56" spans="1:33"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c r="X56" t="str">
        <f>IF(tbl_Customers[[#This Row],[account_length]] &lt;= 50, "0-50", IF(tbl_Customers[[#This Row],[account_length]] &lt;=100, "51-100", IF(tbl_Customers[[#This Row],[account_length]] &lt;= 150, "101-150", "151+")))</f>
        <v>101-150</v>
      </c>
      <c r="Y56" t="str">
        <f>IF(tbl_Customers[[#This Row],[total_intl_charge]] &lt;= 3, "Low Charges", "High Charges")</f>
        <v>Low Charges</v>
      </c>
      <c r="Z56" t="str">
        <f>IF(tbl_Customers[[#This Row],[total_eve_calls]]&lt;=80,"Low Calls",
IF(tbl_Customers[[#This Row],[total_eve_calls]]&lt;=120,"Medium Calls","High Calls"))</f>
        <v>Medium Calls</v>
      </c>
      <c r="AA56" t="str">
        <f>IF(tbl_Customers[[#This Row],[total_eve_charge]]&lt;=15,"Low Charges",
IF(tbl_Customers[[#This Row],[total_eve_charge]]&lt;=20,"Medium Charges","High Charges"))</f>
        <v>Medium Charges</v>
      </c>
      <c r="AB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 t="str">
        <f>IF(tbl_Customers[[#This Row],[number_vmail_messages]] = 0, "No Usage", IF(tbl_Customers[[#This Row],[number_vmail_messages]] &lt;= 20, "Low Usage", IF(tbl_Customers[[#This Row],[number_vmail_messages]] &lt;= 40, "Medium Usgae", "High Usage")))</f>
        <v>No Usage</v>
      </c>
      <c r="AD56" t="str">
        <f>IF(tbl_Customers[[#This Row],[total_day_minutes]]&lt;=150,"Low Usage", IF(tbl_Customers[[#This Row],[total_day_minutes]]&lt;=200,"Medium Usage", IF(tbl_Customers[[#This Row],[total_day_minutes]]&lt;=250,"High Usage","Very High Usage")))</f>
        <v>Low Usage</v>
      </c>
      <c r="AE56" t="str">
        <f>IF(tbl_Customers[[#This Row],[total_intl_calls]]&lt;=5,"Low Calls", IF(tbl_Customers[[#This Row],[total_intl_calls]]&lt;=10, "Medium Calls", "High Calls"))</f>
        <v>Medium Calls</v>
      </c>
      <c r="AF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 s="36" t="str">
        <f>IF(tbl_Customers[[#This Row],[Churn_Risk_Score]]&gt;=10,"High Risk", IF(tbl_Customers[[#This Row],[Churn_Risk_Score]]&gt;=5,"Medium Risk","Low Risk"))</f>
        <v>Low Risk</v>
      </c>
    </row>
    <row r="57" spans="1:33"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c r="X57" t="str">
        <f>IF(tbl_Customers[[#This Row],[account_length]] &lt;= 50, "0-50", IF(tbl_Customers[[#This Row],[account_length]] &lt;=100, "51-100", IF(tbl_Customers[[#This Row],[account_length]] &lt;= 150, "101-150", "151+")))</f>
        <v>101-150</v>
      </c>
      <c r="Y57" t="str">
        <f>IF(tbl_Customers[[#This Row],[total_intl_charge]] &lt;= 3, "Low Charges", "High Charges")</f>
        <v>Low Charges</v>
      </c>
      <c r="Z57" t="str">
        <f>IF(tbl_Customers[[#This Row],[total_eve_calls]]&lt;=80,"Low Calls",
IF(tbl_Customers[[#This Row],[total_eve_calls]]&lt;=120,"Medium Calls","High Calls"))</f>
        <v>Low Calls</v>
      </c>
      <c r="AA57" t="str">
        <f>IF(tbl_Customers[[#This Row],[total_eve_charge]]&lt;=15,"Low Charges",
IF(tbl_Customers[[#This Row],[total_eve_charge]]&lt;=20,"Medium Charges","High Charges"))</f>
        <v>Medium Charges</v>
      </c>
      <c r="AB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 t="str">
        <f>IF(tbl_Customers[[#This Row],[number_vmail_messages]] = 0, "No Usage", IF(tbl_Customers[[#This Row],[number_vmail_messages]] &lt;= 20, "Low Usage", IF(tbl_Customers[[#This Row],[number_vmail_messages]] &lt;= 40, "Medium Usgae", "High Usage")))</f>
        <v>No Usage</v>
      </c>
      <c r="AD57" t="str">
        <f>IF(tbl_Customers[[#This Row],[total_day_minutes]]&lt;=150,"Low Usage", IF(tbl_Customers[[#This Row],[total_day_minutes]]&lt;=200,"Medium Usage", IF(tbl_Customers[[#This Row],[total_day_minutes]]&lt;=250,"High Usage","Very High Usage")))</f>
        <v>High Usage</v>
      </c>
      <c r="AE57" t="str">
        <f>IF(tbl_Customers[[#This Row],[total_intl_calls]]&lt;=5,"Low Calls", IF(tbl_Customers[[#This Row],[total_intl_calls]]&lt;=10, "Medium Calls", "High Calls"))</f>
        <v>Low Calls</v>
      </c>
      <c r="AF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 s="36" t="str">
        <f>IF(tbl_Customers[[#This Row],[Churn_Risk_Score]]&gt;=10,"High Risk", IF(tbl_Customers[[#This Row],[Churn_Risk_Score]]&gt;=5,"Medium Risk","Low Risk"))</f>
        <v>Low Risk</v>
      </c>
    </row>
    <row r="58" spans="1:33"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c r="X58" t="str">
        <f>IF(tbl_Customers[[#This Row],[account_length]] &lt;= 50, "0-50", IF(tbl_Customers[[#This Row],[account_length]] &lt;=100, "51-100", IF(tbl_Customers[[#This Row],[account_length]] &lt;= 150, "101-150", "151+")))</f>
        <v>101-150</v>
      </c>
      <c r="Y58" t="str">
        <f>IF(tbl_Customers[[#This Row],[total_intl_charge]] &lt;= 3, "Low Charges", "High Charges")</f>
        <v>High Charges</v>
      </c>
      <c r="Z58" t="str">
        <f>IF(tbl_Customers[[#This Row],[total_eve_calls]]&lt;=80,"Low Calls",
IF(tbl_Customers[[#This Row],[total_eve_calls]]&lt;=120,"Medium Calls","High Calls"))</f>
        <v>Medium Calls</v>
      </c>
      <c r="AA58" t="str">
        <f>IF(tbl_Customers[[#This Row],[total_eve_charge]]&lt;=15,"Low Charges",
IF(tbl_Customers[[#This Row],[total_eve_charge]]&lt;=20,"Medium Charges","High Charges"))</f>
        <v>Low Charges</v>
      </c>
      <c r="AB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 t="str">
        <f>IF(tbl_Customers[[#This Row],[number_vmail_messages]] = 0, "No Usage", IF(tbl_Customers[[#This Row],[number_vmail_messages]] &lt;= 20, "Low Usage", IF(tbl_Customers[[#This Row],[number_vmail_messages]] &lt;= 40, "Medium Usgae", "High Usage")))</f>
        <v>No Usage</v>
      </c>
      <c r="AD58" t="str">
        <f>IF(tbl_Customers[[#This Row],[total_day_minutes]]&lt;=150,"Low Usage", IF(tbl_Customers[[#This Row],[total_day_minutes]]&lt;=200,"Medium Usage", IF(tbl_Customers[[#This Row],[total_day_minutes]]&lt;=250,"High Usage","Very High Usage")))</f>
        <v>Medium Usage</v>
      </c>
      <c r="AE58" t="str">
        <f>IF(tbl_Customers[[#This Row],[total_intl_calls]]&lt;=5,"Low Calls", IF(tbl_Customers[[#This Row],[total_intl_calls]]&lt;=10, "Medium Calls", "High Calls"))</f>
        <v>Low Calls</v>
      </c>
      <c r="AF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8" s="36" t="str">
        <f>IF(tbl_Customers[[#This Row],[Churn_Risk_Score]]&gt;=10,"High Risk", IF(tbl_Customers[[#This Row],[Churn_Risk_Score]]&gt;=5,"Medium Risk","Low Risk"))</f>
        <v>Medium Risk</v>
      </c>
    </row>
    <row r="59" spans="1:33"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c r="X59" t="str">
        <f>IF(tbl_Customers[[#This Row],[account_length]] &lt;= 50, "0-50", IF(tbl_Customers[[#This Row],[account_length]] &lt;=100, "51-100", IF(tbl_Customers[[#This Row],[account_length]] &lt;= 150, "101-150", "151+")))</f>
        <v>101-150</v>
      </c>
      <c r="Y59" t="str">
        <f>IF(tbl_Customers[[#This Row],[total_intl_charge]] &lt;= 3, "Low Charges", "High Charges")</f>
        <v>High Charges</v>
      </c>
      <c r="Z59" t="str">
        <f>IF(tbl_Customers[[#This Row],[total_eve_calls]]&lt;=80,"Low Calls",
IF(tbl_Customers[[#This Row],[total_eve_calls]]&lt;=120,"Medium Calls","High Calls"))</f>
        <v>Medium Calls</v>
      </c>
      <c r="AA59" t="str">
        <f>IF(tbl_Customers[[#This Row],[total_eve_charge]]&lt;=15,"Low Charges",
IF(tbl_Customers[[#This Row],[total_eve_charge]]&lt;=20,"Medium Charges","High Charges"))</f>
        <v>Low Charges</v>
      </c>
      <c r="AB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 t="str">
        <f>IF(tbl_Customers[[#This Row],[number_vmail_messages]] = 0, "No Usage", IF(tbl_Customers[[#This Row],[number_vmail_messages]] &lt;= 20, "Low Usage", IF(tbl_Customers[[#This Row],[number_vmail_messages]] &lt;= 40, "Medium Usgae", "High Usage")))</f>
        <v>No Usage</v>
      </c>
      <c r="AD59" t="str">
        <f>IF(tbl_Customers[[#This Row],[total_day_minutes]]&lt;=150,"Low Usage", IF(tbl_Customers[[#This Row],[total_day_minutes]]&lt;=200,"Medium Usage", IF(tbl_Customers[[#This Row],[total_day_minutes]]&lt;=250,"High Usage","Very High Usage")))</f>
        <v>High Usage</v>
      </c>
      <c r="AE59" t="str">
        <f>IF(tbl_Customers[[#This Row],[total_intl_calls]]&lt;=5,"Low Calls", IF(tbl_Customers[[#This Row],[total_intl_calls]]&lt;=10, "Medium Calls", "High Calls"))</f>
        <v>Medium Calls</v>
      </c>
      <c r="AF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9" s="36" t="str">
        <f>IF(tbl_Customers[[#This Row],[Churn_Risk_Score]]&gt;=10,"High Risk", IF(tbl_Customers[[#This Row],[Churn_Risk_Score]]&gt;=5,"Medium Risk","Low Risk"))</f>
        <v>Low Risk</v>
      </c>
    </row>
    <row r="60" spans="1:33"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c r="X60" t="str">
        <f>IF(tbl_Customers[[#This Row],[account_length]] &lt;= 50, "0-50", IF(tbl_Customers[[#This Row],[account_length]] &lt;=100, "51-100", IF(tbl_Customers[[#This Row],[account_length]] &lt;= 150, "101-150", "151+")))</f>
        <v>151+</v>
      </c>
      <c r="Y60" t="str">
        <f>IF(tbl_Customers[[#This Row],[total_intl_charge]] &lt;= 3, "Low Charges", "High Charges")</f>
        <v>High Charges</v>
      </c>
      <c r="Z60" t="str">
        <f>IF(tbl_Customers[[#This Row],[total_eve_calls]]&lt;=80,"Low Calls",
IF(tbl_Customers[[#This Row],[total_eve_calls]]&lt;=120,"Medium Calls","High Calls"))</f>
        <v>Medium Calls</v>
      </c>
      <c r="AA60" t="str">
        <f>IF(tbl_Customers[[#This Row],[total_eve_charge]]&lt;=15,"Low Charges",
IF(tbl_Customers[[#This Row],[total_eve_charge]]&lt;=20,"Medium Charges","High Charges"))</f>
        <v>Medium Charges</v>
      </c>
      <c r="AB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 t="str">
        <f>IF(tbl_Customers[[#This Row],[number_vmail_messages]] = 0, "No Usage", IF(tbl_Customers[[#This Row],[number_vmail_messages]] &lt;= 20, "Low Usage", IF(tbl_Customers[[#This Row],[number_vmail_messages]] &lt;= 40, "Medium Usgae", "High Usage")))</f>
        <v>High Usage</v>
      </c>
      <c r="AD60" t="str">
        <f>IF(tbl_Customers[[#This Row],[total_day_minutes]]&lt;=150,"Low Usage", IF(tbl_Customers[[#This Row],[total_day_minutes]]&lt;=200,"Medium Usage", IF(tbl_Customers[[#This Row],[total_day_minutes]]&lt;=250,"High Usage","Very High Usage")))</f>
        <v>High Usage</v>
      </c>
      <c r="AE60" t="str">
        <f>IF(tbl_Customers[[#This Row],[total_intl_calls]]&lt;=5,"Low Calls", IF(tbl_Customers[[#This Row],[total_intl_calls]]&lt;=10, "Medium Calls", "High Calls"))</f>
        <v>Low Calls</v>
      </c>
      <c r="AF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0" s="36" t="str">
        <f>IF(tbl_Customers[[#This Row],[Churn_Risk_Score]]&gt;=10,"High Risk", IF(tbl_Customers[[#This Row],[Churn_Risk_Score]]&gt;=5,"Medium Risk","Low Risk"))</f>
        <v>Low Risk</v>
      </c>
    </row>
    <row r="61" spans="1:33"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c r="X61" t="str">
        <f>IF(tbl_Customers[[#This Row],[account_length]] &lt;= 50, "0-50", IF(tbl_Customers[[#This Row],[account_length]] &lt;=100, "51-100", IF(tbl_Customers[[#This Row],[account_length]] &lt;= 150, "101-150", "151+")))</f>
        <v>101-150</v>
      </c>
      <c r="Y61" t="str">
        <f>IF(tbl_Customers[[#This Row],[total_intl_charge]] &lt;= 3, "Low Charges", "High Charges")</f>
        <v>Low Charges</v>
      </c>
      <c r="Z61" t="str">
        <f>IF(tbl_Customers[[#This Row],[total_eve_calls]]&lt;=80,"Low Calls",
IF(tbl_Customers[[#This Row],[total_eve_calls]]&lt;=120,"Medium Calls","High Calls"))</f>
        <v>Medium Calls</v>
      </c>
      <c r="AA61" t="str">
        <f>IF(tbl_Customers[[#This Row],[total_eve_charge]]&lt;=15,"Low Charges",
IF(tbl_Customers[[#This Row],[total_eve_charge]]&lt;=20,"Medium Charges","High Charges"))</f>
        <v>Low Charges</v>
      </c>
      <c r="AB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 t="str">
        <f>IF(tbl_Customers[[#This Row],[number_vmail_messages]] = 0, "No Usage", IF(tbl_Customers[[#This Row],[number_vmail_messages]] &lt;= 20, "Low Usage", IF(tbl_Customers[[#This Row],[number_vmail_messages]] &lt;= 40, "Medium Usgae", "High Usage")))</f>
        <v>No Usage</v>
      </c>
      <c r="AD61" t="str">
        <f>IF(tbl_Customers[[#This Row],[total_day_minutes]]&lt;=150,"Low Usage", IF(tbl_Customers[[#This Row],[total_day_minutes]]&lt;=200,"Medium Usage", IF(tbl_Customers[[#This Row],[total_day_minutes]]&lt;=250,"High Usage","Very High Usage")))</f>
        <v>High Usage</v>
      </c>
      <c r="AE61" t="str">
        <f>IF(tbl_Customers[[#This Row],[total_intl_calls]]&lt;=5,"Low Calls", IF(tbl_Customers[[#This Row],[total_intl_calls]]&lt;=10, "Medium Calls", "High Calls"))</f>
        <v>Low Calls</v>
      </c>
      <c r="AF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 s="36" t="str">
        <f>IF(tbl_Customers[[#This Row],[Churn_Risk_Score]]&gt;=10,"High Risk", IF(tbl_Customers[[#This Row],[Churn_Risk_Score]]&gt;=5,"Medium Risk","Low Risk"))</f>
        <v>Low Risk</v>
      </c>
    </row>
    <row r="62" spans="1:33"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c r="X62" t="str">
        <f>IF(tbl_Customers[[#This Row],[account_length]] &lt;= 50, "0-50", IF(tbl_Customers[[#This Row],[account_length]] &lt;=100, "51-100", IF(tbl_Customers[[#This Row],[account_length]] &lt;= 150, "101-150", "151+")))</f>
        <v>51-100</v>
      </c>
      <c r="Y62" t="str">
        <f>IF(tbl_Customers[[#This Row],[total_intl_charge]] &lt;= 3, "Low Charges", "High Charges")</f>
        <v>Low Charges</v>
      </c>
      <c r="Z62" t="str">
        <f>IF(tbl_Customers[[#This Row],[total_eve_calls]]&lt;=80,"Low Calls",
IF(tbl_Customers[[#This Row],[total_eve_calls]]&lt;=120,"Medium Calls","High Calls"))</f>
        <v>Medium Calls</v>
      </c>
      <c r="AA62" t="str">
        <f>IF(tbl_Customers[[#This Row],[total_eve_charge]]&lt;=15,"Low Charges",
IF(tbl_Customers[[#This Row],[total_eve_charge]]&lt;=20,"Medium Charges","High Charges"))</f>
        <v>Medium Charges</v>
      </c>
      <c r="AB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 t="str">
        <f>IF(tbl_Customers[[#This Row],[number_vmail_messages]] = 0, "No Usage", IF(tbl_Customers[[#This Row],[number_vmail_messages]] &lt;= 20, "Low Usage", IF(tbl_Customers[[#This Row],[number_vmail_messages]] &lt;= 40, "Medium Usgae", "High Usage")))</f>
        <v>No Usage</v>
      </c>
      <c r="AD62" t="str">
        <f>IF(tbl_Customers[[#This Row],[total_day_minutes]]&lt;=150,"Low Usage", IF(tbl_Customers[[#This Row],[total_day_minutes]]&lt;=200,"Medium Usage", IF(tbl_Customers[[#This Row],[total_day_minutes]]&lt;=250,"High Usage","Very High Usage")))</f>
        <v>High Usage</v>
      </c>
      <c r="AE62" t="str">
        <f>IF(tbl_Customers[[#This Row],[total_intl_calls]]&lt;=5,"Low Calls", IF(tbl_Customers[[#This Row],[total_intl_calls]]&lt;=10, "Medium Calls", "High Calls"))</f>
        <v>Low Calls</v>
      </c>
      <c r="AF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 s="36" t="str">
        <f>IF(tbl_Customers[[#This Row],[Churn_Risk_Score]]&gt;=10,"High Risk", IF(tbl_Customers[[#This Row],[Churn_Risk_Score]]&gt;=5,"Medium Risk","Low Risk"))</f>
        <v>Low Risk</v>
      </c>
    </row>
    <row r="63" spans="1:33"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c r="X63" t="str">
        <f>IF(tbl_Customers[[#This Row],[account_length]] &lt;= 50, "0-50", IF(tbl_Customers[[#This Row],[account_length]] &lt;=100, "51-100", IF(tbl_Customers[[#This Row],[account_length]] &lt;= 150, "101-150", "151+")))</f>
        <v>51-100</v>
      </c>
      <c r="Y63" t="str">
        <f>IF(tbl_Customers[[#This Row],[total_intl_charge]] &lt;= 3, "Low Charges", "High Charges")</f>
        <v>High Charges</v>
      </c>
      <c r="Z63" t="str">
        <f>IF(tbl_Customers[[#This Row],[total_eve_calls]]&lt;=80,"Low Calls",
IF(tbl_Customers[[#This Row],[total_eve_calls]]&lt;=120,"Medium Calls","High Calls"))</f>
        <v>Medium Calls</v>
      </c>
      <c r="AA63" t="str">
        <f>IF(tbl_Customers[[#This Row],[total_eve_charge]]&lt;=15,"Low Charges",
IF(tbl_Customers[[#This Row],[total_eve_charge]]&lt;=20,"Medium Charges","High Charges"))</f>
        <v>Low Charges</v>
      </c>
      <c r="AB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 t="str">
        <f>IF(tbl_Customers[[#This Row],[number_vmail_messages]] = 0, "No Usage", IF(tbl_Customers[[#This Row],[number_vmail_messages]] &lt;= 20, "Low Usage", IF(tbl_Customers[[#This Row],[number_vmail_messages]] &lt;= 40, "Medium Usgae", "High Usage")))</f>
        <v>No Usage</v>
      </c>
      <c r="AD63" t="str">
        <f>IF(tbl_Customers[[#This Row],[total_day_minutes]]&lt;=150,"Low Usage", IF(tbl_Customers[[#This Row],[total_day_minutes]]&lt;=200,"Medium Usage", IF(tbl_Customers[[#This Row],[total_day_minutes]]&lt;=250,"High Usage","Very High Usage")))</f>
        <v>High Usage</v>
      </c>
      <c r="AE63" t="str">
        <f>IF(tbl_Customers[[#This Row],[total_intl_calls]]&lt;=5,"Low Calls", IF(tbl_Customers[[#This Row],[total_intl_calls]]&lt;=10, "Medium Calls", "High Calls"))</f>
        <v>Low Calls</v>
      </c>
      <c r="AF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 s="36" t="str">
        <f>IF(tbl_Customers[[#This Row],[Churn_Risk_Score]]&gt;=10,"High Risk", IF(tbl_Customers[[#This Row],[Churn_Risk_Score]]&gt;=5,"Medium Risk","Low Risk"))</f>
        <v>Low Risk</v>
      </c>
    </row>
    <row r="64" spans="1:33"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c r="X64" t="str">
        <f>IF(tbl_Customers[[#This Row],[account_length]] &lt;= 50, "0-50", IF(tbl_Customers[[#This Row],[account_length]] &lt;=100, "51-100", IF(tbl_Customers[[#This Row],[account_length]] &lt;= 150, "101-150", "151+")))</f>
        <v>0-50</v>
      </c>
      <c r="Y64" t="str">
        <f>IF(tbl_Customers[[#This Row],[total_intl_charge]] &lt;= 3, "Low Charges", "High Charges")</f>
        <v>Low Charges</v>
      </c>
      <c r="Z64" t="str">
        <f>IF(tbl_Customers[[#This Row],[total_eve_calls]]&lt;=80,"Low Calls",
IF(tbl_Customers[[#This Row],[total_eve_calls]]&lt;=120,"Medium Calls","High Calls"))</f>
        <v>Low Calls</v>
      </c>
      <c r="AA64" t="str">
        <f>IF(tbl_Customers[[#This Row],[total_eve_charge]]&lt;=15,"Low Charges",
IF(tbl_Customers[[#This Row],[total_eve_charge]]&lt;=20,"Medium Charges","High Charges"))</f>
        <v>Medium Charges</v>
      </c>
      <c r="AB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4" t="str">
        <f>IF(tbl_Customers[[#This Row],[number_vmail_messages]] = 0, "No Usage", IF(tbl_Customers[[#This Row],[number_vmail_messages]] &lt;= 20, "Low Usage", IF(tbl_Customers[[#This Row],[number_vmail_messages]] &lt;= 40, "Medium Usgae", "High Usage")))</f>
        <v>No Usage</v>
      </c>
      <c r="AD64" t="str">
        <f>IF(tbl_Customers[[#This Row],[total_day_minutes]]&lt;=150,"Low Usage", IF(tbl_Customers[[#This Row],[total_day_minutes]]&lt;=200,"Medium Usage", IF(tbl_Customers[[#This Row],[total_day_minutes]]&lt;=250,"High Usage","Very High Usage")))</f>
        <v>Medium Usage</v>
      </c>
      <c r="AE64" t="str">
        <f>IF(tbl_Customers[[#This Row],[total_intl_calls]]&lt;=5,"Low Calls", IF(tbl_Customers[[#This Row],[total_intl_calls]]&lt;=10, "Medium Calls", "High Calls"))</f>
        <v>Low Calls</v>
      </c>
      <c r="AF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 s="36" t="str">
        <f>IF(tbl_Customers[[#This Row],[Churn_Risk_Score]]&gt;=10,"High Risk", IF(tbl_Customers[[#This Row],[Churn_Risk_Score]]&gt;=5,"Medium Risk","Low Risk"))</f>
        <v>Low Risk</v>
      </c>
    </row>
    <row r="65" spans="1:33"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c r="X65" t="str">
        <f>IF(tbl_Customers[[#This Row],[account_length]] &lt;= 50, "0-50", IF(tbl_Customers[[#This Row],[account_length]] &lt;=100, "51-100", IF(tbl_Customers[[#This Row],[account_length]] &lt;= 150, "101-150", "151+")))</f>
        <v>51-100</v>
      </c>
      <c r="Y65" t="str">
        <f>IF(tbl_Customers[[#This Row],[total_intl_charge]] &lt;= 3, "Low Charges", "High Charges")</f>
        <v>High Charges</v>
      </c>
      <c r="Z65" t="str">
        <f>IF(tbl_Customers[[#This Row],[total_eve_calls]]&lt;=80,"Low Calls",
IF(tbl_Customers[[#This Row],[total_eve_calls]]&lt;=120,"Medium Calls","High Calls"))</f>
        <v>Medium Calls</v>
      </c>
      <c r="AA65" t="str">
        <f>IF(tbl_Customers[[#This Row],[total_eve_charge]]&lt;=15,"Low Charges",
IF(tbl_Customers[[#This Row],[total_eve_charge]]&lt;=20,"Medium Charges","High Charges"))</f>
        <v>Medium Charges</v>
      </c>
      <c r="AB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 t="str">
        <f>IF(tbl_Customers[[#This Row],[number_vmail_messages]] = 0, "No Usage", IF(tbl_Customers[[#This Row],[number_vmail_messages]] &lt;= 20, "Low Usage", IF(tbl_Customers[[#This Row],[number_vmail_messages]] &lt;= 40, "Medium Usgae", "High Usage")))</f>
        <v>No Usage</v>
      </c>
      <c r="AD65" t="str">
        <f>IF(tbl_Customers[[#This Row],[total_day_minutes]]&lt;=150,"Low Usage", IF(tbl_Customers[[#This Row],[total_day_minutes]]&lt;=200,"Medium Usage", IF(tbl_Customers[[#This Row],[total_day_minutes]]&lt;=250,"High Usage","Very High Usage")))</f>
        <v>Very High Usage</v>
      </c>
      <c r="AE65" t="str">
        <f>IF(tbl_Customers[[#This Row],[total_intl_calls]]&lt;=5,"Low Calls", IF(tbl_Customers[[#This Row],[total_intl_calls]]&lt;=10, "Medium Calls", "High Calls"))</f>
        <v>Low Calls</v>
      </c>
      <c r="AF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65" s="36" t="str">
        <f>IF(tbl_Customers[[#This Row],[Churn_Risk_Score]]&gt;=10,"High Risk", IF(tbl_Customers[[#This Row],[Churn_Risk_Score]]&gt;=5,"Medium Risk","Low Risk"))</f>
        <v>Medium Risk</v>
      </c>
    </row>
    <row r="66" spans="1:33"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c r="X66" t="str">
        <f>IF(tbl_Customers[[#This Row],[account_length]] &lt;= 50, "0-50", IF(tbl_Customers[[#This Row],[account_length]] &lt;=100, "51-100", IF(tbl_Customers[[#This Row],[account_length]] &lt;= 150, "101-150", "151+")))</f>
        <v>101-150</v>
      </c>
      <c r="Y66" t="str">
        <f>IF(tbl_Customers[[#This Row],[total_intl_charge]] &lt;= 3, "Low Charges", "High Charges")</f>
        <v>Low Charges</v>
      </c>
      <c r="Z66" t="str">
        <f>IF(tbl_Customers[[#This Row],[total_eve_calls]]&lt;=80,"Low Calls",
IF(tbl_Customers[[#This Row],[total_eve_calls]]&lt;=120,"Medium Calls","High Calls"))</f>
        <v>Medium Calls</v>
      </c>
      <c r="AA66" t="str">
        <f>IF(tbl_Customers[[#This Row],[total_eve_charge]]&lt;=15,"Low Charges",
IF(tbl_Customers[[#This Row],[total_eve_charge]]&lt;=20,"Medium Charges","High Charges"))</f>
        <v>Low Charges</v>
      </c>
      <c r="AB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6" t="str">
        <f>IF(tbl_Customers[[#This Row],[number_vmail_messages]] = 0, "No Usage", IF(tbl_Customers[[#This Row],[number_vmail_messages]] &lt;= 20, "Low Usage", IF(tbl_Customers[[#This Row],[number_vmail_messages]] &lt;= 40, "Medium Usgae", "High Usage")))</f>
        <v>No Usage</v>
      </c>
      <c r="AD66" t="str">
        <f>IF(tbl_Customers[[#This Row],[total_day_minutes]]&lt;=150,"Low Usage", IF(tbl_Customers[[#This Row],[total_day_minutes]]&lt;=200,"Medium Usage", IF(tbl_Customers[[#This Row],[total_day_minutes]]&lt;=250,"High Usage","Very High Usage")))</f>
        <v>Low Usage</v>
      </c>
      <c r="AE66" t="str">
        <f>IF(tbl_Customers[[#This Row],[total_intl_calls]]&lt;=5,"Low Calls", IF(tbl_Customers[[#This Row],[total_intl_calls]]&lt;=10, "Medium Calls", "High Calls"))</f>
        <v>Medium Calls</v>
      </c>
      <c r="AF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6" s="36" t="str">
        <f>IF(tbl_Customers[[#This Row],[Churn_Risk_Score]]&gt;=10,"High Risk", IF(tbl_Customers[[#This Row],[Churn_Risk_Score]]&gt;=5,"Medium Risk","Low Risk"))</f>
        <v>Medium Risk</v>
      </c>
    </row>
    <row r="67" spans="1:33"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c r="X67" t="str">
        <f>IF(tbl_Customers[[#This Row],[account_length]] &lt;= 50, "0-50", IF(tbl_Customers[[#This Row],[account_length]] &lt;=100, "51-100", IF(tbl_Customers[[#This Row],[account_length]] &lt;= 150, "101-150", "151+")))</f>
        <v>0-50</v>
      </c>
      <c r="Y67" t="str">
        <f>IF(tbl_Customers[[#This Row],[total_intl_charge]] &lt;= 3, "Low Charges", "High Charges")</f>
        <v>Low Charges</v>
      </c>
      <c r="Z67" t="str">
        <f>IF(tbl_Customers[[#This Row],[total_eve_calls]]&lt;=80,"Low Calls",
IF(tbl_Customers[[#This Row],[total_eve_calls]]&lt;=120,"Medium Calls","High Calls"))</f>
        <v>Medium Calls</v>
      </c>
      <c r="AA67" t="str">
        <f>IF(tbl_Customers[[#This Row],[total_eve_charge]]&lt;=15,"Low Charges",
IF(tbl_Customers[[#This Row],[total_eve_charge]]&lt;=20,"Medium Charges","High Charges"))</f>
        <v>Low Charges</v>
      </c>
      <c r="AB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7" t="str">
        <f>IF(tbl_Customers[[#This Row],[number_vmail_messages]] = 0, "No Usage", IF(tbl_Customers[[#This Row],[number_vmail_messages]] &lt;= 20, "Low Usage", IF(tbl_Customers[[#This Row],[number_vmail_messages]] &lt;= 40, "Medium Usgae", "High Usage")))</f>
        <v>No Usage</v>
      </c>
      <c r="AD67" t="str">
        <f>IF(tbl_Customers[[#This Row],[total_day_minutes]]&lt;=150,"Low Usage", IF(tbl_Customers[[#This Row],[total_day_minutes]]&lt;=200,"Medium Usage", IF(tbl_Customers[[#This Row],[total_day_minutes]]&lt;=250,"High Usage","Very High Usage")))</f>
        <v>High Usage</v>
      </c>
      <c r="AE67" t="str">
        <f>IF(tbl_Customers[[#This Row],[total_intl_calls]]&lt;=5,"Low Calls", IF(tbl_Customers[[#This Row],[total_intl_calls]]&lt;=10, "Medium Calls", "High Calls"))</f>
        <v>Low Calls</v>
      </c>
      <c r="AF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 s="36" t="str">
        <f>IF(tbl_Customers[[#This Row],[Churn_Risk_Score]]&gt;=10,"High Risk", IF(tbl_Customers[[#This Row],[Churn_Risk_Score]]&gt;=5,"Medium Risk","Low Risk"))</f>
        <v>Low Risk</v>
      </c>
    </row>
    <row r="68" spans="1:33"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c r="X68" t="str">
        <f>IF(tbl_Customers[[#This Row],[account_length]] &lt;= 50, "0-50", IF(tbl_Customers[[#This Row],[account_length]] &lt;=100, "51-100", IF(tbl_Customers[[#This Row],[account_length]] &lt;= 150, "101-150", "151+")))</f>
        <v>51-100</v>
      </c>
      <c r="Y68" t="str">
        <f>IF(tbl_Customers[[#This Row],[total_intl_charge]] &lt;= 3, "Low Charges", "High Charges")</f>
        <v>High Charges</v>
      </c>
      <c r="Z68" t="str">
        <f>IF(tbl_Customers[[#This Row],[total_eve_calls]]&lt;=80,"Low Calls",
IF(tbl_Customers[[#This Row],[total_eve_calls]]&lt;=120,"Medium Calls","High Calls"))</f>
        <v>Medium Calls</v>
      </c>
      <c r="AA68" t="str">
        <f>IF(tbl_Customers[[#This Row],[total_eve_charge]]&lt;=15,"Low Charges",
IF(tbl_Customers[[#This Row],[total_eve_charge]]&lt;=20,"Medium Charges","High Charges"))</f>
        <v>Low Charges</v>
      </c>
      <c r="AB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 t="str">
        <f>IF(tbl_Customers[[#This Row],[number_vmail_messages]] = 0, "No Usage", IF(tbl_Customers[[#This Row],[number_vmail_messages]] &lt;= 20, "Low Usage", IF(tbl_Customers[[#This Row],[number_vmail_messages]] &lt;= 40, "Medium Usgae", "High Usage")))</f>
        <v>No Usage</v>
      </c>
      <c r="AD68" t="str">
        <f>IF(tbl_Customers[[#This Row],[total_day_minutes]]&lt;=150,"Low Usage", IF(tbl_Customers[[#This Row],[total_day_minutes]]&lt;=200,"Medium Usage", IF(tbl_Customers[[#This Row],[total_day_minutes]]&lt;=250,"High Usage","Very High Usage")))</f>
        <v>Medium Usage</v>
      </c>
      <c r="AE68" t="str">
        <f>IF(tbl_Customers[[#This Row],[total_intl_calls]]&lt;=5,"Low Calls", IF(tbl_Customers[[#This Row],[total_intl_calls]]&lt;=10, "Medium Calls", "High Calls"))</f>
        <v>Low Calls</v>
      </c>
      <c r="AF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 s="36" t="str">
        <f>IF(tbl_Customers[[#This Row],[Churn_Risk_Score]]&gt;=10,"High Risk", IF(tbl_Customers[[#This Row],[Churn_Risk_Score]]&gt;=5,"Medium Risk","Low Risk"))</f>
        <v>Low Risk</v>
      </c>
    </row>
    <row r="69" spans="1:33"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c r="X69" t="str">
        <f>IF(tbl_Customers[[#This Row],[account_length]] &lt;= 50, "0-50", IF(tbl_Customers[[#This Row],[account_length]] &lt;=100, "51-100", IF(tbl_Customers[[#This Row],[account_length]] &lt;= 150, "101-150", "151+")))</f>
        <v>101-150</v>
      </c>
      <c r="Y69" t="str">
        <f>IF(tbl_Customers[[#This Row],[total_intl_charge]] &lt;= 3, "Low Charges", "High Charges")</f>
        <v>High Charges</v>
      </c>
      <c r="Z69" t="str">
        <f>IF(tbl_Customers[[#This Row],[total_eve_calls]]&lt;=80,"Low Calls",
IF(tbl_Customers[[#This Row],[total_eve_calls]]&lt;=120,"Medium Calls","High Calls"))</f>
        <v>Low Calls</v>
      </c>
      <c r="AA69" t="str">
        <f>IF(tbl_Customers[[#This Row],[total_eve_charge]]&lt;=15,"Low Charges",
IF(tbl_Customers[[#This Row],[total_eve_charge]]&lt;=20,"Medium Charges","High Charges"))</f>
        <v>High Charges</v>
      </c>
      <c r="AB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 t="str">
        <f>IF(tbl_Customers[[#This Row],[number_vmail_messages]] = 0, "No Usage", IF(tbl_Customers[[#This Row],[number_vmail_messages]] &lt;= 20, "Low Usage", IF(tbl_Customers[[#This Row],[number_vmail_messages]] &lt;= 40, "Medium Usgae", "High Usage")))</f>
        <v>No Usage</v>
      </c>
      <c r="AD69" t="str">
        <f>IF(tbl_Customers[[#This Row],[total_day_minutes]]&lt;=150,"Low Usage", IF(tbl_Customers[[#This Row],[total_day_minutes]]&lt;=200,"Medium Usage", IF(tbl_Customers[[#This Row],[total_day_minutes]]&lt;=250,"High Usage","Very High Usage")))</f>
        <v>High Usage</v>
      </c>
      <c r="AE69" t="str">
        <f>IF(tbl_Customers[[#This Row],[total_intl_calls]]&lt;=5,"Low Calls", IF(tbl_Customers[[#This Row],[total_intl_calls]]&lt;=10, "Medium Calls", "High Calls"))</f>
        <v>Low Calls</v>
      </c>
      <c r="AF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 s="36" t="str">
        <f>IF(tbl_Customers[[#This Row],[Churn_Risk_Score]]&gt;=10,"High Risk", IF(tbl_Customers[[#This Row],[Churn_Risk_Score]]&gt;=5,"Medium Risk","Low Risk"))</f>
        <v>Low Risk</v>
      </c>
    </row>
    <row r="70" spans="1:33"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c r="X70" t="str">
        <f>IF(tbl_Customers[[#This Row],[account_length]] &lt;= 50, "0-50", IF(tbl_Customers[[#This Row],[account_length]] &lt;=100, "51-100", IF(tbl_Customers[[#This Row],[account_length]] &lt;= 150, "101-150", "151+")))</f>
        <v>101-150</v>
      </c>
      <c r="Y70" t="str">
        <f>IF(tbl_Customers[[#This Row],[total_intl_charge]] &lt;= 3, "Low Charges", "High Charges")</f>
        <v>High Charges</v>
      </c>
      <c r="Z70" t="str">
        <f>IF(tbl_Customers[[#This Row],[total_eve_calls]]&lt;=80,"Low Calls",
IF(tbl_Customers[[#This Row],[total_eve_calls]]&lt;=120,"Medium Calls","High Calls"))</f>
        <v>Low Calls</v>
      </c>
      <c r="AA70" t="str">
        <f>IF(tbl_Customers[[#This Row],[total_eve_charge]]&lt;=15,"Low Charges",
IF(tbl_Customers[[#This Row],[total_eve_charge]]&lt;=20,"Medium Charges","High Charges"))</f>
        <v>Medium Charges</v>
      </c>
      <c r="AB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 t="str">
        <f>IF(tbl_Customers[[#This Row],[number_vmail_messages]] = 0, "No Usage", IF(tbl_Customers[[#This Row],[number_vmail_messages]] &lt;= 20, "Low Usage", IF(tbl_Customers[[#This Row],[number_vmail_messages]] &lt;= 40, "Medium Usgae", "High Usage")))</f>
        <v>No Usage</v>
      </c>
      <c r="AD70" t="str">
        <f>IF(tbl_Customers[[#This Row],[total_day_minutes]]&lt;=150,"Low Usage", IF(tbl_Customers[[#This Row],[total_day_minutes]]&lt;=200,"Medium Usage", IF(tbl_Customers[[#This Row],[total_day_minutes]]&lt;=250,"High Usage","Very High Usage")))</f>
        <v>High Usage</v>
      </c>
      <c r="AE70" t="str">
        <f>IF(tbl_Customers[[#This Row],[total_intl_calls]]&lt;=5,"Low Calls", IF(tbl_Customers[[#This Row],[total_intl_calls]]&lt;=10, "Medium Calls", "High Calls"))</f>
        <v>Low Calls</v>
      </c>
      <c r="AF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0" s="36" t="str">
        <f>IF(tbl_Customers[[#This Row],[Churn_Risk_Score]]&gt;=10,"High Risk", IF(tbl_Customers[[#This Row],[Churn_Risk_Score]]&gt;=5,"Medium Risk","Low Risk"))</f>
        <v>Medium Risk</v>
      </c>
    </row>
    <row r="71" spans="1:33"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c r="X71" t="str">
        <f>IF(tbl_Customers[[#This Row],[account_length]] &lt;= 50, "0-50", IF(tbl_Customers[[#This Row],[account_length]] &lt;=100, "51-100", IF(tbl_Customers[[#This Row],[account_length]] &lt;= 150, "101-150", "151+")))</f>
        <v>51-100</v>
      </c>
      <c r="Y71" t="str">
        <f>IF(tbl_Customers[[#This Row],[total_intl_charge]] &lt;= 3, "Low Charges", "High Charges")</f>
        <v>Low Charges</v>
      </c>
      <c r="Z71" t="str">
        <f>IF(tbl_Customers[[#This Row],[total_eve_calls]]&lt;=80,"Low Calls",
IF(tbl_Customers[[#This Row],[total_eve_calls]]&lt;=120,"Medium Calls","High Calls"))</f>
        <v>Medium Calls</v>
      </c>
      <c r="AA71" t="str">
        <f>IF(tbl_Customers[[#This Row],[total_eve_charge]]&lt;=15,"Low Charges",
IF(tbl_Customers[[#This Row],[total_eve_charge]]&lt;=20,"Medium Charges","High Charges"))</f>
        <v>High Charges</v>
      </c>
      <c r="AB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 t="str">
        <f>IF(tbl_Customers[[#This Row],[number_vmail_messages]] = 0, "No Usage", IF(tbl_Customers[[#This Row],[number_vmail_messages]] &lt;= 20, "Low Usage", IF(tbl_Customers[[#This Row],[number_vmail_messages]] &lt;= 40, "Medium Usgae", "High Usage")))</f>
        <v>Medium Usgae</v>
      </c>
      <c r="AD71" t="str">
        <f>IF(tbl_Customers[[#This Row],[total_day_minutes]]&lt;=150,"Low Usage", IF(tbl_Customers[[#This Row],[total_day_minutes]]&lt;=200,"Medium Usage", IF(tbl_Customers[[#This Row],[total_day_minutes]]&lt;=250,"High Usage","Very High Usage")))</f>
        <v>High Usage</v>
      </c>
      <c r="AE71" t="str">
        <f>IF(tbl_Customers[[#This Row],[total_intl_calls]]&lt;=5,"Low Calls", IF(tbl_Customers[[#This Row],[total_intl_calls]]&lt;=10, "Medium Calls", "High Calls"))</f>
        <v>Low Calls</v>
      </c>
      <c r="AF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1" s="36" t="str">
        <f>IF(tbl_Customers[[#This Row],[Churn_Risk_Score]]&gt;=10,"High Risk", IF(tbl_Customers[[#This Row],[Churn_Risk_Score]]&gt;=5,"Medium Risk","Low Risk"))</f>
        <v>Low Risk</v>
      </c>
    </row>
    <row r="72" spans="1:33"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c r="X72" t="str">
        <f>IF(tbl_Customers[[#This Row],[account_length]] &lt;= 50, "0-50", IF(tbl_Customers[[#This Row],[account_length]] &lt;=100, "51-100", IF(tbl_Customers[[#This Row],[account_length]] &lt;= 150, "101-150", "151+")))</f>
        <v>101-150</v>
      </c>
      <c r="Y72" t="str">
        <f>IF(tbl_Customers[[#This Row],[total_intl_charge]] &lt;= 3, "Low Charges", "High Charges")</f>
        <v>Low Charges</v>
      </c>
      <c r="Z72" t="str">
        <f>IF(tbl_Customers[[#This Row],[total_eve_calls]]&lt;=80,"Low Calls",
IF(tbl_Customers[[#This Row],[total_eve_calls]]&lt;=120,"Medium Calls","High Calls"))</f>
        <v>Medium Calls</v>
      </c>
      <c r="AA72" t="str">
        <f>IF(tbl_Customers[[#This Row],[total_eve_charge]]&lt;=15,"Low Charges",
IF(tbl_Customers[[#This Row],[total_eve_charge]]&lt;=20,"Medium Charges","High Charges"))</f>
        <v>Medium Charges</v>
      </c>
      <c r="AB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 t="str">
        <f>IF(tbl_Customers[[#This Row],[number_vmail_messages]] = 0, "No Usage", IF(tbl_Customers[[#This Row],[number_vmail_messages]] &lt;= 20, "Low Usage", IF(tbl_Customers[[#This Row],[number_vmail_messages]] &lt;= 40, "Medium Usgae", "High Usage")))</f>
        <v>Medium Usgae</v>
      </c>
      <c r="AD72" t="str">
        <f>IF(tbl_Customers[[#This Row],[total_day_minutes]]&lt;=150,"Low Usage", IF(tbl_Customers[[#This Row],[total_day_minutes]]&lt;=200,"Medium Usage", IF(tbl_Customers[[#This Row],[total_day_minutes]]&lt;=250,"High Usage","Very High Usage")))</f>
        <v>Medium Usage</v>
      </c>
      <c r="AE72" t="str">
        <f>IF(tbl_Customers[[#This Row],[total_intl_calls]]&lt;=5,"Low Calls", IF(tbl_Customers[[#This Row],[total_intl_calls]]&lt;=10, "Medium Calls", "High Calls"))</f>
        <v>Medium Calls</v>
      </c>
      <c r="AF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2" s="36" t="str">
        <f>IF(tbl_Customers[[#This Row],[Churn_Risk_Score]]&gt;=10,"High Risk", IF(tbl_Customers[[#This Row],[Churn_Risk_Score]]&gt;=5,"Medium Risk","Low Risk"))</f>
        <v>Low Risk</v>
      </c>
    </row>
    <row r="73" spans="1:33"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c r="X73" t="str">
        <f>IF(tbl_Customers[[#This Row],[account_length]] &lt;= 50, "0-50", IF(tbl_Customers[[#This Row],[account_length]] &lt;=100, "51-100", IF(tbl_Customers[[#This Row],[account_length]] &lt;= 150, "101-150", "151+")))</f>
        <v>51-100</v>
      </c>
      <c r="Y73" t="str">
        <f>IF(tbl_Customers[[#This Row],[total_intl_charge]] &lt;= 3, "Low Charges", "High Charges")</f>
        <v>Low Charges</v>
      </c>
      <c r="Z73" t="str">
        <f>IF(tbl_Customers[[#This Row],[total_eve_calls]]&lt;=80,"Low Calls",
IF(tbl_Customers[[#This Row],[total_eve_calls]]&lt;=120,"Medium Calls","High Calls"))</f>
        <v>Medium Calls</v>
      </c>
      <c r="AA73" t="str">
        <f>IF(tbl_Customers[[#This Row],[total_eve_charge]]&lt;=15,"Low Charges",
IF(tbl_Customers[[#This Row],[total_eve_charge]]&lt;=20,"Medium Charges","High Charges"))</f>
        <v>Low Charges</v>
      </c>
      <c r="AB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3" t="str">
        <f>IF(tbl_Customers[[#This Row],[number_vmail_messages]] = 0, "No Usage", IF(tbl_Customers[[#This Row],[number_vmail_messages]] &lt;= 20, "Low Usage", IF(tbl_Customers[[#This Row],[number_vmail_messages]] &lt;= 40, "Medium Usgae", "High Usage")))</f>
        <v>No Usage</v>
      </c>
      <c r="AD73" t="str">
        <f>IF(tbl_Customers[[#This Row],[total_day_minutes]]&lt;=150,"Low Usage", IF(tbl_Customers[[#This Row],[total_day_minutes]]&lt;=200,"Medium Usage", IF(tbl_Customers[[#This Row],[total_day_minutes]]&lt;=250,"High Usage","Very High Usage")))</f>
        <v>Medium Usage</v>
      </c>
      <c r="AE73" t="str">
        <f>IF(tbl_Customers[[#This Row],[total_intl_calls]]&lt;=5,"Low Calls", IF(tbl_Customers[[#This Row],[total_intl_calls]]&lt;=10, "Medium Calls", "High Calls"))</f>
        <v>Low Calls</v>
      </c>
      <c r="AF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3" s="36" t="str">
        <f>IF(tbl_Customers[[#This Row],[Churn_Risk_Score]]&gt;=10,"High Risk", IF(tbl_Customers[[#This Row],[Churn_Risk_Score]]&gt;=5,"Medium Risk","Low Risk"))</f>
        <v>Medium Risk</v>
      </c>
    </row>
    <row r="74" spans="1:33"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c r="X74" t="str">
        <f>IF(tbl_Customers[[#This Row],[account_length]] &lt;= 50, "0-50", IF(tbl_Customers[[#This Row],[account_length]] &lt;=100, "51-100", IF(tbl_Customers[[#This Row],[account_length]] &lt;= 150, "101-150", "151+")))</f>
        <v>101-150</v>
      </c>
      <c r="Y74" t="str">
        <f>IF(tbl_Customers[[#This Row],[total_intl_charge]] &lt;= 3, "Low Charges", "High Charges")</f>
        <v>High Charges</v>
      </c>
      <c r="Z74" t="str">
        <f>IF(tbl_Customers[[#This Row],[total_eve_calls]]&lt;=80,"Low Calls",
IF(tbl_Customers[[#This Row],[total_eve_calls]]&lt;=120,"Medium Calls","High Calls"))</f>
        <v>Low Calls</v>
      </c>
      <c r="AA74" t="str">
        <f>IF(tbl_Customers[[#This Row],[total_eve_charge]]&lt;=15,"Low Charges",
IF(tbl_Customers[[#This Row],[total_eve_charge]]&lt;=20,"Medium Charges","High Charges"))</f>
        <v>Medium Charges</v>
      </c>
      <c r="AB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 t="str">
        <f>IF(tbl_Customers[[#This Row],[number_vmail_messages]] = 0, "No Usage", IF(tbl_Customers[[#This Row],[number_vmail_messages]] &lt;= 20, "Low Usage", IF(tbl_Customers[[#This Row],[number_vmail_messages]] &lt;= 40, "Medium Usgae", "High Usage")))</f>
        <v>No Usage</v>
      </c>
      <c r="AD74" t="str">
        <f>IF(tbl_Customers[[#This Row],[total_day_minutes]]&lt;=150,"Low Usage", IF(tbl_Customers[[#This Row],[total_day_minutes]]&lt;=200,"Medium Usage", IF(tbl_Customers[[#This Row],[total_day_minutes]]&lt;=250,"High Usage","Very High Usage")))</f>
        <v>High Usage</v>
      </c>
      <c r="AE74" t="str">
        <f>IF(tbl_Customers[[#This Row],[total_intl_calls]]&lt;=5,"Low Calls", IF(tbl_Customers[[#This Row],[total_intl_calls]]&lt;=10, "Medium Calls", "High Calls"))</f>
        <v>Low Calls</v>
      </c>
      <c r="AF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 s="36" t="str">
        <f>IF(tbl_Customers[[#This Row],[Churn_Risk_Score]]&gt;=10,"High Risk", IF(tbl_Customers[[#This Row],[Churn_Risk_Score]]&gt;=5,"Medium Risk","Low Risk"))</f>
        <v>Low Risk</v>
      </c>
    </row>
    <row r="75" spans="1:33"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c r="X75" t="str">
        <f>IF(tbl_Customers[[#This Row],[account_length]] &lt;= 50, "0-50", IF(tbl_Customers[[#This Row],[account_length]] &lt;=100, "51-100", IF(tbl_Customers[[#This Row],[account_length]] &lt;= 150, "101-150", "151+")))</f>
        <v>51-100</v>
      </c>
      <c r="Y75" t="str">
        <f>IF(tbl_Customers[[#This Row],[total_intl_charge]] &lt;= 3, "Low Charges", "High Charges")</f>
        <v>Low Charges</v>
      </c>
      <c r="Z75" t="str">
        <f>IF(tbl_Customers[[#This Row],[total_eve_calls]]&lt;=80,"Low Calls",
IF(tbl_Customers[[#This Row],[total_eve_calls]]&lt;=120,"Medium Calls","High Calls"))</f>
        <v>Medium Calls</v>
      </c>
      <c r="AA75" t="str">
        <f>IF(tbl_Customers[[#This Row],[total_eve_charge]]&lt;=15,"Low Charges",
IF(tbl_Customers[[#This Row],[total_eve_charge]]&lt;=20,"Medium Charges","High Charges"))</f>
        <v>Low Charges</v>
      </c>
      <c r="AB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 t="str">
        <f>IF(tbl_Customers[[#This Row],[number_vmail_messages]] = 0, "No Usage", IF(tbl_Customers[[#This Row],[number_vmail_messages]] &lt;= 20, "Low Usage", IF(tbl_Customers[[#This Row],[number_vmail_messages]] &lt;= 40, "Medium Usgae", "High Usage")))</f>
        <v>Medium Usgae</v>
      </c>
      <c r="AD75" t="str">
        <f>IF(tbl_Customers[[#This Row],[total_day_minutes]]&lt;=150,"Low Usage", IF(tbl_Customers[[#This Row],[total_day_minutes]]&lt;=200,"Medium Usage", IF(tbl_Customers[[#This Row],[total_day_minutes]]&lt;=250,"High Usage","Very High Usage")))</f>
        <v>Medium Usage</v>
      </c>
      <c r="AE75" t="str">
        <f>IF(tbl_Customers[[#This Row],[total_intl_calls]]&lt;=5,"Low Calls", IF(tbl_Customers[[#This Row],[total_intl_calls]]&lt;=10, "Medium Calls", "High Calls"))</f>
        <v>Medium Calls</v>
      </c>
      <c r="AF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5" s="36" t="str">
        <f>IF(tbl_Customers[[#This Row],[Churn_Risk_Score]]&gt;=10,"High Risk", IF(tbl_Customers[[#This Row],[Churn_Risk_Score]]&gt;=5,"Medium Risk","Low Risk"))</f>
        <v>Low Risk</v>
      </c>
    </row>
    <row r="76" spans="1:33"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c r="X76" t="str">
        <f>IF(tbl_Customers[[#This Row],[account_length]] &lt;= 50, "0-50", IF(tbl_Customers[[#This Row],[account_length]] &lt;=100, "51-100", IF(tbl_Customers[[#This Row],[account_length]] &lt;= 150, "101-150", "151+")))</f>
        <v>101-150</v>
      </c>
      <c r="Y76" t="str">
        <f>IF(tbl_Customers[[#This Row],[total_intl_charge]] &lt;= 3, "Low Charges", "High Charges")</f>
        <v>High Charges</v>
      </c>
      <c r="Z76" t="str">
        <f>IF(tbl_Customers[[#This Row],[total_eve_calls]]&lt;=80,"Low Calls",
IF(tbl_Customers[[#This Row],[total_eve_calls]]&lt;=120,"Medium Calls","High Calls"))</f>
        <v>Medium Calls</v>
      </c>
      <c r="AA76" t="str">
        <f>IF(tbl_Customers[[#This Row],[total_eve_charge]]&lt;=15,"Low Charges",
IF(tbl_Customers[[#This Row],[total_eve_charge]]&lt;=20,"Medium Charges","High Charges"))</f>
        <v>High Charges</v>
      </c>
      <c r="AB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 t="str">
        <f>IF(tbl_Customers[[#This Row],[number_vmail_messages]] = 0, "No Usage", IF(tbl_Customers[[#This Row],[number_vmail_messages]] &lt;= 20, "Low Usage", IF(tbl_Customers[[#This Row],[number_vmail_messages]] &lt;= 40, "Medium Usgae", "High Usage")))</f>
        <v>No Usage</v>
      </c>
      <c r="AD76" t="str">
        <f>IF(tbl_Customers[[#This Row],[total_day_minutes]]&lt;=150,"Low Usage", IF(tbl_Customers[[#This Row],[total_day_minutes]]&lt;=200,"Medium Usage", IF(tbl_Customers[[#This Row],[total_day_minutes]]&lt;=250,"High Usage","Very High Usage")))</f>
        <v>High Usage</v>
      </c>
      <c r="AE76" t="str">
        <f>IF(tbl_Customers[[#This Row],[total_intl_calls]]&lt;=5,"Low Calls", IF(tbl_Customers[[#This Row],[total_intl_calls]]&lt;=10, "Medium Calls", "High Calls"))</f>
        <v>Low Calls</v>
      </c>
      <c r="AF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6" s="36" t="str">
        <f>IF(tbl_Customers[[#This Row],[Churn_Risk_Score]]&gt;=10,"High Risk", IF(tbl_Customers[[#This Row],[Churn_Risk_Score]]&gt;=5,"Medium Risk","Low Risk"))</f>
        <v>Low Risk</v>
      </c>
    </row>
    <row r="77" spans="1:33"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c r="X77" t="str">
        <f>IF(tbl_Customers[[#This Row],[account_length]] &lt;= 50, "0-50", IF(tbl_Customers[[#This Row],[account_length]] &lt;=100, "51-100", IF(tbl_Customers[[#This Row],[account_length]] &lt;= 150, "101-150", "151+")))</f>
        <v>51-100</v>
      </c>
      <c r="Y77" t="str">
        <f>IF(tbl_Customers[[#This Row],[total_intl_charge]] &lt;= 3, "Low Charges", "High Charges")</f>
        <v>Low Charges</v>
      </c>
      <c r="Z77" t="str">
        <f>IF(tbl_Customers[[#This Row],[total_eve_calls]]&lt;=80,"Low Calls",
IF(tbl_Customers[[#This Row],[total_eve_calls]]&lt;=120,"Medium Calls","High Calls"))</f>
        <v>Medium Calls</v>
      </c>
      <c r="AA77" t="str">
        <f>IF(tbl_Customers[[#This Row],[total_eve_charge]]&lt;=15,"Low Charges",
IF(tbl_Customers[[#This Row],[total_eve_charge]]&lt;=20,"Medium Charges","High Charges"))</f>
        <v>Medium Charges</v>
      </c>
      <c r="AB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 t="str">
        <f>IF(tbl_Customers[[#This Row],[number_vmail_messages]] = 0, "No Usage", IF(tbl_Customers[[#This Row],[number_vmail_messages]] &lt;= 20, "Low Usage", IF(tbl_Customers[[#This Row],[number_vmail_messages]] &lt;= 40, "Medium Usgae", "High Usage")))</f>
        <v>No Usage</v>
      </c>
      <c r="AD77" t="str">
        <f>IF(tbl_Customers[[#This Row],[total_day_minutes]]&lt;=150,"Low Usage", IF(tbl_Customers[[#This Row],[total_day_minutes]]&lt;=200,"Medium Usage", IF(tbl_Customers[[#This Row],[total_day_minutes]]&lt;=250,"High Usage","Very High Usage")))</f>
        <v>Low Usage</v>
      </c>
      <c r="AE77" t="str">
        <f>IF(tbl_Customers[[#This Row],[total_intl_calls]]&lt;=5,"Low Calls", IF(tbl_Customers[[#This Row],[total_intl_calls]]&lt;=10, "Medium Calls", "High Calls"))</f>
        <v>Low Calls</v>
      </c>
      <c r="AF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 s="36" t="str">
        <f>IF(tbl_Customers[[#This Row],[Churn_Risk_Score]]&gt;=10,"High Risk", IF(tbl_Customers[[#This Row],[Churn_Risk_Score]]&gt;=5,"Medium Risk","Low Risk"))</f>
        <v>Low Risk</v>
      </c>
    </row>
    <row r="78" spans="1:33"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c r="X78" t="str">
        <f>IF(tbl_Customers[[#This Row],[account_length]] &lt;= 50, "0-50", IF(tbl_Customers[[#This Row],[account_length]] &lt;=100, "51-100", IF(tbl_Customers[[#This Row],[account_length]] &lt;= 150, "101-150", "151+")))</f>
        <v>151+</v>
      </c>
      <c r="Y78" t="str">
        <f>IF(tbl_Customers[[#This Row],[total_intl_charge]] &lt;= 3, "Low Charges", "High Charges")</f>
        <v>Low Charges</v>
      </c>
      <c r="Z78" t="str">
        <f>IF(tbl_Customers[[#This Row],[total_eve_calls]]&lt;=80,"Low Calls",
IF(tbl_Customers[[#This Row],[total_eve_calls]]&lt;=120,"Medium Calls","High Calls"))</f>
        <v>Medium Calls</v>
      </c>
      <c r="AA78" t="str">
        <f>IF(tbl_Customers[[#This Row],[total_eve_charge]]&lt;=15,"Low Charges",
IF(tbl_Customers[[#This Row],[total_eve_charge]]&lt;=20,"Medium Charges","High Charges"))</f>
        <v>Medium Charges</v>
      </c>
      <c r="AB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 t="str">
        <f>IF(tbl_Customers[[#This Row],[number_vmail_messages]] = 0, "No Usage", IF(tbl_Customers[[#This Row],[number_vmail_messages]] &lt;= 20, "Low Usage", IF(tbl_Customers[[#This Row],[number_vmail_messages]] &lt;= 40, "Medium Usgae", "High Usage")))</f>
        <v>No Usage</v>
      </c>
      <c r="AD78" t="str">
        <f>IF(tbl_Customers[[#This Row],[total_day_minutes]]&lt;=150,"Low Usage", IF(tbl_Customers[[#This Row],[total_day_minutes]]&lt;=200,"Medium Usage", IF(tbl_Customers[[#This Row],[total_day_minutes]]&lt;=250,"High Usage","Very High Usage")))</f>
        <v>High Usage</v>
      </c>
      <c r="AE78" t="str">
        <f>IF(tbl_Customers[[#This Row],[total_intl_calls]]&lt;=5,"Low Calls", IF(tbl_Customers[[#This Row],[total_intl_calls]]&lt;=10, "Medium Calls", "High Calls"))</f>
        <v>Low Calls</v>
      </c>
      <c r="AF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 s="36" t="str">
        <f>IF(tbl_Customers[[#This Row],[Churn_Risk_Score]]&gt;=10,"High Risk", IF(tbl_Customers[[#This Row],[Churn_Risk_Score]]&gt;=5,"Medium Risk","Low Risk"))</f>
        <v>Low Risk</v>
      </c>
    </row>
    <row r="79" spans="1:33"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c r="X79" t="str">
        <f>IF(tbl_Customers[[#This Row],[account_length]] &lt;= 50, "0-50", IF(tbl_Customers[[#This Row],[account_length]] &lt;=100, "51-100", IF(tbl_Customers[[#This Row],[account_length]] &lt;= 150, "101-150", "151+")))</f>
        <v>51-100</v>
      </c>
      <c r="Y79" t="str">
        <f>IF(tbl_Customers[[#This Row],[total_intl_charge]] &lt;= 3, "Low Charges", "High Charges")</f>
        <v>Low Charges</v>
      </c>
      <c r="Z79" t="str">
        <f>IF(tbl_Customers[[#This Row],[total_eve_calls]]&lt;=80,"Low Calls",
IF(tbl_Customers[[#This Row],[total_eve_calls]]&lt;=120,"Medium Calls","High Calls"))</f>
        <v>Medium Calls</v>
      </c>
      <c r="AA79" t="str">
        <f>IF(tbl_Customers[[#This Row],[total_eve_charge]]&lt;=15,"Low Charges",
IF(tbl_Customers[[#This Row],[total_eve_charge]]&lt;=20,"Medium Charges","High Charges"))</f>
        <v>Low Charges</v>
      </c>
      <c r="AB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 t="str">
        <f>IF(tbl_Customers[[#This Row],[number_vmail_messages]] = 0, "No Usage", IF(tbl_Customers[[#This Row],[number_vmail_messages]] &lt;= 20, "Low Usage", IF(tbl_Customers[[#This Row],[number_vmail_messages]] &lt;= 40, "Medium Usgae", "High Usage")))</f>
        <v>No Usage</v>
      </c>
      <c r="AD79" t="str">
        <f>IF(tbl_Customers[[#This Row],[total_day_minutes]]&lt;=150,"Low Usage", IF(tbl_Customers[[#This Row],[total_day_minutes]]&lt;=200,"Medium Usage", IF(tbl_Customers[[#This Row],[total_day_minutes]]&lt;=250,"High Usage","Very High Usage")))</f>
        <v>Low Usage</v>
      </c>
      <c r="AE79" t="str">
        <f>IF(tbl_Customers[[#This Row],[total_intl_calls]]&lt;=5,"Low Calls", IF(tbl_Customers[[#This Row],[total_intl_calls]]&lt;=10, "Medium Calls", "High Calls"))</f>
        <v>Medium Calls</v>
      </c>
      <c r="AF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 s="36" t="str">
        <f>IF(tbl_Customers[[#This Row],[Churn_Risk_Score]]&gt;=10,"High Risk", IF(tbl_Customers[[#This Row],[Churn_Risk_Score]]&gt;=5,"Medium Risk","Low Risk"))</f>
        <v>Low Risk</v>
      </c>
    </row>
    <row r="80" spans="1:33"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c r="X80" t="str">
        <f>IF(tbl_Customers[[#This Row],[account_length]] &lt;= 50, "0-50", IF(tbl_Customers[[#This Row],[account_length]] &lt;=100, "51-100", IF(tbl_Customers[[#This Row],[account_length]] &lt;= 150, "101-150", "151+")))</f>
        <v>51-100</v>
      </c>
      <c r="Y80" t="str">
        <f>IF(tbl_Customers[[#This Row],[total_intl_charge]] &lt;= 3, "Low Charges", "High Charges")</f>
        <v>Low Charges</v>
      </c>
      <c r="Z80" t="str">
        <f>IF(tbl_Customers[[#This Row],[total_eve_calls]]&lt;=80,"Low Calls",
IF(tbl_Customers[[#This Row],[total_eve_calls]]&lt;=120,"Medium Calls","High Calls"))</f>
        <v>Medium Calls</v>
      </c>
      <c r="AA80" t="str">
        <f>IF(tbl_Customers[[#This Row],[total_eve_charge]]&lt;=15,"Low Charges",
IF(tbl_Customers[[#This Row],[total_eve_charge]]&lt;=20,"Medium Charges","High Charges"))</f>
        <v>Medium Charges</v>
      </c>
      <c r="AB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 t="str">
        <f>IF(tbl_Customers[[#This Row],[number_vmail_messages]] = 0, "No Usage", IF(tbl_Customers[[#This Row],[number_vmail_messages]] &lt;= 20, "Low Usage", IF(tbl_Customers[[#This Row],[number_vmail_messages]] &lt;= 40, "Medium Usgae", "High Usage")))</f>
        <v>No Usage</v>
      </c>
      <c r="AD80" t="str">
        <f>IF(tbl_Customers[[#This Row],[total_day_minutes]]&lt;=150,"Low Usage", IF(tbl_Customers[[#This Row],[total_day_minutes]]&lt;=200,"Medium Usage", IF(tbl_Customers[[#This Row],[total_day_minutes]]&lt;=250,"High Usage","Very High Usage")))</f>
        <v>Very High Usage</v>
      </c>
      <c r="AE80" t="str">
        <f>IF(tbl_Customers[[#This Row],[total_intl_calls]]&lt;=5,"Low Calls", IF(tbl_Customers[[#This Row],[total_intl_calls]]&lt;=10, "Medium Calls", "High Calls"))</f>
        <v>Medium Calls</v>
      </c>
      <c r="AF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0" s="36" t="str">
        <f>IF(tbl_Customers[[#This Row],[Churn_Risk_Score]]&gt;=10,"High Risk", IF(tbl_Customers[[#This Row],[Churn_Risk_Score]]&gt;=5,"Medium Risk","Low Risk"))</f>
        <v>Medium Risk</v>
      </c>
    </row>
    <row r="81" spans="1:33"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c r="X81" t="str">
        <f>IF(tbl_Customers[[#This Row],[account_length]] &lt;= 50, "0-50", IF(tbl_Customers[[#This Row],[account_length]] &lt;=100, "51-100", IF(tbl_Customers[[#This Row],[account_length]] &lt;= 150, "101-150", "151+")))</f>
        <v>51-100</v>
      </c>
      <c r="Y81" t="str">
        <f>IF(tbl_Customers[[#This Row],[total_intl_charge]] &lt;= 3, "Low Charges", "High Charges")</f>
        <v>Low Charges</v>
      </c>
      <c r="Z81" t="str">
        <f>IF(tbl_Customers[[#This Row],[total_eve_calls]]&lt;=80,"Low Calls",
IF(tbl_Customers[[#This Row],[total_eve_calls]]&lt;=120,"Medium Calls","High Calls"))</f>
        <v>Medium Calls</v>
      </c>
      <c r="AA81" t="str">
        <f>IF(tbl_Customers[[#This Row],[total_eve_charge]]&lt;=15,"Low Charges",
IF(tbl_Customers[[#This Row],[total_eve_charge]]&lt;=20,"Medium Charges","High Charges"))</f>
        <v>Medium Charges</v>
      </c>
      <c r="AB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 t="str">
        <f>IF(tbl_Customers[[#This Row],[number_vmail_messages]] = 0, "No Usage", IF(tbl_Customers[[#This Row],[number_vmail_messages]] &lt;= 20, "Low Usage", IF(tbl_Customers[[#This Row],[number_vmail_messages]] &lt;= 40, "Medium Usgae", "High Usage")))</f>
        <v>No Usage</v>
      </c>
      <c r="AD81" t="str">
        <f>IF(tbl_Customers[[#This Row],[total_day_minutes]]&lt;=150,"Low Usage", IF(tbl_Customers[[#This Row],[total_day_minutes]]&lt;=200,"Medium Usage", IF(tbl_Customers[[#This Row],[total_day_minutes]]&lt;=250,"High Usage","Very High Usage")))</f>
        <v>Medium Usage</v>
      </c>
      <c r="AE81" t="str">
        <f>IF(tbl_Customers[[#This Row],[total_intl_calls]]&lt;=5,"Low Calls", IF(tbl_Customers[[#This Row],[total_intl_calls]]&lt;=10, "Medium Calls", "High Calls"))</f>
        <v>Medium Calls</v>
      </c>
      <c r="AF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 s="36" t="str">
        <f>IF(tbl_Customers[[#This Row],[Churn_Risk_Score]]&gt;=10,"High Risk", IF(tbl_Customers[[#This Row],[Churn_Risk_Score]]&gt;=5,"Medium Risk","Low Risk"))</f>
        <v>Low Risk</v>
      </c>
    </row>
    <row r="82" spans="1:33"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c r="X82" t="str">
        <f>IF(tbl_Customers[[#This Row],[account_length]] &lt;= 50, "0-50", IF(tbl_Customers[[#This Row],[account_length]] &lt;=100, "51-100", IF(tbl_Customers[[#This Row],[account_length]] &lt;= 150, "101-150", "151+")))</f>
        <v>51-100</v>
      </c>
      <c r="Y82" t="str">
        <f>IF(tbl_Customers[[#This Row],[total_intl_charge]] &lt;= 3, "Low Charges", "High Charges")</f>
        <v>High Charges</v>
      </c>
      <c r="Z82" t="str">
        <f>IF(tbl_Customers[[#This Row],[total_eve_calls]]&lt;=80,"Low Calls",
IF(tbl_Customers[[#This Row],[total_eve_calls]]&lt;=120,"Medium Calls","High Calls"))</f>
        <v>Low Calls</v>
      </c>
      <c r="AA82" t="str">
        <f>IF(tbl_Customers[[#This Row],[total_eve_charge]]&lt;=15,"Low Charges",
IF(tbl_Customers[[#This Row],[total_eve_charge]]&lt;=20,"Medium Charges","High Charges"))</f>
        <v>Medium Charges</v>
      </c>
      <c r="AB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 t="str">
        <f>IF(tbl_Customers[[#This Row],[number_vmail_messages]] = 0, "No Usage", IF(tbl_Customers[[#This Row],[number_vmail_messages]] &lt;= 20, "Low Usage", IF(tbl_Customers[[#This Row],[number_vmail_messages]] &lt;= 40, "Medium Usgae", "High Usage")))</f>
        <v>No Usage</v>
      </c>
      <c r="AD82" t="str">
        <f>IF(tbl_Customers[[#This Row],[total_day_minutes]]&lt;=150,"Low Usage", IF(tbl_Customers[[#This Row],[total_day_minutes]]&lt;=200,"Medium Usage", IF(tbl_Customers[[#This Row],[total_day_minutes]]&lt;=250,"High Usage","Very High Usage")))</f>
        <v>Medium Usage</v>
      </c>
      <c r="AE82" t="str">
        <f>IF(tbl_Customers[[#This Row],[total_intl_calls]]&lt;=5,"Low Calls", IF(tbl_Customers[[#This Row],[total_intl_calls]]&lt;=10, "Medium Calls", "High Calls"))</f>
        <v>Low Calls</v>
      </c>
      <c r="AF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 s="36" t="str">
        <f>IF(tbl_Customers[[#This Row],[Churn_Risk_Score]]&gt;=10,"High Risk", IF(tbl_Customers[[#This Row],[Churn_Risk_Score]]&gt;=5,"Medium Risk","Low Risk"))</f>
        <v>Low Risk</v>
      </c>
    </row>
    <row r="83" spans="1:33"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c r="X83" t="str">
        <f>IF(tbl_Customers[[#This Row],[account_length]] &lt;= 50, "0-50", IF(tbl_Customers[[#This Row],[account_length]] &lt;=100, "51-100", IF(tbl_Customers[[#This Row],[account_length]] &lt;= 150, "101-150", "151+")))</f>
        <v>51-100</v>
      </c>
      <c r="Y83" t="str">
        <f>IF(tbl_Customers[[#This Row],[total_intl_charge]] &lt;= 3, "Low Charges", "High Charges")</f>
        <v>Low Charges</v>
      </c>
      <c r="Z83" t="str">
        <f>IF(tbl_Customers[[#This Row],[total_eve_calls]]&lt;=80,"Low Calls",
IF(tbl_Customers[[#This Row],[total_eve_calls]]&lt;=120,"Medium Calls","High Calls"))</f>
        <v>Low Calls</v>
      </c>
      <c r="AA83" t="str">
        <f>IF(tbl_Customers[[#This Row],[total_eve_charge]]&lt;=15,"Low Charges",
IF(tbl_Customers[[#This Row],[total_eve_charge]]&lt;=20,"Medium Charges","High Charges"))</f>
        <v>Medium Charges</v>
      </c>
      <c r="AB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 t="str">
        <f>IF(tbl_Customers[[#This Row],[number_vmail_messages]] = 0, "No Usage", IF(tbl_Customers[[#This Row],[number_vmail_messages]] &lt;= 20, "Low Usage", IF(tbl_Customers[[#This Row],[number_vmail_messages]] &lt;= 40, "Medium Usgae", "High Usage")))</f>
        <v>No Usage</v>
      </c>
      <c r="AD83" t="str">
        <f>IF(tbl_Customers[[#This Row],[total_day_minutes]]&lt;=150,"Low Usage", IF(tbl_Customers[[#This Row],[total_day_minutes]]&lt;=200,"Medium Usage", IF(tbl_Customers[[#This Row],[total_day_minutes]]&lt;=250,"High Usage","Very High Usage")))</f>
        <v>Medium Usage</v>
      </c>
      <c r="AE83" t="str">
        <f>IF(tbl_Customers[[#This Row],[total_intl_calls]]&lt;=5,"Low Calls", IF(tbl_Customers[[#This Row],[total_intl_calls]]&lt;=10, "Medium Calls", "High Calls"))</f>
        <v>Low Calls</v>
      </c>
      <c r="AF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3" s="36" t="str">
        <f>IF(tbl_Customers[[#This Row],[Churn_Risk_Score]]&gt;=10,"High Risk", IF(tbl_Customers[[#This Row],[Churn_Risk_Score]]&gt;=5,"Medium Risk","Low Risk"))</f>
        <v>Medium Risk</v>
      </c>
    </row>
    <row r="84" spans="1:33"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c r="X84" t="str">
        <f>IF(tbl_Customers[[#This Row],[account_length]] &lt;= 50, "0-50", IF(tbl_Customers[[#This Row],[account_length]] &lt;=100, "51-100", IF(tbl_Customers[[#This Row],[account_length]] &lt;= 150, "101-150", "151+")))</f>
        <v>101-150</v>
      </c>
      <c r="Y84" t="str">
        <f>IF(tbl_Customers[[#This Row],[total_intl_charge]] &lt;= 3, "Low Charges", "High Charges")</f>
        <v>Low Charges</v>
      </c>
      <c r="Z84" t="str">
        <f>IF(tbl_Customers[[#This Row],[total_eve_calls]]&lt;=80,"Low Calls",
IF(tbl_Customers[[#This Row],[total_eve_calls]]&lt;=120,"Medium Calls","High Calls"))</f>
        <v>Medium Calls</v>
      </c>
      <c r="AA84" t="str">
        <f>IF(tbl_Customers[[#This Row],[total_eve_charge]]&lt;=15,"Low Charges",
IF(tbl_Customers[[#This Row],[total_eve_charge]]&lt;=20,"Medium Charges","High Charges"))</f>
        <v>Medium Charges</v>
      </c>
      <c r="AB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 t="str">
        <f>IF(tbl_Customers[[#This Row],[number_vmail_messages]] = 0, "No Usage", IF(tbl_Customers[[#This Row],[number_vmail_messages]] &lt;= 20, "Low Usage", IF(tbl_Customers[[#This Row],[number_vmail_messages]] &lt;= 40, "Medium Usgae", "High Usage")))</f>
        <v>No Usage</v>
      </c>
      <c r="AD84" t="str">
        <f>IF(tbl_Customers[[#This Row],[total_day_minutes]]&lt;=150,"Low Usage", IF(tbl_Customers[[#This Row],[total_day_minutes]]&lt;=200,"Medium Usage", IF(tbl_Customers[[#This Row],[total_day_minutes]]&lt;=250,"High Usage","Very High Usage")))</f>
        <v>High Usage</v>
      </c>
      <c r="AE84" t="str">
        <f>IF(tbl_Customers[[#This Row],[total_intl_calls]]&lt;=5,"Low Calls", IF(tbl_Customers[[#This Row],[total_intl_calls]]&lt;=10, "Medium Calls", "High Calls"))</f>
        <v>Low Calls</v>
      </c>
      <c r="AF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 s="36" t="str">
        <f>IF(tbl_Customers[[#This Row],[Churn_Risk_Score]]&gt;=10,"High Risk", IF(tbl_Customers[[#This Row],[Churn_Risk_Score]]&gt;=5,"Medium Risk","Low Risk"))</f>
        <v>Low Risk</v>
      </c>
    </row>
    <row r="85" spans="1:33"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c r="X85" t="str">
        <f>IF(tbl_Customers[[#This Row],[account_length]] &lt;= 50, "0-50", IF(tbl_Customers[[#This Row],[account_length]] &lt;=100, "51-100", IF(tbl_Customers[[#This Row],[account_length]] &lt;= 150, "101-150", "151+")))</f>
        <v>51-100</v>
      </c>
      <c r="Y85" t="str">
        <f>IF(tbl_Customers[[#This Row],[total_intl_charge]] &lt;= 3, "Low Charges", "High Charges")</f>
        <v>Low Charges</v>
      </c>
      <c r="Z85" t="str">
        <f>IF(tbl_Customers[[#This Row],[total_eve_calls]]&lt;=80,"Low Calls",
IF(tbl_Customers[[#This Row],[total_eve_calls]]&lt;=120,"Medium Calls","High Calls"))</f>
        <v>High Calls</v>
      </c>
      <c r="AA85" t="str">
        <f>IF(tbl_Customers[[#This Row],[total_eve_charge]]&lt;=15,"Low Charges",
IF(tbl_Customers[[#This Row],[total_eve_charge]]&lt;=20,"Medium Charges","High Charges"))</f>
        <v>Medium Charges</v>
      </c>
      <c r="AB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 t="str">
        <f>IF(tbl_Customers[[#This Row],[number_vmail_messages]] = 0, "No Usage", IF(tbl_Customers[[#This Row],[number_vmail_messages]] &lt;= 20, "Low Usage", IF(tbl_Customers[[#This Row],[number_vmail_messages]] &lt;= 40, "Medium Usgae", "High Usage")))</f>
        <v>No Usage</v>
      </c>
      <c r="AD85" t="str">
        <f>IF(tbl_Customers[[#This Row],[total_day_minutes]]&lt;=150,"Low Usage", IF(tbl_Customers[[#This Row],[total_day_minutes]]&lt;=200,"Medium Usage", IF(tbl_Customers[[#This Row],[total_day_minutes]]&lt;=250,"High Usage","Very High Usage")))</f>
        <v>Very High Usage</v>
      </c>
      <c r="AE85" t="str">
        <f>IF(tbl_Customers[[#This Row],[total_intl_calls]]&lt;=5,"Low Calls", IF(tbl_Customers[[#This Row],[total_intl_calls]]&lt;=10, "Medium Calls", "High Calls"))</f>
        <v>Medium Calls</v>
      </c>
      <c r="AF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5" s="36" t="str">
        <f>IF(tbl_Customers[[#This Row],[Churn_Risk_Score]]&gt;=10,"High Risk", IF(tbl_Customers[[#This Row],[Churn_Risk_Score]]&gt;=5,"Medium Risk","Low Risk"))</f>
        <v>Medium Risk</v>
      </c>
    </row>
    <row r="86" spans="1:33"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c r="X86" t="str">
        <f>IF(tbl_Customers[[#This Row],[account_length]] &lt;= 50, "0-50", IF(tbl_Customers[[#This Row],[account_length]] &lt;=100, "51-100", IF(tbl_Customers[[#This Row],[account_length]] &lt;= 150, "101-150", "151+")))</f>
        <v>51-100</v>
      </c>
      <c r="Y86" t="str">
        <f>IF(tbl_Customers[[#This Row],[total_intl_charge]] &lt;= 3, "Low Charges", "High Charges")</f>
        <v>Low Charges</v>
      </c>
      <c r="Z86" t="str">
        <f>IF(tbl_Customers[[#This Row],[total_eve_calls]]&lt;=80,"Low Calls",
IF(tbl_Customers[[#This Row],[total_eve_calls]]&lt;=120,"Medium Calls","High Calls"))</f>
        <v>Medium Calls</v>
      </c>
      <c r="AA86" t="str">
        <f>IF(tbl_Customers[[#This Row],[total_eve_charge]]&lt;=15,"Low Charges",
IF(tbl_Customers[[#This Row],[total_eve_charge]]&lt;=20,"Medium Charges","High Charges"))</f>
        <v>High Charges</v>
      </c>
      <c r="AB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 t="str">
        <f>IF(tbl_Customers[[#This Row],[number_vmail_messages]] = 0, "No Usage", IF(tbl_Customers[[#This Row],[number_vmail_messages]] &lt;= 20, "Low Usage", IF(tbl_Customers[[#This Row],[number_vmail_messages]] &lt;= 40, "Medium Usgae", "High Usage")))</f>
        <v>Medium Usgae</v>
      </c>
      <c r="AD86" t="str">
        <f>IF(tbl_Customers[[#This Row],[total_day_minutes]]&lt;=150,"Low Usage", IF(tbl_Customers[[#This Row],[total_day_minutes]]&lt;=200,"Medium Usage", IF(tbl_Customers[[#This Row],[total_day_minutes]]&lt;=250,"High Usage","Very High Usage")))</f>
        <v>Medium Usage</v>
      </c>
      <c r="AE86" t="str">
        <f>IF(tbl_Customers[[#This Row],[total_intl_calls]]&lt;=5,"Low Calls", IF(tbl_Customers[[#This Row],[total_intl_calls]]&lt;=10, "Medium Calls", "High Calls"))</f>
        <v>Medium Calls</v>
      </c>
      <c r="AF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6" s="36" t="str">
        <f>IF(tbl_Customers[[#This Row],[Churn_Risk_Score]]&gt;=10,"High Risk", IF(tbl_Customers[[#This Row],[Churn_Risk_Score]]&gt;=5,"Medium Risk","Low Risk"))</f>
        <v>Low Risk</v>
      </c>
    </row>
    <row r="87" spans="1:33"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c r="X87" t="str">
        <f>IF(tbl_Customers[[#This Row],[account_length]] &lt;= 50, "0-50", IF(tbl_Customers[[#This Row],[account_length]] &lt;=100, "51-100", IF(tbl_Customers[[#This Row],[account_length]] &lt;= 150, "101-150", "151+")))</f>
        <v>101-150</v>
      </c>
      <c r="Y87" t="str">
        <f>IF(tbl_Customers[[#This Row],[total_intl_charge]] &lt;= 3, "Low Charges", "High Charges")</f>
        <v>High Charges</v>
      </c>
      <c r="Z87" t="str">
        <f>IF(tbl_Customers[[#This Row],[total_eve_calls]]&lt;=80,"Low Calls",
IF(tbl_Customers[[#This Row],[total_eve_calls]]&lt;=120,"Medium Calls","High Calls"))</f>
        <v>Low Calls</v>
      </c>
      <c r="AA87" t="str">
        <f>IF(tbl_Customers[[#This Row],[total_eve_charge]]&lt;=15,"Low Charges",
IF(tbl_Customers[[#This Row],[total_eve_charge]]&lt;=20,"Medium Charges","High Charges"))</f>
        <v>Medium Charges</v>
      </c>
      <c r="AB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 t="str">
        <f>IF(tbl_Customers[[#This Row],[number_vmail_messages]] = 0, "No Usage", IF(tbl_Customers[[#This Row],[number_vmail_messages]] &lt;= 20, "Low Usage", IF(tbl_Customers[[#This Row],[number_vmail_messages]] &lt;= 40, "Medium Usgae", "High Usage")))</f>
        <v>No Usage</v>
      </c>
      <c r="AD87" t="str">
        <f>IF(tbl_Customers[[#This Row],[total_day_minutes]]&lt;=150,"Low Usage", IF(tbl_Customers[[#This Row],[total_day_minutes]]&lt;=200,"Medium Usage", IF(tbl_Customers[[#This Row],[total_day_minutes]]&lt;=250,"High Usage","Very High Usage")))</f>
        <v>Medium Usage</v>
      </c>
      <c r="AE87" t="str">
        <f>IF(tbl_Customers[[#This Row],[total_intl_calls]]&lt;=5,"Low Calls", IF(tbl_Customers[[#This Row],[total_intl_calls]]&lt;=10, "Medium Calls", "High Calls"))</f>
        <v>Low Calls</v>
      </c>
      <c r="AF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7" s="36" t="str">
        <f>IF(tbl_Customers[[#This Row],[Churn_Risk_Score]]&gt;=10,"High Risk", IF(tbl_Customers[[#This Row],[Churn_Risk_Score]]&gt;=5,"Medium Risk","Low Risk"))</f>
        <v>Low Risk</v>
      </c>
    </row>
    <row r="88" spans="1:33"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c r="X88" t="str">
        <f>IF(tbl_Customers[[#This Row],[account_length]] &lt;= 50, "0-50", IF(tbl_Customers[[#This Row],[account_length]] &lt;=100, "51-100", IF(tbl_Customers[[#This Row],[account_length]] &lt;= 150, "101-150", "151+")))</f>
        <v>51-100</v>
      </c>
      <c r="Y88" t="str">
        <f>IF(tbl_Customers[[#This Row],[total_intl_charge]] &lt;= 3, "Low Charges", "High Charges")</f>
        <v>High Charges</v>
      </c>
      <c r="Z88" t="str">
        <f>IF(tbl_Customers[[#This Row],[total_eve_calls]]&lt;=80,"Low Calls",
IF(tbl_Customers[[#This Row],[total_eve_calls]]&lt;=120,"Medium Calls","High Calls"))</f>
        <v>Medium Calls</v>
      </c>
      <c r="AA88" t="str">
        <f>IF(tbl_Customers[[#This Row],[total_eve_charge]]&lt;=15,"Low Charges",
IF(tbl_Customers[[#This Row],[total_eve_charge]]&lt;=20,"Medium Charges","High Charges"))</f>
        <v>Medium Charges</v>
      </c>
      <c r="AB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 t="str">
        <f>IF(tbl_Customers[[#This Row],[number_vmail_messages]] = 0, "No Usage", IF(tbl_Customers[[#This Row],[number_vmail_messages]] &lt;= 20, "Low Usage", IF(tbl_Customers[[#This Row],[number_vmail_messages]] &lt;= 40, "Medium Usgae", "High Usage")))</f>
        <v>No Usage</v>
      </c>
      <c r="AD88" t="str">
        <f>IF(tbl_Customers[[#This Row],[total_day_minutes]]&lt;=150,"Low Usage", IF(tbl_Customers[[#This Row],[total_day_minutes]]&lt;=200,"Medium Usage", IF(tbl_Customers[[#This Row],[total_day_minutes]]&lt;=250,"High Usage","Very High Usage")))</f>
        <v>Low Usage</v>
      </c>
      <c r="AE88" t="str">
        <f>IF(tbl_Customers[[#This Row],[total_intl_calls]]&lt;=5,"Low Calls", IF(tbl_Customers[[#This Row],[total_intl_calls]]&lt;=10, "Medium Calls", "High Calls"))</f>
        <v>Medium Calls</v>
      </c>
      <c r="AF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8" s="36" t="str">
        <f>IF(tbl_Customers[[#This Row],[Churn_Risk_Score]]&gt;=10,"High Risk", IF(tbl_Customers[[#This Row],[Churn_Risk_Score]]&gt;=5,"Medium Risk","Low Risk"))</f>
        <v>Low Risk</v>
      </c>
    </row>
    <row r="89" spans="1:33"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c r="X89" t="str">
        <f>IF(tbl_Customers[[#This Row],[account_length]] &lt;= 50, "0-50", IF(tbl_Customers[[#This Row],[account_length]] &lt;=100, "51-100", IF(tbl_Customers[[#This Row],[account_length]] &lt;= 150, "101-150", "151+")))</f>
        <v>101-150</v>
      </c>
      <c r="Y89" t="str">
        <f>IF(tbl_Customers[[#This Row],[total_intl_charge]] &lt;= 3, "Low Charges", "High Charges")</f>
        <v>High Charges</v>
      </c>
      <c r="Z89" t="str">
        <f>IF(tbl_Customers[[#This Row],[total_eve_calls]]&lt;=80,"Low Calls",
IF(tbl_Customers[[#This Row],[total_eve_calls]]&lt;=120,"Medium Calls","High Calls"))</f>
        <v>Medium Calls</v>
      </c>
      <c r="AA89" t="str">
        <f>IF(tbl_Customers[[#This Row],[total_eve_charge]]&lt;=15,"Low Charges",
IF(tbl_Customers[[#This Row],[total_eve_charge]]&lt;=20,"Medium Charges","High Charges"))</f>
        <v>Low Charges</v>
      </c>
      <c r="AB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 t="str">
        <f>IF(tbl_Customers[[#This Row],[number_vmail_messages]] = 0, "No Usage", IF(tbl_Customers[[#This Row],[number_vmail_messages]] &lt;= 20, "Low Usage", IF(tbl_Customers[[#This Row],[number_vmail_messages]] &lt;= 40, "Medium Usgae", "High Usage")))</f>
        <v>No Usage</v>
      </c>
      <c r="AD89" t="str">
        <f>IF(tbl_Customers[[#This Row],[total_day_minutes]]&lt;=150,"Low Usage", IF(tbl_Customers[[#This Row],[total_day_minutes]]&lt;=200,"Medium Usage", IF(tbl_Customers[[#This Row],[total_day_minutes]]&lt;=250,"High Usage","Very High Usage")))</f>
        <v>Medium Usage</v>
      </c>
      <c r="AE89" t="str">
        <f>IF(tbl_Customers[[#This Row],[total_intl_calls]]&lt;=5,"Low Calls", IF(tbl_Customers[[#This Row],[total_intl_calls]]&lt;=10, "Medium Calls", "High Calls"))</f>
        <v>Low Calls</v>
      </c>
      <c r="AF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 s="36" t="str">
        <f>IF(tbl_Customers[[#This Row],[Churn_Risk_Score]]&gt;=10,"High Risk", IF(tbl_Customers[[#This Row],[Churn_Risk_Score]]&gt;=5,"Medium Risk","Low Risk"))</f>
        <v>Low Risk</v>
      </c>
    </row>
    <row r="90" spans="1:33"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c r="X90" t="str">
        <f>IF(tbl_Customers[[#This Row],[account_length]] &lt;= 50, "0-50", IF(tbl_Customers[[#This Row],[account_length]] &lt;=100, "51-100", IF(tbl_Customers[[#This Row],[account_length]] &lt;= 150, "101-150", "151+")))</f>
        <v>51-100</v>
      </c>
      <c r="Y90" t="str">
        <f>IF(tbl_Customers[[#This Row],[total_intl_charge]] &lt;= 3, "Low Charges", "High Charges")</f>
        <v>High Charges</v>
      </c>
      <c r="Z90" t="str">
        <f>IF(tbl_Customers[[#This Row],[total_eve_calls]]&lt;=80,"Low Calls",
IF(tbl_Customers[[#This Row],[total_eve_calls]]&lt;=120,"Medium Calls","High Calls"))</f>
        <v>Medium Calls</v>
      </c>
      <c r="AA90" t="str">
        <f>IF(tbl_Customers[[#This Row],[total_eve_charge]]&lt;=15,"Low Charges",
IF(tbl_Customers[[#This Row],[total_eve_charge]]&lt;=20,"Medium Charges","High Charges"))</f>
        <v>Medium Charges</v>
      </c>
      <c r="AB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 t="str">
        <f>IF(tbl_Customers[[#This Row],[number_vmail_messages]] = 0, "No Usage", IF(tbl_Customers[[#This Row],[number_vmail_messages]] &lt;= 20, "Low Usage", IF(tbl_Customers[[#This Row],[number_vmail_messages]] &lt;= 40, "Medium Usgae", "High Usage")))</f>
        <v>No Usage</v>
      </c>
      <c r="AD90" t="str">
        <f>IF(tbl_Customers[[#This Row],[total_day_minutes]]&lt;=150,"Low Usage", IF(tbl_Customers[[#This Row],[total_day_minutes]]&lt;=200,"Medium Usage", IF(tbl_Customers[[#This Row],[total_day_minutes]]&lt;=250,"High Usage","Very High Usage")))</f>
        <v>High Usage</v>
      </c>
      <c r="AE90" t="str">
        <f>IF(tbl_Customers[[#This Row],[total_intl_calls]]&lt;=5,"Low Calls", IF(tbl_Customers[[#This Row],[total_intl_calls]]&lt;=10, "Medium Calls", "High Calls"))</f>
        <v>Low Calls</v>
      </c>
      <c r="AF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0" s="36" t="str">
        <f>IF(tbl_Customers[[#This Row],[Churn_Risk_Score]]&gt;=10,"High Risk", IF(tbl_Customers[[#This Row],[Churn_Risk_Score]]&gt;=5,"Medium Risk","Low Risk"))</f>
        <v>Medium Risk</v>
      </c>
    </row>
    <row r="91" spans="1:33"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c r="X91" t="str">
        <f>IF(tbl_Customers[[#This Row],[account_length]] &lt;= 50, "0-50", IF(tbl_Customers[[#This Row],[account_length]] &lt;=100, "51-100", IF(tbl_Customers[[#This Row],[account_length]] &lt;= 150, "101-150", "151+")))</f>
        <v>0-50</v>
      </c>
      <c r="Y91" t="str">
        <f>IF(tbl_Customers[[#This Row],[total_intl_charge]] &lt;= 3, "Low Charges", "High Charges")</f>
        <v>Low Charges</v>
      </c>
      <c r="Z91" t="str">
        <f>IF(tbl_Customers[[#This Row],[total_eve_calls]]&lt;=80,"Low Calls",
IF(tbl_Customers[[#This Row],[total_eve_calls]]&lt;=120,"Medium Calls","High Calls"))</f>
        <v>Low Calls</v>
      </c>
      <c r="AA91" t="str">
        <f>IF(tbl_Customers[[#This Row],[total_eve_charge]]&lt;=15,"Low Charges",
IF(tbl_Customers[[#This Row],[total_eve_charge]]&lt;=20,"Medium Charges","High Charges"))</f>
        <v>Medium Charges</v>
      </c>
      <c r="AB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 t="str">
        <f>IF(tbl_Customers[[#This Row],[number_vmail_messages]] = 0, "No Usage", IF(tbl_Customers[[#This Row],[number_vmail_messages]] &lt;= 20, "Low Usage", IF(tbl_Customers[[#This Row],[number_vmail_messages]] &lt;= 40, "Medium Usgae", "High Usage")))</f>
        <v>Medium Usgae</v>
      </c>
      <c r="AD91" t="str">
        <f>IF(tbl_Customers[[#This Row],[total_day_minutes]]&lt;=150,"Low Usage", IF(tbl_Customers[[#This Row],[total_day_minutes]]&lt;=200,"Medium Usage", IF(tbl_Customers[[#This Row],[total_day_minutes]]&lt;=250,"High Usage","Very High Usage")))</f>
        <v>Very High Usage</v>
      </c>
      <c r="AE91" t="str">
        <f>IF(tbl_Customers[[#This Row],[total_intl_calls]]&lt;=5,"Low Calls", IF(tbl_Customers[[#This Row],[total_intl_calls]]&lt;=10, "Medium Calls", "High Calls"))</f>
        <v>Medium Calls</v>
      </c>
      <c r="AF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 s="36" t="str">
        <f>IF(tbl_Customers[[#This Row],[Churn_Risk_Score]]&gt;=10,"High Risk", IF(tbl_Customers[[#This Row],[Churn_Risk_Score]]&gt;=5,"Medium Risk","Low Risk"))</f>
        <v>Low Risk</v>
      </c>
    </row>
    <row r="92" spans="1:33"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c r="X92" t="str">
        <f>IF(tbl_Customers[[#This Row],[account_length]] &lt;= 50, "0-50", IF(tbl_Customers[[#This Row],[account_length]] &lt;=100, "51-100", IF(tbl_Customers[[#This Row],[account_length]] &lt;= 150, "101-150", "151+")))</f>
        <v>51-100</v>
      </c>
      <c r="Y92" t="str">
        <f>IF(tbl_Customers[[#This Row],[total_intl_charge]] &lt;= 3, "Low Charges", "High Charges")</f>
        <v>Low Charges</v>
      </c>
      <c r="Z92" t="str">
        <f>IF(tbl_Customers[[#This Row],[total_eve_calls]]&lt;=80,"Low Calls",
IF(tbl_Customers[[#This Row],[total_eve_calls]]&lt;=120,"Medium Calls","High Calls"))</f>
        <v>Medium Calls</v>
      </c>
      <c r="AA92" t="str">
        <f>IF(tbl_Customers[[#This Row],[total_eve_charge]]&lt;=15,"Low Charges",
IF(tbl_Customers[[#This Row],[total_eve_charge]]&lt;=20,"Medium Charges","High Charges"))</f>
        <v>Low Charges</v>
      </c>
      <c r="AB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 t="str">
        <f>IF(tbl_Customers[[#This Row],[number_vmail_messages]] = 0, "No Usage", IF(tbl_Customers[[#This Row],[number_vmail_messages]] &lt;= 20, "Low Usage", IF(tbl_Customers[[#This Row],[number_vmail_messages]] &lt;= 40, "Medium Usgae", "High Usage")))</f>
        <v>Medium Usgae</v>
      </c>
      <c r="AD92" t="str">
        <f>IF(tbl_Customers[[#This Row],[total_day_minutes]]&lt;=150,"Low Usage", IF(tbl_Customers[[#This Row],[total_day_minutes]]&lt;=200,"Medium Usage", IF(tbl_Customers[[#This Row],[total_day_minutes]]&lt;=250,"High Usage","Very High Usage")))</f>
        <v>Low Usage</v>
      </c>
      <c r="AE92" t="str">
        <f>IF(tbl_Customers[[#This Row],[total_intl_calls]]&lt;=5,"Low Calls", IF(tbl_Customers[[#This Row],[total_intl_calls]]&lt;=10, "Medium Calls", "High Calls"))</f>
        <v>Low Calls</v>
      </c>
      <c r="AF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2" s="36" t="str">
        <f>IF(tbl_Customers[[#This Row],[Churn_Risk_Score]]&gt;=10,"High Risk", IF(tbl_Customers[[#This Row],[Churn_Risk_Score]]&gt;=5,"Medium Risk","Low Risk"))</f>
        <v>Low Risk</v>
      </c>
    </row>
    <row r="93" spans="1:33"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c r="X93" t="str">
        <f>IF(tbl_Customers[[#This Row],[account_length]] &lt;= 50, "0-50", IF(tbl_Customers[[#This Row],[account_length]] &lt;=100, "51-100", IF(tbl_Customers[[#This Row],[account_length]] &lt;= 150, "101-150", "151+")))</f>
        <v>151+</v>
      </c>
      <c r="Y93" t="str">
        <f>IF(tbl_Customers[[#This Row],[total_intl_charge]] &lt;= 3, "Low Charges", "High Charges")</f>
        <v>Low Charges</v>
      </c>
      <c r="Z93" t="str">
        <f>IF(tbl_Customers[[#This Row],[total_eve_calls]]&lt;=80,"Low Calls",
IF(tbl_Customers[[#This Row],[total_eve_calls]]&lt;=120,"Medium Calls","High Calls"))</f>
        <v>High Calls</v>
      </c>
      <c r="AA93" t="str">
        <f>IF(tbl_Customers[[#This Row],[total_eve_charge]]&lt;=15,"Low Charges",
IF(tbl_Customers[[#This Row],[total_eve_charge]]&lt;=20,"Medium Charges","High Charges"))</f>
        <v>Low Charges</v>
      </c>
      <c r="AB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 t="str">
        <f>IF(tbl_Customers[[#This Row],[number_vmail_messages]] = 0, "No Usage", IF(tbl_Customers[[#This Row],[number_vmail_messages]] &lt;= 20, "Low Usage", IF(tbl_Customers[[#This Row],[number_vmail_messages]] &lt;= 40, "Medium Usgae", "High Usage")))</f>
        <v>No Usage</v>
      </c>
      <c r="AD93" t="str">
        <f>IF(tbl_Customers[[#This Row],[total_day_minutes]]&lt;=150,"Low Usage", IF(tbl_Customers[[#This Row],[total_day_minutes]]&lt;=200,"Medium Usage", IF(tbl_Customers[[#This Row],[total_day_minutes]]&lt;=250,"High Usage","Very High Usage")))</f>
        <v>High Usage</v>
      </c>
      <c r="AE93" t="str">
        <f>IF(tbl_Customers[[#This Row],[total_intl_calls]]&lt;=5,"Low Calls", IF(tbl_Customers[[#This Row],[total_intl_calls]]&lt;=10, "Medium Calls", "High Calls"))</f>
        <v>Medium Calls</v>
      </c>
      <c r="AF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 s="36" t="str">
        <f>IF(tbl_Customers[[#This Row],[Churn_Risk_Score]]&gt;=10,"High Risk", IF(tbl_Customers[[#This Row],[Churn_Risk_Score]]&gt;=5,"Medium Risk","Low Risk"))</f>
        <v>Low Risk</v>
      </c>
    </row>
    <row r="94" spans="1:33"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c r="X94" t="str">
        <f>IF(tbl_Customers[[#This Row],[account_length]] &lt;= 50, "0-50", IF(tbl_Customers[[#This Row],[account_length]] &lt;=100, "51-100", IF(tbl_Customers[[#This Row],[account_length]] &lt;= 150, "101-150", "151+")))</f>
        <v>101-150</v>
      </c>
      <c r="Y94" t="str">
        <f>IF(tbl_Customers[[#This Row],[total_intl_charge]] &lt;= 3, "Low Charges", "High Charges")</f>
        <v>Low Charges</v>
      </c>
      <c r="Z94" t="str">
        <f>IF(tbl_Customers[[#This Row],[total_eve_calls]]&lt;=80,"Low Calls",
IF(tbl_Customers[[#This Row],[total_eve_calls]]&lt;=120,"Medium Calls","High Calls"))</f>
        <v>Medium Calls</v>
      </c>
      <c r="AA94" t="str">
        <f>IF(tbl_Customers[[#This Row],[total_eve_charge]]&lt;=15,"Low Charges",
IF(tbl_Customers[[#This Row],[total_eve_charge]]&lt;=20,"Medium Charges","High Charges"))</f>
        <v>High Charges</v>
      </c>
      <c r="AB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 t="str">
        <f>IF(tbl_Customers[[#This Row],[number_vmail_messages]] = 0, "No Usage", IF(tbl_Customers[[#This Row],[number_vmail_messages]] &lt;= 20, "Low Usage", IF(tbl_Customers[[#This Row],[number_vmail_messages]] &lt;= 40, "Medium Usgae", "High Usage")))</f>
        <v>No Usage</v>
      </c>
      <c r="AD94" t="str">
        <f>IF(tbl_Customers[[#This Row],[total_day_minutes]]&lt;=150,"Low Usage", IF(tbl_Customers[[#This Row],[total_day_minutes]]&lt;=200,"Medium Usage", IF(tbl_Customers[[#This Row],[total_day_minutes]]&lt;=250,"High Usage","Very High Usage")))</f>
        <v>Medium Usage</v>
      </c>
      <c r="AE94" t="str">
        <f>IF(tbl_Customers[[#This Row],[total_intl_calls]]&lt;=5,"Low Calls", IF(tbl_Customers[[#This Row],[total_intl_calls]]&lt;=10, "Medium Calls", "High Calls"))</f>
        <v>Medium Calls</v>
      </c>
      <c r="AF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 s="36" t="str">
        <f>IF(tbl_Customers[[#This Row],[Churn_Risk_Score]]&gt;=10,"High Risk", IF(tbl_Customers[[#This Row],[Churn_Risk_Score]]&gt;=5,"Medium Risk","Low Risk"))</f>
        <v>Low Risk</v>
      </c>
    </row>
    <row r="95" spans="1:33"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c r="X95" t="str">
        <f>IF(tbl_Customers[[#This Row],[account_length]] &lt;= 50, "0-50", IF(tbl_Customers[[#This Row],[account_length]] &lt;=100, "51-100", IF(tbl_Customers[[#This Row],[account_length]] &lt;= 150, "101-150", "151+")))</f>
        <v>51-100</v>
      </c>
      <c r="Y95" t="str">
        <f>IF(tbl_Customers[[#This Row],[total_intl_charge]] &lt;= 3, "Low Charges", "High Charges")</f>
        <v>High Charges</v>
      </c>
      <c r="Z95" t="str">
        <f>IF(tbl_Customers[[#This Row],[total_eve_calls]]&lt;=80,"Low Calls",
IF(tbl_Customers[[#This Row],[total_eve_calls]]&lt;=120,"Medium Calls","High Calls"))</f>
        <v>Medium Calls</v>
      </c>
      <c r="AA95" t="str">
        <f>IF(tbl_Customers[[#This Row],[total_eve_charge]]&lt;=15,"Low Charges",
IF(tbl_Customers[[#This Row],[total_eve_charge]]&lt;=20,"Medium Charges","High Charges"))</f>
        <v>Medium Charges</v>
      </c>
      <c r="AB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 t="str">
        <f>IF(tbl_Customers[[#This Row],[number_vmail_messages]] = 0, "No Usage", IF(tbl_Customers[[#This Row],[number_vmail_messages]] &lt;= 20, "Low Usage", IF(tbl_Customers[[#This Row],[number_vmail_messages]] &lt;= 40, "Medium Usgae", "High Usage")))</f>
        <v>No Usage</v>
      </c>
      <c r="AD95" t="str">
        <f>IF(tbl_Customers[[#This Row],[total_day_minutes]]&lt;=150,"Low Usage", IF(tbl_Customers[[#This Row],[total_day_minutes]]&lt;=200,"Medium Usage", IF(tbl_Customers[[#This Row],[total_day_minutes]]&lt;=250,"High Usage","Very High Usage")))</f>
        <v>Medium Usage</v>
      </c>
      <c r="AE95" t="str">
        <f>IF(tbl_Customers[[#This Row],[total_intl_calls]]&lt;=5,"Low Calls", IF(tbl_Customers[[#This Row],[total_intl_calls]]&lt;=10, "Medium Calls", "High Calls"))</f>
        <v>Low Calls</v>
      </c>
      <c r="AF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5" s="36" t="str">
        <f>IF(tbl_Customers[[#This Row],[Churn_Risk_Score]]&gt;=10,"High Risk", IF(tbl_Customers[[#This Row],[Churn_Risk_Score]]&gt;=5,"Medium Risk","Low Risk"))</f>
        <v>Medium Risk</v>
      </c>
    </row>
    <row r="96" spans="1:33"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c r="X96" t="str">
        <f>IF(tbl_Customers[[#This Row],[account_length]] &lt;= 50, "0-50", IF(tbl_Customers[[#This Row],[account_length]] &lt;=100, "51-100", IF(tbl_Customers[[#This Row],[account_length]] &lt;= 150, "101-150", "151+")))</f>
        <v>101-150</v>
      </c>
      <c r="Y96" t="str">
        <f>IF(tbl_Customers[[#This Row],[total_intl_charge]] &lt;= 3, "Low Charges", "High Charges")</f>
        <v>High Charges</v>
      </c>
      <c r="Z96" t="str">
        <f>IF(tbl_Customers[[#This Row],[total_eve_calls]]&lt;=80,"Low Calls",
IF(tbl_Customers[[#This Row],[total_eve_calls]]&lt;=120,"Medium Calls","High Calls"))</f>
        <v>Medium Calls</v>
      </c>
      <c r="AA96" t="str">
        <f>IF(tbl_Customers[[#This Row],[total_eve_charge]]&lt;=15,"Low Charges",
IF(tbl_Customers[[#This Row],[total_eve_charge]]&lt;=20,"Medium Charges","High Charges"))</f>
        <v>Medium Charges</v>
      </c>
      <c r="AB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 t="str">
        <f>IF(tbl_Customers[[#This Row],[number_vmail_messages]] = 0, "No Usage", IF(tbl_Customers[[#This Row],[number_vmail_messages]] &lt;= 20, "Low Usage", IF(tbl_Customers[[#This Row],[number_vmail_messages]] &lt;= 40, "Medium Usgae", "High Usage")))</f>
        <v>No Usage</v>
      </c>
      <c r="AD96" t="str">
        <f>IF(tbl_Customers[[#This Row],[total_day_minutes]]&lt;=150,"Low Usage", IF(tbl_Customers[[#This Row],[total_day_minutes]]&lt;=200,"Medium Usage", IF(tbl_Customers[[#This Row],[total_day_minutes]]&lt;=250,"High Usage","Very High Usage")))</f>
        <v>Low Usage</v>
      </c>
      <c r="AE96" t="str">
        <f>IF(tbl_Customers[[#This Row],[total_intl_calls]]&lt;=5,"Low Calls", IF(tbl_Customers[[#This Row],[total_intl_calls]]&lt;=10, "Medium Calls", "High Calls"))</f>
        <v>Medium Calls</v>
      </c>
      <c r="AF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6" s="36" t="str">
        <f>IF(tbl_Customers[[#This Row],[Churn_Risk_Score]]&gt;=10,"High Risk", IF(tbl_Customers[[#This Row],[Churn_Risk_Score]]&gt;=5,"Medium Risk","Low Risk"))</f>
        <v>Low Risk</v>
      </c>
    </row>
    <row r="97" spans="1:33"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c r="X97" t="str">
        <f>IF(tbl_Customers[[#This Row],[account_length]] &lt;= 50, "0-50", IF(tbl_Customers[[#This Row],[account_length]] &lt;=100, "51-100", IF(tbl_Customers[[#This Row],[account_length]] &lt;= 150, "101-150", "151+")))</f>
        <v>51-100</v>
      </c>
      <c r="Y97" t="str">
        <f>IF(tbl_Customers[[#This Row],[total_intl_charge]] &lt;= 3, "Low Charges", "High Charges")</f>
        <v>Low Charges</v>
      </c>
      <c r="Z97" t="str">
        <f>IF(tbl_Customers[[#This Row],[total_eve_calls]]&lt;=80,"Low Calls",
IF(tbl_Customers[[#This Row],[total_eve_calls]]&lt;=120,"Medium Calls","High Calls"))</f>
        <v>Low Calls</v>
      </c>
      <c r="AA97" t="str">
        <f>IF(tbl_Customers[[#This Row],[total_eve_charge]]&lt;=15,"Low Charges",
IF(tbl_Customers[[#This Row],[total_eve_charge]]&lt;=20,"Medium Charges","High Charges"))</f>
        <v>Low Charges</v>
      </c>
      <c r="AB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 t="str">
        <f>IF(tbl_Customers[[#This Row],[number_vmail_messages]] = 0, "No Usage", IF(tbl_Customers[[#This Row],[number_vmail_messages]] &lt;= 20, "Low Usage", IF(tbl_Customers[[#This Row],[number_vmail_messages]] &lt;= 40, "Medium Usgae", "High Usage")))</f>
        <v>No Usage</v>
      </c>
      <c r="AD97" t="str">
        <f>IF(tbl_Customers[[#This Row],[total_day_minutes]]&lt;=150,"Low Usage", IF(tbl_Customers[[#This Row],[total_day_minutes]]&lt;=200,"Medium Usage", IF(tbl_Customers[[#This Row],[total_day_minutes]]&lt;=250,"High Usage","Very High Usage")))</f>
        <v>Low Usage</v>
      </c>
      <c r="AE97" t="str">
        <f>IF(tbl_Customers[[#This Row],[total_intl_calls]]&lt;=5,"Low Calls", IF(tbl_Customers[[#This Row],[total_intl_calls]]&lt;=10, "Medium Calls", "High Calls"))</f>
        <v>Low Calls</v>
      </c>
      <c r="AF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 s="36" t="str">
        <f>IF(tbl_Customers[[#This Row],[Churn_Risk_Score]]&gt;=10,"High Risk", IF(tbl_Customers[[#This Row],[Churn_Risk_Score]]&gt;=5,"Medium Risk","Low Risk"))</f>
        <v>Low Risk</v>
      </c>
    </row>
    <row r="98" spans="1:33"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c r="X98" t="str">
        <f>IF(tbl_Customers[[#This Row],[account_length]] &lt;= 50, "0-50", IF(tbl_Customers[[#This Row],[account_length]] &lt;=100, "51-100", IF(tbl_Customers[[#This Row],[account_length]] &lt;= 150, "101-150", "151+")))</f>
        <v>0-50</v>
      </c>
      <c r="Y98" t="str">
        <f>IF(tbl_Customers[[#This Row],[total_intl_charge]] &lt;= 3, "Low Charges", "High Charges")</f>
        <v>High Charges</v>
      </c>
      <c r="Z98" t="str">
        <f>IF(tbl_Customers[[#This Row],[total_eve_calls]]&lt;=80,"Low Calls",
IF(tbl_Customers[[#This Row],[total_eve_calls]]&lt;=120,"Medium Calls","High Calls"))</f>
        <v>High Calls</v>
      </c>
      <c r="AA98" t="str">
        <f>IF(tbl_Customers[[#This Row],[total_eve_charge]]&lt;=15,"Low Charges",
IF(tbl_Customers[[#This Row],[total_eve_charge]]&lt;=20,"Medium Charges","High Charges"))</f>
        <v>High Charges</v>
      </c>
      <c r="AB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 t="str">
        <f>IF(tbl_Customers[[#This Row],[number_vmail_messages]] = 0, "No Usage", IF(tbl_Customers[[#This Row],[number_vmail_messages]] &lt;= 20, "Low Usage", IF(tbl_Customers[[#This Row],[number_vmail_messages]] &lt;= 40, "Medium Usgae", "High Usage")))</f>
        <v>High Usage</v>
      </c>
      <c r="AD98" t="str">
        <f>IF(tbl_Customers[[#This Row],[total_day_minutes]]&lt;=150,"Low Usage", IF(tbl_Customers[[#This Row],[total_day_minutes]]&lt;=200,"Medium Usage", IF(tbl_Customers[[#This Row],[total_day_minutes]]&lt;=250,"High Usage","Very High Usage")))</f>
        <v>Medium Usage</v>
      </c>
      <c r="AE98" t="str">
        <f>IF(tbl_Customers[[#This Row],[total_intl_calls]]&lt;=5,"Low Calls", IF(tbl_Customers[[#This Row],[total_intl_calls]]&lt;=10, "Medium Calls", "High Calls"))</f>
        <v>Medium Calls</v>
      </c>
      <c r="AF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98" s="36" t="str">
        <f>IF(tbl_Customers[[#This Row],[Churn_Risk_Score]]&gt;=10,"High Risk", IF(tbl_Customers[[#This Row],[Churn_Risk_Score]]&gt;=5,"Medium Risk","Low Risk"))</f>
        <v>Medium Risk</v>
      </c>
    </row>
    <row r="99" spans="1:33"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c r="X99" t="str">
        <f>IF(tbl_Customers[[#This Row],[account_length]] &lt;= 50, "0-50", IF(tbl_Customers[[#This Row],[account_length]] &lt;=100, "51-100", IF(tbl_Customers[[#This Row],[account_length]] &lt;= 150, "101-150", "151+")))</f>
        <v>51-100</v>
      </c>
      <c r="Y99" t="str">
        <f>IF(tbl_Customers[[#This Row],[total_intl_charge]] &lt;= 3, "Low Charges", "High Charges")</f>
        <v>High Charges</v>
      </c>
      <c r="Z99" t="str">
        <f>IF(tbl_Customers[[#This Row],[total_eve_calls]]&lt;=80,"Low Calls",
IF(tbl_Customers[[#This Row],[total_eve_calls]]&lt;=120,"Medium Calls","High Calls"))</f>
        <v>Medium Calls</v>
      </c>
      <c r="AA99" t="str">
        <f>IF(tbl_Customers[[#This Row],[total_eve_charge]]&lt;=15,"Low Charges",
IF(tbl_Customers[[#This Row],[total_eve_charge]]&lt;=20,"Medium Charges","High Charges"))</f>
        <v>Low Charges</v>
      </c>
      <c r="AB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 t="str">
        <f>IF(tbl_Customers[[#This Row],[number_vmail_messages]] = 0, "No Usage", IF(tbl_Customers[[#This Row],[number_vmail_messages]] &lt;= 20, "Low Usage", IF(tbl_Customers[[#This Row],[number_vmail_messages]] &lt;= 40, "Medium Usgae", "High Usage")))</f>
        <v>No Usage</v>
      </c>
      <c r="AD99" t="str">
        <f>IF(tbl_Customers[[#This Row],[total_day_minutes]]&lt;=150,"Low Usage", IF(tbl_Customers[[#This Row],[total_day_minutes]]&lt;=200,"Medium Usage", IF(tbl_Customers[[#This Row],[total_day_minutes]]&lt;=250,"High Usage","Very High Usage")))</f>
        <v>Medium Usage</v>
      </c>
      <c r="AE99" t="str">
        <f>IF(tbl_Customers[[#This Row],[total_intl_calls]]&lt;=5,"Low Calls", IF(tbl_Customers[[#This Row],[total_intl_calls]]&lt;=10, "Medium Calls", "High Calls"))</f>
        <v>Low Calls</v>
      </c>
      <c r="AF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9" s="36" t="str">
        <f>IF(tbl_Customers[[#This Row],[Churn_Risk_Score]]&gt;=10,"High Risk", IF(tbl_Customers[[#This Row],[Churn_Risk_Score]]&gt;=5,"Medium Risk","Low Risk"))</f>
        <v>Low Risk</v>
      </c>
    </row>
    <row r="100" spans="1:33"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c r="X100" t="str">
        <f>IF(tbl_Customers[[#This Row],[account_length]] &lt;= 50, "0-50", IF(tbl_Customers[[#This Row],[account_length]] &lt;=100, "51-100", IF(tbl_Customers[[#This Row],[account_length]] &lt;= 150, "101-150", "151+")))</f>
        <v>51-100</v>
      </c>
      <c r="Y100" t="str">
        <f>IF(tbl_Customers[[#This Row],[total_intl_charge]] &lt;= 3, "Low Charges", "High Charges")</f>
        <v>Low Charges</v>
      </c>
      <c r="Z100" t="str">
        <f>IF(tbl_Customers[[#This Row],[total_eve_calls]]&lt;=80,"Low Calls",
IF(tbl_Customers[[#This Row],[total_eve_calls]]&lt;=120,"Medium Calls","High Calls"))</f>
        <v>Low Calls</v>
      </c>
      <c r="AA100" t="str">
        <f>IF(tbl_Customers[[#This Row],[total_eve_charge]]&lt;=15,"Low Charges",
IF(tbl_Customers[[#This Row],[total_eve_charge]]&lt;=20,"Medium Charges","High Charges"))</f>
        <v>Medium Charges</v>
      </c>
      <c r="AB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 t="str">
        <f>IF(tbl_Customers[[#This Row],[number_vmail_messages]] = 0, "No Usage", IF(tbl_Customers[[#This Row],[number_vmail_messages]] &lt;= 20, "Low Usage", IF(tbl_Customers[[#This Row],[number_vmail_messages]] &lt;= 40, "Medium Usgae", "High Usage")))</f>
        <v>No Usage</v>
      </c>
      <c r="AD100" t="str">
        <f>IF(tbl_Customers[[#This Row],[total_day_minutes]]&lt;=150,"Low Usage", IF(tbl_Customers[[#This Row],[total_day_minutes]]&lt;=200,"Medium Usage", IF(tbl_Customers[[#This Row],[total_day_minutes]]&lt;=250,"High Usage","Very High Usage")))</f>
        <v>Very High Usage</v>
      </c>
      <c r="AE100" t="str">
        <f>IF(tbl_Customers[[#This Row],[total_intl_calls]]&lt;=5,"Low Calls", IF(tbl_Customers[[#This Row],[total_intl_calls]]&lt;=10, "Medium Calls", "High Calls"))</f>
        <v>Low Calls</v>
      </c>
      <c r="AF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0" s="36" t="str">
        <f>IF(tbl_Customers[[#This Row],[Churn_Risk_Score]]&gt;=10,"High Risk", IF(tbl_Customers[[#This Row],[Churn_Risk_Score]]&gt;=5,"Medium Risk","Low Risk"))</f>
        <v>Medium Risk</v>
      </c>
    </row>
    <row r="101" spans="1:33"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c r="X101" t="str">
        <f>IF(tbl_Customers[[#This Row],[account_length]] &lt;= 50, "0-50", IF(tbl_Customers[[#This Row],[account_length]] &lt;=100, "51-100", IF(tbl_Customers[[#This Row],[account_length]] &lt;= 150, "101-150", "151+")))</f>
        <v>0-50</v>
      </c>
      <c r="Y101" t="str">
        <f>IF(tbl_Customers[[#This Row],[total_intl_charge]] &lt;= 3, "Low Charges", "High Charges")</f>
        <v>High Charges</v>
      </c>
      <c r="Z101" t="str">
        <f>IF(tbl_Customers[[#This Row],[total_eve_calls]]&lt;=80,"Low Calls",
IF(tbl_Customers[[#This Row],[total_eve_calls]]&lt;=120,"Medium Calls","High Calls"))</f>
        <v>Low Calls</v>
      </c>
      <c r="AA101" t="str">
        <f>IF(tbl_Customers[[#This Row],[total_eve_charge]]&lt;=15,"Low Charges",
IF(tbl_Customers[[#This Row],[total_eve_charge]]&lt;=20,"Medium Charges","High Charges"))</f>
        <v>Medium Charges</v>
      </c>
      <c r="AB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 t="str">
        <f>IF(tbl_Customers[[#This Row],[number_vmail_messages]] = 0, "No Usage", IF(tbl_Customers[[#This Row],[number_vmail_messages]] &lt;= 20, "Low Usage", IF(tbl_Customers[[#This Row],[number_vmail_messages]] &lt;= 40, "Medium Usgae", "High Usage")))</f>
        <v>No Usage</v>
      </c>
      <c r="AD101" t="str">
        <f>IF(tbl_Customers[[#This Row],[total_day_minutes]]&lt;=150,"Low Usage", IF(tbl_Customers[[#This Row],[total_day_minutes]]&lt;=200,"Medium Usage", IF(tbl_Customers[[#This Row],[total_day_minutes]]&lt;=250,"High Usage","Very High Usage")))</f>
        <v>High Usage</v>
      </c>
      <c r="AE101" t="str">
        <f>IF(tbl_Customers[[#This Row],[total_intl_calls]]&lt;=5,"Low Calls", IF(tbl_Customers[[#This Row],[total_intl_calls]]&lt;=10, "Medium Calls", "High Calls"))</f>
        <v>Medium Calls</v>
      </c>
      <c r="AF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 s="36" t="str">
        <f>IF(tbl_Customers[[#This Row],[Churn_Risk_Score]]&gt;=10,"High Risk", IF(tbl_Customers[[#This Row],[Churn_Risk_Score]]&gt;=5,"Medium Risk","Low Risk"))</f>
        <v>Low Risk</v>
      </c>
    </row>
    <row r="102" spans="1:33"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c r="X102" t="str">
        <f>IF(tbl_Customers[[#This Row],[account_length]] &lt;= 50, "0-50", IF(tbl_Customers[[#This Row],[account_length]] &lt;=100, "51-100", IF(tbl_Customers[[#This Row],[account_length]] &lt;= 150, "101-150", "151+")))</f>
        <v>0-50</v>
      </c>
      <c r="Y102" t="str">
        <f>IF(tbl_Customers[[#This Row],[total_intl_charge]] &lt;= 3, "Low Charges", "High Charges")</f>
        <v>Low Charges</v>
      </c>
      <c r="Z102" t="str">
        <f>IF(tbl_Customers[[#This Row],[total_eve_calls]]&lt;=80,"Low Calls",
IF(tbl_Customers[[#This Row],[total_eve_calls]]&lt;=120,"Medium Calls","High Calls"))</f>
        <v>Medium Calls</v>
      </c>
      <c r="AA102" t="str">
        <f>IF(tbl_Customers[[#This Row],[total_eve_charge]]&lt;=15,"Low Charges",
IF(tbl_Customers[[#This Row],[total_eve_charge]]&lt;=20,"Medium Charges","High Charges"))</f>
        <v>Low Charges</v>
      </c>
      <c r="AB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 t="str">
        <f>IF(tbl_Customers[[#This Row],[number_vmail_messages]] = 0, "No Usage", IF(tbl_Customers[[#This Row],[number_vmail_messages]] &lt;= 20, "Low Usage", IF(tbl_Customers[[#This Row],[number_vmail_messages]] &lt;= 40, "Medium Usgae", "High Usage")))</f>
        <v>Medium Usgae</v>
      </c>
      <c r="AD102" t="str">
        <f>IF(tbl_Customers[[#This Row],[total_day_minutes]]&lt;=150,"Low Usage", IF(tbl_Customers[[#This Row],[total_day_minutes]]&lt;=200,"Medium Usage", IF(tbl_Customers[[#This Row],[total_day_minutes]]&lt;=250,"High Usage","Very High Usage")))</f>
        <v>High Usage</v>
      </c>
      <c r="AE102" t="str">
        <f>IF(tbl_Customers[[#This Row],[total_intl_calls]]&lt;=5,"Low Calls", IF(tbl_Customers[[#This Row],[total_intl_calls]]&lt;=10, "Medium Calls", "High Calls"))</f>
        <v>Low Calls</v>
      </c>
      <c r="AF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2" s="36" t="str">
        <f>IF(tbl_Customers[[#This Row],[Churn_Risk_Score]]&gt;=10,"High Risk", IF(tbl_Customers[[#This Row],[Churn_Risk_Score]]&gt;=5,"Medium Risk","Low Risk"))</f>
        <v>Low Risk</v>
      </c>
    </row>
    <row r="103" spans="1:33"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c r="X103" t="str">
        <f>IF(tbl_Customers[[#This Row],[account_length]] &lt;= 50, "0-50", IF(tbl_Customers[[#This Row],[account_length]] &lt;=100, "51-100", IF(tbl_Customers[[#This Row],[account_length]] &lt;= 150, "101-150", "151+")))</f>
        <v>101-150</v>
      </c>
      <c r="Y103" t="str">
        <f>IF(tbl_Customers[[#This Row],[total_intl_charge]] &lt;= 3, "Low Charges", "High Charges")</f>
        <v>Low Charges</v>
      </c>
      <c r="Z103" t="str">
        <f>IF(tbl_Customers[[#This Row],[total_eve_calls]]&lt;=80,"Low Calls",
IF(tbl_Customers[[#This Row],[total_eve_calls]]&lt;=120,"Medium Calls","High Calls"))</f>
        <v>Medium Calls</v>
      </c>
      <c r="AA103" t="str">
        <f>IF(tbl_Customers[[#This Row],[total_eve_charge]]&lt;=15,"Low Charges",
IF(tbl_Customers[[#This Row],[total_eve_charge]]&lt;=20,"Medium Charges","High Charges"))</f>
        <v>Medium Charges</v>
      </c>
      <c r="AB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 t="str">
        <f>IF(tbl_Customers[[#This Row],[number_vmail_messages]] = 0, "No Usage", IF(tbl_Customers[[#This Row],[number_vmail_messages]] &lt;= 20, "Low Usage", IF(tbl_Customers[[#This Row],[number_vmail_messages]] &lt;= 40, "Medium Usgae", "High Usage")))</f>
        <v>No Usage</v>
      </c>
      <c r="AD103" t="str">
        <f>IF(tbl_Customers[[#This Row],[total_day_minutes]]&lt;=150,"Low Usage", IF(tbl_Customers[[#This Row],[total_day_minutes]]&lt;=200,"Medium Usage", IF(tbl_Customers[[#This Row],[total_day_minutes]]&lt;=250,"High Usage","Very High Usage")))</f>
        <v>Medium Usage</v>
      </c>
      <c r="AE103" t="str">
        <f>IF(tbl_Customers[[#This Row],[total_intl_calls]]&lt;=5,"Low Calls", IF(tbl_Customers[[#This Row],[total_intl_calls]]&lt;=10, "Medium Calls", "High Calls"))</f>
        <v>Low Calls</v>
      </c>
      <c r="AF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 s="36" t="str">
        <f>IF(tbl_Customers[[#This Row],[Churn_Risk_Score]]&gt;=10,"High Risk", IF(tbl_Customers[[#This Row],[Churn_Risk_Score]]&gt;=5,"Medium Risk","Low Risk"))</f>
        <v>Low Risk</v>
      </c>
    </row>
    <row r="104" spans="1:33"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c r="X104" t="str">
        <f>IF(tbl_Customers[[#This Row],[account_length]] &lt;= 50, "0-50", IF(tbl_Customers[[#This Row],[account_length]] &lt;=100, "51-100", IF(tbl_Customers[[#This Row],[account_length]] &lt;= 150, "101-150", "151+")))</f>
        <v>151+</v>
      </c>
      <c r="Y104" t="str">
        <f>IF(tbl_Customers[[#This Row],[total_intl_charge]] &lt;= 3, "Low Charges", "High Charges")</f>
        <v>High Charges</v>
      </c>
      <c r="Z104" t="str">
        <f>IF(tbl_Customers[[#This Row],[total_eve_calls]]&lt;=80,"Low Calls",
IF(tbl_Customers[[#This Row],[total_eve_calls]]&lt;=120,"Medium Calls","High Calls"))</f>
        <v>Medium Calls</v>
      </c>
      <c r="AA104" t="str">
        <f>IF(tbl_Customers[[#This Row],[total_eve_charge]]&lt;=15,"Low Charges",
IF(tbl_Customers[[#This Row],[total_eve_charge]]&lt;=20,"Medium Charges","High Charges"))</f>
        <v>Low Charges</v>
      </c>
      <c r="AB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 t="str">
        <f>IF(tbl_Customers[[#This Row],[number_vmail_messages]] = 0, "No Usage", IF(tbl_Customers[[#This Row],[number_vmail_messages]] &lt;= 20, "Low Usage", IF(tbl_Customers[[#This Row],[number_vmail_messages]] &lt;= 40, "Medium Usgae", "High Usage")))</f>
        <v>No Usage</v>
      </c>
      <c r="AD104" t="str">
        <f>IF(tbl_Customers[[#This Row],[total_day_minutes]]&lt;=150,"Low Usage", IF(tbl_Customers[[#This Row],[total_day_minutes]]&lt;=200,"Medium Usage", IF(tbl_Customers[[#This Row],[total_day_minutes]]&lt;=250,"High Usage","Very High Usage")))</f>
        <v>Medium Usage</v>
      </c>
      <c r="AE104" t="str">
        <f>IF(tbl_Customers[[#This Row],[total_intl_calls]]&lt;=5,"Low Calls", IF(tbl_Customers[[#This Row],[total_intl_calls]]&lt;=10, "Medium Calls", "High Calls"))</f>
        <v>Low Calls</v>
      </c>
      <c r="AF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 s="36" t="str">
        <f>IF(tbl_Customers[[#This Row],[Churn_Risk_Score]]&gt;=10,"High Risk", IF(tbl_Customers[[#This Row],[Churn_Risk_Score]]&gt;=5,"Medium Risk","Low Risk"))</f>
        <v>Low Risk</v>
      </c>
    </row>
    <row r="105" spans="1:33"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c r="X105" t="str">
        <f>IF(tbl_Customers[[#This Row],[account_length]] &lt;= 50, "0-50", IF(tbl_Customers[[#This Row],[account_length]] &lt;=100, "51-100", IF(tbl_Customers[[#This Row],[account_length]] &lt;= 150, "101-150", "151+")))</f>
        <v>101-150</v>
      </c>
      <c r="Y105" t="str">
        <f>IF(tbl_Customers[[#This Row],[total_intl_charge]] &lt;= 3, "Low Charges", "High Charges")</f>
        <v>Low Charges</v>
      </c>
      <c r="Z105" t="str">
        <f>IF(tbl_Customers[[#This Row],[total_eve_calls]]&lt;=80,"Low Calls",
IF(tbl_Customers[[#This Row],[total_eve_calls]]&lt;=120,"Medium Calls","High Calls"))</f>
        <v>Medium Calls</v>
      </c>
      <c r="AA105" t="str">
        <f>IF(tbl_Customers[[#This Row],[total_eve_charge]]&lt;=15,"Low Charges",
IF(tbl_Customers[[#This Row],[total_eve_charge]]&lt;=20,"Medium Charges","High Charges"))</f>
        <v>Low Charges</v>
      </c>
      <c r="AB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 t="str">
        <f>IF(tbl_Customers[[#This Row],[number_vmail_messages]] = 0, "No Usage", IF(tbl_Customers[[#This Row],[number_vmail_messages]] &lt;= 20, "Low Usage", IF(tbl_Customers[[#This Row],[number_vmail_messages]] &lt;= 40, "Medium Usgae", "High Usage")))</f>
        <v>No Usage</v>
      </c>
      <c r="AD105" t="str">
        <f>IF(tbl_Customers[[#This Row],[total_day_minutes]]&lt;=150,"Low Usage", IF(tbl_Customers[[#This Row],[total_day_minutes]]&lt;=200,"Medium Usage", IF(tbl_Customers[[#This Row],[total_day_minutes]]&lt;=250,"High Usage","Very High Usage")))</f>
        <v>Medium Usage</v>
      </c>
      <c r="AE105" t="str">
        <f>IF(tbl_Customers[[#This Row],[total_intl_calls]]&lt;=5,"Low Calls", IF(tbl_Customers[[#This Row],[total_intl_calls]]&lt;=10, "Medium Calls", "High Calls"))</f>
        <v>Low Calls</v>
      </c>
      <c r="AF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 s="36" t="str">
        <f>IF(tbl_Customers[[#This Row],[Churn_Risk_Score]]&gt;=10,"High Risk", IF(tbl_Customers[[#This Row],[Churn_Risk_Score]]&gt;=5,"Medium Risk","Low Risk"))</f>
        <v>Low Risk</v>
      </c>
    </row>
    <row r="106" spans="1:33"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c r="X106" t="str">
        <f>IF(tbl_Customers[[#This Row],[account_length]] &lt;= 50, "0-50", IF(tbl_Customers[[#This Row],[account_length]] &lt;=100, "51-100", IF(tbl_Customers[[#This Row],[account_length]] &lt;= 150, "101-150", "151+")))</f>
        <v>51-100</v>
      </c>
      <c r="Y106" t="str">
        <f>IF(tbl_Customers[[#This Row],[total_intl_charge]] &lt;= 3, "Low Charges", "High Charges")</f>
        <v>High Charges</v>
      </c>
      <c r="Z106" t="str">
        <f>IF(tbl_Customers[[#This Row],[total_eve_calls]]&lt;=80,"Low Calls",
IF(tbl_Customers[[#This Row],[total_eve_calls]]&lt;=120,"Medium Calls","High Calls"))</f>
        <v>Medium Calls</v>
      </c>
      <c r="AA106" t="str">
        <f>IF(tbl_Customers[[#This Row],[total_eve_charge]]&lt;=15,"Low Charges",
IF(tbl_Customers[[#This Row],[total_eve_charge]]&lt;=20,"Medium Charges","High Charges"))</f>
        <v>Medium Charges</v>
      </c>
      <c r="AB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 t="str">
        <f>IF(tbl_Customers[[#This Row],[number_vmail_messages]] = 0, "No Usage", IF(tbl_Customers[[#This Row],[number_vmail_messages]] &lt;= 20, "Low Usage", IF(tbl_Customers[[#This Row],[number_vmail_messages]] &lt;= 40, "Medium Usgae", "High Usage")))</f>
        <v>No Usage</v>
      </c>
      <c r="AD106" t="str">
        <f>IF(tbl_Customers[[#This Row],[total_day_minutes]]&lt;=150,"Low Usage", IF(tbl_Customers[[#This Row],[total_day_minutes]]&lt;=200,"Medium Usage", IF(tbl_Customers[[#This Row],[total_day_minutes]]&lt;=250,"High Usage","Very High Usage")))</f>
        <v>High Usage</v>
      </c>
      <c r="AE106" t="str">
        <f>IF(tbl_Customers[[#This Row],[total_intl_calls]]&lt;=5,"Low Calls", IF(tbl_Customers[[#This Row],[total_intl_calls]]&lt;=10, "Medium Calls", "High Calls"))</f>
        <v>Low Calls</v>
      </c>
      <c r="AF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6" s="36" t="str">
        <f>IF(tbl_Customers[[#This Row],[Churn_Risk_Score]]&gt;=10,"High Risk", IF(tbl_Customers[[#This Row],[Churn_Risk_Score]]&gt;=5,"Medium Risk","Low Risk"))</f>
        <v>Low Risk</v>
      </c>
    </row>
    <row r="107" spans="1:33"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c r="X107" t="str">
        <f>IF(tbl_Customers[[#This Row],[account_length]] &lt;= 50, "0-50", IF(tbl_Customers[[#This Row],[account_length]] &lt;=100, "51-100", IF(tbl_Customers[[#This Row],[account_length]] &lt;= 150, "101-150", "151+")))</f>
        <v>151+</v>
      </c>
      <c r="Y107" t="str">
        <f>IF(tbl_Customers[[#This Row],[total_intl_charge]] &lt;= 3, "Low Charges", "High Charges")</f>
        <v>Low Charges</v>
      </c>
      <c r="Z107" t="str">
        <f>IF(tbl_Customers[[#This Row],[total_eve_calls]]&lt;=80,"Low Calls",
IF(tbl_Customers[[#This Row],[total_eve_calls]]&lt;=120,"Medium Calls","High Calls"))</f>
        <v>Medium Calls</v>
      </c>
      <c r="AA107" t="str">
        <f>IF(tbl_Customers[[#This Row],[total_eve_charge]]&lt;=15,"Low Charges",
IF(tbl_Customers[[#This Row],[total_eve_charge]]&lt;=20,"Medium Charges","High Charges"))</f>
        <v>Low Charges</v>
      </c>
      <c r="AB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7" t="str">
        <f>IF(tbl_Customers[[#This Row],[number_vmail_messages]] = 0, "No Usage", IF(tbl_Customers[[#This Row],[number_vmail_messages]] &lt;= 20, "Low Usage", IF(tbl_Customers[[#This Row],[number_vmail_messages]] &lt;= 40, "Medium Usgae", "High Usage")))</f>
        <v>No Usage</v>
      </c>
      <c r="AD107" t="str">
        <f>IF(tbl_Customers[[#This Row],[total_day_minutes]]&lt;=150,"Low Usage", IF(tbl_Customers[[#This Row],[total_day_minutes]]&lt;=200,"Medium Usage", IF(tbl_Customers[[#This Row],[total_day_minutes]]&lt;=250,"High Usage","Very High Usage")))</f>
        <v>Low Usage</v>
      </c>
      <c r="AE107" t="str">
        <f>IF(tbl_Customers[[#This Row],[total_intl_calls]]&lt;=5,"Low Calls", IF(tbl_Customers[[#This Row],[total_intl_calls]]&lt;=10, "Medium Calls", "High Calls"))</f>
        <v>Low Calls</v>
      </c>
      <c r="AF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7" s="36" t="str">
        <f>IF(tbl_Customers[[#This Row],[Churn_Risk_Score]]&gt;=10,"High Risk", IF(tbl_Customers[[#This Row],[Churn_Risk_Score]]&gt;=5,"Medium Risk","Low Risk"))</f>
        <v>Medium Risk</v>
      </c>
    </row>
    <row r="108" spans="1:33"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c r="X108" t="str">
        <f>IF(tbl_Customers[[#This Row],[account_length]] &lt;= 50, "0-50", IF(tbl_Customers[[#This Row],[account_length]] &lt;=100, "51-100", IF(tbl_Customers[[#This Row],[account_length]] &lt;= 150, "101-150", "151+")))</f>
        <v>51-100</v>
      </c>
      <c r="Y108" t="str">
        <f>IF(tbl_Customers[[#This Row],[total_intl_charge]] &lt;= 3, "Low Charges", "High Charges")</f>
        <v>Low Charges</v>
      </c>
      <c r="Z108" t="str">
        <f>IF(tbl_Customers[[#This Row],[total_eve_calls]]&lt;=80,"Low Calls",
IF(tbl_Customers[[#This Row],[total_eve_calls]]&lt;=120,"Medium Calls","High Calls"))</f>
        <v>Medium Calls</v>
      </c>
      <c r="AA108" t="str">
        <f>IF(tbl_Customers[[#This Row],[total_eve_charge]]&lt;=15,"Low Charges",
IF(tbl_Customers[[#This Row],[total_eve_charge]]&lt;=20,"Medium Charges","High Charges"))</f>
        <v>Low Charges</v>
      </c>
      <c r="AB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 t="str">
        <f>IF(tbl_Customers[[#This Row],[number_vmail_messages]] = 0, "No Usage", IF(tbl_Customers[[#This Row],[number_vmail_messages]] &lt;= 20, "Low Usage", IF(tbl_Customers[[#This Row],[number_vmail_messages]] &lt;= 40, "Medium Usgae", "High Usage")))</f>
        <v>Medium Usgae</v>
      </c>
      <c r="AD108" t="str">
        <f>IF(tbl_Customers[[#This Row],[total_day_minutes]]&lt;=150,"Low Usage", IF(tbl_Customers[[#This Row],[total_day_minutes]]&lt;=200,"Medium Usage", IF(tbl_Customers[[#This Row],[total_day_minutes]]&lt;=250,"High Usage","Very High Usage")))</f>
        <v>Medium Usage</v>
      </c>
      <c r="AE108" t="str">
        <f>IF(tbl_Customers[[#This Row],[total_intl_calls]]&lt;=5,"Low Calls", IF(tbl_Customers[[#This Row],[total_intl_calls]]&lt;=10, "Medium Calls", "High Calls"))</f>
        <v>Medium Calls</v>
      </c>
      <c r="AF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 s="36" t="str">
        <f>IF(tbl_Customers[[#This Row],[Churn_Risk_Score]]&gt;=10,"High Risk", IF(tbl_Customers[[#This Row],[Churn_Risk_Score]]&gt;=5,"Medium Risk","Low Risk"))</f>
        <v>Low Risk</v>
      </c>
    </row>
    <row r="109" spans="1:33"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c r="X109" t="str">
        <f>IF(tbl_Customers[[#This Row],[account_length]] &lt;= 50, "0-50", IF(tbl_Customers[[#This Row],[account_length]] &lt;=100, "51-100", IF(tbl_Customers[[#This Row],[account_length]] &lt;= 150, "101-150", "151+")))</f>
        <v>51-100</v>
      </c>
      <c r="Y109" t="str">
        <f>IF(tbl_Customers[[#This Row],[total_intl_charge]] &lt;= 3, "Low Charges", "High Charges")</f>
        <v>Low Charges</v>
      </c>
      <c r="Z109" t="str">
        <f>IF(tbl_Customers[[#This Row],[total_eve_calls]]&lt;=80,"Low Calls",
IF(tbl_Customers[[#This Row],[total_eve_calls]]&lt;=120,"Medium Calls","High Calls"))</f>
        <v>High Calls</v>
      </c>
      <c r="AA109" t="str">
        <f>IF(tbl_Customers[[#This Row],[total_eve_charge]]&lt;=15,"Low Charges",
IF(tbl_Customers[[#This Row],[total_eve_charge]]&lt;=20,"Medium Charges","High Charges"))</f>
        <v>Medium Charges</v>
      </c>
      <c r="AB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9" t="str">
        <f>IF(tbl_Customers[[#This Row],[number_vmail_messages]] = 0, "No Usage", IF(tbl_Customers[[#This Row],[number_vmail_messages]] &lt;= 20, "Low Usage", IF(tbl_Customers[[#This Row],[number_vmail_messages]] &lt;= 40, "Medium Usgae", "High Usage")))</f>
        <v>No Usage</v>
      </c>
      <c r="AD109" t="str">
        <f>IF(tbl_Customers[[#This Row],[total_day_minutes]]&lt;=150,"Low Usage", IF(tbl_Customers[[#This Row],[total_day_minutes]]&lt;=200,"Medium Usage", IF(tbl_Customers[[#This Row],[total_day_minutes]]&lt;=250,"High Usage","Very High Usage")))</f>
        <v>Low Usage</v>
      </c>
      <c r="AE109" t="str">
        <f>IF(tbl_Customers[[#This Row],[total_intl_calls]]&lt;=5,"Low Calls", IF(tbl_Customers[[#This Row],[total_intl_calls]]&lt;=10, "Medium Calls", "High Calls"))</f>
        <v>Low Calls</v>
      </c>
      <c r="AF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 s="36" t="str">
        <f>IF(tbl_Customers[[#This Row],[Churn_Risk_Score]]&gt;=10,"High Risk", IF(tbl_Customers[[#This Row],[Churn_Risk_Score]]&gt;=5,"Medium Risk","Low Risk"))</f>
        <v>Low Risk</v>
      </c>
    </row>
    <row r="110" spans="1:33"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c r="X110" t="str">
        <f>IF(tbl_Customers[[#This Row],[account_length]] &lt;= 50, "0-50", IF(tbl_Customers[[#This Row],[account_length]] &lt;=100, "51-100", IF(tbl_Customers[[#This Row],[account_length]] &lt;= 150, "101-150", "151+")))</f>
        <v>51-100</v>
      </c>
      <c r="Y110" t="str">
        <f>IF(tbl_Customers[[#This Row],[total_intl_charge]] &lt;= 3, "Low Charges", "High Charges")</f>
        <v>Low Charges</v>
      </c>
      <c r="Z110" t="str">
        <f>IF(tbl_Customers[[#This Row],[total_eve_calls]]&lt;=80,"Low Calls",
IF(tbl_Customers[[#This Row],[total_eve_calls]]&lt;=120,"Medium Calls","High Calls"))</f>
        <v>Medium Calls</v>
      </c>
      <c r="AA110" t="str">
        <f>IF(tbl_Customers[[#This Row],[total_eve_charge]]&lt;=15,"Low Charges",
IF(tbl_Customers[[#This Row],[total_eve_charge]]&lt;=20,"Medium Charges","High Charges"))</f>
        <v>Medium Charges</v>
      </c>
      <c r="AB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 t="str">
        <f>IF(tbl_Customers[[#This Row],[number_vmail_messages]] = 0, "No Usage", IF(tbl_Customers[[#This Row],[number_vmail_messages]] &lt;= 20, "Low Usage", IF(tbl_Customers[[#This Row],[number_vmail_messages]] &lt;= 40, "Medium Usgae", "High Usage")))</f>
        <v>No Usage</v>
      </c>
      <c r="AD110" t="str">
        <f>IF(tbl_Customers[[#This Row],[total_day_minutes]]&lt;=150,"Low Usage", IF(tbl_Customers[[#This Row],[total_day_minutes]]&lt;=200,"Medium Usage", IF(tbl_Customers[[#This Row],[total_day_minutes]]&lt;=250,"High Usage","Very High Usage")))</f>
        <v>Low Usage</v>
      </c>
      <c r="AE110" t="str">
        <f>IF(tbl_Customers[[#This Row],[total_intl_calls]]&lt;=5,"Low Calls", IF(tbl_Customers[[#This Row],[total_intl_calls]]&lt;=10, "Medium Calls", "High Calls"))</f>
        <v>Low Calls</v>
      </c>
      <c r="AF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 s="36" t="str">
        <f>IF(tbl_Customers[[#This Row],[Churn_Risk_Score]]&gt;=10,"High Risk", IF(tbl_Customers[[#This Row],[Churn_Risk_Score]]&gt;=5,"Medium Risk","Low Risk"))</f>
        <v>Low Risk</v>
      </c>
    </row>
    <row r="111" spans="1:33"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c r="X111" t="str">
        <f>IF(tbl_Customers[[#This Row],[account_length]] &lt;= 50, "0-50", IF(tbl_Customers[[#This Row],[account_length]] &lt;=100, "51-100", IF(tbl_Customers[[#This Row],[account_length]] &lt;= 150, "101-150", "151+")))</f>
        <v>51-100</v>
      </c>
      <c r="Y111" t="str">
        <f>IF(tbl_Customers[[#This Row],[total_intl_charge]] &lt;= 3, "Low Charges", "High Charges")</f>
        <v>Low Charges</v>
      </c>
      <c r="Z111" t="str">
        <f>IF(tbl_Customers[[#This Row],[total_eve_calls]]&lt;=80,"Low Calls",
IF(tbl_Customers[[#This Row],[total_eve_calls]]&lt;=120,"Medium Calls","High Calls"))</f>
        <v>Medium Calls</v>
      </c>
      <c r="AA111" t="str">
        <f>IF(tbl_Customers[[#This Row],[total_eve_charge]]&lt;=15,"Low Charges",
IF(tbl_Customers[[#This Row],[total_eve_charge]]&lt;=20,"Medium Charges","High Charges"))</f>
        <v>Low Charges</v>
      </c>
      <c r="AB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 t="str">
        <f>IF(tbl_Customers[[#This Row],[number_vmail_messages]] = 0, "No Usage", IF(tbl_Customers[[#This Row],[number_vmail_messages]] &lt;= 20, "Low Usage", IF(tbl_Customers[[#This Row],[number_vmail_messages]] &lt;= 40, "Medium Usgae", "High Usage")))</f>
        <v>No Usage</v>
      </c>
      <c r="AD111" t="str">
        <f>IF(tbl_Customers[[#This Row],[total_day_minutes]]&lt;=150,"Low Usage", IF(tbl_Customers[[#This Row],[total_day_minutes]]&lt;=200,"Medium Usage", IF(tbl_Customers[[#This Row],[total_day_minutes]]&lt;=250,"High Usage","Very High Usage")))</f>
        <v>Medium Usage</v>
      </c>
      <c r="AE111" t="str">
        <f>IF(tbl_Customers[[#This Row],[total_intl_calls]]&lt;=5,"Low Calls", IF(tbl_Customers[[#This Row],[total_intl_calls]]&lt;=10, "Medium Calls", "High Calls"))</f>
        <v>Low Calls</v>
      </c>
      <c r="AF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 s="36" t="str">
        <f>IF(tbl_Customers[[#This Row],[Churn_Risk_Score]]&gt;=10,"High Risk", IF(tbl_Customers[[#This Row],[Churn_Risk_Score]]&gt;=5,"Medium Risk","Low Risk"))</f>
        <v>Low Risk</v>
      </c>
    </row>
    <row r="112" spans="1:33"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c r="X112" t="str">
        <f>IF(tbl_Customers[[#This Row],[account_length]] &lt;= 50, "0-50", IF(tbl_Customers[[#This Row],[account_length]] &lt;=100, "51-100", IF(tbl_Customers[[#This Row],[account_length]] &lt;= 150, "101-150", "151+")))</f>
        <v>51-100</v>
      </c>
      <c r="Y112" t="str">
        <f>IF(tbl_Customers[[#This Row],[total_intl_charge]] &lt;= 3, "Low Charges", "High Charges")</f>
        <v>Low Charges</v>
      </c>
      <c r="Z112" t="str">
        <f>IF(tbl_Customers[[#This Row],[total_eve_calls]]&lt;=80,"Low Calls",
IF(tbl_Customers[[#This Row],[total_eve_calls]]&lt;=120,"Medium Calls","High Calls"))</f>
        <v>High Calls</v>
      </c>
      <c r="AA112" t="str">
        <f>IF(tbl_Customers[[#This Row],[total_eve_charge]]&lt;=15,"Low Charges",
IF(tbl_Customers[[#This Row],[total_eve_charge]]&lt;=20,"Medium Charges","High Charges"))</f>
        <v>Medium Charges</v>
      </c>
      <c r="AB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 t="str">
        <f>IF(tbl_Customers[[#This Row],[number_vmail_messages]] = 0, "No Usage", IF(tbl_Customers[[#This Row],[number_vmail_messages]] &lt;= 20, "Low Usage", IF(tbl_Customers[[#This Row],[number_vmail_messages]] &lt;= 40, "Medium Usgae", "High Usage")))</f>
        <v>No Usage</v>
      </c>
      <c r="AD112" t="str">
        <f>IF(tbl_Customers[[#This Row],[total_day_minutes]]&lt;=150,"Low Usage", IF(tbl_Customers[[#This Row],[total_day_minutes]]&lt;=200,"Medium Usage", IF(tbl_Customers[[#This Row],[total_day_minutes]]&lt;=250,"High Usage","Very High Usage")))</f>
        <v>High Usage</v>
      </c>
      <c r="AE112" t="str">
        <f>IF(tbl_Customers[[#This Row],[total_intl_calls]]&lt;=5,"Low Calls", IF(tbl_Customers[[#This Row],[total_intl_calls]]&lt;=10, "Medium Calls", "High Calls"))</f>
        <v>Low Calls</v>
      </c>
      <c r="AF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 s="36" t="str">
        <f>IF(tbl_Customers[[#This Row],[Churn_Risk_Score]]&gt;=10,"High Risk", IF(tbl_Customers[[#This Row],[Churn_Risk_Score]]&gt;=5,"Medium Risk","Low Risk"))</f>
        <v>Low Risk</v>
      </c>
    </row>
    <row r="113" spans="1:33"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c r="X113" t="str">
        <f>IF(tbl_Customers[[#This Row],[account_length]] &lt;= 50, "0-50", IF(tbl_Customers[[#This Row],[account_length]] &lt;=100, "51-100", IF(tbl_Customers[[#This Row],[account_length]] &lt;= 150, "101-150", "151+")))</f>
        <v>51-100</v>
      </c>
      <c r="Y113" t="str">
        <f>IF(tbl_Customers[[#This Row],[total_intl_charge]] &lt;= 3, "Low Charges", "High Charges")</f>
        <v>Low Charges</v>
      </c>
      <c r="Z113" t="str">
        <f>IF(tbl_Customers[[#This Row],[total_eve_calls]]&lt;=80,"Low Calls",
IF(tbl_Customers[[#This Row],[total_eve_calls]]&lt;=120,"Medium Calls","High Calls"))</f>
        <v>Medium Calls</v>
      </c>
      <c r="AA113" t="str">
        <f>IF(tbl_Customers[[#This Row],[total_eve_charge]]&lt;=15,"Low Charges",
IF(tbl_Customers[[#This Row],[total_eve_charge]]&lt;=20,"Medium Charges","High Charges"))</f>
        <v>Medium Charges</v>
      </c>
      <c r="AB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 t="str">
        <f>IF(tbl_Customers[[#This Row],[number_vmail_messages]] = 0, "No Usage", IF(tbl_Customers[[#This Row],[number_vmail_messages]] &lt;= 20, "Low Usage", IF(tbl_Customers[[#This Row],[number_vmail_messages]] &lt;= 40, "Medium Usgae", "High Usage")))</f>
        <v>No Usage</v>
      </c>
      <c r="AD113" t="str">
        <f>IF(tbl_Customers[[#This Row],[total_day_minutes]]&lt;=150,"Low Usage", IF(tbl_Customers[[#This Row],[total_day_minutes]]&lt;=200,"Medium Usage", IF(tbl_Customers[[#This Row],[total_day_minutes]]&lt;=250,"High Usage","Very High Usage")))</f>
        <v>High Usage</v>
      </c>
      <c r="AE113" t="str">
        <f>IF(tbl_Customers[[#This Row],[total_intl_calls]]&lt;=5,"Low Calls", IF(tbl_Customers[[#This Row],[total_intl_calls]]&lt;=10, "Medium Calls", "High Calls"))</f>
        <v>Low Calls</v>
      </c>
      <c r="AF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 s="36" t="str">
        <f>IF(tbl_Customers[[#This Row],[Churn_Risk_Score]]&gt;=10,"High Risk", IF(tbl_Customers[[#This Row],[Churn_Risk_Score]]&gt;=5,"Medium Risk","Low Risk"))</f>
        <v>Medium Risk</v>
      </c>
    </row>
    <row r="114" spans="1:33"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c r="X114" t="str">
        <f>IF(tbl_Customers[[#This Row],[account_length]] &lt;= 50, "0-50", IF(tbl_Customers[[#This Row],[account_length]] &lt;=100, "51-100", IF(tbl_Customers[[#This Row],[account_length]] &lt;= 150, "101-150", "151+")))</f>
        <v>151+</v>
      </c>
      <c r="Y114" t="str">
        <f>IF(tbl_Customers[[#This Row],[total_intl_charge]] &lt;= 3, "Low Charges", "High Charges")</f>
        <v>Low Charges</v>
      </c>
      <c r="Z114" t="str">
        <f>IF(tbl_Customers[[#This Row],[total_eve_calls]]&lt;=80,"Low Calls",
IF(tbl_Customers[[#This Row],[total_eve_calls]]&lt;=120,"Medium Calls","High Calls"))</f>
        <v>High Calls</v>
      </c>
      <c r="AA114" t="str">
        <f>IF(tbl_Customers[[#This Row],[total_eve_charge]]&lt;=15,"Low Charges",
IF(tbl_Customers[[#This Row],[total_eve_charge]]&lt;=20,"Medium Charges","High Charges"))</f>
        <v>Medium Charges</v>
      </c>
      <c r="AB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 t="str">
        <f>IF(tbl_Customers[[#This Row],[number_vmail_messages]] = 0, "No Usage", IF(tbl_Customers[[#This Row],[number_vmail_messages]] &lt;= 20, "Low Usage", IF(tbl_Customers[[#This Row],[number_vmail_messages]] &lt;= 40, "Medium Usgae", "High Usage")))</f>
        <v>No Usage</v>
      </c>
      <c r="AD114" t="str">
        <f>IF(tbl_Customers[[#This Row],[total_day_minutes]]&lt;=150,"Low Usage", IF(tbl_Customers[[#This Row],[total_day_minutes]]&lt;=200,"Medium Usage", IF(tbl_Customers[[#This Row],[total_day_minutes]]&lt;=250,"High Usage","Very High Usage")))</f>
        <v>Medium Usage</v>
      </c>
      <c r="AE114" t="str">
        <f>IF(tbl_Customers[[#This Row],[total_intl_calls]]&lt;=5,"Low Calls", IF(tbl_Customers[[#This Row],[total_intl_calls]]&lt;=10, "Medium Calls", "High Calls"))</f>
        <v>Medium Calls</v>
      </c>
      <c r="AF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 s="36" t="str">
        <f>IF(tbl_Customers[[#This Row],[Churn_Risk_Score]]&gt;=10,"High Risk", IF(tbl_Customers[[#This Row],[Churn_Risk_Score]]&gt;=5,"Medium Risk","Low Risk"))</f>
        <v>Low Risk</v>
      </c>
    </row>
    <row r="115" spans="1:33"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c r="X115" t="str">
        <f>IF(tbl_Customers[[#This Row],[account_length]] &lt;= 50, "0-50", IF(tbl_Customers[[#This Row],[account_length]] &lt;=100, "51-100", IF(tbl_Customers[[#This Row],[account_length]] &lt;= 150, "101-150", "151+")))</f>
        <v>51-100</v>
      </c>
      <c r="Y115" t="str">
        <f>IF(tbl_Customers[[#This Row],[total_intl_charge]] &lt;= 3, "Low Charges", "High Charges")</f>
        <v>High Charges</v>
      </c>
      <c r="Z115" t="str">
        <f>IF(tbl_Customers[[#This Row],[total_eve_calls]]&lt;=80,"Low Calls",
IF(tbl_Customers[[#This Row],[total_eve_calls]]&lt;=120,"Medium Calls","High Calls"))</f>
        <v>Medium Calls</v>
      </c>
      <c r="AA115" t="str">
        <f>IF(tbl_Customers[[#This Row],[total_eve_charge]]&lt;=15,"Low Charges",
IF(tbl_Customers[[#This Row],[total_eve_charge]]&lt;=20,"Medium Charges","High Charges"))</f>
        <v>Low Charges</v>
      </c>
      <c r="AB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 t="str">
        <f>IF(tbl_Customers[[#This Row],[number_vmail_messages]] = 0, "No Usage", IF(tbl_Customers[[#This Row],[number_vmail_messages]] &lt;= 20, "Low Usage", IF(tbl_Customers[[#This Row],[number_vmail_messages]] &lt;= 40, "Medium Usgae", "High Usage")))</f>
        <v>No Usage</v>
      </c>
      <c r="AD115" t="str">
        <f>IF(tbl_Customers[[#This Row],[total_day_minutes]]&lt;=150,"Low Usage", IF(tbl_Customers[[#This Row],[total_day_minutes]]&lt;=200,"Medium Usage", IF(tbl_Customers[[#This Row],[total_day_minutes]]&lt;=250,"High Usage","Very High Usage")))</f>
        <v>Low Usage</v>
      </c>
      <c r="AE115" t="str">
        <f>IF(tbl_Customers[[#This Row],[total_intl_calls]]&lt;=5,"Low Calls", IF(tbl_Customers[[#This Row],[total_intl_calls]]&lt;=10, "Medium Calls", "High Calls"))</f>
        <v>Low Calls</v>
      </c>
      <c r="AF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5" s="36" t="str">
        <f>IF(tbl_Customers[[#This Row],[Churn_Risk_Score]]&gt;=10,"High Risk", IF(tbl_Customers[[#This Row],[Churn_Risk_Score]]&gt;=5,"Medium Risk","Low Risk"))</f>
        <v>Medium Risk</v>
      </c>
    </row>
    <row r="116" spans="1:33"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c r="X116" t="str">
        <f>IF(tbl_Customers[[#This Row],[account_length]] &lt;= 50, "0-50", IF(tbl_Customers[[#This Row],[account_length]] &lt;=100, "51-100", IF(tbl_Customers[[#This Row],[account_length]] &lt;= 150, "101-150", "151+")))</f>
        <v>101-150</v>
      </c>
      <c r="Y116" t="str">
        <f>IF(tbl_Customers[[#This Row],[total_intl_charge]] &lt;= 3, "Low Charges", "High Charges")</f>
        <v>High Charges</v>
      </c>
      <c r="Z116" t="str">
        <f>IF(tbl_Customers[[#This Row],[total_eve_calls]]&lt;=80,"Low Calls",
IF(tbl_Customers[[#This Row],[total_eve_calls]]&lt;=120,"Medium Calls","High Calls"))</f>
        <v>Low Calls</v>
      </c>
      <c r="AA116" t="str">
        <f>IF(tbl_Customers[[#This Row],[total_eve_charge]]&lt;=15,"Low Charges",
IF(tbl_Customers[[#This Row],[total_eve_charge]]&lt;=20,"Medium Charges","High Charges"))</f>
        <v>Low Charges</v>
      </c>
      <c r="AB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 t="str">
        <f>IF(tbl_Customers[[#This Row],[number_vmail_messages]] = 0, "No Usage", IF(tbl_Customers[[#This Row],[number_vmail_messages]] &lt;= 20, "Low Usage", IF(tbl_Customers[[#This Row],[number_vmail_messages]] &lt;= 40, "Medium Usgae", "High Usage")))</f>
        <v>Medium Usgae</v>
      </c>
      <c r="AD116" t="str">
        <f>IF(tbl_Customers[[#This Row],[total_day_minutes]]&lt;=150,"Low Usage", IF(tbl_Customers[[#This Row],[total_day_minutes]]&lt;=200,"Medium Usage", IF(tbl_Customers[[#This Row],[total_day_minutes]]&lt;=250,"High Usage","Very High Usage")))</f>
        <v>Medium Usage</v>
      </c>
      <c r="AE116" t="str">
        <f>IF(tbl_Customers[[#This Row],[total_intl_calls]]&lt;=5,"Low Calls", IF(tbl_Customers[[#This Row],[total_intl_calls]]&lt;=10, "Medium Calls", "High Calls"))</f>
        <v>Medium Calls</v>
      </c>
      <c r="AF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6" s="36" t="str">
        <f>IF(tbl_Customers[[#This Row],[Churn_Risk_Score]]&gt;=10,"High Risk", IF(tbl_Customers[[#This Row],[Churn_Risk_Score]]&gt;=5,"Medium Risk","Low Risk"))</f>
        <v>Low Risk</v>
      </c>
    </row>
    <row r="117" spans="1:33"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c r="X117" t="str">
        <f>IF(tbl_Customers[[#This Row],[account_length]] &lt;= 50, "0-50", IF(tbl_Customers[[#This Row],[account_length]] &lt;=100, "51-100", IF(tbl_Customers[[#This Row],[account_length]] &lt;= 150, "101-150", "151+")))</f>
        <v>101-150</v>
      </c>
      <c r="Y117" t="str">
        <f>IF(tbl_Customers[[#This Row],[total_intl_charge]] &lt;= 3, "Low Charges", "High Charges")</f>
        <v>Low Charges</v>
      </c>
      <c r="Z117" t="str">
        <f>IF(tbl_Customers[[#This Row],[total_eve_calls]]&lt;=80,"Low Calls",
IF(tbl_Customers[[#This Row],[total_eve_calls]]&lt;=120,"Medium Calls","High Calls"))</f>
        <v>Low Calls</v>
      </c>
      <c r="AA117" t="str">
        <f>IF(tbl_Customers[[#This Row],[total_eve_charge]]&lt;=15,"Low Charges",
IF(tbl_Customers[[#This Row],[total_eve_charge]]&lt;=20,"Medium Charges","High Charges"))</f>
        <v>Low Charges</v>
      </c>
      <c r="AB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 t="str">
        <f>IF(tbl_Customers[[#This Row],[number_vmail_messages]] = 0, "No Usage", IF(tbl_Customers[[#This Row],[number_vmail_messages]] &lt;= 20, "Low Usage", IF(tbl_Customers[[#This Row],[number_vmail_messages]] &lt;= 40, "Medium Usgae", "High Usage")))</f>
        <v>Medium Usgae</v>
      </c>
      <c r="AD117" t="str">
        <f>IF(tbl_Customers[[#This Row],[total_day_minutes]]&lt;=150,"Low Usage", IF(tbl_Customers[[#This Row],[total_day_minutes]]&lt;=200,"Medium Usage", IF(tbl_Customers[[#This Row],[total_day_minutes]]&lt;=250,"High Usage","Very High Usage")))</f>
        <v>High Usage</v>
      </c>
      <c r="AE117" t="str">
        <f>IF(tbl_Customers[[#This Row],[total_intl_calls]]&lt;=5,"Low Calls", IF(tbl_Customers[[#This Row],[total_intl_calls]]&lt;=10, "Medium Calls", "High Calls"))</f>
        <v>Low Calls</v>
      </c>
      <c r="AF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 s="36" t="str">
        <f>IF(tbl_Customers[[#This Row],[Churn_Risk_Score]]&gt;=10,"High Risk", IF(tbl_Customers[[#This Row],[Churn_Risk_Score]]&gt;=5,"Medium Risk","Low Risk"))</f>
        <v>Low Risk</v>
      </c>
    </row>
    <row r="118" spans="1:33"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c r="X118" t="str">
        <f>IF(tbl_Customers[[#This Row],[account_length]] &lt;= 50, "0-50", IF(tbl_Customers[[#This Row],[account_length]] &lt;=100, "51-100", IF(tbl_Customers[[#This Row],[account_length]] &lt;= 150, "101-150", "151+")))</f>
        <v>101-150</v>
      </c>
      <c r="Y118" t="str">
        <f>IF(tbl_Customers[[#This Row],[total_intl_charge]] &lt;= 3, "Low Charges", "High Charges")</f>
        <v>High Charges</v>
      </c>
      <c r="Z118" t="str">
        <f>IF(tbl_Customers[[#This Row],[total_eve_calls]]&lt;=80,"Low Calls",
IF(tbl_Customers[[#This Row],[total_eve_calls]]&lt;=120,"Medium Calls","High Calls"))</f>
        <v>Medium Calls</v>
      </c>
      <c r="AA118" t="str">
        <f>IF(tbl_Customers[[#This Row],[total_eve_charge]]&lt;=15,"Low Charges",
IF(tbl_Customers[[#This Row],[total_eve_charge]]&lt;=20,"Medium Charges","High Charges"))</f>
        <v>High Charges</v>
      </c>
      <c r="AB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 t="str">
        <f>IF(tbl_Customers[[#This Row],[number_vmail_messages]] = 0, "No Usage", IF(tbl_Customers[[#This Row],[number_vmail_messages]] &lt;= 20, "Low Usage", IF(tbl_Customers[[#This Row],[number_vmail_messages]] &lt;= 40, "Medium Usgae", "High Usage")))</f>
        <v>No Usage</v>
      </c>
      <c r="AD118" t="str">
        <f>IF(tbl_Customers[[#This Row],[total_day_minutes]]&lt;=150,"Low Usage", IF(tbl_Customers[[#This Row],[total_day_minutes]]&lt;=200,"Medium Usage", IF(tbl_Customers[[#This Row],[total_day_minutes]]&lt;=250,"High Usage","Very High Usage")))</f>
        <v>Low Usage</v>
      </c>
      <c r="AE118" t="str">
        <f>IF(tbl_Customers[[#This Row],[total_intl_calls]]&lt;=5,"Low Calls", IF(tbl_Customers[[#This Row],[total_intl_calls]]&lt;=10, "Medium Calls", "High Calls"))</f>
        <v>Low Calls</v>
      </c>
      <c r="AF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 s="36" t="str">
        <f>IF(tbl_Customers[[#This Row],[Churn_Risk_Score]]&gt;=10,"High Risk", IF(tbl_Customers[[#This Row],[Churn_Risk_Score]]&gt;=5,"Medium Risk","Low Risk"))</f>
        <v>Low Risk</v>
      </c>
    </row>
    <row r="119" spans="1:33"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c r="X119" t="str">
        <f>IF(tbl_Customers[[#This Row],[account_length]] &lt;= 50, "0-50", IF(tbl_Customers[[#This Row],[account_length]] &lt;=100, "51-100", IF(tbl_Customers[[#This Row],[account_length]] &lt;= 150, "101-150", "151+")))</f>
        <v>101-150</v>
      </c>
      <c r="Y119" t="str">
        <f>IF(tbl_Customers[[#This Row],[total_intl_charge]] &lt;= 3, "Low Charges", "High Charges")</f>
        <v>Low Charges</v>
      </c>
      <c r="Z119" t="str">
        <f>IF(tbl_Customers[[#This Row],[total_eve_calls]]&lt;=80,"Low Calls",
IF(tbl_Customers[[#This Row],[total_eve_calls]]&lt;=120,"Medium Calls","High Calls"))</f>
        <v>Medium Calls</v>
      </c>
      <c r="AA119" t="str">
        <f>IF(tbl_Customers[[#This Row],[total_eve_charge]]&lt;=15,"Low Charges",
IF(tbl_Customers[[#This Row],[total_eve_charge]]&lt;=20,"Medium Charges","High Charges"))</f>
        <v>Medium Charges</v>
      </c>
      <c r="AB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9" t="str">
        <f>IF(tbl_Customers[[#This Row],[number_vmail_messages]] = 0, "No Usage", IF(tbl_Customers[[#This Row],[number_vmail_messages]] &lt;= 20, "Low Usage", IF(tbl_Customers[[#This Row],[number_vmail_messages]] &lt;= 40, "Medium Usgae", "High Usage")))</f>
        <v>Medium Usgae</v>
      </c>
      <c r="AD119" t="str">
        <f>IF(tbl_Customers[[#This Row],[total_day_minutes]]&lt;=150,"Low Usage", IF(tbl_Customers[[#This Row],[total_day_minutes]]&lt;=200,"Medium Usage", IF(tbl_Customers[[#This Row],[total_day_minutes]]&lt;=250,"High Usage","Very High Usage")))</f>
        <v>High Usage</v>
      </c>
      <c r="AE119" t="str">
        <f>IF(tbl_Customers[[#This Row],[total_intl_calls]]&lt;=5,"Low Calls", IF(tbl_Customers[[#This Row],[total_intl_calls]]&lt;=10, "Medium Calls", "High Calls"))</f>
        <v>Low Calls</v>
      </c>
      <c r="AF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 s="36" t="str">
        <f>IF(tbl_Customers[[#This Row],[Churn_Risk_Score]]&gt;=10,"High Risk", IF(tbl_Customers[[#This Row],[Churn_Risk_Score]]&gt;=5,"Medium Risk","Low Risk"))</f>
        <v>Low Risk</v>
      </c>
    </row>
    <row r="120" spans="1:33"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c r="X120" t="str">
        <f>IF(tbl_Customers[[#This Row],[account_length]] &lt;= 50, "0-50", IF(tbl_Customers[[#This Row],[account_length]] &lt;=100, "51-100", IF(tbl_Customers[[#This Row],[account_length]] &lt;= 150, "101-150", "151+")))</f>
        <v>151+</v>
      </c>
      <c r="Y120" t="str">
        <f>IF(tbl_Customers[[#This Row],[total_intl_charge]] &lt;= 3, "Low Charges", "High Charges")</f>
        <v>Low Charges</v>
      </c>
      <c r="Z120" t="str">
        <f>IF(tbl_Customers[[#This Row],[total_eve_calls]]&lt;=80,"Low Calls",
IF(tbl_Customers[[#This Row],[total_eve_calls]]&lt;=120,"Medium Calls","High Calls"))</f>
        <v>Low Calls</v>
      </c>
      <c r="AA120" t="str">
        <f>IF(tbl_Customers[[#This Row],[total_eve_charge]]&lt;=15,"Low Charges",
IF(tbl_Customers[[#This Row],[total_eve_charge]]&lt;=20,"Medium Charges","High Charges"))</f>
        <v>Medium Charges</v>
      </c>
      <c r="AB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 t="str">
        <f>IF(tbl_Customers[[#This Row],[number_vmail_messages]] = 0, "No Usage", IF(tbl_Customers[[#This Row],[number_vmail_messages]] &lt;= 20, "Low Usage", IF(tbl_Customers[[#This Row],[number_vmail_messages]] &lt;= 40, "Medium Usgae", "High Usage")))</f>
        <v>Medium Usgae</v>
      </c>
      <c r="AD120" t="str">
        <f>IF(tbl_Customers[[#This Row],[total_day_minutes]]&lt;=150,"Low Usage", IF(tbl_Customers[[#This Row],[total_day_minutes]]&lt;=200,"Medium Usage", IF(tbl_Customers[[#This Row],[total_day_minutes]]&lt;=250,"High Usage","Very High Usage")))</f>
        <v>Medium Usage</v>
      </c>
      <c r="AE120" t="str">
        <f>IF(tbl_Customers[[#This Row],[total_intl_calls]]&lt;=5,"Low Calls", IF(tbl_Customers[[#This Row],[total_intl_calls]]&lt;=10, "Medium Calls", "High Calls"))</f>
        <v>Low Calls</v>
      </c>
      <c r="AF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0" s="36" t="str">
        <f>IF(tbl_Customers[[#This Row],[Churn_Risk_Score]]&gt;=10,"High Risk", IF(tbl_Customers[[#This Row],[Churn_Risk_Score]]&gt;=5,"Medium Risk","Low Risk"))</f>
        <v>Low Risk</v>
      </c>
    </row>
    <row r="121" spans="1:33"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c r="X121" t="str">
        <f>IF(tbl_Customers[[#This Row],[account_length]] &lt;= 50, "0-50", IF(tbl_Customers[[#This Row],[account_length]] &lt;=100, "51-100", IF(tbl_Customers[[#This Row],[account_length]] &lt;= 150, "101-150", "151+")))</f>
        <v>101-150</v>
      </c>
      <c r="Y121" t="str">
        <f>IF(tbl_Customers[[#This Row],[total_intl_charge]] &lt;= 3, "Low Charges", "High Charges")</f>
        <v>High Charges</v>
      </c>
      <c r="Z121" t="str">
        <f>IF(tbl_Customers[[#This Row],[total_eve_calls]]&lt;=80,"Low Calls",
IF(tbl_Customers[[#This Row],[total_eve_calls]]&lt;=120,"Medium Calls","High Calls"))</f>
        <v>Medium Calls</v>
      </c>
      <c r="AA121" t="str">
        <f>IF(tbl_Customers[[#This Row],[total_eve_charge]]&lt;=15,"Low Charges",
IF(tbl_Customers[[#This Row],[total_eve_charge]]&lt;=20,"Medium Charges","High Charges"))</f>
        <v>Medium Charges</v>
      </c>
      <c r="AB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 t="str">
        <f>IF(tbl_Customers[[#This Row],[number_vmail_messages]] = 0, "No Usage", IF(tbl_Customers[[#This Row],[number_vmail_messages]] &lt;= 20, "Low Usage", IF(tbl_Customers[[#This Row],[number_vmail_messages]] &lt;= 40, "Medium Usgae", "High Usage")))</f>
        <v>No Usage</v>
      </c>
      <c r="AD121" t="str">
        <f>IF(tbl_Customers[[#This Row],[total_day_minutes]]&lt;=150,"Low Usage", IF(tbl_Customers[[#This Row],[total_day_minutes]]&lt;=200,"Medium Usage", IF(tbl_Customers[[#This Row],[total_day_minutes]]&lt;=250,"High Usage","Very High Usage")))</f>
        <v>High Usage</v>
      </c>
      <c r="AE121" t="str">
        <f>IF(tbl_Customers[[#This Row],[total_intl_calls]]&lt;=5,"Low Calls", IF(tbl_Customers[[#This Row],[total_intl_calls]]&lt;=10, "Medium Calls", "High Calls"))</f>
        <v>Low Calls</v>
      </c>
      <c r="AF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 s="36" t="str">
        <f>IF(tbl_Customers[[#This Row],[Churn_Risk_Score]]&gt;=10,"High Risk", IF(tbl_Customers[[#This Row],[Churn_Risk_Score]]&gt;=5,"Medium Risk","Low Risk"))</f>
        <v>Low Risk</v>
      </c>
    </row>
    <row r="122" spans="1:33"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c r="X122" t="str">
        <f>IF(tbl_Customers[[#This Row],[account_length]] &lt;= 50, "0-50", IF(tbl_Customers[[#This Row],[account_length]] &lt;=100, "51-100", IF(tbl_Customers[[#This Row],[account_length]] &lt;= 150, "101-150", "151+")))</f>
        <v>101-150</v>
      </c>
      <c r="Y122" t="str">
        <f>IF(tbl_Customers[[#This Row],[total_intl_charge]] &lt;= 3, "Low Charges", "High Charges")</f>
        <v>High Charges</v>
      </c>
      <c r="Z122" t="str">
        <f>IF(tbl_Customers[[#This Row],[total_eve_calls]]&lt;=80,"Low Calls",
IF(tbl_Customers[[#This Row],[total_eve_calls]]&lt;=120,"Medium Calls","High Calls"))</f>
        <v>Medium Calls</v>
      </c>
      <c r="AA122" t="str">
        <f>IF(tbl_Customers[[#This Row],[total_eve_charge]]&lt;=15,"Low Charges",
IF(tbl_Customers[[#This Row],[total_eve_charge]]&lt;=20,"Medium Charges","High Charges"))</f>
        <v>Medium Charges</v>
      </c>
      <c r="AB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 t="str">
        <f>IF(tbl_Customers[[#This Row],[number_vmail_messages]] = 0, "No Usage", IF(tbl_Customers[[#This Row],[number_vmail_messages]] &lt;= 20, "Low Usage", IF(tbl_Customers[[#This Row],[number_vmail_messages]] &lt;= 40, "Medium Usgae", "High Usage")))</f>
        <v>No Usage</v>
      </c>
      <c r="AD122" t="str">
        <f>IF(tbl_Customers[[#This Row],[total_day_minutes]]&lt;=150,"Low Usage", IF(tbl_Customers[[#This Row],[total_day_minutes]]&lt;=200,"Medium Usage", IF(tbl_Customers[[#This Row],[total_day_minutes]]&lt;=250,"High Usage","Very High Usage")))</f>
        <v>Medium Usage</v>
      </c>
      <c r="AE122" t="str">
        <f>IF(tbl_Customers[[#This Row],[total_intl_calls]]&lt;=5,"Low Calls", IF(tbl_Customers[[#This Row],[total_intl_calls]]&lt;=10, "Medium Calls", "High Calls"))</f>
        <v>Medium Calls</v>
      </c>
      <c r="AF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2" s="36" t="str">
        <f>IF(tbl_Customers[[#This Row],[Churn_Risk_Score]]&gt;=10,"High Risk", IF(tbl_Customers[[#This Row],[Churn_Risk_Score]]&gt;=5,"Medium Risk","Low Risk"))</f>
        <v>Medium Risk</v>
      </c>
    </row>
    <row r="123" spans="1:33"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c r="X123" t="str">
        <f>IF(tbl_Customers[[#This Row],[account_length]] &lt;= 50, "0-50", IF(tbl_Customers[[#This Row],[account_length]] &lt;=100, "51-100", IF(tbl_Customers[[#This Row],[account_length]] &lt;= 150, "101-150", "151+")))</f>
        <v>101-150</v>
      </c>
      <c r="Y123" t="str">
        <f>IF(tbl_Customers[[#This Row],[total_intl_charge]] &lt;= 3, "Low Charges", "High Charges")</f>
        <v>Low Charges</v>
      </c>
      <c r="Z123" t="str">
        <f>IF(tbl_Customers[[#This Row],[total_eve_calls]]&lt;=80,"Low Calls",
IF(tbl_Customers[[#This Row],[total_eve_calls]]&lt;=120,"Medium Calls","High Calls"))</f>
        <v>Medium Calls</v>
      </c>
      <c r="AA123" t="str">
        <f>IF(tbl_Customers[[#This Row],[total_eve_charge]]&lt;=15,"Low Charges",
IF(tbl_Customers[[#This Row],[total_eve_charge]]&lt;=20,"Medium Charges","High Charges"))</f>
        <v>Medium Charges</v>
      </c>
      <c r="AB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 t="str">
        <f>IF(tbl_Customers[[#This Row],[number_vmail_messages]] = 0, "No Usage", IF(tbl_Customers[[#This Row],[number_vmail_messages]] &lt;= 20, "Low Usage", IF(tbl_Customers[[#This Row],[number_vmail_messages]] &lt;= 40, "Medium Usgae", "High Usage")))</f>
        <v>No Usage</v>
      </c>
      <c r="AD123" t="str">
        <f>IF(tbl_Customers[[#This Row],[total_day_minutes]]&lt;=150,"Low Usage", IF(tbl_Customers[[#This Row],[total_day_minutes]]&lt;=200,"Medium Usage", IF(tbl_Customers[[#This Row],[total_day_minutes]]&lt;=250,"High Usage","Very High Usage")))</f>
        <v>Medium Usage</v>
      </c>
      <c r="AE123" t="str">
        <f>IF(tbl_Customers[[#This Row],[total_intl_calls]]&lt;=5,"Low Calls", IF(tbl_Customers[[#This Row],[total_intl_calls]]&lt;=10, "Medium Calls", "High Calls"))</f>
        <v>Low Calls</v>
      </c>
      <c r="AF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 s="36" t="str">
        <f>IF(tbl_Customers[[#This Row],[Churn_Risk_Score]]&gt;=10,"High Risk", IF(tbl_Customers[[#This Row],[Churn_Risk_Score]]&gt;=5,"Medium Risk","Low Risk"))</f>
        <v>Low Risk</v>
      </c>
    </row>
    <row r="124" spans="1:33"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c r="X124" t="str">
        <f>IF(tbl_Customers[[#This Row],[account_length]] &lt;= 50, "0-50", IF(tbl_Customers[[#This Row],[account_length]] &lt;=100, "51-100", IF(tbl_Customers[[#This Row],[account_length]] &lt;= 150, "101-150", "151+")))</f>
        <v>101-150</v>
      </c>
      <c r="Y124" t="str">
        <f>IF(tbl_Customers[[#This Row],[total_intl_charge]] &lt;= 3, "Low Charges", "High Charges")</f>
        <v>Low Charges</v>
      </c>
      <c r="Z124" t="str">
        <f>IF(tbl_Customers[[#This Row],[total_eve_calls]]&lt;=80,"Low Calls",
IF(tbl_Customers[[#This Row],[total_eve_calls]]&lt;=120,"Medium Calls","High Calls"))</f>
        <v>Medium Calls</v>
      </c>
      <c r="AA124" t="str">
        <f>IF(tbl_Customers[[#This Row],[total_eve_charge]]&lt;=15,"Low Charges",
IF(tbl_Customers[[#This Row],[total_eve_charge]]&lt;=20,"Medium Charges","High Charges"))</f>
        <v>Low Charges</v>
      </c>
      <c r="AB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 t="str">
        <f>IF(tbl_Customers[[#This Row],[number_vmail_messages]] = 0, "No Usage", IF(tbl_Customers[[#This Row],[number_vmail_messages]] &lt;= 20, "Low Usage", IF(tbl_Customers[[#This Row],[number_vmail_messages]] &lt;= 40, "Medium Usgae", "High Usage")))</f>
        <v>High Usage</v>
      </c>
      <c r="AD124" t="str">
        <f>IF(tbl_Customers[[#This Row],[total_day_minutes]]&lt;=150,"Low Usage", IF(tbl_Customers[[#This Row],[total_day_minutes]]&lt;=200,"Medium Usage", IF(tbl_Customers[[#This Row],[total_day_minutes]]&lt;=250,"High Usage","Very High Usage")))</f>
        <v>Very High Usage</v>
      </c>
      <c r="AE124" t="str">
        <f>IF(tbl_Customers[[#This Row],[total_intl_calls]]&lt;=5,"Low Calls", IF(tbl_Customers[[#This Row],[total_intl_calls]]&lt;=10, "Medium Calls", "High Calls"))</f>
        <v>Low Calls</v>
      </c>
      <c r="AF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 s="36" t="str">
        <f>IF(tbl_Customers[[#This Row],[Churn_Risk_Score]]&gt;=10,"High Risk", IF(tbl_Customers[[#This Row],[Churn_Risk_Score]]&gt;=5,"Medium Risk","Low Risk"))</f>
        <v>Low Risk</v>
      </c>
    </row>
    <row r="125" spans="1:33"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c r="X125" t="str">
        <f>IF(tbl_Customers[[#This Row],[account_length]] &lt;= 50, "0-50", IF(tbl_Customers[[#This Row],[account_length]] &lt;=100, "51-100", IF(tbl_Customers[[#This Row],[account_length]] &lt;= 150, "101-150", "151+")))</f>
        <v>101-150</v>
      </c>
      <c r="Y125" t="str">
        <f>IF(tbl_Customers[[#This Row],[total_intl_charge]] &lt;= 3, "Low Charges", "High Charges")</f>
        <v>Low Charges</v>
      </c>
      <c r="Z125" t="str">
        <f>IF(tbl_Customers[[#This Row],[total_eve_calls]]&lt;=80,"Low Calls",
IF(tbl_Customers[[#This Row],[total_eve_calls]]&lt;=120,"Medium Calls","High Calls"))</f>
        <v>High Calls</v>
      </c>
      <c r="AA125" t="str">
        <f>IF(tbl_Customers[[#This Row],[total_eve_charge]]&lt;=15,"Low Charges",
IF(tbl_Customers[[#This Row],[total_eve_charge]]&lt;=20,"Medium Charges","High Charges"))</f>
        <v>Medium Charges</v>
      </c>
      <c r="AB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 t="str">
        <f>IF(tbl_Customers[[#This Row],[number_vmail_messages]] = 0, "No Usage", IF(tbl_Customers[[#This Row],[number_vmail_messages]] &lt;= 20, "Low Usage", IF(tbl_Customers[[#This Row],[number_vmail_messages]] &lt;= 40, "Medium Usgae", "High Usage")))</f>
        <v>No Usage</v>
      </c>
      <c r="AD125" t="str">
        <f>IF(tbl_Customers[[#This Row],[total_day_minutes]]&lt;=150,"Low Usage", IF(tbl_Customers[[#This Row],[total_day_minutes]]&lt;=200,"Medium Usage", IF(tbl_Customers[[#This Row],[total_day_minutes]]&lt;=250,"High Usage","Very High Usage")))</f>
        <v>Medium Usage</v>
      </c>
      <c r="AE125" t="str">
        <f>IF(tbl_Customers[[#This Row],[total_intl_calls]]&lt;=5,"Low Calls", IF(tbl_Customers[[#This Row],[total_intl_calls]]&lt;=10, "Medium Calls", "High Calls"))</f>
        <v>Medium Calls</v>
      </c>
      <c r="AF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 s="36" t="str">
        <f>IF(tbl_Customers[[#This Row],[Churn_Risk_Score]]&gt;=10,"High Risk", IF(tbl_Customers[[#This Row],[Churn_Risk_Score]]&gt;=5,"Medium Risk","Low Risk"))</f>
        <v>Low Risk</v>
      </c>
    </row>
    <row r="126" spans="1:33"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c r="X126" t="str">
        <f>IF(tbl_Customers[[#This Row],[account_length]] &lt;= 50, "0-50", IF(tbl_Customers[[#This Row],[account_length]] &lt;=100, "51-100", IF(tbl_Customers[[#This Row],[account_length]] &lt;= 150, "101-150", "151+")))</f>
        <v>101-150</v>
      </c>
      <c r="Y126" t="str">
        <f>IF(tbl_Customers[[#This Row],[total_intl_charge]] &lt;= 3, "Low Charges", "High Charges")</f>
        <v>Low Charges</v>
      </c>
      <c r="Z126" t="str">
        <f>IF(tbl_Customers[[#This Row],[total_eve_calls]]&lt;=80,"Low Calls",
IF(tbl_Customers[[#This Row],[total_eve_calls]]&lt;=120,"Medium Calls","High Calls"))</f>
        <v>Medium Calls</v>
      </c>
      <c r="AA126" t="str">
        <f>IF(tbl_Customers[[#This Row],[total_eve_charge]]&lt;=15,"Low Charges",
IF(tbl_Customers[[#This Row],[total_eve_charge]]&lt;=20,"Medium Charges","High Charges"))</f>
        <v>Medium Charges</v>
      </c>
      <c r="AB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 t="str">
        <f>IF(tbl_Customers[[#This Row],[number_vmail_messages]] = 0, "No Usage", IF(tbl_Customers[[#This Row],[number_vmail_messages]] &lt;= 20, "Low Usage", IF(tbl_Customers[[#This Row],[number_vmail_messages]] &lt;= 40, "Medium Usgae", "High Usage")))</f>
        <v>No Usage</v>
      </c>
      <c r="AD126" t="str">
        <f>IF(tbl_Customers[[#This Row],[total_day_minutes]]&lt;=150,"Low Usage", IF(tbl_Customers[[#This Row],[total_day_minutes]]&lt;=200,"Medium Usage", IF(tbl_Customers[[#This Row],[total_day_minutes]]&lt;=250,"High Usage","Very High Usage")))</f>
        <v>Low Usage</v>
      </c>
      <c r="AE126" t="str">
        <f>IF(tbl_Customers[[#This Row],[total_intl_calls]]&lt;=5,"Low Calls", IF(tbl_Customers[[#This Row],[total_intl_calls]]&lt;=10, "Medium Calls", "High Calls"))</f>
        <v>Medium Calls</v>
      </c>
      <c r="AF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 s="36" t="str">
        <f>IF(tbl_Customers[[#This Row],[Churn_Risk_Score]]&gt;=10,"High Risk", IF(tbl_Customers[[#This Row],[Churn_Risk_Score]]&gt;=5,"Medium Risk","Low Risk"))</f>
        <v>Low Risk</v>
      </c>
    </row>
    <row r="127" spans="1:33"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c r="X127" t="str">
        <f>IF(tbl_Customers[[#This Row],[account_length]] &lt;= 50, "0-50", IF(tbl_Customers[[#This Row],[account_length]] &lt;=100, "51-100", IF(tbl_Customers[[#This Row],[account_length]] &lt;= 150, "101-150", "151+")))</f>
        <v>51-100</v>
      </c>
      <c r="Y127" t="str">
        <f>IF(tbl_Customers[[#This Row],[total_intl_charge]] &lt;= 3, "Low Charges", "High Charges")</f>
        <v>Low Charges</v>
      </c>
      <c r="Z127" t="str">
        <f>IF(tbl_Customers[[#This Row],[total_eve_calls]]&lt;=80,"Low Calls",
IF(tbl_Customers[[#This Row],[total_eve_calls]]&lt;=120,"Medium Calls","High Calls"))</f>
        <v>Medium Calls</v>
      </c>
      <c r="AA127" t="str">
        <f>IF(tbl_Customers[[#This Row],[total_eve_charge]]&lt;=15,"Low Charges",
IF(tbl_Customers[[#This Row],[total_eve_charge]]&lt;=20,"Medium Charges","High Charges"))</f>
        <v>Low Charges</v>
      </c>
      <c r="AB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 t="str">
        <f>IF(tbl_Customers[[#This Row],[number_vmail_messages]] = 0, "No Usage", IF(tbl_Customers[[#This Row],[number_vmail_messages]] &lt;= 20, "Low Usage", IF(tbl_Customers[[#This Row],[number_vmail_messages]] &lt;= 40, "Medium Usgae", "High Usage")))</f>
        <v>No Usage</v>
      </c>
      <c r="AD127" t="str">
        <f>IF(tbl_Customers[[#This Row],[total_day_minutes]]&lt;=150,"Low Usage", IF(tbl_Customers[[#This Row],[total_day_minutes]]&lt;=200,"Medium Usage", IF(tbl_Customers[[#This Row],[total_day_minutes]]&lt;=250,"High Usage","Very High Usage")))</f>
        <v>Medium Usage</v>
      </c>
      <c r="AE127" t="str">
        <f>IF(tbl_Customers[[#This Row],[total_intl_calls]]&lt;=5,"Low Calls", IF(tbl_Customers[[#This Row],[total_intl_calls]]&lt;=10, "Medium Calls", "High Calls"))</f>
        <v>Medium Calls</v>
      </c>
      <c r="AF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 s="36" t="str">
        <f>IF(tbl_Customers[[#This Row],[Churn_Risk_Score]]&gt;=10,"High Risk", IF(tbl_Customers[[#This Row],[Churn_Risk_Score]]&gt;=5,"Medium Risk","Low Risk"))</f>
        <v>Low Risk</v>
      </c>
    </row>
    <row r="128" spans="1:33"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c r="X128" t="str">
        <f>IF(tbl_Customers[[#This Row],[account_length]] &lt;= 50, "0-50", IF(tbl_Customers[[#This Row],[account_length]] &lt;=100, "51-100", IF(tbl_Customers[[#This Row],[account_length]] &lt;= 150, "101-150", "151+")))</f>
        <v>51-100</v>
      </c>
      <c r="Y128" t="str">
        <f>IF(tbl_Customers[[#This Row],[total_intl_charge]] &lt;= 3, "Low Charges", "High Charges")</f>
        <v>Low Charges</v>
      </c>
      <c r="Z128" t="str">
        <f>IF(tbl_Customers[[#This Row],[total_eve_calls]]&lt;=80,"Low Calls",
IF(tbl_Customers[[#This Row],[total_eve_calls]]&lt;=120,"Medium Calls","High Calls"))</f>
        <v>Medium Calls</v>
      </c>
      <c r="AA128" t="str">
        <f>IF(tbl_Customers[[#This Row],[total_eve_charge]]&lt;=15,"Low Charges",
IF(tbl_Customers[[#This Row],[total_eve_charge]]&lt;=20,"Medium Charges","High Charges"))</f>
        <v>High Charges</v>
      </c>
      <c r="AB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 t="str">
        <f>IF(tbl_Customers[[#This Row],[number_vmail_messages]] = 0, "No Usage", IF(tbl_Customers[[#This Row],[number_vmail_messages]] &lt;= 20, "Low Usage", IF(tbl_Customers[[#This Row],[number_vmail_messages]] &lt;= 40, "Medium Usgae", "High Usage")))</f>
        <v>No Usage</v>
      </c>
      <c r="AD128" t="str">
        <f>IF(tbl_Customers[[#This Row],[total_day_minutes]]&lt;=150,"Low Usage", IF(tbl_Customers[[#This Row],[total_day_minutes]]&lt;=200,"Medium Usage", IF(tbl_Customers[[#This Row],[total_day_minutes]]&lt;=250,"High Usage","Very High Usage")))</f>
        <v>High Usage</v>
      </c>
      <c r="AE128" t="str">
        <f>IF(tbl_Customers[[#This Row],[total_intl_calls]]&lt;=5,"Low Calls", IF(tbl_Customers[[#This Row],[total_intl_calls]]&lt;=10, "Medium Calls", "High Calls"))</f>
        <v>High Calls</v>
      </c>
      <c r="AF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 s="36" t="str">
        <f>IF(tbl_Customers[[#This Row],[Churn_Risk_Score]]&gt;=10,"High Risk", IF(tbl_Customers[[#This Row],[Churn_Risk_Score]]&gt;=5,"Medium Risk","Low Risk"))</f>
        <v>Low Risk</v>
      </c>
    </row>
    <row r="129" spans="1:33"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c r="X129" t="str">
        <f>IF(tbl_Customers[[#This Row],[account_length]] &lt;= 50, "0-50", IF(tbl_Customers[[#This Row],[account_length]] &lt;=100, "51-100", IF(tbl_Customers[[#This Row],[account_length]] &lt;= 150, "101-150", "151+")))</f>
        <v>51-100</v>
      </c>
      <c r="Y129" t="str">
        <f>IF(tbl_Customers[[#This Row],[total_intl_charge]] &lt;= 3, "Low Charges", "High Charges")</f>
        <v>High Charges</v>
      </c>
      <c r="Z129" t="str">
        <f>IF(tbl_Customers[[#This Row],[total_eve_calls]]&lt;=80,"Low Calls",
IF(tbl_Customers[[#This Row],[total_eve_calls]]&lt;=120,"Medium Calls","High Calls"))</f>
        <v>Low Calls</v>
      </c>
      <c r="AA129" t="str">
        <f>IF(tbl_Customers[[#This Row],[total_eve_charge]]&lt;=15,"Low Charges",
IF(tbl_Customers[[#This Row],[total_eve_charge]]&lt;=20,"Medium Charges","High Charges"))</f>
        <v>Low Charges</v>
      </c>
      <c r="AB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 t="str">
        <f>IF(tbl_Customers[[#This Row],[number_vmail_messages]] = 0, "No Usage", IF(tbl_Customers[[#This Row],[number_vmail_messages]] &lt;= 20, "Low Usage", IF(tbl_Customers[[#This Row],[number_vmail_messages]] &lt;= 40, "Medium Usgae", "High Usage")))</f>
        <v>No Usage</v>
      </c>
      <c r="AD129" t="str">
        <f>IF(tbl_Customers[[#This Row],[total_day_minutes]]&lt;=150,"Low Usage", IF(tbl_Customers[[#This Row],[total_day_minutes]]&lt;=200,"Medium Usage", IF(tbl_Customers[[#This Row],[total_day_minutes]]&lt;=250,"High Usage","Very High Usage")))</f>
        <v>Very High Usage</v>
      </c>
      <c r="AE129" t="str">
        <f>IF(tbl_Customers[[#This Row],[total_intl_calls]]&lt;=5,"Low Calls", IF(tbl_Customers[[#This Row],[total_intl_calls]]&lt;=10, "Medium Calls", "High Calls"))</f>
        <v>Low Calls</v>
      </c>
      <c r="AF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129" s="36" t="str">
        <f>IF(tbl_Customers[[#This Row],[Churn_Risk_Score]]&gt;=10,"High Risk", IF(tbl_Customers[[#This Row],[Churn_Risk_Score]]&gt;=5,"Medium Risk","Low Risk"))</f>
        <v>High Risk</v>
      </c>
    </row>
    <row r="130" spans="1:33"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c r="X130" t="str">
        <f>IF(tbl_Customers[[#This Row],[account_length]] &lt;= 50, "0-50", IF(tbl_Customers[[#This Row],[account_length]] &lt;=100, "51-100", IF(tbl_Customers[[#This Row],[account_length]] &lt;= 150, "101-150", "151+")))</f>
        <v>151+</v>
      </c>
      <c r="Y130" t="str">
        <f>IF(tbl_Customers[[#This Row],[total_intl_charge]] &lt;= 3, "Low Charges", "High Charges")</f>
        <v>Low Charges</v>
      </c>
      <c r="Z130" t="str">
        <f>IF(tbl_Customers[[#This Row],[total_eve_calls]]&lt;=80,"Low Calls",
IF(tbl_Customers[[#This Row],[total_eve_calls]]&lt;=120,"Medium Calls","High Calls"))</f>
        <v>High Calls</v>
      </c>
      <c r="AA130" t="str">
        <f>IF(tbl_Customers[[#This Row],[total_eve_charge]]&lt;=15,"Low Charges",
IF(tbl_Customers[[#This Row],[total_eve_charge]]&lt;=20,"Medium Charges","High Charges"))</f>
        <v>High Charges</v>
      </c>
      <c r="AB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 t="str">
        <f>IF(tbl_Customers[[#This Row],[number_vmail_messages]] = 0, "No Usage", IF(tbl_Customers[[#This Row],[number_vmail_messages]] &lt;= 20, "Low Usage", IF(tbl_Customers[[#This Row],[number_vmail_messages]] &lt;= 40, "Medium Usgae", "High Usage")))</f>
        <v>No Usage</v>
      </c>
      <c r="AD130" t="str">
        <f>IF(tbl_Customers[[#This Row],[total_day_minutes]]&lt;=150,"Low Usage", IF(tbl_Customers[[#This Row],[total_day_minutes]]&lt;=200,"Medium Usage", IF(tbl_Customers[[#This Row],[total_day_minutes]]&lt;=250,"High Usage","Very High Usage")))</f>
        <v>Medium Usage</v>
      </c>
      <c r="AE130" t="str">
        <f>IF(tbl_Customers[[#This Row],[total_intl_calls]]&lt;=5,"Low Calls", IF(tbl_Customers[[#This Row],[total_intl_calls]]&lt;=10, "Medium Calls", "High Calls"))</f>
        <v>Low Calls</v>
      </c>
      <c r="AF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 s="36" t="str">
        <f>IF(tbl_Customers[[#This Row],[Churn_Risk_Score]]&gt;=10,"High Risk", IF(tbl_Customers[[#This Row],[Churn_Risk_Score]]&gt;=5,"Medium Risk","Low Risk"))</f>
        <v>Low Risk</v>
      </c>
    </row>
    <row r="131" spans="1:33"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c r="X131" t="str">
        <f>IF(tbl_Customers[[#This Row],[account_length]] &lt;= 50, "0-50", IF(tbl_Customers[[#This Row],[account_length]] &lt;=100, "51-100", IF(tbl_Customers[[#This Row],[account_length]] &lt;= 150, "101-150", "151+")))</f>
        <v>51-100</v>
      </c>
      <c r="Y131" t="str">
        <f>IF(tbl_Customers[[#This Row],[total_intl_charge]] &lt;= 3, "Low Charges", "High Charges")</f>
        <v>High Charges</v>
      </c>
      <c r="Z131" t="str">
        <f>IF(tbl_Customers[[#This Row],[total_eve_calls]]&lt;=80,"Low Calls",
IF(tbl_Customers[[#This Row],[total_eve_calls]]&lt;=120,"Medium Calls","High Calls"))</f>
        <v>Medium Calls</v>
      </c>
      <c r="AA131" t="str">
        <f>IF(tbl_Customers[[#This Row],[total_eve_charge]]&lt;=15,"Low Charges",
IF(tbl_Customers[[#This Row],[total_eve_charge]]&lt;=20,"Medium Charges","High Charges"))</f>
        <v>Medium Charges</v>
      </c>
      <c r="AB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1" t="str">
        <f>IF(tbl_Customers[[#This Row],[number_vmail_messages]] = 0, "No Usage", IF(tbl_Customers[[#This Row],[number_vmail_messages]] &lt;= 20, "Low Usage", IF(tbl_Customers[[#This Row],[number_vmail_messages]] &lt;= 40, "Medium Usgae", "High Usage")))</f>
        <v>No Usage</v>
      </c>
      <c r="AD131" t="str">
        <f>IF(tbl_Customers[[#This Row],[total_day_minutes]]&lt;=150,"Low Usage", IF(tbl_Customers[[#This Row],[total_day_minutes]]&lt;=200,"Medium Usage", IF(tbl_Customers[[#This Row],[total_day_minutes]]&lt;=250,"High Usage","Very High Usage")))</f>
        <v>Very High Usage</v>
      </c>
      <c r="AE131" t="str">
        <f>IF(tbl_Customers[[#This Row],[total_intl_calls]]&lt;=5,"Low Calls", IF(tbl_Customers[[#This Row],[total_intl_calls]]&lt;=10, "Medium Calls", "High Calls"))</f>
        <v>Medium Calls</v>
      </c>
      <c r="AF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1" s="36" t="str">
        <f>IF(tbl_Customers[[#This Row],[Churn_Risk_Score]]&gt;=10,"High Risk", IF(tbl_Customers[[#This Row],[Churn_Risk_Score]]&gt;=5,"Medium Risk","Low Risk"))</f>
        <v>Medium Risk</v>
      </c>
    </row>
    <row r="132" spans="1:33"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c r="X132" t="str">
        <f>IF(tbl_Customers[[#This Row],[account_length]] &lt;= 50, "0-50", IF(tbl_Customers[[#This Row],[account_length]] &lt;=100, "51-100", IF(tbl_Customers[[#This Row],[account_length]] &lt;= 150, "101-150", "151+")))</f>
        <v>101-150</v>
      </c>
      <c r="Y132" t="str">
        <f>IF(tbl_Customers[[#This Row],[total_intl_charge]] &lt;= 3, "Low Charges", "High Charges")</f>
        <v>High Charges</v>
      </c>
      <c r="Z132" t="str">
        <f>IF(tbl_Customers[[#This Row],[total_eve_calls]]&lt;=80,"Low Calls",
IF(tbl_Customers[[#This Row],[total_eve_calls]]&lt;=120,"Medium Calls","High Calls"))</f>
        <v>Medium Calls</v>
      </c>
      <c r="AA132" t="str">
        <f>IF(tbl_Customers[[#This Row],[total_eve_charge]]&lt;=15,"Low Charges",
IF(tbl_Customers[[#This Row],[total_eve_charge]]&lt;=20,"Medium Charges","High Charges"))</f>
        <v>High Charges</v>
      </c>
      <c r="AB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 t="str">
        <f>IF(tbl_Customers[[#This Row],[number_vmail_messages]] = 0, "No Usage", IF(tbl_Customers[[#This Row],[number_vmail_messages]] &lt;= 20, "Low Usage", IF(tbl_Customers[[#This Row],[number_vmail_messages]] &lt;= 40, "Medium Usgae", "High Usage")))</f>
        <v>Medium Usgae</v>
      </c>
      <c r="AD132" t="str">
        <f>IF(tbl_Customers[[#This Row],[total_day_minutes]]&lt;=150,"Low Usage", IF(tbl_Customers[[#This Row],[total_day_minutes]]&lt;=200,"Medium Usage", IF(tbl_Customers[[#This Row],[total_day_minutes]]&lt;=250,"High Usage","Very High Usage")))</f>
        <v>Medium Usage</v>
      </c>
      <c r="AE132" t="str">
        <f>IF(tbl_Customers[[#This Row],[total_intl_calls]]&lt;=5,"Low Calls", IF(tbl_Customers[[#This Row],[total_intl_calls]]&lt;=10, "Medium Calls", "High Calls"))</f>
        <v>Low Calls</v>
      </c>
      <c r="AF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 s="36" t="str">
        <f>IF(tbl_Customers[[#This Row],[Churn_Risk_Score]]&gt;=10,"High Risk", IF(tbl_Customers[[#This Row],[Churn_Risk_Score]]&gt;=5,"Medium Risk","Low Risk"))</f>
        <v>Low Risk</v>
      </c>
    </row>
    <row r="133" spans="1:33"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c r="X133" t="str">
        <f>IF(tbl_Customers[[#This Row],[account_length]] &lt;= 50, "0-50", IF(tbl_Customers[[#This Row],[account_length]] &lt;=100, "51-100", IF(tbl_Customers[[#This Row],[account_length]] &lt;= 150, "101-150", "151+")))</f>
        <v>0-50</v>
      </c>
      <c r="Y133" t="str">
        <f>IF(tbl_Customers[[#This Row],[total_intl_charge]] &lt;= 3, "Low Charges", "High Charges")</f>
        <v>Low Charges</v>
      </c>
      <c r="Z133" t="str">
        <f>IF(tbl_Customers[[#This Row],[total_eve_calls]]&lt;=80,"Low Calls",
IF(tbl_Customers[[#This Row],[total_eve_calls]]&lt;=120,"Medium Calls","High Calls"))</f>
        <v>Low Calls</v>
      </c>
      <c r="AA133" t="str">
        <f>IF(tbl_Customers[[#This Row],[total_eve_charge]]&lt;=15,"Low Charges",
IF(tbl_Customers[[#This Row],[total_eve_charge]]&lt;=20,"Medium Charges","High Charges"))</f>
        <v>High Charges</v>
      </c>
      <c r="AB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 t="str">
        <f>IF(tbl_Customers[[#This Row],[number_vmail_messages]] = 0, "No Usage", IF(tbl_Customers[[#This Row],[number_vmail_messages]] &lt;= 20, "Low Usage", IF(tbl_Customers[[#This Row],[number_vmail_messages]] &lt;= 40, "Medium Usgae", "High Usage")))</f>
        <v>No Usage</v>
      </c>
      <c r="AD133" t="str">
        <f>IF(tbl_Customers[[#This Row],[total_day_minutes]]&lt;=150,"Low Usage", IF(tbl_Customers[[#This Row],[total_day_minutes]]&lt;=200,"Medium Usage", IF(tbl_Customers[[#This Row],[total_day_minutes]]&lt;=250,"High Usage","Very High Usage")))</f>
        <v>Medium Usage</v>
      </c>
      <c r="AE133" t="str">
        <f>IF(tbl_Customers[[#This Row],[total_intl_calls]]&lt;=5,"Low Calls", IF(tbl_Customers[[#This Row],[total_intl_calls]]&lt;=10, "Medium Calls", "High Calls"))</f>
        <v>Low Calls</v>
      </c>
      <c r="AF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 s="36" t="str">
        <f>IF(tbl_Customers[[#This Row],[Churn_Risk_Score]]&gt;=10,"High Risk", IF(tbl_Customers[[#This Row],[Churn_Risk_Score]]&gt;=5,"Medium Risk","Low Risk"))</f>
        <v>Low Risk</v>
      </c>
    </row>
    <row r="134" spans="1:33"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c r="X134" t="str">
        <f>IF(tbl_Customers[[#This Row],[account_length]] &lt;= 50, "0-50", IF(tbl_Customers[[#This Row],[account_length]] &lt;=100, "51-100", IF(tbl_Customers[[#This Row],[account_length]] &lt;= 150, "101-150", "151+")))</f>
        <v>101-150</v>
      </c>
      <c r="Y134" t="str">
        <f>IF(tbl_Customers[[#This Row],[total_intl_charge]] &lt;= 3, "Low Charges", "High Charges")</f>
        <v>Low Charges</v>
      </c>
      <c r="Z134" t="str">
        <f>IF(tbl_Customers[[#This Row],[total_eve_calls]]&lt;=80,"Low Calls",
IF(tbl_Customers[[#This Row],[total_eve_calls]]&lt;=120,"Medium Calls","High Calls"))</f>
        <v>High Calls</v>
      </c>
      <c r="AA134" t="str">
        <f>IF(tbl_Customers[[#This Row],[total_eve_charge]]&lt;=15,"Low Charges",
IF(tbl_Customers[[#This Row],[total_eve_charge]]&lt;=20,"Medium Charges","High Charges"))</f>
        <v>Medium Charges</v>
      </c>
      <c r="AB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 t="str">
        <f>IF(tbl_Customers[[#This Row],[number_vmail_messages]] = 0, "No Usage", IF(tbl_Customers[[#This Row],[number_vmail_messages]] &lt;= 20, "Low Usage", IF(tbl_Customers[[#This Row],[number_vmail_messages]] &lt;= 40, "Medium Usgae", "High Usage")))</f>
        <v>Medium Usgae</v>
      </c>
      <c r="AD134" t="str">
        <f>IF(tbl_Customers[[#This Row],[total_day_minutes]]&lt;=150,"Low Usage", IF(tbl_Customers[[#This Row],[total_day_minutes]]&lt;=200,"Medium Usage", IF(tbl_Customers[[#This Row],[total_day_minutes]]&lt;=250,"High Usage","Very High Usage")))</f>
        <v>Low Usage</v>
      </c>
      <c r="AE134" t="str">
        <f>IF(tbl_Customers[[#This Row],[total_intl_calls]]&lt;=5,"Low Calls", IF(tbl_Customers[[#This Row],[total_intl_calls]]&lt;=10, "Medium Calls", "High Calls"))</f>
        <v>Low Calls</v>
      </c>
      <c r="AF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 s="36" t="str">
        <f>IF(tbl_Customers[[#This Row],[Churn_Risk_Score]]&gt;=10,"High Risk", IF(tbl_Customers[[#This Row],[Churn_Risk_Score]]&gt;=5,"Medium Risk","Low Risk"))</f>
        <v>Low Risk</v>
      </c>
    </row>
    <row r="135" spans="1:33"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c r="X135" t="str">
        <f>IF(tbl_Customers[[#This Row],[account_length]] &lt;= 50, "0-50", IF(tbl_Customers[[#This Row],[account_length]] &lt;=100, "51-100", IF(tbl_Customers[[#This Row],[account_length]] &lt;= 150, "101-150", "151+")))</f>
        <v>101-150</v>
      </c>
      <c r="Y135" t="str">
        <f>IF(tbl_Customers[[#This Row],[total_intl_charge]] &lt;= 3, "Low Charges", "High Charges")</f>
        <v>High Charges</v>
      </c>
      <c r="Z135" t="str">
        <f>IF(tbl_Customers[[#This Row],[total_eve_calls]]&lt;=80,"Low Calls",
IF(tbl_Customers[[#This Row],[total_eve_calls]]&lt;=120,"Medium Calls","High Calls"))</f>
        <v>Medium Calls</v>
      </c>
      <c r="AA135" t="str">
        <f>IF(tbl_Customers[[#This Row],[total_eve_charge]]&lt;=15,"Low Charges",
IF(tbl_Customers[[#This Row],[total_eve_charge]]&lt;=20,"Medium Charges","High Charges"))</f>
        <v>High Charges</v>
      </c>
      <c r="AB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 t="str">
        <f>IF(tbl_Customers[[#This Row],[number_vmail_messages]] = 0, "No Usage", IF(tbl_Customers[[#This Row],[number_vmail_messages]] &lt;= 20, "Low Usage", IF(tbl_Customers[[#This Row],[number_vmail_messages]] &lt;= 40, "Medium Usgae", "High Usage")))</f>
        <v>No Usage</v>
      </c>
      <c r="AD135" t="str">
        <f>IF(tbl_Customers[[#This Row],[total_day_minutes]]&lt;=150,"Low Usage", IF(tbl_Customers[[#This Row],[total_day_minutes]]&lt;=200,"Medium Usage", IF(tbl_Customers[[#This Row],[total_day_minutes]]&lt;=250,"High Usage","Very High Usage")))</f>
        <v>High Usage</v>
      </c>
      <c r="AE135" t="str">
        <f>IF(tbl_Customers[[#This Row],[total_intl_calls]]&lt;=5,"Low Calls", IF(tbl_Customers[[#This Row],[total_intl_calls]]&lt;=10, "Medium Calls", "High Calls"))</f>
        <v>Medium Calls</v>
      </c>
      <c r="AF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 s="36" t="str">
        <f>IF(tbl_Customers[[#This Row],[Churn_Risk_Score]]&gt;=10,"High Risk", IF(tbl_Customers[[#This Row],[Churn_Risk_Score]]&gt;=5,"Medium Risk","Low Risk"))</f>
        <v>Low Risk</v>
      </c>
    </row>
    <row r="136" spans="1:33"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c r="X136" t="str">
        <f>IF(tbl_Customers[[#This Row],[account_length]] &lt;= 50, "0-50", IF(tbl_Customers[[#This Row],[account_length]] &lt;=100, "51-100", IF(tbl_Customers[[#This Row],[account_length]] &lt;= 150, "101-150", "151+")))</f>
        <v>51-100</v>
      </c>
      <c r="Y136" t="str">
        <f>IF(tbl_Customers[[#This Row],[total_intl_charge]] &lt;= 3, "Low Charges", "High Charges")</f>
        <v>High Charges</v>
      </c>
      <c r="Z136" t="str">
        <f>IF(tbl_Customers[[#This Row],[total_eve_calls]]&lt;=80,"Low Calls",
IF(tbl_Customers[[#This Row],[total_eve_calls]]&lt;=120,"Medium Calls","High Calls"))</f>
        <v>High Calls</v>
      </c>
      <c r="AA136" t="str">
        <f>IF(tbl_Customers[[#This Row],[total_eve_charge]]&lt;=15,"Low Charges",
IF(tbl_Customers[[#This Row],[total_eve_charge]]&lt;=20,"Medium Charges","High Charges"))</f>
        <v>Low Charges</v>
      </c>
      <c r="AB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 t="str">
        <f>IF(tbl_Customers[[#This Row],[number_vmail_messages]] = 0, "No Usage", IF(tbl_Customers[[#This Row],[number_vmail_messages]] &lt;= 20, "Low Usage", IF(tbl_Customers[[#This Row],[number_vmail_messages]] &lt;= 40, "Medium Usgae", "High Usage")))</f>
        <v>No Usage</v>
      </c>
      <c r="AD136" t="str">
        <f>IF(tbl_Customers[[#This Row],[total_day_minutes]]&lt;=150,"Low Usage", IF(tbl_Customers[[#This Row],[total_day_minutes]]&lt;=200,"Medium Usage", IF(tbl_Customers[[#This Row],[total_day_minutes]]&lt;=250,"High Usage","Very High Usage")))</f>
        <v>Low Usage</v>
      </c>
      <c r="AE136" t="str">
        <f>IF(tbl_Customers[[#This Row],[total_intl_calls]]&lt;=5,"Low Calls", IF(tbl_Customers[[#This Row],[total_intl_calls]]&lt;=10, "Medium Calls", "High Calls"))</f>
        <v>Low Calls</v>
      </c>
      <c r="AF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 s="36" t="str">
        <f>IF(tbl_Customers[[#This Row],[Churn_Risk_Score]]&gt;=10,"High Risk", IF(tbl_Customers[[#This Row],[Churn_Risk_Score]]&gt;=5,"Medium Risk","Low Risk"))</f>
        <v>Low Risk</v>
      </c>
    </row>
    <row r="137" spans="1:33"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c r="X137" t="str">
        <f>IF(tbl_Customers[[#This Row],[account_length]] &lt;= 50, "0-50", IF(tbl_Customers[[#This Row],[account_length]] &lt;=100, "51-100", IF(tbl_Customers[[#This Row],[account_length]] &lt;= 150, "101-150", "151+")))</f>
        <v>151+</v>
      </c>
      <c r="Y137" t="str">
        <f>IF(tbl_Customers[[#This Row],[total_intl_charge]] &lt;= 3, "Low Charges", "High Charges")</f>
        <v>Low Charges</v>
      </c>
      <c r="Z137" t="str">
        <f>IF(tbl_Customers[[#This Row],[total_eve_calls]]&lt;=80,"Low Calls",
IF(tbl_Customers[[#This Row],[total_eve_calls]]&lt;=120,"Medium Calls","High Calls"))</f>
        <v>High Calls</v>
      </c>
      <c r="AA137" t="str">
        <f>IF(tbl_Customers[[#This Row],[total_eve_charge]]&lt;=15,"Low Charges",
IF(tbl_Customers[[#This Row],[total_eve_charge]]&lt;=20,"Medium Charges","High Charges"))</f>
        <v>Low Charges</v>
      </c>
      <c r="AB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 t="str">
        <f>IF(tbl_Customers[[#This Row],[number_vmail_messages]] = 0, "No Usage", IF(tbl_Customers[[#This Row],[number_vmail_messages]] &lt;= 20, "Low Usage", IF(tbl_Customers[[#This Row],[number_vmail_messages]] &lt;= 40, "Medium Usgae", "High Usage")))</f>
        <v>Medium Usgae</v>
      </c>
      <c r="AD137" t="str">
        <f>IF(tbl_Customers[[#This Row],[total_day_minutes]]&lt;=150,"Low Usage", IF(tbl_Customers[[#This Row],[total_day_minutes]]&lt;=200,"Medium Usage", IF(tbl_Customers[[#This Row],[total_day_minutes]]&lt;=250,"High Usage","Very High Usage")))</f>
        <v>Medium Usage</v>
      </c>
      <c r="AE137" t="str">
        <f>IF(tbl_Customers[[#This Row],[total_intl_calls]]&lt;=5,"Low Calls", IF(tbl_Customers[[#This Row],[total_intl_calls]]&lt;=10, "Medium Calls", "High Calls"))</f>
        <v>Low Calls</v>
      </c>
      <c r="AF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7" s="36" t="str">
        <f>IF(tbl_Customers[[#This Row],[Churn_Risk_Score]]&gt;=10,"High Risk", IF(tbl_Customers[[#This Row],[Churn_Risk_Score]]&gt;=5,"Medium Risk","Low Risk"))</f>
        <v>Low Risk</v>
      </c>
    </row>
    <row r="138" spans="1:33"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c r="X138" t="str">
        <f>IF(tbl_Customers[[#This Row],[account_length]] &lt;= 50, "0-50", IF(tbl_Customers[[#This Row],[account_length]] &lt;=100, "51-100", IF(tbl_Customers[[#This Row],[account_length]] &lt;= 150, "101-150", "151+")))</f>
        <v>101-150</v>
      </c>
      <c r="Y138" t="str">
        <f>IF(tbl_Customers[[#This Row],[total_intl_charge]] &lt;= 3, "Low Charges", "High Charges")</f>
        <v>Low Charges</v>
      </c>
      <c r="Z138" t="str">
        <f>IF(tbl_Customers[[#This Row],[total_eve_calls]]&lt;=80,"Low Calls",
IF(tbl_Customers[[#This Row],[total_eve_calls]]&lt;=120,"Medium Calls","High Calls"))</f>
        <v>High Calls</v>
      </c>
      <c r="AA138" t="str">
        <f>IF(tbl_Customers[[#This Row],[total_eve_charge]]&lt;=15,"Low Charges",
IF(tbl_Customers[[#This Row],[total_eve_charge]]&lt;=20,"Medium Charges","High Charges"))</f>
        <v>High Charges</v>
      </c>
      <c r="AB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 t="str">
        <f>IF(tbl_Customers[[#This Row],[number_vmail_messages]] = 0, "No Usage", IF(tbl_Customers[[#This Row],[number_vmail_messages]] &lt;= 20, "Low Usage", IF(tbl_Customers[[#This Row],[number_vmail_messages]] &lt;= 40, "Medium Usgae", "High Usage")))</f>
        <v>No Usage</v>
      </c>
      <c r="AD138" t="str">
        <f>IF(tbl_Customers[[#This Row],[total_day_minutes]]&lt;=150,"Low Usage", IF(tbl_Customers[[#This Row],[total_day_minutes]]&lt;=200,"Medium Usage", IF(tbl_Customers[[#This Row],[total_day_minutes]]&lt;=250,"High Usage","Very High Usage")))</f>
        <v>High Usage</v>
      </c>
      <c r="AE138" t="str">
        <f>IF(tbl_Customers[[#This Row],[total_intl_calls]]&lt;=5,"Low Calls", IF(tbl_Customers[[#This Row],[total_intl_calls]]&lt;=10, "Medium Calls", "High Calls"))</f>
        <v>Low Calls</v>
      </c>
      <c r="AF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 s="36" t="str">
        <f>IF(tbl_Customers[[#This Row],[Churn_Risk_Score]]&gt;=10,"High Risk", IF(tbl_Customers[[#This Row],[Churn_Risk_Score]]&gt;=5,"Medium Risk","Low Risk"))</f>
        <v>Low Risk</v>
      </c>
    </row>
    <row r="139" spans="1:33"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c r="X139" t="str">
        <f>IF(tbl_Customers[[#This Row],[account_length]] &lt;= 50, "0-50", IF(tbl_Customers[[#This Row],[account_length]] &lt;=100, "51-100", IF(tbl_Customers[[#This Row],[account_length]] &lt;= 150, "101-150", "151+")))</f>
        <v>51-100</v>
      </c>
      <c r="Y139" t="str">
        <f>IF(tbl_Customers[[#This Row],[total_intl_charge]] &lt;= 3, "Low Charges", "High Charges")</f>
        <v>High Charges</v>
      </c>
      <c r="Z139" t="str">
        <f>IF(tbl_Customers[[#This Row],[total_eve_calls]]&lt;=80,"Low Calls",
IF(tbl_Customers[[#This Row],[total_eve_calls]]&lt;=120,"Medium Calls","High Calls"))</f>
        <v>Medium Calls</v>
      </c>
      <c r="AA139" t="str">
        <f>IF(tbl_Customers[[#This Row],[total_eve_charge]]&lt;=15,"Low Charges",
IF(tbl_Customers[[#This Row],[total_eve_charge]]&lt;=20,"Medium Charges","High Charges"))</f>
        <v>Medium Charges</v>
      </c>
      <c r="AB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 t="str">
        <f>IF(tbl_Customers[[#This Row],[number_vmail_messages]] = 0, "No Usage", IF(tbl_Customers[[#This Row],[number_vmail_messages]] &lt;= 20, "Low Usage", IF(tbl_Customers[[#This Row],[number_vmail_messages]] &lt;= 40, "Medium Usgae", "High Usage")))</f>
        <v>Medium Usgae</v>
      </c>
      <c r="AD139" t="str">
        <f>IF(tbl_Customers[[#This Row],[total_day_minutes]]&lt;=150,"Low Usage", IF(tbl_Customers[[#This Row],[total_day_minutes]]&lt;=200,"Medium Usage", IF(tbl_Customers[[#This Row],[total_day_minutes]]&lt;=250,"High Usage","Very High Usage")))</f>
        <v>Medium Usage</v>
      </c>
      <c r="AE139" t="str">
        <f>IF(tbl_Customers[[#This Row],[total_intl_calls]]&lt;=5,"Low Calls", IF(tbl_Customers[[#This Row],[total_intl_calls]]&lt;=10, "Medium Calls", "High Calls"))</f>
        <v>Low Calls</v>
      </c>
      <c r="AF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9" s="36" t="str">
        <f>IF(tbl_Customers[[#This Row],[Churn_Risk_Score]]&gt;=10,"High Risk", IF(tbl_Customers[[#This Row],[Churn_Risk_Score]]&gt;=5,"Medium Risk","Low Risk"))</f>
        <v>Low Risk</v>
      </c>
    </row>
    <row r="140" spans="1:33"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c r="X140" t="str">
        <f>IF(tbl_Customers[[#This Row],[account_length]] &lt;= 50, "0-50", IF(tbl_Customers[[#This Row],[account_length]] &lt;=100, "51-100", IF(tbl_Customers[[#This Row],[account_length]] &lt;= 150, "101-150", "151+")))</f>
        <v>0-50</v>
      </c>
      <c r="Y140" t="str">
        <f>IF(tbl_Customers[[#This Row],[total_intl_charge]] &lt;= 3, "Low Charges", "High Charges")</f>
        <v>Low Charges</v>
      </c>
      <c r="Z140" t="str">
        <f>IF(tbl_Customers[[#This Row],[total_eve_calls]]&lt;=80,"Low Calls",
IF(tbl_Customers[[#This Row],[total_eve_calls]]&lt;=120,"Medium Calls","High Calls"))</f>
        <v>Medium Calls</v>
      </c>
      <c r="AA140" t="str">
        <f>IF(tbl_Customers[[#This Row],[total_eve_charge]]&lt;=15,"Low Charges",
IF(tbl_Customers[[#This Row],[total_eve_charge]]&lt;=20,"Medium Charges","High Charges"))</f>
        <v>Medium Charges</v>
      </c>
      <c r="AB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 t="str">
        <f>IF(tbl_Customers[[#This Row],[number_vmail_messages]] = 0, "No Usage", IF(tbl_Customers[[#This Row],[number_vmail_messages]] &lt;= 20, "Low Usage", IF(tbl_Customers[[#This Row],[number_vmail_messages]] &lt;= 40, "Medium Usgae", "High Usage")))</f>
        <v>No Usage</v>
      </c>
      <c r="AD140" t="str">
        <f>IF(tbl_Customers[[#This Row],[total_day_minutes]]&lt;=150,"Low Usage", IF(tbl_Customers[[#This Row],[total_day_minutes]]&lt;=200,"Medium Usage", IF(tbl_Customers[[#This Row],[total_day_minutes]]&lt;=250,"High Usage","Very High Usage")))</f>
        <v>High Usage</v>
      </c>
      <c r="AE140" t="str">
        <f>IF(tbl_Customers[[#This Row],[total_intl_calls]]&lt;=5,"Low Calls", IF(tbl_Customers[[#This Row],[total_intl_calls]]&lt;=10, "Medium Calls", "High Calls"))</f>
        <v>Low Calls</v>
      </c>
      <c r="AF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 s="36" t="str">
        <f>IF(tbl_Customers[[#This Row],[Churn_Risk_Score]]&gt;=10,"High Risk", IF(tbl_Customers[[#This Row],[Churn_Risk_Score]]&gt;=5,"Medium Risk","Low Risk"))</f>
        <v>Low Risk</v>
      </c>
    </row>
    <row r="141" spans="1:33"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c r="X141" t="str">
        <f>IF(tbl_Customers[[#This Row],[account_length]] &lt;= 50, "0-50", IF(tbl_Customers[[#This Row],[account_length]] &lt;=100, "51-100", IF(tbl_Customers[[#This Row],[account_length]] &lt;= 150, "101-150", "151+")))</f>
        <v>51-100</v>
      </c>
      <c r="Y141" t="str">
        <f>IF(tbl_Customers[[#This Row],[total_intl_charge]] &lt;= 3, "Low Charges", "High Charges")</f>
        <v>High Charges</v>
      </c>
      <c r="Z141" t="str">
        <f>IF(tbl_Customers[[#This Row],[total_eve_calls]]&lt;=80,"Low Calls",
IF(tbl_Customers[[#This Row],[total_eve_calls]]&lt;=120,"Medium Calls","High Calls"))</f>
        <v>Medium Calls</v>
      </c>
      <c r="AA141" t="str">
        <f>IF(tbl_Customers[[#This Row],[total_eve_charge]]&lt;=15,"Low Charges",
IF(tbl_Customers[[#This Row],[total_eve_charge]]&lt;=20,"Medium Charges","High Charges"))</f>
        <v>Medium Charges</v>
      </c>
      <c r="AB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 t="str">
        <f>IF(tbl_Customers[[#This Row],[number_vmail_messages]] = 0, "No Usage", IF(tbl_Customers[[#This Row],[number_vmail_messages]] &lt;= 20, "Low Usage", IF(tbl_Customers[[#This Row],[number_vmail_messages]] &lt;= 40, "Medium Usgae", "High Usage")))</f>
        <v>No Usage</v>
      </c>
      <c r="AD141" t="str">
        <f>IF(tbl_Customers[[#This Row],[total_day_minutes]]&lt;=150,"Low Usage", IF(tbl_Customers[[#This Row],[total_day_minutes]]&lt;=200,"Medium Usage", IF(tbl_Customers[[#This Row],[total_day_minutes]]&lt;=250,"High Usage","Very High Usage")))</f>
        <v>High Usage</v>
      </c>
      <c r="AE141" t="str">
        <f>IF(tbl_Customers[[#This Row],[total_intl_calls]]&lt;=5,"Low Calls", IF(tbl_Customers[[#This Row],[total_intl_calls]]&lt;=10, "Medium Calls", "High Calls"))</f>
        <v>Low Calls</v>
      </c>
      <c r="AF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 s="36" t="str">
        <f>IF(tbl_Customers[[#This Row],[Churn_Risk_Score]]&gt;=10,"High Risk", IF(tbl_Customers[[#This Row],[Churn_Risk_Score]]&gt;=5,"Medium Risk","Low Risk"))</f>
        <v>Low Risk</v>
      </c>
    </row>
    <row r="142" spans="1:33"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c r="X142" t="str">
        <f>IF(tbl_Customers[[#This Row],[account_length]] &lt;= 50, "0-50", IF(tbl_Customers[[#This Row],[account_length]] &lt;=100, "51-100", IF(tbl_Customers[[#This Row],[account_length]] &lt;= 150, "101-150", "151+")))</f>
        <v>0-50</v>
      </c>
      <c r="Y142" t="str">
        <f>IF(tbl_Customers[[#This Row],[total_intl_charge]] &lt;= 3, "Low Charges", "High Charges")</f>
        <v>Low Charges</v>
      </c>
      <c r="Z142" t="str">
        <f>IF(tbl_Customers[[#This Row],[total_eve_calls]]&lt;=80,"Low Calls",
IF(tbl_Customers[[#This Row],[total_eve_calls]]&lt;=120,"Medium Calls","High Calls"))</f>
        <v>Medium Calls</v>
      </c>
      <c r="AA142" t="str">
        <f>IF(tbl_Customers[[#This Row],[total_eve_charge]]&lt;=15,"Low Charges",
IF(tbl_Customers[[#This Row],[total_eve_charge]]&lt;=20,"Medium Charges","High Charges"))</f>
        <v>Medium Charges</v>
      </c>
      <c r="AB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 t="str">
        <f>IF(tbl_Customers[[#This Row],[number_vmail_messages]] = 0, "No Usage", IF(tbl_Customers[[#This Row],[number_vmail_messages]] &lt;= 20, "Low Usage", IF(tbl_Customers[[#This Row],[number_vmail_messages]] &lt;= 40, "Medium Usgae", "High Usage")))</f>
        <v>No Usage</v>
      </c>
      <c r="AD142" t="str">
        <f>IF(tbl_Customers[[#This Row],[total_day_minutes]]&lt;=150,"Low Usage", IF(tbl_Customers[[#This Row],[total_day_minutes]]&lt;=200,"Medium Usage", IF(tbl_Customers[[#This Row],[total_day_minutes]]&lt;=250,"High Usage","Very High Usage")))</f>
        <v>Low Usage</v>
      </c>
      <c r="AE142" t="str">
        <f>IF(tbl_Customers[[#This Row],[total_intl_calls]]&lt;=5,"Low Calls", IF(tbl_Customers[[#This Row],[total_intl_calls]]&lt;=10, "Medium Calls", "High Calls"))</f>
        <v>Low Calls</v>
      </c>
      <c r="AF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 s="36" t="str">
        <f>IF(tbl_Customers[[#This Row],[Churn_Risk_Score]]&gt;=10,"High Risk", IF(tbl_Customers[[#This Row],[Churn_Risk_Score]]&gt;=5,"Medium Risk","Low Risk"))</f>
        <v>Low Risk</v>
      </c>
    </row>
    <row r="143" spans="1:33"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c r="X143" t="str">
        <f>IF(tbl_Customers[[#This Row],[account_length]] &lt;= 50, "0-50", IF(tbl_Customers[[#This Row],[account_length]] &lt;=100, "51-100", IF(tbl_Customers[[#This Row],[account_length]] &lt;= 150, "101-150", "151+")))</f>
        <v>51-100</v>
      </c>
      <c r="Y143" t="str">
        <f>IF(tbl_Customers[[#This Row],[total_intl_charge]] &lt;= 3, "Low Charges", "High Charges")</f>
        <v>High Charges</v>
      </c>
      <c r="Z143" t="str">
        <f>IF(tbl_Customers[[#This Row],[total_eve_calls]]&lt;=80,"Low Calls",
IF(tbl_Customers[[#This Row],[total_eve_calls]]&lt;=120,"Medium Calls","High Calls"))</f>
        <v>Medium Calls</v>
      </c>
      <c r="AA143" t="str">
        <f>IF(tbl_Customers[[#This Row],[total_eve_charge]]&lt;=15,"Low Charges",
IF(tbl_Customers[[#This Row],[total_eve_charge]]&lt;=20,"Medium Charges","High Charges"))</f>
        <v>Medium Charges</v>
      </c>
      <c r="AB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 t="str">
        <f>IF(tbl_Customers[[#This Row],[number_vmail_messages]] = 0, "No Usage", IF(tbl_Customers[[#This Row],[number_vmail_messages]] &lt;= 20, "Low Usage", IF(tbl_Customers[[#This Row],[number_vmail_messages]] &lt;= 40, "Medium Usgae", "High Usage")))</f>
        <v>No Usage</v>
      </c>
      <c r="AD143" t="str">
        <f>IF(tbl_Customers[[#This Row],[total_day_minutes]]&lt;=150,"Low Usage", IF(tbl_Customers[[#This Row],[total_day_minutes]]&lt;=200,"Medium Usage", IF(tbl_Customers[[#This Row],[total_day_minutes]]&lt;=250,"High Usage","Very High Usage")))</f>
        <v>Low Usage</v>
      </c>
      <c r="AE143" t="str">
        <f>IF(tbl_Customers[[#This Row],[total_intl_calls]]&lt;=5,"Low Calls", IF(tbl_Customers[[#This Row],[total_intl_calls]]&lt;=10, "Medium Calls", "High Calls"))</f>
        <v>Low Calls</v>
      </c>
      <c r="AF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 s="36" t="str">
        <f>IF(tbl_Customers[[#This Row],[Churn_Risk_Score]]&gt;=10,"High Risk", IF(tbl_Customers[[#This Row],[Churn_Risk_Score]]&gt;=5,"Medium Risk","Low Risk"))</f>
        <v>Low Risk</v>
      </c>
    </row>
    <row r="144" spans="1:33"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c r="X144" t="str">
        <f>IF(tbl_Customers[[#This Row],[account_length]] &lt;= 50, "0-50", IF(tbl_Customers[[#This Row],[account_length]] &lt;=100, "51-100", IF(tbl_Customers[[#This Row],[account_length]] &lt;= 150, "101-150", "151+")))</f>
        <v>151+</v>
      </c>
      <c r="Y144" t="str">
        <f>IF(tbl_Customers[[#This Row],[total_intl_charge]] &lt;= 3, "Low Charges", "High Charges")</f>
        <v>Low Charges</v>
      </c>
      <c r="Z144" t="str">
        <f>IF(tbl_Customers[[#This Row],[total_eve_calls]]&lt;=80,"Low Calls",
IF(tbl_Customers[[#This Row],[total_eve_calls]]&lt;=120,"Medium Calls","High Calls"))</f>
        <v>High Calls</v>
      </c>
      <c r="AA144" t="str">
        <f>IF(tbl_Customers[[#This Row],[total_eve_charge]]&lt;=15,"Low Charges",
IF(tbl_Customers[[#This Row],[total_eve_charge]]&lt;=20,"Medium Charges","High Charges"))</f>
        <v>Low Charges</v>
      </c>
      <c r="AB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 t="str">
        <f>IF(tbl_Customers[[#This Row],[number_vmail_messages]] = 0, "No Usage", IF(tbl_Customers[[#This Row],[number_vmail_messages]] &lt;= 20, "Low Usage", IF(tbl_Customers[[#This Row],[number_vmail_messages]] &lt;= 40, "Medium Usgae", "High Usage")))</f>
        <v>No Usage</v>
      </c>
      <c r="AD144" t="str">
        <f>IF(tbl_Customers[[#This Row],[total_day_minutes]]&lt;=150,"Low Usage", IF(tbl_Customers[[#This Row],[total_day_minutes]]&lt;=200,"Medium Usage", IF(tbl_Customers[[#This Row],[total_day_minutes]]&lt;=250,"High Usage","Very High Usage")))</f>
        <v>High Usage</v>
      </c>
      <c r="AE144" t="str">
        <f>IF(tbl_Customers[[#This Row],[total_intl_calls]]&lt;=5,"Low Calls", IF(tbl_Customers[[#This Row],[total_intl_calls]]&lt;=10, "Medium Calls", "High Calls"))</f>
        <v>Low Calls</v>
      </c>
      <c r="AF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 s="36" t="str">
        <f>IF(tbl_Customers[[#This Row],[Churn_Risk_Score]]&gt;=10,"High Risk", IF(tbl_Customers[[#This Row],[Churn_Risk_Score]]&gt;=5,"Medium Risk","Low Risk"))</f>
        <v>Low Risk</v>
      </c>
    </row>
    <row r="145" spans="1:33"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c r="X145" t="str">
        <f>IF(tbl_Customers[[#This Row],[account_length]] &lt;= 50, "0-50", IF(tbl_Customers[[#This Row],[account_length]] &lt;=100, "51-100", IF(tbl_Customers[[#This Row],[account_length]] &lt;= 150, "101-150", "151+")))</f>
        <v>51-100</v>
      </c>
      <c r="Y145" t="str">
        <f>IF(tbl_Customers[[#This Row],[total_intl_charge]] &lt;= 3, "Low Charges", "High Charges")</f>
        <v>Low Charges</v>
      </c>
      <c r="Z145" t="str">
        <f>IF(tbl_Customers[[#This Row],[total_eve_calls]]&lt;=80,"Low Calls",
IF(tbl_Customers[[#This Row],[total_eve_calls]]&lt;=120,"Medium Calls","High Calls"))</f>
        <v>High Calls</v>
      </c>
      <c r="AA145" t="str">
        <f>IF(tbl_Customers[[#This Row],[total_eve_charge]]&lt;=15,"Low Charges",
IF(tbl_Customers[[#This Row],[total_eve_charge]]&lt;=20,"Medium Charges","High Charges"))</f>
        <v>Low Charges</v>
      </c>
      <c r="AB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 t="str">
        <f>IF(tbl_Customers[[#This Row],[number_vmail_messages]] = 0, "No Usage", IF(tbl_Customers[[#This Row],[number_vmail_messages]] &lt;= 20, "Low Usage", IF(tbl_Customers[[#This Row],[number_vmail_messages]] &lt;= 40, "Medium Usgae", "High Usage")))</f>
        <v>No Usage</v>
      </c>
      <c r="AD145" t="str">
        <f>IF(tbl_Customers[[#This Row],[total_day_minutes]]&lt;=150,"Low Usage", IF(tbl_Customers[[#This Row],[total_day_minutes]]&lt;=200,"Medium Usage", IF(tbl_Customers[[#This Row],[total_day_minutes]]&lt;=250,"High Usage","Very High Usage")))</f>
        <v>Very High Usage</v>
      </c>
      <c r="AE145" t="str">
        <f>IF(tbl_Customers[[#This Row],[total_intl_calls]]&lt;=5,"Low Calls", IF(tbl_Customers[[#This Row],[total_intl_calls]]&lt;=10, "Medium Calls", "High Calls"))</f>
        <v>Medium Calls</v>
      </c>
      <c r="AF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5" s="36" t="str">
        <f>IF(tbl_Customers[[#This Row],[Churn_Risk_Score]]&gt;=10,"High Risk", IF(tbl_Customers[[#This Row],[Churn_Risk_Score]]&gt;=5,"Medium Risk","Low Risk"))</f>
        <v>Medium Risk</v>
      </c>
    </row>
    <row r="146" spans="1:33"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c r="X146" t="str">
        <f>IF(tbl_Customers[[#This Row],[account_length]] &lt;= 50, "0-50", IF(tbl_Customers[[#This Row],[account_length]] &lt;=100, "51-100", IF(tbl_Customers[[#This Row],[account_length]] &lt;= 150, "101-150", "151+")))</f>
        <v>51-100</v>
      </c>
      <c r="Y146" t="str">
        <f>IF(tbl_Customers[[#This Row],[total_intl_charge]] &lt;= 3, "Low Charges", "High Charges")</f>
        <v>High Charges</v>
      </c>
      <c r="Z146" t="str">
        <f>IF(tbl_Customers[[#This Row],[total_eve_calls]]&lt;=80,"Low Calls",
IF(tbl_Customers[[#This Row],[total_eve_calls]]&lt;=120,"Medium Calls","High Calls"))</f>
        <v>Medium Calls</v>
      </c>
      <c r="AA146" t="str">
        <f>IF(tbl_Customers[[#This Row],[total_eve_charge]]&lt;=15,"Low Charges",
IF(tbl_Customers[[#This Row],[total_eve_charge]]&lt;=20,"Medium Charges","High Charges"))</f>
        <v>Medium Charges</v>
      </c>
      <c r="AB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 t="str">
        <f>IF(tbl_Customers[[#This Row],[number_vmail_messages]] = 0, "No Usage", IF(tbl_Customers[[#This Row],[number_vmail_messages]] &lt;= 20, "Low Usage", IF(tbl_Customers[[#This Row],[number_vmail_messages]] &lt;= 40, "Medium Usgae", "High Usage")))</f>
        <v>No Usage</v>
      </c>
      <c r="AD146" t="str">
        <f>IF(tbl_Customers[[#This Row],[total_day_minutes]]&lt;=150,"Low Usage", IF(tbl_Customers[[#This Row],[total_day_minutes]]&lt;=200,"Medium Usage", IF(tbl_Customers[[#This Row],[total_day_minutes]]&lt;=250,"High Usage","Very High Usage")))</f>
        <v>Low Usage</v>
      </c>
      <c r="AE146" t="str">
        <f>IF(tbl_Customers[[#This Row],[total_intl_calls]]&lt;=5,"Low Calls", IF(tbl_Customers[[#This Row],[total_intl_calls]]&lt;=10, "Medium Calls", "High Calls"))</f>
        <v>Low Calls</v>
      </c>
      <c r="AF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 s="36" t="str">
        <f>IF(tbl_Customers[[#This Row],[Churn_Risk_Score]]&gt;=10,"High Risk", IF(tbl_Customers[[#This Row],[Churn_Risk_Score]]&gt;=5,"Medium Risk","Low Risk"))</f>
        <v>Low Risk</v>
      </c>
    </row>
    <row r="147" spans="1:33"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c r="X147" t="str">
        <f>IF(tbl_Customers[[#This Row],[account_length]] &lt;= 50, "0-50", IF(tbl_Customers[[#This Row],[account_length]] &lt;=100, "51-100", IF(tbl_Customers[[#This Row],[account_length]] &lt;= 150, "101-150", "151+")))</f>
        <v>101-150</v>
      </c>
      <c r="Y147" t="str">
        <f>IF(tbl_Customers[[#This Row],[total_intl_charge]] &lt;= 3, "Low Charges", "High Charges")</f>
        <v>High Charges</v>
      </c>
      <c r="Z147" t="str">
        <f>IF(tbl_Customers[[#This Row],[total_eve_calls]]&lt;=80,"Low Calls",
IF(tbl_Customers[[#This Row],[total_eve_calls]]&lt;=120,"Medium Calls","High Calls"))</f>
        <v>Low Calls</v>
      </c>
      <c r="AA147" t="str">
        <f>IF(tbl_Customers[[#This Row],[total_eve_charge]]&lt;=15,"Low Charges",
IF(tbl_Customers[[#This Row],[total_eve_charge]]&lt;=20,"Medium Charges","High Charges"))</f>
        <v>Medium Charges</v>
      </c>
      <c r="AB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 t="str">
        <f>IF(tbl_Customers[[#This Row],[number_vmail_messages]] = 0, "No Usage", IF(tbl_Customers[[#This Row],[number_vmail_messages]] &lt;= 20, "Low Usage", IF(tbl_Customers[[#This Row],[number_vmail_messages]] &lt;= 40, "Medium Usgae", "High Usage")))</f>
        <v>No Usage</v>
      </c>
      <c r="AD147" t="str">
        <f>IF(tbl_Customers[[#This Row],[total_day_minutes]]&lt;=150,"Low Usage", IF(tbl_Customers[[#This Row],[total_day_minutes]]&lt;=200,"Medium Usage", IF(tbl_Customers[[#This Row],[total_day_minutes]]&lt;=250,"High Usage","Very High Usage")))</f>
        <v>Medium Usage</v>
      </c>
      <c r="AE147" t="str">
        <f>IF(tbl_Customers[[#This Row],[total_intl_calls]]&lt;=5,"Low Calls", IF(tbl_Customers[[#This Row],[total_intl_calls]]&lt;=10, "Medium Calls", "High Calls"))</f>
        <v>Medium Calls</v>
      </c>
      <c r="AF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7" s="36" t="str">
        <f>IF(tbl_Customers[[#This Row],[Churn_Risk_Score]]&gt;=10,"High Risk", IF(tbl_Customers[[#This Row],[Churn_Risk_Score]]&gt;=5,"Medium Risk","Low Risk"))</f>
        <v>Low Risk</v>
      </c>
    </row>
    <row r="148" spans="1:33"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c r="X148" t="str">
        <f>IF(tbl_Customers[[#This Row],[account_length]] &lt;= 50, "0-50", IF(tbl_Customers[[#This Row],[account_length]] &lt;=100, "51-100", IF(tbl_Customers[[#This Row],[account_length]] &lt;= 150, "101-150", "151+")))</f>
        <v>51-100</v>
      </c>
      <c r="Y148" t="str">
        <f>IF(tbl_Customers[[#This Row],[total_intl_charge]] &lt;= 3, "Low Charges", "High Charges")</f>
        <v>Low Charges</v>
      </c>
      <c r="Z148" t="str">
        <f>IF(tbl_Customers[[#This Row],[total_eve_calls]]&lt;=80,"Low Calls",
IF(tbl_Customers[[#This Row],[total_eve_calls]]&lt;=120,"Medium Calls","High Calls"))</f>
        <v>Medium Calls</v>
      </c>
      <c r="AA148" t="str">
        <f>IF(tbl_Customers[[#This Row],[total_eve_charge]]&lt;=15,"Low Charges",
IF(tbl_Customers[[#This Row],[total_eve_charge]]&lt;=20,"Medium Charges","High Charges"))</f>
        <v>High Charges</v>
      </c>
      <c r="AB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 t="str">
        <f>IF(tbl_Customers[[#This Row],[number_vmail_messages]] = 0, "No Usage", IF(tbl_Customers[[#This Row],[number_vmail_messages]] &lt;= 20, "Low Usage", IF(tbl_Customers[[#This Row],[number_vmail_messages]] &lt;= 40, "Medium Usgae", "High Usage")))</f>
        <v>No Usage</v>
      </c>
      <c r="AD148" t="str">
        <f>IF(tbl_Customers[[#This Row],[total_day_minutes]]&lt;=150,"Low Usage", IF(tbl_Customers[[#This Row],[total_day_minutes]]&lt;=200,"Medium Usage", IF(tbl_Customers[[#This Row],[total_day_minutes]]&lt;=250,"High Usage","Very High Usage")))</f>
        <v>High Usage</v>
      </c>
      <c r="AE148" t="str">
        <f>IF(tbl_Customers[[#This Row],[total_intl_calls]]&lt;=5,"Low Calls", IF(tbl_Customers[[#This Row],[total_intl_calls]]&lt;=10, "Medium Calls", "High Calls"))</f>
        <v>Low Calls</v>
      </c>
      <c r="AF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 s="36" t="str">
        <f>IF(tbl_Customers[[#This Row],[Churn_Risk_Score]]&gt;=10,"High Risk", IF(tbl_Customers[[#This Row],[Churn_Risk_Score]]&gt;=5,"Medium Risk","Low Risk"))</f>
        <v>Low Risk</v>
      </c>
    </row>
    <row r="149" spans="1:33"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c r="X149" t="str">
        <f>IF(tbl_Customers[[#This Row],[account_length]] &lt;= 50, "0-50", IF(tbl_Customers[[#This Row],[account_length]] &lt;=100, "51-100", IF(tbl_Customers[[#This Row],[account_length]] &lt;= 150, "101-150", "151+")))</f>
        <v>51-100</v>
      </c>
      <c r="Y149" t="str">
        <f>IF(tbl_Customers[[#This Row],[total_intl_charge]] &lt;= 3, "Low Charges", "High Charges")</f>
        <v>Low Charges</v>
      </c>
      <c r="Z149" t="str">
        <f>IF(tbl_Customers[[#This Row],[total_eve_calls]]&lt;=80,"Low Calls",
IF(tbl_Customers[[#This Row],[total_eve_calls]]&lt;=120,"Medium Calls","High Calls"))</f>
        <v>High Calls</v>
      </c>
      <c r="AA149" t="str">
        <f>IF(tbl_Customers[[#This Row],[total_eve_charge]]&lt;=15,"Low Charges",
IF(tbl_Customers[[#This Row],[total_eve_charge]]&lt;=20,"Medium Charges","High Charges"))</f>
        <v>Medium Charges</v>
      </c>
      <c r="AB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 t="str">
        <f>IF(tbl_Customers[[#This Row],[number_vmail_messages]] = 0, "No Usage", IF(tbl_Customers[[#This Row],[number_vmail_messages]] &lt;= 20, "Low Usage", IF(tbl_Customers[[#This Row],[number_vmail_messages]] &lt;= 40, "Medium Usgae", "High Usage")))</f>
        <v>Medium Usgae</v>
      </c>
      <c r="AD149" t="str">
        <f>IF(tbl_Customers[[#This Row],[total_day_minutes]]&lt;=150,"Low Usage", IF(tbl_Customers[[#This Row],[total_day_minutes]]&lt;=200,"Medium Usage", IF(tbl_Customers[[#This Row],[total_day_minutes]]&lt;=250,"High Usage","Very High Usage")))</f>
        <v>Medium Usage</v>
      </c>
      <c r="AE149" t="str">
        <f>IF(tbl_Customers[[#This Row],[total_intl_calls]]&lt;=5,"Low Calls", IF(tbl_Customers[[#This Row],[total_intl_calls]]&lt;=10, "Medium Calls", "High Calls"))</f>
        <v>Low Calls</v>
      </c>
      <c r="AF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9" s="36" t="str">
        <f>IF(tbl_Customers[[#This Row],[Churn_Risk_Score]]&gt;=10,"High Risk", IF(tbl_Customers[[#This Row],[Churn_Risk_Score]]&gt;=5,"Medium Risk","Low Risk"))</f>
        <v>Medium Risk</v>
      </c>
    </row>
    <row r="150" spans="1:33"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c r="X150" t="str">
        <f>IF(tbl_Customers[[#This Row],[account_length]] &lt;= 50, "0-50", IF(tbl_Customers[[#This Row],[account_length]] &lt;=100, "51-100", IF(tbl_Customers[[#This Row],[account_length]] &lt;= 150, "101-150", "151+")))</f>
        <v>101-150</v>
      </c>
      <c r="Y150" t="str">
        <f>IF(tbl_Customers[[#This Row],[total_intl_charge]] &lt;= 3, "Low Charges", "High Charges")</f>
        <v>High Charges</v>
      </c>
      <c r="Z150" t="str">
        <f>IF(tbl_Customers[[#This Row],[total_eve_calls]]&lt;=80,"Low Calls",
IF(tbl_Customers[[#This Row],[total_eve_calls]]&lt;=120,"Medium Calls","High Calls"))</f>
        <v>Medium Calls</v>
      </c>
      <c r="AA150" t="str">
        <f>IF(tbl_Customers[[#This Row],[total_eve_charge]]&lt;=15,"Low Charges",
IF(tbl_Customers[[#This Row],[total_eve_charge]]&lt;=20,"Medium Charges","High Charges"))</f>
        <v>Low Charges</v>
      </c>
      <c r="AB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 t="str">
        <f>IF(tbl_Customers[[#This Row],[number_vmail_messages]] = 0, "No Usage", IF(tbl_Customers[[#This Row],[number_vmail_messages]] &lt;= 20, "Low Usage", IF(tbl_Customers[[#This Row],[number_vmail_messages]] &lt;= 40, "Medium Usgae", "High Usage")))</f>
        <v>No Usage</v>
      </c>
      <c r="AD150" t="str">
        <f>IF(tbl_Customers[[#This Row],[total_day_minutes]]&lt;=150,"Low Usage", IF(tbl_Customers[[#This Row],[total_day_minutes]]&lt;=200,"Medium Usage", IF(tbl_Customers[[#This Row],[total_day_minutes]]&lt;=250,"High Usage","Very High Usage")))</f>
        <v>Low Usage</v>
      </c>
      <c r="AE150" t="str">
        <f>IF(tbl_Customers[[#This Row],[total_intl_calls]]&lt;=5,"Low Calls", IF(tbl_Customers[[#This Row],[total_intl_calls]]&lt;=10, "Medium Calls", "High Calls"))</f>
        <v>Low Calls</v>
      </c>
      <c r="AF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0" s="36" t="str">
        <f>IF(tbl_Customers[[#This Row],[Churn_Risk_Score]]&gt;=10,"High Risk", IF(tbl_Customers[[#This Row],[Churn_Risk_Score]]&gt;=5,"Medium Risk","Low Risk"))</f>
        <v>Medium Risk</v>
      </c>
    </row>
    <row r="151" spans="1:33"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c r="X151" t="str">
        <f>IF(tbl_Customers[[#This Row],[account_length]] &lt;= 50, "0-50", IF(tbl_Customers[[#This Row],[account_length]] &lt;=100, "51-100", IF(tbl_Customers[[#This Row],[account_length]] &lt;= 150, "101-150", "151+")))</f>
        <v>51-100</v>
      </c>
      <c r="Y151" t="str">
        <f>IF(tbl_Customers[[#This Row],[total_intl_charge]] &lt;= 3, "Low Charges", "High Charges")</f>
        <v>Low Charges</v>
      </c>
      <c r="Z151" t="str">
        <f>IF(tbl_Customers[[#This Row],[total_eve_calls]]&lt;=80,"Low Calls",
IF(tbl_Customers[[#This Row],[total_eve_calls]]&lt;=120,"Medium Calls","High Calls"))</f>
        <v>Medium Calls</v>
      </c>
      <c r="AA151" t="str">
        <f>IF(tbl_Customers[[#This Row],[total_eve_charge]]&lt;=15,"Low Charges",
IF(tbl_Customers[[#This Row],[total_eve_charge]]&lt;=20,"Medium Charges","High Charges"))</f>
        <v>High Charges</v>
      </c>
      <c r="AB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 t="str">
        <f>IF(tbl_Customers[[#This Row],[number_vmail_messages]] = 0, "No Usage", IF(tbl_Customers[[#This Row],[number_vmail_messages]] &lt;= 20, "Low Usage", IF(tbl_Customers[[#This Row],[number_vmail_messages]] &lt;= 40, "Medium Usgae", "High Usage")))</f>
        <v>Medium Usgae</v>
      </c>
      <c r="AD151" t="str">
        <f>IF(tbl_Customers[[#This Row],[total_day_minutes]]&lt;=150,"Low Usage", IF(tbl_Customers[[#This Row],[total_day_minutes]]&lt;=200,"Medium Usage", IF(tbl_Customers[[#This Row],[total_day_minutes]]&lt;=250,"High Usage","Very High Usage")))</f>
        <v>Low Usage</v>
      </c>
      <c r="AE151" t="str">
        <f>IF(tbl_Customers[[#This Row],[total_intl_calls]]&lt;=5,"Low Calls", IF(tbl_Customers[[#This Row],[total_intl_calls]]&lt;=10, "Medium Calls", "High Calls"))</f>
        <v>High Calls</v>
      </c>
      <c r="AF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1" s="36" t="str">
        <f>IF(tbl_Customers[[#This Row],[Churn_Risk_Score]]&gt;=10,"High Risk", IF(tbl_Customers[[#This Row],[Churn_Risk_Score]]&gt;=5,"Medium Risk","Low Risk"))</f>
        <v>Low Risk</v>
      </c>
    </row>
    <row r="152" spans="1:33"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c r="X152" t="str">
        <f>IF(tbl_Customers[[#This Row],[account_length]] &lt;= 50, "0-50", IF(tbl_Customers[[#This Row],[account_length]] &lt;=100, "51-100", IF(tbl_Customers[[#This Row],[account_length]] &lt;= 150, "101-150", "151+")))</f>
        <v>0-50</v>
      </c>
      <c r="Y152" t="str">
        <f>IF(tbl_Customers[[#This Row],[total_intl_charge]] &lt;= 3, "Low Charges", "High Charges")</f>
        <v>High Charges</v>
      </c>
      <c r="Z152" t="str">
        <f>IF(tbl_Customers[[#This Row],[total_eve_calls]]&lt;=80,"Low Calls",
IF(tbl_Customers[[#This Row],[total_eve_calls]]&lt;=120,"Medium Calls","High Calls"))</f>
        <v>Low Calls</v>
      </c>
      <c r="AA152" t="str">
        <f>IF(tbl_Customers[[#This Row],[total_eve_charge]]&lt;=15,"Low Charges",
IF(tbl_Customers[[#This Row],[total_eve_charge]]&lt;=20,"Medium Charges","High Charges"))</f>
        <v>High Charges</v>
      </c>
      <c r="AB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 t="str">
        <f>IF(tbl_Customers[[#This Row],[number_vmail_messages]] = 0, "No Usage", IF(tbl_Customers[[#This Row],[number_vmail_messages]] &lt;= 20, "Low Usage", IF(tbl_Customers[[#This Row],[number_vmail_messages]] &lt;= 40, "Medium Usgae", "High Usage")))</f>
        <v>No Usage</v>
      </c>
      <c r="AD152" t="str">
        <f>IF(tbl_Customers[[#This Row],[total_day_minutes]]&lt;=150,"Low Usage", IF(tbl_Customers[[#This Row],[total_day_minutes]]&lt;=200,"Medium Usage", IF(tbl_Customers[[#This Row],[total_day_minutes]]&lt;=250,"High Usage","Very High Usage")))</f>
        <v>Medium Usage</v>
      </c>
      <c r="AE152" t="str">
        <f>IF(tbl_Customers[[#This Row],[total_intl_calls]]&lt;=5,"Low Calls", IF(tbl_Customers[[#This Row],[total_intl_calls]]&lt;=10, "Medium Calls", "High Calls"))</f>
        <v>Medium Calls</v>
      </c>
      <c r="AF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 s="36" t="str">
        <f>IF(tbl_Customers[[#This Row],[Churn_Risk_Score]]&gt;=10,"High Risk", IF(tbl_Customers[[#This Row],[Churn_Risk_Score]]&gt;=5,"Medium Risk","Low Risk"))</f>
        <v>Low Risk</v>
      </c>
    </row>
    <row r="153" spans="1:33"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c r="X153" t="str">
        <f>IF(tbl_Customers[[#This Row],[account_length]] &lt;= 50, "0-50", IF(tbl_Customers[[#This Row],[account_length]] &lt;=100, "51-100", IF(tbl_Customers[[#This Row],[account_length]] &lt;= 150, "101-150", "151+")))</f>
        <v>151+</v>
      </c>
      <c r="Y153" t="str">
        <f>IF(tbl_Customers[[#This Row],[total_intl_charge]] &lt;= 3, "Low Charges", "High Charges")</f>
        <v>Low Charges</v>
      </c>
      <c r="Z153" t="str">
        <f>IF(tbl_Customers[[#This Row],[total_eve_calls]]&lt;=80,"Low Calls",
IF(tbl_Customers[[#This Row],[total_eve_calls]]&lt;=120,"Medium Calls","High Calls"))</f>
        <v>High Calls</v>
      </c>
      <c r="AA153" t="str">
        <f>IF(tbl_Customers[[#This Row],[total_eve_charge]]&lt;=15,"Low Charges",
IF(tbl_Customers[[#This Row],[total_eve_charge]]&lt;=20,"Medium Charges","High Charges"))</f>
        <v>High Charges</v>
      </c>
      <c r="AB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 t="str">
        <f>IF(tbl_Customers[[#This Row],[number_vmail_messages]] = 0, "No Usage", IF(tbl_Customers[[#This Row],[number_vmail_messages]] &lt;= 20, "Low Usage", IF(tbl_Customers[[#This Row],[number_vmail_messages]] &lt;= 40, "Medium Usgae", "High Usage")))</f>
        <v>No Usage</v>
      </c>
      <c r="AD153" t="str">
        <f>IF(tbl_Customers[[#This Row],[total_day_minutes]]&lt;=150,"Low Usage", IF(tbl_Customers[[#This Row],[total_day_minutes]]&lt;=200,"Medium Usage", IF(tbl_Customers[[#This Row],[total_day_minutes]]&lt;=250,"High Usage","Very High Usage")))</f>
        <v>Very High Usage</v>
      </c>
      <c r="AE153" t="str">
        <f>IF(tbl_Customers[[#This Row],[total_intl_calls]]&lt;=5,"Low Calls", IF(tbl_Customers[[#This Row],[total_intl_calls]]&lt;=10, "Medium Calls", "High Calls"))</f>
        <v>Low Calls</v>
      </c>
      <c r="AF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3" s="36" t="str">
        <f>IF(tbl_Customers[[#This Row],[Churn_Risk_Score]]&gt;=10,"High Risk", IF(tbl_Customers[[#This Row],[Churn_Risk_Score]]&gt;=5,"Medium Risk","Low Risk"))</f>
        <v>Medium Risk</v>
      </c>
    </row>
    <row r="154" spans="1:33"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c r="X154" t="str">
        <f>IF(tbl_Customers[[#This Row],[account_length]] &lt;= 50, "0-50", IF(tbl_Customers[[#This Row],[account_length]] &lt;=100, "51-100", IF(tbl_Customers[[#This Row],[account_length]] &lt;= 150, "101-150", "151+")))</f>
        <v>51-100</v>
      </c>
      <c r="Y154" t="str">
        <f>IF(tbl_Customers[[#This Row],[total_intl_charge]] &lt;= 3, "Low Charges", "High Charges")</f>
        <v>Low Charges</v>
      </c>
      <c r="Z154" t="str">
        <f>IF(tbl_Customers[[#This Row],[total_eve_calls]]&lt;=80,"Low Calls",
IF(tbl_Customers[[#This Row],[total_eve_calls]]&lt;=120,"Medium Calls","High Calls"))</f>
        <v>High Calls</v>
      </c>
      <c r="AA154" t="str">
        <f>IF(tbl_Customers[[#This Row],[total_eve_charge]]&lt;=15,"Low Charges",
IF(tbl_Customers[[#This Row],[total_eve_charge]]&lt;=20,"Medium Charges","High Charges"))</f>
        <v>High Charges</v>
      </c>
      <c r="AB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 t="str">
        <f>IF(tbl_Customers[[#This Row],[number_vmail_messages]] = 0, "No Usage", IF(tbl_Customers[[#This Row],[number_vmail_messages]] &lt;= 20, "Low Usage", IF(tbl_Customers[[#This Row],[number_vmail_messages]] &lt;= 40, "Medium Usgae", "High Usage")))</f>
        <v>No Usage</v>
      </c>
      <c r="AD154" t="str">
        <f>IF(tbl_Customers[[#This Row],[total_day_minutes]]&lt;=150,"Low Usage", IF(tbl_Customers[[#This Row],[total_day_minutes]]&lt;=200,"Medium Usage", IF(tbl_Customers[[#This Row],[total_day_minutes]]&lt;=250,"High Usage","Very High Usage")))</f>
        <v>High Usage</v>
      </c>
      <c r="AE154" t="str">
        <f>IF(tbl_Customers[[#This Row],[total_intl_calls]]&lt;=5,"Low Calls", IF(tbl_Customers[[#This Row],[total_intl_calls]]&lt;=10, "Medium Calls", "High Calls"))</f>
        <v>High Calls</v>
      </c>
      <c r="AF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 s="36" t="str">
        <f>IF(tbl_Customers[[#This Row],[Churn_Risk_Score]]&gt;=10,"High Risk", IF(tbl_Customers[[#This Row],[Churn_Risk_Score]]&gt;=5,"Medium Risk","Low Risk"))</f>
        <v>Low Risk</v>
      </c>
    </row>
    <row r="155" spans="1:33"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c r="X155" t="str">
        <f>IF(tbl_Customers[[#This Row],[account_length]] &lt;= 50, "0-50", IF(tbl_Customers[[#This Row],[account_length]] &lt;=100, "51-100", IF(tbl_Customers[[#This Row],[account_length]] &lt;= 150, "101-150", "151+")))</f>
        <v>101-150</v>
      </c>
      <c r="Y155" t="str">
        <f>IF(tbl_Customers[[#This Row],[total_intl_charge]] &lt;= 3, "Low Charges", "High Charges")</f>
        <v>Low Charges</v>
      </c>
      <c r="Z155" t="str">
        <f>IF(tbl_Customers[[#This Row],[total_eve_calls]]&lt;=80,"Low Calls",
IF(tbl_Customers[[#This Row],[total_eve_calls]]&lt;=120,"Medium Calls","High Calls"))</f>
        <v>High Calls</v>
      </c>
      <c r="AA155" t="str">
        <f>IF(tbl_Customers[[#This Row],[total_eve_charge]]&lt;=15,"Low Charges",
IF(tbl_Customers[[#This Row],[total_eve_charge]]&lt;=20,"Medium Charges","High Charges"))</f>
        <v>Low Charges</v>
      </c>
      <c r="AB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 t="str">
        <f>IF(tbl_Customers[[#This Row],[number_vmail_messages]] = 0, "No Usage", IF(tbl_Customers[[#This Row],[number_vmail_messages]] &lt;= 20, "Low Usage", IF(tbl_Customers[[#This Row],[number_vmail_messages]] &lt;= 40, "Medium Usgae", "High Usage")))</f>
        <v>No Usage</v>
      </c>
      <c r="AD155" t="str">
        <f>IF(tbl_Customers[[#This Row],[total_day_minutes]]&lt;=150,"Low Usage", IF(tbl_Customers[[#This Row],[total_day_minutes]]&lt;=200,"Medium Usage", IF(tbl_Customers[[#This Row],[total_day_minutes]]&lt;=250,"High Usage","Very High Usage")))</f>
        <v>Medium Usage</v>
      </c>
      <c r="AE155" t="str">
        <f>IF(tbl_Customers[[#This Row],[total_intl_calls]]&lt;=5,"Low Calls", IF(tbl_Customers[[#This Row],[total_intl_calls]]&lt;=10, "Medium Calls", "High Calls"))</f>
        <v>Low Calls</v>
      </c>
      <c r="AF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5" s="36" t="str">
        <f>IF(tbl_Customers[[#This Row],[Churn_Risk_Score]]&gt;=10,"High Risk", IF(tbl_Customers[[#This Row],[Churn_Risk_Score]]&gt;=5,"Medium Risk","Low Risk"))</f>
        <v>Low Risk</v>
      </c>
    </row>
    <row r="156" spans="1:33"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c r="X156" t="str">
        <f>IF(tbl_Customers[[#This Row],[account_length]] &lt;= 50, "0-50", IF(tbl_Customers[[#This Row],[account_length]] &lt;=100, "51-100", IF(tbl_Customers[[#This Row],[account_length]] &lt;= 150, "101-150", "151+")))</f>
        <v>51-100</v>
      </c>
      <c r="Y156" t="str">
        <f>IF(tbl_Customers[[#This Row],[total_intl_charge]] &lt;= 3, "Low Charges", "High Charges")</f>
        <v>Low Charges</v>
      </c>
      <c r="Z156" t="str">
        <f>IF(tbl_Customers[[#This Row],[total_eve_calls]]&lt;=80,"Low Calls",
IF(tbl_Customers[[#This Row],[total_eve_calls]]&lt;=120,"Medium Calls","High Calls"))</f>
        <v>Medium Calls</v>
      </c>
      <c r="AA156" t="str">
        <f>IF(tbl_Customers[[#This Row],[total_eve_charge]]&lt;=15,"Low Charges",
IF(tbl_Customers[[#This Row],[total_eve_charge]]&lt;=20,"Medium Charges","High Charges"))</f>
        <v>Medium Charges</v>
      </c>
      <c r="AB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6" t="str">
        <f>IF(tbl_Customers[[#This Row],[number_vmail_messages]] = 0, "No Usage", IF(tbl_Customers[[#This Row],[number_vmail_messages]] &lt;= 20, "Low Usage", IF(tbl_Customers[[#This Row],[number_vmail_messages]] &lt;= 40, "Medium Usgae", "High Usage")))</f>
        <v>No Usage</v>
      </c>
      <c r="AD156" t="str">
        <f>IF(tbl_Customers[[#This Row],[total_day_minutes]]&lt;=150,"Low Usage", IF(tbl_Customers[[#This Row],[total_day_minutes]]&lt;=200,"Medium Usage", IF(tbl_Customers[[#This Row],[total_day_minutes]]&lt;=250,"High Usage","Very High Usage")))</f>
        <v>Very High Usage</v>
      </c>
      <c r="AE156" t="str">
        <f>IF(tbl_Customers[[#This Row],[total_intl_calls]]&lt;=5,"Low Calls", IF(tbl_Customers[[#This Row],[total_intl_calls]]&lt;=10, "Medium Calls", "High Calls"))</f>
        <v>Low Calls</v>
      </c>
      <c r="AF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6" s="36" t="str">
        <f>IF(tbl_Customers[[#This Row],[Churn_Risk_Score]]&gt;=10,"High Risk", IF(tbl_Customers[[#This Row],[Churn_Risk_Score]]&gt;=5,"Medium Risk","Low Risk"))</f>
        <v>Medium Risk</v>
      </c>
    </row>
    <row r="157" spans="1:33"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c r="X157" t="str">
        <f>IF(tbl_Customers[[#This Row],[account_length]] &lt;= 50, "0-50", IF(tbl_Customers[[#This Row],[account_length]] &lt;=100, "51-100", IF(tbl_Customers[[#This Row],[account_length]] &lt;= 150, "101-150", "151+")))</f>
        <v>51-100</v>
      </c>
      <c r="Y157" t="str">
        <f>IF(tbl_Customers[[#This Row],[total_intl_charge]] &lt;= 3, "Low Charges", "High Charges")</f>
        <v>Low Charges</v>
      </c>
      <c r="Z157" t="str">
        <f>IF(tbl_Customers[[#This Row],[total_eve_calls]]&lt;=80,"Low Calls",
IF(tbl_Customers[[#This Row],[total_eve_calls]]&lt;=120,"Medium Calls","High Calls"))</f>
        <v>Medium Calls</v>
      </c>
      <c r="AA157" t="str">
        <f>IF(tbl_Customers[[#This Row],[total_eve_charge]]&lt;=15,"Low Charges",
IF(tbl_Customers[[#This Row],[total_eve_charge]]&lt;=20,"Medium Charges","High Charges"))</f>
        <v>Medium Charges</v>
      </c>
      <c r="AB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 t="str">
        <f>IF(tbl_Customers[[#This Row],[number_vmail_messages]] = 0, "No Usage", IF(tbl_Customers[[#This Row],[number_vmail_messages]] &lt;= 20, "Low Usage", IF(tbl_Customers[[#This Row],[number_vmail_messages]] &lt;= 40, "Medium Usgae", "High Usage")))</f>
        <v>No Usage</v>
      </c>
      <c r="AD157" t="str">
        <f>IF(tbl_Customers[[#This Row],[total_day_minutes]]&lt;=150,"Low Usage", IF(tbl_Customers[[#This Row],[total_day_minutes]]&lt;=200,"Medium Usage", IF(tbl_Customers[[#This Row],[total_day_minutes]]&lt;=250,"High Usage","Very High Usage")))</f>
        <v>High Usage</v>
      </c>
      <c r="AE157" t="str">
        <f>IF(tbl_Customers[[#This Row],[total_intl_calls]]&lt;=5,"Low Calls", IF(tbl_Customers[[#This Row],[total_intl_calls]]&lt;=10, "Medium Calls", "High Calls"))</f>
        <v>Low Calls</v>
      </c>
      <c r="AF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 s="36" t="str">
        <f>IF(tbl_Customers[[#This Row],[Churn_Risk_Score]]&gt;=10,"High Risk", IF(tbl_Customers[[#This Row],[Churn_Risk_Score]]&gt;=5,"Medium Risk","Low Risk"))</f>
        <v>Low Risk</v>
      </c>
    </row>
    <row r="158" spans="1:33"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c r="X158" t="str">
        <f>IF(tbl_Customers[[#This Row],[account_length]] &lt;= 50, "0-50", IF(tbl_Customers[[#This Row],[account_length]] &lt;=100, "51-100", IF(tbl_Customers[[#This Row],[account_length]] &lt;= 150, "101-150", "151+")))</f>
        <v>101-150</v>
      </c>
      <c r="Y158" t="str">
        <f>IF(tbl_Customers[[#This Row],[total_intl_charge]] &lt;= 3, "Low Charges", "High Charges")</f>
        <v>Low Charges</v>
      </c>
      <c r="Z158" t="str">
        <f>IF(tbl_Customers[[#This Row],[total_eve_calls]]&lt;=80,"Low Calls",
IF(tbl_Customers[[#This Row],[total_eve_calls]]&lt;=120,"Medium Calls","High Calls"))</f>
        <v>Medium Calls</v>
      </c>
      <c r="AA158" t="str">
        <f>IF(tbl_Customers[[#This Row],[total_eve_charge]]&lt;=15,"Low Charges",
IF(tbl_Customers[[#This Row],[total_eve_charge]]&lt;=20,"Medium Charges","High Charges"))</f>
        <v>Low Charges</v>
      </c>
      <c r="AB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 t="str">
        <f>IF(tbl_Customers[[#This Row],[number_vmail_messages]] = 0, "No Usage", IF(tbl_Customers[[#This Row],[number_vmail_messages]] &lt;= 20, "Low Usage", IF(tbl_Customers[[#This Row],[number_vmail_messages]] &lt;= 40, "Medium Usgae", "High Usage")))</f>
        <v>No Usage</v>
      </c>
      <c r="AD158" t="str">
        <f>IF(tbl_Customers[[#This Row],[total_day_minutes]]&lt;=150,"Low Usage", IF(tbl_Customers[[#This Row],[total_day_minutes]]&lt;=200,"Medium Usage", IF(tbl_Customers[[#This Row],[total_day_minutes]]&lt;=250,"High Usage","Very High Usage")))</f>
        <v>Medium Usage</v>
      </c>
      <c r="AE158" t="str">
        <f>IF(tbl_Customers[[#This Row],[total_intl_calls]]&lt;=5,"Low Calls", IF(tbl_Customers[[#This Row],[total_intl_calls]]&lt;=10, "Medium Calls", "High Calls"))</f>
        <v>Low Calls</v>
      </c>
      <c r="AF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 s="36" t="str">
        <f>IF(tbl_Customers[[#This Row],[Churn_Risk_Score]]&gt;=10,"High Risk", IF(tbl_Customers[[#This Row],[Churn_Risk_Score]]&gt;=5,"Medium Risk","Low Risk"))</f>
        <v>Low Risk</v>
      </c>
    </row>
    <row r="159" spans="1:33"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c r="X159" t="str">
        <f>IF(tbl_Customers[[#This Row],[account_length]] &lt;= 50, "0-50", IF(tbl_Customers[[#This Row],[account_length]] &lt;=100, "51-100", IF(tbl_Customers[[#This Row],[account_length]] &lt;= 150, "101-150", "151+")))</f>
        <v>51-100</v>
      </c>
      <c r="Y159" t="str">
        <f>IF(tbl_Customers[[#This Row],[total_intl_charge]] &lt;= 3, "Low Charges", "High Charges")</f>
        <v>Low Charges</v>
      </c>
      <c r="Z159" t="str">
        <f>IF(tbl_Customers[[#This Row],[total_eve_calls]]&lt;=80,"Low Calls",
IF(tbl_Customers[[#This Row],[total_eve_calls]]&lt;=120,"Medium Calls","High Calls"))</f>
        <v>Low Calls</v>
      </c>
      <c r="AA159" t="str">
        <f>IF(tbl_Customers[[#This Row],[total_eve_charge]]&lt;=15,"Low Charges",
IF(tbl_Customers[[#This Row],[total_eve_charge]]&lt;=20,"Medium Charges","High Charges"))</f>
        <v>Medium Charges</v>
      </c>
      <c r="AB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 t="str">
        <f>IF(tbl_Customers[[#This Row],[number_vmail_messages]] = 0, "No Usage", IF(tbl_Customers[[#This Row],[number_vmail_messages]] &lt;= 20, "Low Usage", IF(tbl_Customers[[#This Row],[number_vmail_messages]] &lt;= 40, "Medium Usgae", "High Usage")))</f>
        <v>No Usage</v>
      </c>
      <c r="AD159" t="str">
        <f>IF(tbl_Customers[[#This Row],[total_day_minutes]]&lt;=150,"Low Usage", IF(tbl_Customers[[#This Row],[total_day_minutes]]&lt;=200,"Medium Usage", IF(tbl_Customers[[#This Row],[total_day_minutes]]&lt;=250,"High Usage","Very High Usage")))</f>
        <v>High Usage</v>
      </c>
      <c r="AE159" t="str">
        <f>IF(tbl_Customers[[#This Row],[total_intl_calls]]&lt;=5,"Low Calls", IF(tbl_Customers[[#This Row],[total_intl_calls]]&lt;=10, "Medium Calls", "High Calls"))</f>
        <v>Low Calls</v>
      </c>
      <c r="AF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 s="36" t="str">
        <f>IF(tbl_Customers[[#This Row],[Churn_Risk_Score]]&gt;=10,"High Risk", IF(tbl_Customers[[#This Row],[Churn_Risk_Score]]&gt;=5,"Medium Risk","Low Risk"))</f>
        <v>Low Risk</v>
      </c>
    </row>
    <row r="160" spans="1:33"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c r="X160" t="str">
        <f>IF(tbl_Customers[[#This Row],[account_length]] &lt;= 50, "0-50", IF(tbl_Customers[[#This Row],[account_length]] &lt;=100, "51-100", IF(tbl_Customers[[#This Row],[account_length]] &lt;= 150, "101-150", "151+")))</f>
        <v>51-100</v>
      </c>
      <c r="Y160" t="str">
        <f>IF(tbl_Customers[[#This Row],[total_intl_charge]] &lt;= 3, "Low Charges", "High Charges")</f>
        <v>High Charges</v>
      </c>
      <c r="Z160" t="str">
        <f>IF(tbl_Customers[[#This Row],[total_eve_calls]]&lt;=80,"Low Calls",
IF(tbl_Customers[[#This Row],[total_eve_calls]]&lt;=120,"Medium Calls","High Calls"))</f>
        <v>Medium Calls</v>
      </c>
      <c r="AA160" t="str">
        <f>IF(tbl_Customers[[#This Row],[total_eve_charge]]&lt;=15,"Low Charges",
IF(tbl_Customers[[#This Row],[total_eve_charge]]&lt;=20,"Medium Charges","High Charges"))</f>
        <v>Medium Charges</v>
      </c>
      <c r="AB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 t="str">
        <f>IF(tbl_Customers[[#This Row],[number_vmail_messages]] = 0, "No Usage", IF(tbl_Customers[[#This Row],[number_vmail_messages]] &lt;= 20, "Low Usage", IF(tbl_Customers[[#This Row],[number_vmail_messages]] &lt;= 40, "Medium Usgae", "High Usage")))</f>
        <v>No Usage</v>
      </c>
      <c r="AD160" t="str">
        <f>IF(tbl_Customers[[#This Row],[total_day_minutes]]&lt;=150,"Low Usage", IF(tbl_Customers[[#This Row],[total_day_minutes]]&lt;=200,"Medium Usage", IF(tbl_Customers[[#This Row],[total_day_minutes]]&lt;=250,"High Usage","Very High Usage")))</f>
        <v>Low Usage</v>
      </c>
      <c r="AE160" t="str">
        <f>IF(tbl_Customers[[#This Row],[total_intl_calls]]&lt;=5,"Low Calls", IF(tbl_Customers[[#This Row],[total_intl_calls]]&lt;=10, "Medium Calls", "High Calls"))</f>
        <v>Low Calls</v>
      </c>
      <c r="AF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0" s="36" t="str">
        <f>IF(tbl_Customers[[#This Row],[Churn_Risk_Score]]&gt;=10,"High Risk", IF(tbl_Customers[[#This Row],[Churn_Risk_Score]]&gt;=5,"Medium Risk","Low Risk"))</f>
        <v>Low Risk</v>
      </c>
    </row>
    <row r="161" spans="1:33"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c r="X161" t="str">
        <f>IF(tbl_Customers[[#This Row],[account_length]] &lt;= 50, "0-50", IF(tbl_Customers[[#This Row],[account_length]] &lt;=100, "51-100", IF(tbl_Customers[[#This Row],[account_length]] &lt;= 150, "101-150", "151+")))</f>
        <v>101-150</v>
      </c>
      <c r="Y161" t="str">
        <f>IF(tbl_Customers[[#This Row],[total_intl_charge]] &lt;= 3, "Low Charges", "High Charges")</f>
        <v>Low Charges</v>
      </c>
      <c r="Z161" t="str">
        <f>IF(tbl_Customers[[#This Row],[total_eve_calls]]&lt;=80,"Low Calls",
IF(tbl_Customers[[#This Row],[total_eve_calls]]&lt;=120,"Medium Calls","High Calls"))</f>
        <v>Medium Calls</v>
      </c>
      <c r="AA161" t="str">
        <f>IF(tbl_Customers[[#This Row],[total_eve_charge]]&lt;=15,"Low Charges",
IF(tbl_Customers[[#This Row],[total_eve_charge]]&lt;=20,"Medium Charges","High Charges"))</f>
        <v>Low Charges</v>
      </c>
      <c r="AB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 t="str">
        <f>IF(tbl_Customers[[#This Row],[number_vmail_messages]] = 0, "No Usage", IF(tbl_Customers[[#This Row],[number_vmail_messages]] &lt;= 20, "Low Usage", IF(tbl_Customers[[#This Row],[number_vmail_messages]] &lt;= 40, "Medium Usgae", "High Usage")))</f>
        <v>Medium Usgae</v>
      </c>
      <c r="AD161" t="str">
        <f>IF(tbl_Customers[[#This Row],[total_day_minutes]]&lt;=150,"Low Usage", IF(tbl_Customers[[#This Row],[total_day_minutes]]&lt;=200,"Medium Usage", IF(tbl_Customers[[#This Row],[total_day_minutes]]&lt;=250,"High Usage","Very High Usage")))</f>
        <v>Very High Usage</v>
      </c>
      <c r="AE161" t="str">
        <f>IF(tbl_Customers[[#This Row],[total_intl_calls]]&lt;=5,"Low Calls", IF(tbl_Customers[[#This Row],[total_intl_calls]]&lt;=10, "Medium Calls", "High Calls"))</f>
        <v>Low Calls</v>
      </c>
      <c r="AF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1" s="36" t="str">
        <f>IF(tbl_Customers[[#This Row],[Churn_Risk_Score]]&gt;=10,"High Risk", IF(tbl_Customers[[#This Row],[Churn_Risk_Score]]&gt;=5,"Medium Risk","Low Risk"))</f>
        <v>Low Risk</v>
      </c>
    </row>
    <row r="162" spans="1:33"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c r="X162" t="str">
        <f>IF(tbl_Customers[[#This Row],[account_length]] &lt;= 50, "0-50", IF(tbl_Customers[[#This Row],[account_length]] &lt;=100, "51-100", IF(tbl_Customers[[#This Row],[account_length]] &lt;= 150, "101-150", "151+")))</f>
        <v>101-150</v>
      </c>
      <c r="Y162" t="str">
        <f>IF(tbl_Customers[[#This Row],[total_intl_charge]] &lt;= 3, "Low Charges", "High Charges")</f>
        <v>Low Charges</v>
      </c>
      <c r="Z162" t="str">
        <f>IF(tbl_Customers[[#This Row],[total_eve_calls]]&lt;=80,"Low Calls",
IF(tbl_Customers[[#This Row],[total_eve_calls]]&lt;=120,"Medium Calls","High Calls"))</f>
        <v>Medium Calls</v>
      </c>
      <c r="AA162" t="str">
        <f>IF(tbl_Customers[[#This Row],[total_eve_charge]]&lt;=15,"Low Charges",
IF(tbl_Customers[[#This Row],[total_eve_charge]]&lt;=20,"Medium Charges","High Charges"))</f>
        <v>Medium Charges</v>
      </c>
      <c r="AB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 t="str">
        <f>IF(tbl_Customers[[#This Row],[number_vmail_messages]] = 0, "No Usage", IF(tbl_Customers[[#This Row],[number_vmail_messages]] &lt;= 20, "Low Usage", IF(tbl_Customers[[#This Row],[number_vmail_messages]] &lt;= 40, "Medium Usgae", "High Usage")))</f>
        <v>Medium Usgae</v>
      </c>
      <c r="AD162" t="str">
        <f>IF(tbl_Customers[[#This Row],[total_day_minutes]]&lt;=150,"Low Usage", IF(tbl_Customers[[#This Row],[total_day_minutes]]&lt;=200,"Medium Usage", IF(tbl_Customers[[#This Row],[total_day_minutes]]&lt;=250,"High Usage","Very High Usage")))</f>
        <v>Medium Usage</v>
      </c>
      <c r="AE162" t="str">
        <f>IF(tbl_Customers[[#This Row],[total_intl_calls]]&lt;=5,"Low Calls", IF(tbl_Customers[[#This Row],[total_intl_calls]]&lt;=10, "Medium Calls", "High Calls"))</f>
        <v>Medium Calls</v>
      </c>
      <c r="AF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2" s="36" t="str">
        <f>IF(tbl_Customers[[#This Row],[Churn_Risk_Score]]&gt;=10,"High Risk", IF(tbl_Customers[[#This Row],[Churn_Risk_Score]]&gt;=5,"Medium Risk","Low Risk"))</f>
        <v>Low Risk</v>
      </c>
    </row>
    <row r="163" spans="1:33"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c r="X163" t="str">
        <f>IF(tbl_Customers[[#This Row],[account_length]] &lt;= 50, "0-50", IF(tbl_Customers[[#This Row],[account_length]] &lt;=100, "51-100", IF(tbl_Customers[[#This Row],[account_length]] &lt;= 150, "101-150", "151+")))</f>
        <v>51-100</v>
      </c>
      <c r="Y163" t="str">
        <f>IF(tbl_Customers[[#This Row],[total_intl_charge]] &lt;= 3, "Low Charges", "High Charges")</f>
        <v>Low Charges</v>
      </c>
      <c r="Z163" t="str">
        <f>IF(tbl_Customers[[#This Row],[total_eve_calls]]&lt;=80,"Low Calls",
IF(tbl_Customers[[#This Row],[total_eve_calls]]&lt;=120,"Medium Calls","High Calls"))</f>
        <v>Medium Calls</v>
      </c>
      <c r="AA163" t="str">
        <f>IF(tbl_Customers[[#This Row],[total_eve_charge]]&lt;=15,"Low Charges",
IF(tbl_Customers[[#This Row],[total_eve_charge]]&lt;=20,"Medium Charges","High Charges"))</f>
        <v>Medium Charges</v>
      </c>
      <c r="AB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 t="str">
        <f>IF(tbl_Customers[[#This Row],[number_vmail_messages]] = 0, "No Usage", IF(tbl_Customers[[#This Row],[number_vmail_messages]] &lt;= 20, "Low Usage", IF(tbl_Customers[[#This Row],[number_vmail_messages]] &lt;= 40, "Medium Usgae", "High Usage")))</f>
        <v>No Usage</v>
      </c>
      <c r="AD163" t="str">
        <f>IF(tbl_Customers[[#This Row],[total_day_minutes]]&lt;=150,"Low Usage", IF(tbl_Customers[[#This Row],[total_day_minutes]]&lt;=200,"Medium Usage", IF(tbl_Customers[[#This Row],[total_day_minutes]]&lt;=250,"High Usage","Very High Usage")))</f>
        <v>Low Usage</v>
      </c>
      <c r="AE163" t="str">
        <f>IF(tbl_Customers[[#This Row],[total_intl_calls]]&lt;=5,"Low Calls", IF(tbl_Customers[[#This Row],[total_intl_calls]]&lt;=10, "Medium Calls", "High Calls"))</f>
        <v>Medium Calls</v>
      </c>
      <c r="AF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 s="36" t="str">
        <f>IF(tbl_Customers[[#This Row],[Churn_Risk_Score]]&gt;=10,"High Risk", IF(tbl_Customers[[#This Row],[Churn_Risk_Score]]&gt;=5,"Medium Risk","Low Risk"))</f>
        <v>Low Risk</v>
      </c>
    </row>
    <row r="164" spans="1:33"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c r="X164" t="str">
        <f>IF(tbl_Customers[[#This Row],[account_length]] &lt;= 50, "0-50", IF(tbl_Customers[[#This Row],[account_length]] &lt;=100, "51-100", IF(tbl_Customers[[#This Row],[account_length]] &lt;= 150, "101-150", "151+")))</f>
        <v>151+</v>
      </c>
      <c r="Y164" t="str">
        <f>IF(tbl_Customers[[#This Row],[total_intl_charge]] &lt;= 3, "Low Charges", "High Charges")</f>
        <v>Low Charges</v>
      </c>
      <c r="Z164" t="str">
        <f>IF(tbl_Customers[[#This Row],[total_eve_calls]]&lt;=80,"Low Calls",
IF(tbl_Customers[[#This Row],[total_eve_calls]]&lt;=120,"Medium Calls","High Calls"))</f>
        <v>Medium Calls</v>
      </c>
      <c r="AA164" t="str">
        <f>IF(tbl_Customers[[#This Row],[total_eve_charge]]&lt;=15,"Low Charges",
IF(tbl_Customers[[#This Row],[total_eve_charge]]&lt;=20,"Medium Charges","High Charges"))</f>
        <v>Low Charges</v>
      </c>
      <c r="AB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 t="str">
        <f>IF(tbl_Customers[[#This Row],[number_vmail_messages]] = 0, "No Usage", IF(tbl_Customers[[#This Row],[number_vmail_messages]] &lt;= 20, "Low Usage", IF(tbl_Customers[[#This Row],[number_vmail_messages]] &lt;= 40, "Medium Usgae", "High Usage")))</f>
        <v>No Usage</v>
      </c>
      <c r="AD164" t="str">
        <f>IF(tbl_Customers[[#This Row],[total_day_minutes]]&lt;=150,"Low Usage", IF(tbl_Customers[[#This Row],[total_day_minutes]]&lt;=200,"Medium Usage", IF(tbl_Customers[[#This Row],[total_day_minutes]]&lt;=250,"High Usage","Very High Usage")))</f>
        <v>Very High Usage</v>
      </c>
      <c r="AE164" t="str">
        <f>IF(tbl_Customers[[#This Row],[total_intl_calls]]&lt;=5,"Low Calls", IF(tbl_Customers[[#This Row],[total_intl_calls]]&lt;=10, "Medium Calls", "High Calls"))</f>
        <v>Medium Calls</v>
      </c>
      <c r="AF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4" s="36" t="str">
        <f>IF(tbl_Customers[[#This Row],[Churn_Risk_Score]]&gt;=10,"High Risk", IF(tbl_Customers[[#This Row],[Churn_Risk_Score]]&gt;=5,"Medium Risk","Low Risk"))</f>
        <v>Medium Risk</v>
      </c>
    </row>
    <row r="165" spans="1:33"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c r="X165" t="str">
        <f>IF(tbl_Customers[[#This Row],[account_length]] &lt;= 50, "0-50", IF(tbl_Customers[[#This Row],[account_length]] &lt;=100, "51-100", IF(tbl_Customers[[#This Row],[account_length]] &lt;= 150, "101-150", "151+")))</f>
        <v>101-150</v>
      </c>
      <c r="Y165" t="str">
        <f>IF(tbl_Customers[[#This Row],[total_intl_charge]] &lt;= 3, "Low Charges", "High Charges")</f>
        <v>High Charges</v>
      </c>
      <c r="Z165" t="str">
        <f>IF(tbl_Customers[[#This Row],[total_eve_calls]]&lt;=80,"Low Calls",
IF(tbl_Customers[[#This Row],[total_eve_calls]]&lt;=120,"Medium Calls","High Calls"))</f>
        <v>Medium Calls</v>
      </c>
      <c r="AA165" t="str">
        <f>IF(tbl_Customers[[#This Row],[total_eve_charge]]&lt;=15,"Low Charges",
IF(tbl_Customers[[#This Row],[total_eve_charge]]&lt;=20,"Medium Charges","High Charges"))</f>
        <v>Medium Charges</v>
      </c>
      <c r="AB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5" t="str">
        <f>IF(tbl_Customers[[#This Row],[number_vmail_messages]] = 0, "No Usage", IF(tbl_Customers[[#This Row],[number_vmail_messages]] &lt;= 20, "Low Usage", IF(tbl_Customers[[#This Row],[number_vmail_messages]] &lt;= 40, "Medium Usgae", "High Usage")))</f>
        <v>Medium Usgae</v>
      </c>
      <c r="AD165" t="str">
        <f>IF(tbl_Customers[[#This Row],[total_day_minutes]]&lt;=150,"Low Usage", IF(tbl_Customers[[#This Row],[total_day_minutes]]&lt;=200,"Medium Usage", IF(tbl_Customers[[#This Row],[total_day_minutes]]&lt;=250,"High Usage","Very High Usage")))</f>
        <v>Very High Usage</v>
      </c>
      <c r="AE165" t="str">
        <f>IF(tbl_Customers[[#This Row],[total_intl_calls]]&lt;=5,"Low Calls", IF(tbl_Customers[[#This Row],[total_intl_calls]]&lt;=10, "Medium Calls", "High Calls"))</f>
        <v>Medium Calls</v>
      </c>
      <c r="AF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14</v>
      </c>
      <c r="AG165" s="36" t="str">
        <f>IF(tbl_Customers[[#This Row],[Churn_Risk_Score]]&gt;=10,"High Risk", IF(tbl_Customers[[#This Row],[Churn_Risk_Score]]&gt;=5,"Medium Risk","Low Risk"))</f>
        <v>High Risk</v>
      </c>
    </row>
    <row r="166" spans="1:33"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c r="X166" t="str">
        <f>IF(tbl_Customers[[#This Row],[account_length]] &lt;= 50, "0-50", IF(tbl_Customers[[#This Row],[account_length]] &lt;=100, "51-100", IF(tbl_Customers[[#This Row],[account_length]] &lt;= 150, "101-150", "151+")))</f>
        <v>51-100</v>
      </c>
      <c r="Y166" t="str">
        <f>IF(tbl_Customers[[#This Row],[total_intl_charge]] &lt;= 3, "Low Charges", "High Charges")</f>
        <v>High Charges</v>
      </c>
      <c r="Z166" t="str">
        <f>IF(tbl_Customers[[#This Row],[total_eve_calls]]&lt;=80,"Low Calls",
IF(tbl_Customers[[#This Row],[total_eve_calls]]&lt;=120,"Medium Calls","High Calls"))</f>
        <v>Medium Calls</v>
      </c>
      <c r="AA166" t="str">
        <f>IF(tbl_Customers[[#This Row],[total_eve_charge]]&lt;=15,"Low Charges",
IF(tbl_Customers[[#This Row],[total_eve_charge]]&lt;=20,"Medium Charges","High Charges"))</f>
        <v>Medium Charges</v>
      </c>
      <c r="AB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 t="str">
        <f>IF(tbl_Customers[[#This Row],[number_vmail_messages]] = 0, "No Usage", IF(tbl_Customers[[#This Row],[number_vmail_messages]] &lt;= 20, "Low Usage", IF(tbl_Customers[[#This Row],[number_vmail_messages]] &lt;= 40, "Medium Usgae", "High Usage")))</f>
        <v>No Usage</v>
      </c>
      <c r="AD166" t="str">
        <f>IF(tbl_Customers[[#This Row],[total_day_minutes]]&lt;=150,"Low Usage", IF(tbl_Customers[[#This Row],[total_day_minutes]]&lt;=200,"Medium Usage", IF(tbl_Customers[[#This Row],[total_day_minutes]]&lt;=250,"High Usage","Very High Usage")))</f>
        <v>Low Usage</v>
      </c>
      <c r="AE166" t="str">
        <f>IF(tbl_Customers[[#This Row],[total_intl_calls]]&lt;=5,"Low Calls", IF(tbl_Customers[[#This Row],[total_intl_calls]]&lt;=10, "Medium Calls", "High Calls"))</f>
        <v>Low Calls</v>
      </c>
      <c r="AF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 s="36" t="str">
        <f>IF(tbl_Customers[[#This Row],[Churn_Risk_Score]]&gt;=10,"High Risk", IF(tbl_Customers[[#This Row],[Churn_Risk_Score]]&gt;=5,"Medium Risk","Low Risk"))</f>
        <v>Low Risk</v>
      </c>
    </row>
    <row r="167" spans="1:33"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c r="X167" t="str">
        <f>IF(tbl_Customers[[#This Row],[account_length]] &lt;= 50, "0-50", IF(tbl_Customers[[#This Row],[account_length]] &lt;=100, "51-100", IF(tbl_Customers[[#This Row],[account_length]] &lt;= 150, "101-150", "151+")))</f>
        <v>51-100</v>
      </c>
      <c r="Y167" t="str">
        <f>IF(tbl_Customers[[#This Row],[total_intl_charge]] &lt;= 3, "Low Charges", "High Charges")</f>
        <v>High Charges</v>
      </c>
      <c r="Z167" t="str">
        <f>IF(tbl_Customers[[#This Row],[total_eve_calls]]&lt;=80,"Low Calls",
IF(tbl_Customers[[#This Row],[total_eve_calls]]&lt;=120,"Medium Calls","High Calls"))</f>
        <v>High Calls</v>
      </c>
      <c r="AA167" t="str">
        <f>IF(tbl_Customers[[#This Row],[total_eve_charge]]&lt;=15,"Low Charges",
IF(tbl_Customers[[#This Row],[total_eve_charge]]&lt;=20,"Medium Charges","High Charges"))</f>
        <v>Medium Charges</v>
      </c>
      <c r="AB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 t="str">
        <f>IF(tbl_Customers[[#This Row],[number_vmail_messages]] = 0, "No Usage", IF(tbl_Customers[[#This Row],[number_vmail_messages]] &lt;= 20, "Low Usage", IF(tbl_Customers[[#This Row],[number_vmail_messages]] &lt;= 40, "Medium Usgae", "High Usage")))</f>
        <v>Medium Usgae</v>
      </c>
      <c r="AD167" t="str">
        <f>IF(tbl_Customers[[#This Row],[total_day_minutes]]&lt;=150,"Low Usage", IF(tbl_Customers[[#This Row],[total_day_minutes]]&lt;=200,"Medium Usage", IF(tbl_Customers[[#This Row],[total_day_minutes]]&lt;=250,"High Usage","Very High Usage")))</f>
        <v>Low Usage</v>
      </c>
      <c r="AE167" t="str">
        <f>IF(tbl_Customers[[#This Row],[total_intl_calls]]&lt;=5,"Low Calls", IF(tbl_Customers[[#This Row],[total_intl_calls]]&lt;=10, "Medium Calls", "High Calls"))</f>
        <v>Low Calls</v>
      </c>
      <c r="AF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7" s="36" t="str">
        <f>IF(tbl_Customers[[#This Row],[Churn_Risk_Score]]&gt;=10,"High Risk", IF(tbl_Customers[[#This Row],[Churn_Risk_Score]]&gt;=5,"Medium Risk","Low Risk"))</f>
        <v>Low Risk</v>
      </c>
    </row>
    <row r="168" spans="1:33"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c r="X168" t="str">
        <f>IF(tbl_Customers[[#This Row],[account_length]] &lt;= 50, "0-50", IF(tbl_Customers[[#This Row],[account_length]] &lt;=100, "51-100", IF(tbl_Customers[[#This Row],[account_length]] &lt;= 150, "101-150", "151+")))</f>
        <v>51-100</v>
      </c>
      <c r="Y168" t="str">
        <f>IF(tbl_Customers[[#This Row],[total_intl_charge]] &lt;= 3, "Low Charges", "High Charges")</f>
        <v>High Charges</v>
      </c>
      <c r="Z168" t="str">
        <f>IF(tbl_Customers[[#This Row],[total_eve_calls]]&lt;=80,"Low Calls",
IF(tbl_Customers[[#This Row],[total_eve_calls]]&lt;=120,"Medium Calls","High Calls"))</f>
        <v>Medium Calls</v>
      </c>
      <c r="AA168" t="str">
        <f>IF(tbl_Customers[[#This Row],[total_eve_charge]]&lt;=15,"Low Charges",
IF(tbl_Customers[[#This Row],[total_eve_charge]]&lt;=20,"Medium Charges","High Charges"))</f>
        <v>High Charges</v>
      </c>
      <c r="AB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 t="str">
        <f>IF(tbl_Customers[[#This Row],[number_vmail_messages]] = 0, "No Usage", IF(tbl_Customers[[#This Row],[number_vmail_messages]] &lt;= 20, "Low Usage", IF(tbl_Customers[[#This Row],[number_vmail_messages]] &lt;= 40, "Medium Usgae", "High Usage")))</f>
        <v>No Usage</v>
      </c>
      <c r="AD168" t="str">
        <f>IF(tbl_Customers[[#This Row],[total_day_minutes]]&lt;=150,"Low Usage", IF(tbl_Customers[[#This Row],[total_day_minutes]]&lt;=200,"Medium Usage", IF(tbl_Customers[[#This Row],[total_day_minutes]]&lt;=250,"High Usage","Very High Usage")))</f>
        <v>Medium Usage</v>
      </c>
      <c r="AE168" t="str">
        <f>IF(tbl_Customers[[#This Row],[total_intl_calls]]&lt;=5,"Low Calls", IF(tbl_Customers[[#This Row],[total_intl_calls]]&lt;=10, "Medium Calls", "High Calls"))</f>
        <v>Low Calls</v>
      </c>
      <c r="AF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 s="36" t="str">
        <f>IF(tbl_Customers[[#This Row],[Churn_Risk_Score]]&gt;=10,"High Risk", IF(tbl_Customers[[#This Row],[Churn_Risk_Score]]&gt;=5,"Medium Risk","Low Risk"))</f>
        <v>Low Risk</v>
      </c>
    </row>
    <row r="169" spans="1:33"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c r="X169" t="str">
        <f>IF(tbl_Customers[[#This Row],[account_length]] &lt;= 50, "0-50", IF(tbl_Customers[[#This Row],[account_length]] &lt;=100, "51-100", IF(tbl_Customers[[#This Row],[account_length]] &lt;= 150, "101-150", "151+")))</f>
        <v>51-100</v>
      </c>
      <c r="Y169" t="str">
        <f>IF(tbl_Customers[[#This Row],[total_intl_charge]] &lt;= 3, "Low Charges", "High Charges")</f>
        <v>Low Charges</v>
      </c>
      <c r="Z169" t="str">
        <f>IF(tbl_Customers[[#This Row],[total_eve_calls]]&lt;=80,"Low Calls",
IF(tbl_Customers[[#This Row],[total_eve_calls]]&lt;=120,"Medium Calls","High Calls"))</f>
        <v>Medium Calls</v>
      </c>
      <c r="AA169" t="str">
        <f>IF(tbl_Customers[[#This Row],[total_eve_charge]]&lt;=15,"Low Charges",
IF(tbl_Customers[[#This Row],[total_eve_charge]]&lt;=20,"Medium Charges","High Charges"))</f>
        <v>Medium Charges</v>
      </c>
      <c r="AB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 t="str">
        <f>IF(tbl_Customers[[#This Row],[number_vmail_messages]] = 0, "No Usage", IF(tbl_Customers[[#This Row],[number_vmail_messages]] &lt;= 20, "Low Usage", IF(tbl_Customers[[#This Row],[number_vmail_messages]] &lt;= 40, "Medium Usgae", "High Usage")))</f>
        <v>No Usage</v>
      </c>
      <c r="AD169" t="str">
        <f>IF(tbl_Customers[[#This Row],[total_day_minutes]]&lt;=150,"Low Usage", IF(tbl_Customers[[#This Row],[total_day_minutes]]&lt;=200,"Medium Usage", IF(tbl_Customers[[#This Row],[total_day_minutes]]&lt;=250,"High Usage","Very High Usage")))</f>
        <v>High Usage</v>
      </c>
      <c r="AE169" t="str">
        <f>IF(tbl_Customers[[#This Row],[total_intl_calls]]&lt;=5,"Low Calls", IF(tbl_Customers[[#This Row],[total_intl_calls]]&lt;=10, "Medium Calls", "High Calls"))</f>
        <v>Medium Calls</v>
      </c>
      <c r="AF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 s="36" t="str">
        <f>IF(tbl_Customers[[#This Row],[Churn_Risk_Score]]&gt;=10,"High Risk", IF(tbl_Customers[[#This Row],[Churn_Risk_Score]]&gt;=5,"Medium Risk","Low Risk"))</f>
        <v>Low Risk</v>
      </c>
    </row>
    <row r="170" spans="1:33"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c r="X170" t="str">
        <f>IF(tbl_Customers[[#This Row],[account_length]] &lt;= 50, "0-50", IF(tbl_Customers[[#This Row],[account_length]] &lt;=100, "51-100", IF(tbl_Customers[[#This Row],[account_length]] &lt;= 150, "101-150", "151+")))</f>
        <v>101-150</v>
      </c>
      <c r="Y170" t="str">
        <f>IF(tbl_Customers[[#This Row],[total_intl_charge]] &lt;= 3, "Low Charges", "High Charges")</f>
        <v>Low Charges</v>
      </c>
      <c r="Z170" t="str">
        <f>IF(tbl_Customers[[#This Row],[total_eve_calls]]&lt;=80,"Low Calls",
IF(tbl_Customers[[#This Row],[total_eve_calls]]&lt;=120,"Medium Calls","High Calls"))</f>
        <v>Low Calls</v>
      </c>
      <c r="AA170" t="str">
        <f>IF(tbl_Customers[[#This Row],[total_eve_charge]]&lt;=15,"Low Charges",
IF(tbl_Customers[[#This Row],[total_eve_charge]]&lt;=20,"Medium Charges","High Charges"))</f>
        <v>Medium Charges</v>
      </c>
      <c r="AB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 t="str">
        <f>IF(tbl_Customers[[#This Row],[number_vmail_messages]] = 0, "No Usage", IF(tbl_Customers[[#This Row],[number_vmail_messages]] &lt;= 20, "Low Usage", IF(tbl_Customers[[#This Row],[number_vmail_messages]] &lt;= 40, "Medium Usgae", "High Usage")))</f>
        <v>No Usage</v>
      </c>
      <c r="AD170" t="str">
        <f>IF(tbl_Customers[[#This Row],[total_day_minutes]]&lt;=150,"Low Usage", IF(tbl_Customers[[#This Row],[total_day_minutes]]&lt;=200,"Medium Usage", IF(tbl_Customers[[#This Row],[total_day_minutes]]&lt;=250,"High Usage","Very High Usage")))</f>
        <v>Low Usage</v>
      </c>
      <c r="AE170" t="str">
        <f>IF(tbl_Customers[[#This Row],[total_intl_calls]]&lt;=5,"Low Calls", IF(tbl_Customers[[#This Row],[total_intl_calls]]&lt;=10, "Medium Calls", "High Calls"))</f>
        <v>Low Calls</v>
      </c>
      <c r="AF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 s="36" t="str">
        <f>IF(tbl_Customers[[#This Row],[Churn_Risk_Score]]&gt;=10,"High Risk", IF(tbl_Customers[[#This Row],[Churn_Risk_Score]]&gt;=5,"Medium Risk","Low Risk"))</f>
        <v>Low Risk</v>
      </c>
    </row>
    <row r="171" spans="1:33"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c r="X171" t="str">
        <f>IF(tbl_Customers[[#This Row],[account_length]] &lt;= 50, "0-50", IF(tbl_Customers[[#This Row],[account_length]] &lt;=100, "51-100", IF(tbl_Customers[[#This Row],[account_length]] &lt;= 150, "101-150", "151+")))</f>
        <v>151+</v>
      </c>
      <c r="Y171" t="str">
        <f>IF(tbl_Customers[[#This Row],[total_intl_charge]] &lt;= 3, "Low Charges", "High Charges")</f>
        <v>Low Charges</v>
      </c>
      <c r="Z171" t="str">
        <f>IF(tbl_Customers[[#This Row],[total_eve_calls]]&lt;=80,"Low Calls",
IF(tbl_Customers[[#This Row],[total_eve_calls]]&lt;=120,"Medium Calls","High Calls"))</f>
        <v>Low Calls</v>
      </c>
      <c r="AA171" t="str">
        <f>IF(tbl_Customers[[#This Row],[total_eve_charge]]&lt;=15,"Low Charges",
IF(tbl_Customers[[#This Row],[total_eve_charge]]&lt;=20,"Medium Charges","High Charges"))</f>
        <v>High Charges</v>
      </c>
      <c r="AB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 t="str">
        <f>IF(tbl_Customers[[#This Row],[number_vmail_messages]] = 0, "No Usage", IF(tbl_Customers[[#This Row],[number_vmail_messages]] &lt;= 20, "Low Usage", IF(tbl_Customers[[#This Row],[number_vmail_messages]] &lt;= 40, "Medium Usgae", "High Usage")))</f>
        <v>No Usage</v>
      </c>
      <c r="AD171" t="str">
        <f>IF(tbl_Customers[[#This Row],[total_day_minutes]]&lt;=150,"Low Usage", IF(tbl_Customers[[#This Row],[total_day_minutes]]&lt;=200,"Medium Usage", IF(tbl_Customers[[#This Row],[total_day_minutes]]&lt;=250,"High Usage","Very High Usage")))</f>
        <v>Medium Usage</v>
      </c>
      <c r="AE171" t="str">
        <f>IF(tbl_Customers[[#This Row],[total_intl_calls]]&lt;=5,"Low Calls", IF(tbl_Customers[[#This Row],[total_intl_calls]]&lt;=10, "Medium Calls", "High Calls"))</f>
        <v>Low Calls</v>
      </c>
      <c r="AF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1" s="36" t="str">
        <f>IF(tbl_Customers[[#This Row],[Churn_Risk_Score]]&gt;=10,"High Risk", IF(tbl_Customers[[#This Row],[Churn_Risk_Score]]&gt;=5,"Medium Risk","Low Risk"))</f>
        <v>Low Risk</v>
      </c>
    </row>
    <row r="172" spans="1:33"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c r="X172" t="str">
        <f>IF(tbl_Customers[[#This Row],[account_length]] &lt;= 50, "0-50", IF(tbl_Customers[[#This Row],[account_length]] &lt;=100, "51-100", IF(tbl_Customers[[#This Row],[account_length]] &lt;= 150, "101-150", "151+")))</f>
        <v>51-100</v>
      </c>
      <c r="Y172" t="str">
        <f>IF(tbl_Customers[[#This Row],[total_intl_charge]] &lt;= 3, "Low Charges", "High Charges")</f>
        <v>High Charges</v>
      </c>
      <c r="Z172" t="str">
        <f>IF(tbl_Customers[[#This Row],[total_eve_calls]]&lt;=80,"Low Calls",
IF(tbl_Customers[[#This Row],[total_eve_calls]]&lt;=120,"Medium Calls","High Calls"))</f>
        <v>Low Calls</v>
      </c>
      <c r="AA172" t="str">
        <f>IF(tbl_Customers[[#This Row],[total_eve_charge]]&lt;=15,"Low Charges",
IF(tbl_Customers[[#This Row],[total_eve_charge]]&lt;=20,"Medium Charges","High Charges"))</f>
        <v>Medium Charges</v>
      </c>
      <c r="AB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 t="str">
        <f>IF(tbl_Customers[[#This Row],[number_vmail_messages]] = 0, "No Usage", IF(tbl_Customers[[#This Row],[number_vmail_messages]] &lt;= 20, "Low Usage", IF(tbl_Customers[[#This Row],[number_vmail_messages]] &lt;= 40, "Medium Usgae", "High Usage")))</f>
        <v>Medium Usgae</v>
      </c>
      <c r="AD172" t="str">
        <f>IF(tbl_Customers[[#This Row],[total_day_minutes]]&lt;=150,"Low Usage", IF(tbl_Customers[[#This Row],[total_day_minutes]]&lt;=200,"Medium Usage", IF(tbl_Customers[[#This Row],[total_day_minutes]]&lt;=250,"High Usage","Very High Usage")))</f>
        <v>Low Usage</v>
      </c>
      <c r="AE172" t="str">
        <f>IF(tbl_Customers[[#This Row],[total_intl_calls]]&lt;=5,"Low Calls", IF(tbl_Customers[[#This Row],[total_intl_calls]]&lt;=10, "Medium Calls", "High Calls"))</f>
        <v>Low Calls</v>
      </c>
      <c r="AF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2" s="36" t="str">
        <f>IF(tbl_Customers[[#This Row],[Churn_Risk_Score]]&gt;=10,"High Risk", IF(tbl_Customers[[#This Row],[Churn_Risk_Score]]&gt;=5,"Medium Risk","Low Risk"))</f>
        <v>Low Risk</v>
      </c>
    </row>
    <row r="173" spans="1:33"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c r="X173" t="str">
        <f>IF(tbl_Customers[[#This Row],[account_length]] &lt;= 50, "0-50", IF(tbl_Customers[[#This Row],[account_length]] &lt;=100, "51-100", IF(tbl_Customers[[#This Row],[account_length]] &lt;= 150, "101-150", "151+")))</f>
        <v>101-150</v>
      </c>
      <c r="Y173" t="str">
        <f>IF(tbl_Customers[[#This Row],[total_intl_charge]] &lt;= 3, "Low Charges", "High Charges")</f>
        <v>High Charges</v>
      </c>
      <c r="Z173" t="str">
        <f>IF(tbl_Customers[[#This Row],[total_eve_calls]]&lt;=80,"Low Calls",
IF(tbl_Customers[[#This Row],[total_eve_calls]]&lt;=120,"Medium Calls","High Calls"))</f>
        <v>Low Calls</v>
      </c>
      <c r="AA173" t="str">
        <f>IF(tbl_Customers[[#This Row],[total_eve_charge]]&lt;=15,"Low Charges",
IF(tbl_Customers[[#This Row],[total_eve_charge]]&lt;=20,"Medium Charges","High Charges"))</f>
        <v>Low Charges</v>
      </c>
      <c r="AB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 t="str">
        <f>IF(tbl_Customers[[#This Row],[number_vmail_messages]] = 0, "No Usage", IF(tbl_Customers[[#This Row],[number_vmail_messages]] &lt;= 20, "Low Usage", IF(tbl_Customers[[#This Row],[number_vmail_messages]] &lt;= 40, "Medium Usgae", "High Usage")))</f>
        <v>No Usage</v>
      </c>
      <c r="AD173" t="str">
        <f>IF(tbl_Customers[[#This Row],[total_day_minutes]]&lt;=150,"Low Usage", IF(tbl_Customers[[#This Row],[total_day_minutes]]&lt;=200,"Medium Usage", IF(tbl_Customers[[#This Row],[total_day_minutes]]&lt;=250,"High Usage","Very High Usage")))</f>
        <v>High Usage</v>
      </c>
      <c r="AE173" t="str">
        <f>IF(tbl_Customers[[#This Row],[total_intl_calls]]&lt;=5,"Low Calls", IF(tbl_Customers[[#This Row],[total_intl_calls]]&lt;=10, "Medium Calls", "High Calls"))</f>
        <v>Medium Calls</v>
      </c>
      <c r="AF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3" s="36" t="str">
        <f>IF(tbl_Customers[[#This Row],[Churn_Risk_Score]]&gt;=10,"High Risk", IF(tbl_Customers[[#This Row],[Churn_Risk_Score]]&gt;=5,"Medium Risk","Low Risk"))</f>
        <v>Low Risk</v>
      </c>
    </row>
    <row r="174" spans="1:33"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c r="X174" t="str">
        <f>IF(tbl_Customers[[#This Row],[account_length]] &lt;= 50, "0-50", IF(tbl_Customers[[#This Row],[account_length]] &lt;=100, "51-100", IF(tbl_Customers[[#This Row],[account_length]] &lt;= 150, "101-150", "151+")))</f>
        <v>0-50</v>
      </c>
      <c r="Y174" t="str">
        <f>IF(tbl_Customers[[#This Row],[total_intl_charge]] &lt;= 3, "Low Charges", "High Charges")</f>
        <v>Low Charges</v>
      </c>
      <c r="Z174" t="str">
        <f>IF(tbl_Customers[[#This Row],[total_eve_calls]]&lt;=80,"Low Calls",
IF(tbl_Customers[[#This Row],[total_eve_calls]]&lt;=120,"Medium Calls","High Calls"))</f>
        <v>Medium Calls</v>
      </c>
      <c r="AA174" t="str">
        <f>IF(tbl_Customers[[#This Row],[total_eve_charge]]&lt;=15,"Low Charges",
IF(tbl_Customers[[#This Row],[total_eve_charge]]&lt;=20,"Medium Charges","High Charges"))</f>
        <v>Medium Charges</v>
      </c>
      <c r="AB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 t="str">
        <f>IF(tbl_Customers[[#This Row],[number_vmail_messages]] = 0, "No Usage", IF(tbl_Customers[[#This Row],[number_vmail_messages]] &lt;= 20, "Low Usage", IF(tbl_Customers[[#This Row],[number_vmail_messages]] &lt;= 40, "Medium Usgae", "High Usage")))</f>
        <v>No Usage</v>
      </c>
      <c r="AD174" t="str">
        <f>IF(tbl_Customers[[#This Row],[total_day_minutes]]&lt;=150,"Low Usage", IF(tbl_Customers[[#This Row],[total_day_minutes]]&lt;=200,"Medium Usage", IF(tbl_Customers[[#This Row],[total_day_minutes]]&lt;=250,"High Usage","Very High Usage")))</f>
        <v>Medium Usage</v>
      </c>
      <c r="AE174" t="str">
        <f>IF(tbl_Customers[[#This Row],[total_intl_calls]]&lt;=5,"Low Calls", IF(tbl_Customers[[#This Row],[total_intl_calls]]&lt;=10, "Medium Calls", "High Calls"))</f>
        <v>Low Calls</v>
      </c>
      <c r="AF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 s="36" t="str">
        <f>IF(tbl_Customers[[#This Row],[Churn_Risk_Score]]&gt;=10,"High Risk", IF(tbl_Customers[[#This Row],[Churn_Risk_Score]]&gt;=5,"Medium Risk","Low Risk"))</f>
        <v>Low Risk</v>
      </c>
    </row>
    <row r="175" spans="1:33"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c r="X175" t="str">
        <f>IF(tbl_Customers[[#This Row],[account_length]] &lt;= 50, "0-50", IF(tbl_Customers[[#This Row],[account_length]] &lt;=100, "51-100", IF(tbl_Customers[[#This Row],[account_length]] &lt;= 150, "101-150", "151+")))</f>
        <v>101-150</v>
      </c>
      <c r="Y175" t="str">
        <f>IF(tbl_Customers[[#This Row],[total_intl_charge]] &lt;= 3, "Low Charges", "High Charges")</f>
        <v>High Charges</v>
      </c>
      <c r="Z175" t="str">
        <f>IF(tbl_Customers[[#This Row],[total_eve_calls]]&lt;=80,"Low Calls",
IF(tbl_Customers[[#This Row],[total_eve_calls]]&lt;=120,"Medium Calls","High Calls"))</f>
        <v>Low Calls</v>
      </c>
      <c r="AA175" t="str">
        <f>IF(tbl_Customers[[#This Row],[total_eve_charge]]&lt;=15,"Low Charges",
IF(tbl_Customers[[#This Row],[total_eve_charge]]&lt;=20,"Medium Charges","High Charges"))</f>
        <v>Low Charges</v>
      </c>
      <c r="AB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 t="str">
        <f>IF(tbl_Customers[[#This Row],[number_vmail_messages]] = 0, "No Usage", IF(tbl_Customers[[#This Row],[number_vmail_messages]] &lt;= 20, "Low Usage", IF(tbl_Customers[[#This Row],[number_vmail_messages]] &lt;= 40, "Medium Usgae", "High Usage")))</f>
        <v>No Usage</v>
      </c>
      <c r="AD175" t="str">
        <f>IF(tbl_Customers[[#This Row],[total_day_minutes]]&lt;=150,"Low Usage", IF(tbl_Customers[[#This Row],[total_day_minutes]]&lt;=200,"Medium Usage", IF(tbl_Customers[[#This Row],[total_day_minutes]]&lt;=250,"High Usage","Very High Usage")))</f>
        <v>High Usage</v>
      </c>
      <c r="AE175" t="str">
        <f>IF(tbl_Customers[[#This Row],[total_intl_calls]]&lt;=5,"Low Calls", IF(tbl_Customers[[#This Row],[total_intl_calls]]&lt;=10, "Medium Calls", "High Calls"))</f>
        <v>Low Calls</v>
      </c>
      <c r="AF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 s="36" t="str">
        <f>IF(tbl_Customers[[#This Row],[Churn_Risk_Score]]&gt;=10,"High Risk", IF(tbl_Customers[[#This Row],[Churn_Risk_Score]]&gt;=5,"Medium Risk","Low Risk"))</f>
        <v>Low Risk</v>
      </c>
    </row>
    <row r="176" spans="1:33"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c r="X176" t="str">
        <f>IF(tbl_Customers[[#This Row],[account_length]] &lt;= 50, "0-50", IF(tbl_Customers[[#This Row],[account_length]] &lt;=100, "51-100", IF(tbl_Customers[[#This Row],[account_length]] &lt;= 150, "101-150", "151+")))</f>
        <v>51-100</v>
      </c>
      <c r="Y176" t="str">
        <f>IF(tbl_Customers[[#This Row],[total_intl_charge]] &lt;= 3, "Low Charges", "High Charges")</f>
        <v>High Charges</v>
      </c>
      <c r="Z176" t="str">
        <f>IF(tbl_Customers[[#This Row],[total_eve_calls]]&lt;=80,"Low Calls",
IF(tbl_Customers[[#This Row],[total_eve_calls]]&lt;=120,"Medium Calls","High Calls"))</f>
        <v>Medium Calls</v>
      </c>
      <c r="AA176" t="str">
        <f>IF(tbl_Customers[[#This Row],[total_eve_charge]]&lt;=15,"Low Charges",
IF(tbl_Customers[[#This Row],[total_eve_charge]]&lt;=20,"Medium Charges","High Charges"))</f>
        <v>High Charges</v>
      </c>
      <c r="AB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 t="str">
        <f>IF(tbl_Customers[[#This Row],[number_vmail_messages]] = 0, "No Usage", IF(tbl_Customers[[#This Row],[number_vmail_messages]] &lt;= 20, "Low Usage", IF(tbl_Customers[[#This Row],[number_vmail_messages]] &lt;= 40, "Medium Usgae", "High Usage")))</f>
        <v>No Usage</v>
      </c>
      <c r="AD176" t="str">
        <f>IF(tbl_Customers[[#This Row],[total_day_minutes]]&lt;=150,"Low Usage", IF(tbl_Customers[[#This Row],[total_day_minutes]]&lt;=200,"Medium Usage", IF(tbl_Customers[[#This Row],[total_day_minutes]]&lt;=250,"High Usage","Very High Usage")))</f>
        <v>High Usage</v>
      </c>
      <c r="AE176" t="str">
        <f>IF(tbl_Customers[[#This Row],[total_intl_calls]]&lt;=5,"Low Calls", IF(tbl_Customers[[#This Row],[total_intl_calls]]&lt;=10, "Medium Calls", "High Calls"))</f>
        <v>Medium Calls</v>
      </c>
      <c r="AF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 s="36" t="str">
        <f>IF(tbl_Customers[[#This Row],[Churn_Risk_Score]]&gt;=10,"High Risk", IF(tbl_Customers[[#This Row],[Churn_Risk_Score]]&gt;=5,"Medium Risk","Low Risk"))</f>
        <v>Low Risk</v>
      </c>
    </row>
    <row r="177" spans="1:33"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c r="X177" t="str">
        <f>IF(tbl_Customers[[#This Row],[account_length]] &lt;= 50, "0-50", IF(tbl_Customers[[#This Row],[account_length]] &lt;=100, "51-100", IF(tbl_Customers[[#This Row],[account_length]] &lt;= 150, "101-150", "151+")))</f>
        <v>51-100</v>
      </c>
      <c r="Y177" t="str">
        <f>IF(tbl_Customers[[#This Row],[total_intl_charge]] &lt;= 3, "Low Charges", "High Charges")</f>
        <v>High Charges</v>
      </c>
      <c r="Z177" t="str">
        <f>IF(tbl_Customers[[#This Row],[total_eve_calls]]&lt;=80,"Low Calls",
IF(tbl_Customers[[#This Row],[total_eve_calls]]&lt;=120,"Medium Calls","High Calls"))</f>
        <v>Medium Calls</v>
      </c>
      <c r="AA177" t="str">
        <f>IF(tbl_Customers[[#This Row],[total_eve_charge]]&lt;=15,"Low Charges",
IF(tbl_Customers[[#This Row],[total_eve_charge]]&lt;=20,"Medium Charges","High Charges"))</f>
        <v>Low Charges</v>
      </c>
      <c r="AB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 t="str">
        <f>IF(tbl_Customers[[#This Row],[number_vmail_messages]] = 0, "No Usage", IF(tbl_Customers[[#This Row],[number_vmail_messages]] &lt;= 20, "Low Usage", IF(tbl_Customers[[#This Row],[number_vmail_messages]] &lt;= 40, "Medium Usgae", "High Usage")))</f>
        <v>No Usage</v>
      </c>
      <c r="AD177" t="str">
        <f>IF(tbl_Customers[[#This Row],[total_day_minutes]]&lt;=150,"Low Usage", IF(tbl_Customers[[#This Row],[total_day_minutes]]&lt;=200,"Medium Usage", IF(tbl_Customers[[#This Row],[total_day_minutes]]&lt;=250,"High Usage","Very High Usage")))</f>
        <v>High Usage</v>
      </c>
      <c r="AE177" t="str">
        <f>IF(tbl_Customers[[#This Row],[total_intl_calls]]&lt;=5,"Low Calls", IF(tbl_Customers[[#This Row],[total_intl_calls]]&lt;=10, "Medium Calls", "High Calls"))</f>
        <v>Medium Calls</v>
      </c>
      <c r="AF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 s="36" t="str">
        <f>IF(tbl_Customers[[#This Row],[Churn_Risk_Score]]&gt;=10,"High Risk", IF(tbl_Customers[[#This Row],[Churn_Risk_Score]]&gt;=5,"Medium Risk","Low Risk"))</f>
        <v>Low Risk</v>
      </c>
    </row>
    <row r="178" spans="1:33"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c r="X178" t="str">
        <f>IF(tbl_Customers[[#This Row],[account_length]] &lt;= 50, "0-50", IF(tbl_Customers[[#This Row],[account_length]] &lt;=100, "51-100", IF(tbl_Customers[[#This Row],[account_length]] &lt;= 150, "101-150", "151+")))</f>
        <v>101-150</v>
      </c>
      <c r="Y178" t="str">
        <f>IF(tbl_Customers[[#This Row],[total_intl_charge]] &lt;= 3, "Low Charges", "High Charges")</f>
        <v>High Charges</v>
      </c>
      <c r="Z178" t="str">
        <f>IF(tbl_Customers[[#This Row],[total_eve_calls]]&lt;=80,"Low Calls",
IF(tbl_Customers[[#This Row],[total_eve_calls]]&lt;=120,"Medium Calls","High Calls"))</f>
        <v>Medium Calls</v>
      </c>
      <c r="AA178" t="str">
        <f>IF(tbl_Customers[[#This Row],[total_eve_charge]]&lt;=15,"Low Charges",
IF(tbl_Customers[[#This Row],[total_eve_charge]]&lt;=20,"Medium Charges","High Charges"))</f>
        <v>High Charges</v>
      </c>
      <c r="AB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 t="str">
        <f>IF(tbl_Customers[[#This Row],[number_vmail_messages]] = 0, "No Usage", IF(tbl_Customers[[#This Row],[number_vmail_messages]] &lt;= 20, "Low Usage", IF(tbl_Customers[[#This Row],[number_vmail_messages]] &lt;= 40, "Medium Usgae", "High Usage")))</f>
        <v>No Usage</v>
      </c>
      <c r="AD178" t="str">
        <f>IF(tbl_Customers[[#This Row],[total_day_minutes]]&lt;=150,"Low Usage", IF(tbl_Customers[[#This Row],[total_day_minutes]]&lt;=200,"Medium Usage", IF(tbl_Customers[[#This Row],[total_day_minutes]]&lt;=250,"High Usage","Very High Usage")))</f>
        <v>High Usage</v>
      </c>
      <c r="AE178" t="str">
        <f>IF(tbl_Customers[[#This Row],[total_intl_calls]]&lt;=5,"Low Calls", IF(tbl_Customers[[#This Row],[total_intl_calls]]&lt;=10, "Medium Calls", "High Calls"))</f>
        <v>High Calls</v>
      </c>
      <c r="AF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8" s="36" t="str">
        <f>IF(tbl_Customers[[#This Row],[Churn_Risk_Score]]&gt;=10,"High Risk", IF(tbl_Customers[[#This Row],[Churn_Risk_Score]]&gt;=5,"Medium Risk","Low Risk"))</f>
        <v>Medium Risk</v>
      </c>
    </row>
    <row r="179" spans="1:33"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c r="X179" t="str">
        <f>IF(tbl_Customers[[#This Row],[account_length]] &lt;= 50, "0-50", IF(tbl_Customers[[#This Row],[account_length]] &lt;=100, "51-100", IF(tbl_Customers[[#This Row],[account_length]] &lt;= 150, "101-150", "151+")))</f>
        <v>51-100</v>
      </c>
      <c r="Y179" t="str">
        <f>IF(tbl_Customers[[#This Row],[total_intl_charge]] &lt;= 3, "Low Charges", "High Charges")</f>
        <v>High Charges</v>
      </c>
      <c r="Z179" t="str">
        <f>IF(tbl_Customers[[#This Row],[total_eve_calls]]&lt;=80,"Low Calls",
IF(tbl_Customers[[#This Row],[total_eve_calls]]&lt;=120,"Medium Calls","High Calls"))</f>
        <v>Medium Calls</v>
      </c>
      <c r="AA179" t="str">
        <f>IF(tbl_Customers[[#This Row],[total_eve_charge]]&lt;=15,"Low Charges",
IF(tbl_Customers[[#This Row],[total_eve_charge]]&lt;=20,"Medium Charges","High Charges"))</f>
        <v>Medium Charges</v>
      </c>
      <c r="AB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 t="str">
        <f>IF(tbl_Customers[[#This Row],[number_vmail_messages]] = 0, "No Usage", IF(tbl_Customers[[#This Row],[number_vmail_messages]] &lt;= 20, "Low Usage", IF(tbl_Customers[[#This Row],[number_vmail_messages]] &lt;= 40, "Medium Usgae", "High Usage")))</f>
        <v>No Usage</v>
      </c>
      <c r="AD179" t="str">
        <f>IF(tbl_Customers[[#This Row],[total_day_minutes]]&lt;=150,"Low Usage", IF(tbl_Customers[[#This Row],[total_day_minutes]]&lt;=200,"Medium Usage", IF(tbl_Customers[[#This Row],[total_day_minutes]]&lt;=250,"High Usage","Very High Usage")))</f>
        <v>Medium Usage</v>
      </c>
      <c r="AE179" t="str">
        <f>IF(tbl_Customers[[#This Row],[total_intl_calls]]&lt;=5,"Low Calls", IF(tbl_Customers[[#This Row],[total_intl_calls]]&lt;=10, "Medium Calls", "High Calls"))</f>
        <v>Medium Calls</v>
      </c>
      <c r="AF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 s="36" t="str">
        <f>IF(tbl_Customers[[#This Row],[Churn_Risk_Score]]&gt;=10,"High Risk", IF(tbl_Customers[[#This Row],[Churn_Risk_Score]]&gt;=5,"Medium Risk","Low Risk"))</f>
        <v>Low Risk</v>
      </c>
    </row>
    <row r="180" spans="1:33"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c r="X180" t="str">
        <f>IF(tbl_Customers[[#This Row],[account_length]] &lt;= 50, "0-50", IF(tbl_Customers[[#This Row],[account_length]] &lt;=100, "51-100", IF(tbl_Customers[[#This Row],[account_length]] &lt;= 150, "101-150", "151+")))</f>
        <v>101-150</v>
      </c>
      <c r="Y180" t="str">
        <f>IF(tbl_Customers[[#This Row],[total_intl_charge]] &lt;= 3, "Low Charges", "High Charges")</f>
        <v>Low Charges</v>
      </c>
      <c r="Z180" t="str">
        <f>IF(tbl_Customers[[#This Row],[total_eve_calls]]&lt;=80,"Low Calls",
IF(tbl_Customers[[#This Row],[total_eve_calls]]&lt;=120,"Medium Calls","High Calls"))</f>
        <v>Medium Calls</v>
      </c>
      <c r="AA180" t="str">
        <f>IF(tbl_Customers[[#This Row],[total_eve_charge]]&lt;=15,"Low Charges",
IF(tbl_Customers[[#This Row],[total_eve_charge]]&lt;=20,"Medium Charges","High Charges"))</f>
        <v>Medium Charges</v>
      </c>
      <c r="AB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 t="str">
        <f>IF(tbl_Customers[[#This Row],[number_vmail_messages]] = 0, "No Usage", IF(tbl_Customers[[#This Row],[number_vmail_messages]] &lt;= 20, "Low Usage", IF(tbl_Customers[[#This Row],[number_vmail_messages]] &lt;= 40, "Medium Usgae", "High Usage")))</f>
        <v>No Usage</v>
      </c>
      <c r="AD180" t="str">
        <f>IF(tbl_Customers[[#This Row],[total_day_minutes]]&lt;=150,"Low Usage", IF(tbl_Customers[[#This Row],[total_day_minutes]]&lt;=200,"Medium Usage", IF(tbl_Customers[[#This Row],[total_day_minutes]]&lt;=250,"High Usage","Very High Usage")))</f>
        <v>Medium Usage</v>
      </c>
      <c r="AE180" t="str">
        <f>IF(tbl_Customers[[#This Row],[total_intl_calls]]&lt;=5,"Low Calls", IF(tbl_Customers[[#This Row],[total_intl_calls]]&lt;=10, "Medium Calls", "High Calls"))</f>
        <v>Medium Calls</v>
      </c>
      <c r="AF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 s="36" t="str">
        <f>IF(tbl_Customers[[#This Row],[Churn_Risk_Score]]&gt;=10,"High Risk", IF(tbl_Customers[[#This Row],[Churn_Risk_Score]]&gt;=5,"Medium Risk","Low Risk"))</f>
        <v>Low Risk</v>
      </c>
    </row>
    <row r="181" spans="1:33"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c r="X181" t="str">
        <f>IF(tbl_Customers[[#This Row],[account_length]] &lt;= 50, "0-50", IF(tbl_Customers[[#This Row],[account_length]] &lt;=100, "51-100", IF(tbl_Customers[[#This Row],[account_length]] &lt;= 150, "101-150", "151+")))</f>
        <v>101-150</v>
      </c>
      <c r="Y181" t="str">
        <f>IF(tbl_Customers[[#This Row],[total_intl_charge]] &lt;= 3, "Low Charges", "High Charges")</f>
        <v>Low Charges</v>
      </c>
      <c r="Z181" t="str">
        <f>IF(tbl_Customers[[#This Row],[total_eve_calls]]&lt;=80,"Low Calls",
IF(tbl_Customers[[#This Row],[total_eve_calls]]&lt;=120,"Medium Calls","High Calls"))</f>
        <v>Medium Calls</v>
      </c>
      <c r="AA181" t="str">
        <f>IF(tbl_Customers[[#This Row],[total_eve_charge]]&lt;=15,"Low Charges",
IF(tbl_Customers[[#This Row],[total_eve_charge]]&lt;=20,"Medium Charges","High Charges"))</f>
        <v>Low Charges</v>
      </c>
      <c r="AB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 t="str">
        <f>IF(tbl_Customers[[#This Row],[number_vmail_messages]] = 0, "No Usage", IF(tbl_Customers[[#This Row],[number_vmail_messages]] &lt;= 20, "Low Usage", IF(tbl_Customers[[#This Row],[number_vmail_messages]] &lt;= 40, "Medium Usgae", "High Usage")))</f>
        <v>No Usage</v>
      </c>
      <c r="AD181" t="str">
        <f>IF(tbl_Customers[[#This Row],[total_day_minutes]]&lt;=150,"Low Usage", IF(tbl_Customers[[#This Row],[total_day_minutes]]&lt;=200,"Medium Usage", IF(tbl_Customers[[#This Row],[total_day_minutes]]&lt;=250,"High Usage","Very High Usage")))</f>
        <v>High Usage</v>
      </c>
      <c r="AE181" t="str">
        <f>IF(tbl_Customers[[#This Row],[total_intl_calls]]&lt;=5,"Low Calls", IF(tbl_Customers[[#This Row],[total_intl_calls]]&lt;=10, "Medium Calls", "High Calls"))</f>
        <v>High Calls</v>
      </c>
      <c r="AF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 s="36" t="str">
        <f>IF(tbl_Customers[[#This Row],[Churn_Risk_Score]]&gt;=10,"High Risk", IF(tbl_Customers[[#This Row],[Churn_Risk_Score]]&gt;=5,"Medium Risk","Low Risk"))</f>
        <v>Low Risk</v>
      </c>
    </row>
    <row r="182" spans="1:33"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c r="X182" t="str">
        <f>IF(tbl_Customers[[#This Row],[account_length]] &lt;= 50, "0-50", IF(tbl_Customers[[#This Row],[account_length]] &lt;=100, "51-100", IF(tbl_Customers[[#This Row],[account_length]] &lt;= 150, "101-150", "151+")))</f>
        <v>51-100</v>
      </c>
      <c r="Y182" t="str">
        <f>IF(tbl_Customers[[#This Row],[total_intl_charge]] &lt;= 3, "Low Charges", "High Charges")</f>
        <v>High Charges</v>
      </c>
      <c r="Z182" t="str">
        <f>IF(tbl_Customers[[#This Row],[total_eve_calls]]&lt;=80,"Low Calls",
IF(tbl_Customers[[#This Row],[total_eve_calls]]&lt;=120,"Medium Calls","High Calls"))</f>
        <v>Medium Calls</v>
      </c>
      <c r="AA182" t="str">
        <f>IF(tbl_Customers[[#This Row],[total_eve_charge]]&lt;=15,"Low Charges",
IF(tbl_Customers[[#This Row],[total_eve_charge]]&lt;=20,"Medium Charges","High Charges"))</f>
        <v>Low Charges</v>
      </c>
      <c r="AB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 t="str">
        <f>IF(tbl_Customers[[#This Row],[number_vmail_messages]] = 0, "No Usage", IF(tbl_Customers[[#This Row],[number_vmail_messages]] &lt;= 20, "Low Usage", IF(tbl_Customers[[#This Row],[number_vmail_messages]] &lt;= 40, "Medium Usgae", "High Usage")))</f>
        <v>No Usage</v>
      </c>
      <c r="AD182" t="str">
        <f>IF(tbl_Customers[[#This Row],[total_day_minutes]]&lt;=150,"Low Usage", IF(tbl_Customers[[#This Row],[total_day_minutes]]&lt;=200,"Medium Usage", IF(tbl_Customers[[#This Row],[total_day_minutes]]&lt;=250,"High Usage","Very High Usage")))</f>
        <v>Medium Usage</v>
      </c>
      <c r="AE182" t="str">
        <f>IF(tbl_Customers[[#This Row],[total_intl_calls]]&lt;=5,"Low Calls", IF(tbl_Customers[[#This Row],[total_intl_calls]]&lt;=10, "Medium Calls", "High Calls"))</f>
        <v>Medium Calls</v>
      </c>
      <c r="AF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 s="36" t="str">
        <f>IF(tbl_Customers[[#This Row],[Churn_Risk_Score]]&gt;=10,"High Risk", IF(tbl_Customers[[#This Row],[Churn_Risk_Score]]&gt;=5,"Medium Risk","Low Risk"))</f>
        <v>Low Risk</v>
      </c>
    </row>
    <row r="183" spans="1:33"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c r="X183" t="str">
        <f>IF(tbl_Customers[[#This Row],[account_length]] &lt;= 50, "0-50", IF(tbl_Customers[[#This Row],[account_length]] &lt;=100, "51-100", IF(tbl_Customers[[#This Row],[account_length]] &lt;= 150, "101-150", "151+")))</f>
        <v>101-150</v>
      </c>
      <c r="Y183" t="str">
        <f>IF(tbl_Customers[[#This Row],[total_intl_charge]] &lt;= 3, "Low Charges", "High Charges")</f>
        <v>Low Charges</v>
      </c>
      <c r="Z183" t="str">
        <f>IF(tbl_Customers[[#This Row],[total_eve_calls]]&lt;=80,"Low Calls",
IF(tbl_Customers[[#This Row],[total_eve_calls]]&lt;=120,"Medium Calls","High Calls"))</f>
        <v>Medium Calls</v>
      </c>
      <c r="AA183" t="str">
        <f>IF(tbl_Customers[[#This Row],[total_eve_charge]]&lt;=15,"Low Charges",
IF(tbl_Customers[[#This Row],[total_eve_charge]]&lt;=20,"Medium Charges","High Charges"))</f>
        <v>Low Charges</v>
      </c>
      <c r="AB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 t="str">
        <f>IF(tbl_Customers[[#This Row],[number_vmail_messages]] = 0, "No Usage", IF(tbl_Customers[[#This Row],[number_vmail_messages]] &lt;= 20, "Low Usage", IF(tbl_Customers[[#This Row],[number_vmail_messages]] &lt;= 40, "Medium Usgae", "High Usage")))</f>
        <v>Medium Usgae</v>
      </c>
      <c r="AD183" t="str">
        <f>IF(tbl_Customers[[#This Row],[total_day_minutes]]&lt;=150,"Low Usage", IF(tbl_Customers[[#This Row],[total_day_minutes]]&lt;=200,"Medium Usage", IF(tbl_Customers[[#This Row],[total_day_minutes]]&lt;=250,"High Usage","Very High Usage")))</f>
        <v>Medium Usage</v>
      </c>
      <c r="AE183" t="str">
        <f>IF(tbl_Customers[[#This Row],[total_intl_calls]]&lt;=5,"Low Calls", IF(tbl_Customers[[#This Row],[total_intl_calls]]&lt;=10, "Medium Calls", "High Calls"))</f>
        <v>Medium Calls</v>
      </c>
      <c r="AF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3" s="36" t="str">
        <f>IF(tbl_Customers[[#This Row],[Churn_Risk_Score]]&gt;=10,"High Risk", IF(tbl_Customers[[#This Row],[Churn_Risk_Score]]&gt;=5,"Medium Risk","Low Risk"))</f>
        <v>Low Risk</v>
      </c>
    </row>
    <row r="184" spans="1:33"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c r="X184" t="str">
        <f>IF(tbl_Customers[[#This Row],[account_length]] &lt;= 50, "0-50", IF(tbl_Customers[[#This Row],[account_length]] &lt;=100, "51-100", IF(tbl_Customers[[#This Row],[account_length]] &lt;= 150, "101-150", "151+")))</f>
        <v>51-100</v>
      </c>
      <c r="Y184" t="str">
        <f>IF(tbl_Customers[[#This Row],[total_intl_charge]] &lt;= 3, "Low Charges", "High Charges")</f>
        <v>Low Charges</v>
      </c>
      <c r="Z184" t="str">
        <f>IF(tbl_Customers[[#This Row],[total_eve_calls]]&lt;=80,"Low Calls",
IF(tbl_Customers[[#This Row],[total_eve_calls]]&lt;=120,"Medium Calls","High Calls"))</f>
        <v>Medium Calls</v>
      </c>
      <c r="AA184" t="str">
        <f>IF(tbl_Customers[[#This Row],[total_eve_charge]]&lt;=15,"Low Charges",
IF(tbl_Customers[[#This Row],[total_eve_charge]]&lt;=20,"Medium Charges","High Charges"))</f>
        <v>High Charges</v>
      </c>
      <c r="AB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 t="str">
        <f>IF(tbl_Customers[[#This Row],[number_vmail_messages]] = 0, "No Usage", IF(tbl_Customers[[#This Row],[number_vmail_messages]] &lt;= 20, "Low Usage", IF(tbl_Customers[[#This Row],[number_vmail_messages]] &lt;= 40, "Medium Usgae", "High Usage")))</f>
        <v>No Usage</v>
      </c>
      <c r="AD184" t="str">
        <f>IF(tbl_Customers[[#This Row],[total_day_minutes]]&lt;=150,"Low Usage", IF(tbl_Customers[[#This Row],[total_day_minutes]]&lt;=200,"Medium Usage", IF(tbl_Customers[[#This Row],[total_day_minutes]]&lt;=250,"High Usage","Very High Usage")))</f>
        <v>Low Usage</v>
      </c>
      <c r="AE184" t="str">
        <f>IF(tbl_Customers[[#This Row],[total_intl_calls]]&lt;=5,"Low Calls", IF(tbl_Customers[[#This Row],[total_intl_calls]]&lt;=10, "Medium Calls", "High Calls"))</f>
        <v>Low Calls</v>
      </c>
      <c r="AF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 s="36" t="str">
        <f>IF(tbl_Customers[[#This Row],[Churn_Risk_Score]]&gt;=10,"High Risk", IF(tbl_Customers[[#This Row],[Churn_Risk_Score]]&gt;=5,"Medium Risk","Low Risk"))</f>
        <v>Low Risk</v>
      </c>
    </row>
    <row r="185" spans="1:33"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c r="X185" t="str">
        <f>IF(tbl_Customers[[#This Row],[account_length]] &lt;= 50, "0-50", IF(tbl_Customers[[#This Row],[account_length]] &lt;=100, "51-100", IF(tbl_Customers[[#This Row],[account_length]] &lt;= 150, "101-150", "151+")))</f>
        <v>0-50</v>
      </c>
      <c r="Y185" t="str">
        <f>IF(tbl_Customers[[#This Row],[total_intl_charge]] &lt;= 3, "Low Charges", "High Charges")</f>
        <v>Low Charges</v>
      </c>
      <c r="Z185" t="str">
        <f>IF(tbl_Customers[[#This Row],[total_eve_calls]]&lt;=80,"Low Calls",
IF(tbl_Customers[[#This Row],[total_eve_calls]]&lt;=120,"Medium Calls","High Calls"))</f>
        <v>High Calls</v>
      </c>
      <c r="AA185" t="str">
        <f>IF(tbl_Customers[[#This Row],[total_eve_charge]]&lt;=15,"Low Charges",
IF(tbl_Customers[[#This Row],[total_eve_charge]]&lt;=20,"Medium Charges","High Charges"))</f>
        <v>High Charges</v>
      </c>
      <c r="AB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 t="str">
        <f>IF(tbl_Customers[[#This Row],[number_vmail_messages]] = 0, "No Usage", IF(tbl_Customers[[#This Row],[number_vmail_messages]] &lt;= 20, "Low Usage", IF(tbl_Customers[[#This Row],[number_vmail_messages]] &lt;= 40, "Medium Usgae", "High Usage")))</f>
        <v>No Usage</v>
      </c>
      <c r="AD185" t="str">
        <f>IF(tbl_Customers[[#This Row],[total_day_minutes]]&lt;=150,"Low Usage", IF(tbl_Customers[[#This Row],[total_day_minutes]]&lt;=200,"Medium Usage", IF(tbl_Customers[[#This Row],[total_day_minutes]]&lt;=250,"High Usage","Very High Usage")))</f>
        <v>Low Usage</v>
      </c>
      <c r="AE185" t="str">
        <f>IF(tbl_Customers[[#This Row],[total_intl_calls]]&lt;=5,"Low Calls", IF(tbl_Customers[[#This Row],[total_intl_calls]]&lt;=10, "Medium Calls", "High Calls"))</f>
        <v>Medium Calls</v>
      </c>
      <c r="AF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 s="36" t="str">
        <f>IF(tbl_Customers[[#This Row],[Churn_Risk_Score]]&gt;=10,"High Risk", IF(tbl_Customers[[#This Row],[Churn_Risk_Score]]&gt;=5,"Medium Risk","Low Risk"))</f>
        <v>Low Risk</v>
      </c>
    </row>
    <row r="186" spans="1:33"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c r="X186" t="str">
        <f>IF(tbl_Customers[[#This Row],[account_length]] &lt;= 50, "0-50", IF(tbl_Customers[[#This Row],[account_length]] &lt;=100, "51-100", IF(tbl_Customers[[#This Row],[account_length]] &lt;= 150, "101-150", "151+")))</f>
        <v>51-100</v>
      </c>
      <c r="Y186" t="str">
        <f>IF(tbl_Customers[[#This Row],[total_intl_charge]] &lt;= 3, "Low Charges", "High Charges")</f>
        <v>High Charges</v>
      </c>
      <c r="Z186" t="str">
        <f>IF(tbl_Customers[[#This Row],[total_eve_calls]]&lt;=80,"Low Calls",
IF(tbl_Customers[[#This Row],[total_eve_calls]]&lt;=120,"Medium Calls","High Calls"))</f>
        <v>Low Calls</v>
      </c>
      <c r="AA186" t="str">
        <f>IF(tbl_Customers[[#This Row],[total_eve_charge]]&lt;=15,"Low Charges",
IF(tbl_Customers[[#This Row],[total_eve_charge]]&lt;=20,"Medium Charges","High Charges"))</f>
        <v>Low Charges</v>
      </c>
      <c r="AB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 t="str">
        <f>IF(tbl_Customers[[#This Row],[number_vmail_messages]] = 0, "No Usage", IF(tbl_Customers[[#This Row],[number_vmail_messages]] &lt;= 20, "Low Usage", IF(tbl_Customers[[#This Row],[number_vmail_messages]] &lt;= 40, "Medium Usgae", "High Usage")))</f>
        <v>No Usage</v>
      </c>
      <c r="AD186" t="str">
        <f>IF(tbl_Customers[[#This Row],[total_day_minutes]]&lt;=150,"Low Usage", IF(tbl_Customers[[#This Row],[total_day_minutes]]&lt;=200,"Medium Usage", IF(tbl_Customers[[#This Row],[total_day_minutes]]&lt;=250,"High Usage","Very High Usage")))</f>
        <v>Low Usage</v>
      </c>
      <c r="AE186" t="str">
        <f>IF(tbl_Customers[[#This Row],[total_intl_calls]]&lt;=5,"Low Calls", IF(tbl_Customers[[#This Row],[total_intl_calls]]&lt;=10, "Medium Calls", "High Calls"))</f>
        <v>Low Calls</v>
      </c>
      <c r="AF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6" s="36" t="str">
        <f>IF(tbl_Customers[[#This Row],[Churn_Risk_Score]]&gt;=10,"High Risk", IF(tbl_Customers[[#This Row],[Churn_Risk_Score]]&gt;=5,"Medium Risk","Low Risk"))</f>
        <v>Low Risk</v>
      </c>
    </row>
    <row r="187" spans="1:33"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c r="X187" t="str">
        <f>IF(tbl_Customers[[#This Row],[account_length]] &lt;= 50, "0-50", IF(tbl_Customers[[#This Row],[account_length]] &lt;=100, "51-100", IF(tbl_Customers[[#This Row],[account_length]] &lt;= 150, "101-150", "151+")))</f>
        <v>51-100</v>
      </c>
      <c r="Y187" t="str">
        <f>IF(tbl_Customers[[#This Row],[total_intl_charge]] &lt;= 3, "Low Charges", "High Charges")</f>
        <v>Low Charges</v>
      </c>
      <c r="Z187" t="str">
        <f>IF(tbl_Customers[[#This Row],[total_eve_calls]]&lt;=80,"Low Calls",
IF(tbl_Customers[[#This Row],[total_eve_calls]]&lt;=120,"Medium Calls","High Calls"))</f>
        <v>Medium Calls</v>
      </c>
      <c r="AA187" t="str">
        <f>IF(tbl_Customers[[#This Row],[total_eve_charge]]&lt;=15,"Low Charges",
IF(tbl_Customers[[#This Row],[total_eve_charge]]&lt;=20,"Medium Charges","High Charges"))</f>
        <v>Medium Charges</v>
      </c>
      <c r="AB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 t="str">
        <f>IF(tbl_Customers[[#This Row],[number_vmail_messages]] = 0, "No Usage", IF(tbl_Customers[[#This Row],[number_vmail_messages]] &lt;= 20, "Low Usage", IF(tbl_Customers[[#This Row],[number_vmail_messages]] &lt;= 40, "Medium Usgae", "High Usage")))</f>
        <v>No Usage</v>
      </c>
      <c r="AD187" t="str">
        <f>IF(tbl_Customers[[#This Row],[total_day_minutes]]&lt;=150,"Low Usage", IF(tbl_Customers[[#This Row],[total_day_minutes]]&lt;=200,"Medium Usage", IF(tbl_Customers[[#This Row],[total_day_minutes]]&lt;=250,"High Usage","Very High Usage")))</f>
        <v>High Usage</v>
      </c>
      <c r="AE187" t="str">
        <f>IF(tbl_Customers[[#This Row],[total_intl_calls]]&lt;=5,"Low Calls", IF(tbl_Customers[[#This Row],[total_intl_calls]]&lt;=10, "Medium Calls", "High Calls"))</f>
        <v>Low Calls</v>
      </c>
      <c r="AF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 s="36" t="str">
        <f>IF(tbl_Customers[[#This Row],[Churn_Risk_Score]]&gt;=10,"High Risk", IF(tbl_Customers[[#This Row],[Churn_Risk_Score]]&gt;=5,"Medium Risk","Low Risk"))</f>
        <v>Low Risk</v>
      </c>
    </row>
    <row r="188" spans="1:33"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c r="X188" t="str">
        <f>IF(tbl_Customers[[#This Row],[account_length]] &lt;= 50, "0-50", IF(tbl_Customers[[#This Row],[account_length]] &lt;=100, "51-100", IF(tbl_Customers[[#This Row],[account_length]] &lt;= 150, "101-150", "151+")))</f>
        <v>101-150</v>
      </c>
      <c r="Y188" t="str">
        <f>IF(tbl_Customers[[#This Row],[total_intl_charge]] &lt;= 3, "Low Charges", "High Charges")</f>
        <v>Low Charges</v>
      </c>
      <c r="Z188" t="str">
        <f>IF(tbl_Customers[[#This Row],[total_eve_calls]]&lt;=80,"Low Calls",
IF(tbl_Customers[[#This Row],[total_eve_calls]]&lt;=120,"Medium Calls","High Calls"))</f>
        <v>Low Calls</v>
      </c>
      <c r="AA188" t="str">
        <f>IF(tbl_Customers[[#This Row],[total_eve_charge]]&lt;=15,"Low Charges",
IF(tbl_Customers[[#This Row],[total_eve_charge]]&lt;=20,"Medium Charges","High Charges"))</f>
        <v>High Charges</v>
      </c>
      <c r="AB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 t="str">
        <f>IF(tbl_Customers[[#This Row],[number_vmail_messages]] = 0, "No Usage", IF(tbl_Customers[[#This Row],[number_vmail_messages]] &lt;= 20, "Low Usage", IF(tbl_Customers[[#This Row],[number_vmail_messages]] &lt;= 40, "Medium Usgae", "High Usage")))</f>
        <v>No Usage</v>
      </c>
      <c r="AD188" t="str">
        <f>IF(tbl_Customers[[#This Row],[total_day_minutes]]&lt;=150,"Low Usage", IF(tbl_Customers[[#This Row],[total_day_minutes]]&lt;=200,"Medium Usage", IF(tbl_Customers[[#This Row],[total_day_minutes]]&lt;=250,"High Usage","Very High Usage")))</f>
        <v>High Usage</v>
      </c>
      <c r="AE188" t="str">
        <f>IF(tbl_Customers[[#This Row],[total_intl_calls]]&lt;=5,"Low Calls", IF(tbl_Customers[[#This Row],[total_intl_calls]]&lt;=10, "Medium Calls", "High Calls"))</f>
        <v>Low Calls</v>
      </c>
      <c r="AF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 s="36" t="str">
        <f>IF(tbl_Customers[[#This Row],[Churn_Risk_Score]]&gt;=10,"High Risk", IF(tbl_Customers[[#This Row],[Churn_Risk_Score]]&gt;=5,"Medium Risk","Low Risk"))</f>
        <v>Low Risk</v>
      </c>
    </row>
    <row r="189" spans="1:33"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c r="X189" t="str">
        <f>IF(tbl_Customers[[#This Row],[account_length]] &lt;= 50, "0-50", IF(tbl_Customers[[#This Row],[account_length]] &lt;=100, "51-100", IF(tbl_Customers[[#This Row],[account_length]] &lt;= 150, "101-150", "151+")))</f>
        <v>101-150</v>
      </c>
      <c r="Y189" t="str">
        <f>IF(tbl_Customers[[#This Row],[total_intl_charge]] &lt;= 3, "Low Charges", "High Charges")</f>
        <v>Low Charges</v>
      </c>
      <c r="Z189" t="str">
        <f>IF(tbl_Customers[[#This Row],[total_eve_calls]]&lt;=80,"Low Calls",
IF(tbl_Customers[[#This Row],[total_eve_calls]]&lt;=120,"Medium Calls","High Calls"))</f>
        <v>Medium Calls</v>
      </c>
      <c r="AA189" t="str">
        <f>IF(tbl_Customers[[#This Row],[total_eve_charge]]&lt;=15,"Low Charges",
IF(tbl_Customers[[#This Row],[total_eve_charge]]&lt;=20,"Medium Charges","High Charges"))</f>
        <v>Medium Charges</v>
      </c>
      <c r="AB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9" t="str">
        <f>IF(tbl_Customers[[#This Row],[number_vmail_messages]] = 0, "No Usage", IF(tbl_Customers[[#This Row],[number_vmail_messages]] &lt;= 20, "Low Usage", IF(tbl_Customers[[#This Row],[number_vmail_messages]] &lt;= 40, "Medium Usgae", "High Usage")))</f>
        <v>Medium Usgae</v>
      </c>
      <c r="AD189" t="str">
        <f>IF(tbl_Customers[[#This Row],[total_day_minutes]]&lt;=150,"Low Usage", IF(tbl_Customers[[#This Row],[total_day_minutes]]&lt;=200,"Medium Usage", IF(tbl_Customers[[#This Row],[total_day_minutes]]&lt;=250,"High Usage","Very High Usage")))</f>
        <v>Medium Usage</v>
      </c>
      <c r="AE189" t="str">
        <f>IF(tbl_Customers[[#This Row],[total_intl_calls]]&lt;=5,"Low Calls", IF(tbl_Customers[[#This Row],[total_intl_calls]]&lt;=10, "Medium Calls", "High Calls"))</f>
        <v>Low Calls</v>
      </c>
      <c r="AF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9" s="36" t="str">
        <f>IF(tbl_Customers[[#This Row],[Churn_Risk_Score]]&gt;=10,"High Risk", IF(tbl_Customers[[#This Row],[Churn_Risk_Score]]&gt;=5,"Medium Risk","Low Risk"))</f>
        <v>Low Risk</v>
      </c>
    </row>
    <row r="190" spans="1:33"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c r="X190" t="str">
        <f>IF(tbl_Customers[[#This Row],[account_length]] &lt;= 50, "0-50", IF(tbl_Customers[[#This Row],[account_length]] &lt;=100, "51-100", IF(tbl_Customers[[#This Row],[account_length]] &lt;= 150, "101-150", "151+")))</f>
        <v>0-50</v>
      </c>
      <c r="Y190" t="str">
        <f>IF(tbl_Customers[[#This Row],[total_intl_charge]] &lt;= 3, "Low Charges", "High Charges")</f>
        <v>High Charges</v>
      </c>
      <c r="Z190" t="str">
        <f>IF(tbl_Customers[[#This Row],[total_eve_calls]]&lt;=80,"Low Calls",
IF(tbl_Customers[[#This Row],[total_eve_calls]]&lt;=120,"Medium Calls","High Calls"))</f>
        <v>Medium Calls</v>
      </c>
      <c r="AA190" t="str">
        <f>IF(tbl_Customers[[#This Row],[total_eve_charge]]&lt;=15,"Low Charges",
IF(tbl_Customers[[#This Row],[total_eve_charge]]&lt;=20,"Medium Charges","High Charges"))</f>
        <v>High Charges</v>
      </c>
      <c r="AB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0" t="str">
        <f>IF(tbl_Customers[[#This Row],[number_vmail_messages]] = 0, "No Usage", IF(tbl_Customers[[#This Row],[number_vmail_messages]] &lt;= 20, "Low Usage", IF(tbl_Customers[[#This Row],[number_vmail_messages]] &lt;= 40, "Medium Usgae", "High Usage")))</f>
        <v>Medium Usgae</v>
      </c>
      <c r="AD190" t="str">
        <f>IF(tbl_Customers[[#This Row],[total_day_minutes]]&lt;=150,"Low Usage", IF(tbl_Customers[[#This Row],[total_day_minutes]]&lt;=200,"Medium Usage", IF(tbl_Customers[[#This Row],[total_day_minutes]]&lt;=250,"High Usage","Very High Usage")))</f>
        <v>Medium Usage</v>
      </c>
      <c r="AE190" t="str">
        <f>IF(tbl_Customers[[#This Row],[total_intl_calls]]&lt;=5,"Low Calls", IF(tbl_Customers[[#This Row],[total_intl_calls]]&lt;=10, "Medium Calls", "High Calls"))</f>
        <v>Low Calls</v>
      </c>
      <c r="AF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0" s="36" t="str">
        <f>IF(tbl_Customers[[#This Row],[Churn_Risk_Score]]&gt;=10,"High Risk", IF(tbl_Customers[[#This Row],[Churn_Risk_Score]]&gt;=5,"Medium Risk","Low Risk"))</f>
        <v>Low Risk</v>
      </c>
    </row>
    <row r="191" spans="1:33"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c r="X191" t="str">
        <f>IF(tbl_Customers[[#This Row],[account_length]] &lt;= 50, "0-50", IF(tbl_Customers[[#This Row],[account_length]] &lt;=100, "51-100", IF(tbl_Customers[[#This Row],[account_length]] &lt;= 150, "101-150", "151+")))</f>
        <v>51-100</v>
      </c>
      <c r="Y191" t="str">
        <f>IF(tbl_Customers[[#This Row],[total_intl_charge]] &lt;= 3, "Low Charges", "High Charges")</f>
        <v>Low Charges</v>
      </c>
      <c r="Z191" t="str">
        <f>IF(tbl_Customers[[#This Row],[total_eve_calls]]&lt;=80,"Low Calls",
IF(tbl_Customers[[#This Row],[total_eve_calls]]&lt;=120,"Medium Calls","High Calls"))</f>
        <v>Medium Calls</v>
      </c>
      <c r="AA191" t="str">
        <f>IF(tbl_Customers[[#This Row],[total_eve_charge]]&lt;=15,"Low Charges",
IF(tbl_Customers[[#This Row],[total_eve_charge]]&lt;=20,"Medium Charges","High Charges"))</f>
        <v>Low Charges</v>
      </c>
      <c r="AB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 t="str">
        <f>IF(tbl_Customers[[#This Row],[number_vmail_messages]] = 0, "No Usage", IF(tbl_Customers[[#This Row],[number_vmail_messages]] &lt;= 20, "Low Usage", IF(tbl_Customers[[#This Row],[number_vmail_messages]] &lt;= 40, "Medium Usgae", "High Usage")))</f>
        <v>No Usage</v>
      </c>
      <c r="AD191" t="str">
        <f>IF(tbl_Customers[[#This Row],[total_day_minutes]]&lt;=150,"Low Usage", IF(tbl_Customers[[#This Row],[total_day_minutes]]&lt;=200,"Medium Usage", IF(tbl_Customers[[#This Row],[total_day_minutes]]&lt;=250,"High Usage","Very High Usage")))</f>
        <v>Very High Usage</v>
      </c>
      <c r="AE191" t="str">
        <f>IF(tbl_Customers[[#This Row],[total_intl_calls]]&lt;=5,"Low Calls", IF(tbl_Customers[[#This Row],[total_intl_calls]]&lt;=10, "Medium Calls", "High Calls"))</f>
        <v>Low Calls</v>
      </c>
      <c r="AF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1" s="36" t="str">
        <f>IF(tbl_Customers[[#This Row],[Churn_Risk_Score]]&gt;=10,"High Risk", IF(tbl_Customers[[#This Row],[Churn_Risk_Score]]&gt;=5,"Medium Risk","Low Risk"))</f>
        <v>Medium Risk</v>
      </c>
    </row>
    <row r="192" spans="1:33"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c r="X192" t="str">
        <f>IF(tbl_Customers[[#This Row],[account_length]] &lt;= 50, "0-50", IF(tbl_Customers[[#This Row],[account_length]] &lt;=100, "51-100", IF(tbl_Customers[[#This Row],[account_length]] &lt;= 150, "101-150", "151+")))</f>
        <v>51-100</v>
      </c>
      <c r="Y192" t="str">
        <f>IF(tbl_Customers[[#This Row],[total_intl_charge]] &lt;= 3, "Low Charges", "High Charges")</f>
        <v>Low Charges</v>
      </c>
      <c r="Z192" t="str">
        <f>IF(tbl_Customers[[#This Row],[total_eve_calls]]&lt;=80,"Low Calls",
IF(tbl_Customers[[#This Row],[total_eve_calls]]&lt;=120,"Medium Calls","High Calls"))</f>
        <v>Medium Calls</v>
      </c>
      <c r="AA192" t="str">
        <f>IF(tbl_Customers[[#This Row],[total_eve_charge]]&lt;=15,"Low Charges",
IF(tbl_Customers[[#This Row],[total_eve_charge]]&lt;=20,"Medium Charges","High Charges"))</f>
        <v>High Charges</v>
      </c>
      <c r="AB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 t="str">
        <f>IF(tbl_Customers[[#This Row],[number_vmail_messages]] = 0, "No Usage", IF(tbl_Customers[[#This Row],[number_vmail_messages]] &lt;= 20, "Low Usage", IF(tbl_Customers[[#This Row],[number_vmail_messages]] &lt;= 40, "Medium Usgae", "High Usage")))</f>
        <v>Medium Usgae</v>
      </c>
      <c r="AD192" t="str">
        <f>IF(tbl_Customers[[#This Row],[total_day_minutes]]&lt;=150,"Low Usage", IF(tbl_Customers[[#This Row],[total_day_minutes]]&lt;=200,"Medium Usage", IF(tbl_Customers[[#This Row],[total_day_minutes]]&lt;=250,"High Usage","Very High Usage")))</f>
        <v>Medium Usage</v>
      </c>
      <c r="AE192" t="str">
        <f>IF(tbl_Customers[[#This Row],[total_intl_calls]]&lt;=5,"Low Calls", IF(tbl_Customers[[#This Row],[total_intl_calls]]&lt;=10, "Medium Calls", "High Calls"))</f>
        <v>Medium Calls</v>
      </c>
      <c r="AF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 s="36" t="str">
        <f>IF(tbl_Customers[[#This Row],[Churn_Risk_Score]]&gt;=10,"High Risk", IF(tbl_Customers[[#This Row],[Churn_Risk_Score]]&gt;=5,"Medium Risk","Low Risk"))</f>
        <v>Low Risk</v>
      </c>
    </row>
    <row r="193" spans="1:33"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c r="X193" t="str">
        <f>IF(tbl_Customers[[#This Row],[account_length]] &lt;= 50, "0-50", IF(tbl_Customers[[#This Row],[account_length]] &lt;=100, "51-100", IF(tbl_Customers[[#This Row],[account_length]] &lt;= 150, "101-150", "151+")))</f>
        <v>51-100</v>
      </c>
      <c r="Y193" t="str">
        <f>IF(tbl_Customers[[#This Row],[total_intl_charge]] &lt;= 3, "Low Charges", "High Charges")</f>
        <v>High Charges</v>
      </c>
      <c r="Z193" t="str">
        <f>IF(tbl_Customers[[#This Row],[total_eve_calls]]&lt;=80,"Low Calls",
IF(tbl_Customers[[#This Row],[total_eve_calls]]&lt;=120,"Medium Calls","High Calls"))</f>
        <v>High Calls</v>
      </c>
      <c r="AA193" t="str">
        <f>IF(tbl_Customers[[#This Row],[total_eve_charge]]&lt;=15,"Low Charges",
IF(tbl_Customers[[#This Row],[total_eve_charge]]&lt;=20,"Medium Charges","High Charges"))</f>
        <v>Medium Charges</v>
      </c>
      <c r="AB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 t="str">
        <f>IF(tbl_Customers[[#This Row],[number_vmail_messages]] = 0, "No Usage", IF(tbl_Customers[[#This Row],[number_vmail_messages]] &lt;= 20, "Low Usage", IF(tbl_Customers[[#This Row],[number_vmail_messages]] &lt;= 40, "Medium Usgae", "High Usage")))</f>
        <v>No Usage</v>
      </c>
      <c r="AD193" t="str">
        <f>IF(tbl_Customers[[#This Row],[total_day_minutes]]&lt;=150,"Low Usage", IF(tbl_Customers[[#This Row],[total_day_minutes]]&lt;=200,"Medium Usage", IF(tbl_Customers[[#This Row],[total_day_minutes]]&lt;=250,"High Usage","Very High Usage")))</f>
        <v>High Usage</v>
      </c>
      <c r="AE193" t="str">
        <f>IF(tbl_Customers[[#This Row],[total_intl_calls]]&lt;=5,"Low Calls", IF(tbl_Customers[[#This Row],[total_intl_calls]]&lt;=10, "Medium Calls", "High Calls"))</f>
        <v>Low Calls</v>
      </c>
      <c r="AF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 s="36" t="str">
        <f>IF(tbl_Customers[[#This Row],[Churn_Risk_Score]]&gt;=10,"High Risk", IF(tbl_Customers[[#This Row],[Churn_Risk_Score]]&gt;=5,"Medium Risk","Low Risk"))</f>
        <v>Low Risk</v>
      </c>
    </row>
    <row r="194" spans="1:33"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c r="X194" t="str">
        <f>IF(tbl_Customers[[#This Row],[account_length]] &lt;= 50, "0-50", IF(tbl_Customers[[#This Row],[account_length]] &lt;=100, "51-100", IF(tbl_Customers[[#This Row],[account_length]] &lt;= 150, "101-150", "151+")))</f>
        <v>51-100</v>
      </c>
      <c r="Y194" t="str">
        <f>IF(tbl_Customers[[#This Row],[total_intl_charge]] &lt;= 3, "Low Charges", "High Charges")</f>
        <v>Low Charges</v>
      </c>
      <c r="Z194" t="str">
        <f>IF(tbl_Customers[[#This Row],[total_eve_calls]]&lt;=80,"Low Calls",
IF(tbl_Customers[[#This Row],[total_eve_calls]]&lt;=120,"Medium Calls","High Calls"))</f>
        <v>Medium Calls</v>
      </c>
      <c r="AA194" t="str">
        <f>IF(tbl_Customers[[#This Row],[total_eve_charge]]&lt;=15,"Low Charges",
IF(tbl_Customers[[#This Row],[total_eve_charge]]&lt;=20,"Medium Charges","High Charges"))</f>
        <v>Medium Charges</v>
      </c>
      <c r="AB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 t="str">
        <f>IF(tbl_Customers[[#This Row],[number_vmail_messages]] = 0, "No Usage", IF(tbl_Customers[[#This Row],[number_vmail_messages]] &lt;= 20, "Low Usage", IF(tbl_Customers[[#This Row],[number_vmail_messages]] &lt;= 40, "Medium Usgae", "High Usage")))</f>
        <v>No Usage</v>
      </c>
      <c r="AD194" t="str">
        <f>IF(tbl_Customers[[#This Row],[total_day_minutes]]&lt;=150,"Low Usage", IF(tbl_Customers[[#This Row],[total_day_minutes]]&lt;=200,"Medium Usage", IF(tbl_Customers[[#This Row],[total_day_minutes]]&lt;=250,"High Usage","Very High Usage")))</f>
        <v>Medium Usage</v>
      </c>
      <c r="AE194" t="str">
        <f>IF(tbl_Customers[[#This Row],[total_intl_calls]]&lt;=5,"Low Calls", IF(tbl_Customers[[#This Row],[total_intl_calls]]&lt;=10, "Medium Calls", "High Calls"))</f>
        <v>Low Calls</v>
      </c>
      <c r="AF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 s="36" t="str">
        <f>IF(tbl_Customers[[#This Row],[Churn_Risk_Score]]&gt;=10,"High Risk", IF(tbl_Customers[[#This Row],[Churn_Risk_Score]]&gt;=5,"Medium Risk","Low Risk"))</f>
        <v>Low Risk</v>
      </c>
    </row>
    <row r="195" spans="1:33"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c r="X195" t="str">
        <f>IF(tbl_Customers[[#This Row],[account_length]] &lt;= 50, "0-50", IF(tbl_Customers[[#This Row],[account_length]] &lt;=100, "51-100", IF(tbl_Customers[[#This Row],[account_length]] &lt;= 150, "101-150", "151+")))</f>
        <v>51-100</v>
      </c>
      <c r="Y195" t="str">
        <f>IF(tbl_Customers[[#This Row],[total_intl_charge]] &lt;= 3, "Low Charges", "High Charges")</f>
        <v>Low Charges</v>
      </c>
      <c r="Z195" t="str">
        <f>IF(tbl_Customers[[#This Row],[total_eve_calls]]&lt;=80,"Low Calls",
IF(tbl_Customers[[#This Row],[total_eve_calls]]&lt;=120,"Medium Calls","High Calls"))</f>
        <v>Medium Calls</v>
      </c>
      <c r="AA195" t="str">
        <f>IF(tbl_Customers[[#This Row],[total_eve_charge]]&lt;=15,"Low Charges",
IF(tbl_Customers[[#This Row],[total_eve_charge]]&lt;=20,"Medium Charges","High Charges"))</f>
        <v>High Charges</v>
      </c>
      <c r="AB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 t="str">
        <f>IF(tbl_Customers[[#This Row],[number_vmail_messages]] = 0, "No Usage", IF(tbl_Customers[[#This Row],[number_vmail_messages]] &lt;= 20, "Low Usage", IF(tbl_Customers[[#This Row],[number_vmail_messages]] &lt;= 40, "Medium Usgae", "High Usage")))</f>
        <v>No Usage</v>
      </c>
      <c r="AD195" t="str">
        <f>IF(tbl_Customers[[#This Row],[total_day_minutes]]&lt;=150,"Low Usage", IF(tbl_Customers[[#This Row],[total_day_minutes]]&lt;=200,"Medium Usage", IF(tbl_Customers[[#This Row],[total_day_minutes]]&lt;=250,"High Usage","Very High Usage")))</f>
        <v>Medium Usage</v>
      </c>
      <c r="AE195" t="str">
        <f>IF(tbl_Customers[[#This Row],[total_intl_calls]]&lt;=5,"Low Calls", IF(tbl_Customers[[#This Row],[total_intl_calls]]&lt;=10, "Medium Calls", "High Calls"))</f>
        <v>Low Calls</v>
      </c>
      <c r="AF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 s="36" t="str">
        <f>IF(tbl_Customers[[#This Row],[Churn_Risk_Score]]&gt;=10,"High Risk", IF(tbl_Customers[[#This Row],[Churn_Risk_Score]]&gt;=5,"Medium Risk","Low Risk"))</f>
        <v>Low Risk</v>
      </c>
    </row>
    <row r="196" spans="1:33"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c r="X196" t="str">
        <f>IF(tbl_Customers[[#This Row],[account_length]] &lt;= 50, "0-50", IF(tbl_Customers[[#This Row],[account_length]] &lt;=100, "51-100", IF(tbl_Customers[[#This Row],[account_length]] &lt;= 150, "101-150", "151+")))</f>
        <v>101-150</v>
      </c>
      <c r="Y196" t="str">
        <f>IF(tbl_Customers[[#This Row],[total_intl_charge]] &lt;= 3, "Low Charges", "High Charges")</f>
        <v>Low Charges</v>
      </c>
      <c r="Z196" t="str">
        <f>IF(tbl_Customers[[#This Row],[total_eve_calls]]&lt;=80,"Low Calls",
IF(tbl_Customers[[#This Row],[total_eve_calls]]&lt;=120,"Medium Calls","High Calls"))</f>
        <v>Medium Calls</v>
      </c>
      <c r="AA196" t="str">
        <f>IF(tbl_Customers[[#This Row],[total_eve_charge]]&lt;=15,"Low Charges",
IF(tbl_Customers[[#This Row],[total_eve_charge]]&lt;=20,"Medium Charges","High Charges"))</f>
        <v>Medium Charges</v>
      </c>
      <c r="AB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 t="str">
        <f>IF(tbl_Customers[[#This Row],[number_vmail_messages]] = 0, "No Usage", IF(tbl_Customers[[#This Row],[number_vmail_messages]] &lt;= 20, "Low Usage", IF(tbl_Customers[[#This Row],[number_vmail_messages]] &lt;= 40, "Medium Usgae", "High Usage")))</f>
        <v>No Usage</v>
      </c>
      <c r="AD196" t="str">
        <f>IF(tbl_Customers[[#This Row],[total_day_minutes]]&lt;=150,"Low Usage", IF(tbl_Customers[[#This Row],[total_day_minutes]]&lt;=200,"Medium Usage", IF(tbl_Customers[[#This Row],[total_day_minutes]]&lt;=250,"High Usage","Very High Usage")))</f>
        <v>Low Usage</v>
      </c>
      <c r="AE196" t="str">
        <f>IF(tbl_Customers[[#This Row],[total_intl_calls]]&lt;=5,"Low Calls", IF(tbl_Customers[[#This Row],[total_intl_calls]]&lt;=10, "Medium Calls", "High Calls"))</f>
        <v>Low Calls</v>
      </c>
      <c r="AF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6" s="36" t="str">
        <f>IF(tbl_Customers[[#This Row],[Churn_Risk_Score]]&gt;=10,"High Risk", IF(tbl_Customers[[#This Row],[Churn_Risk_Score]]&gt;=5,"Medium Risk","Low Risk"))</f>
        <v>Medium Risk</v>
      </c>
    </row>
    <row r="197" spans="1:33"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c r="X197" t="str">
        <f>IF(tbl_Customers[[#This Row],[account_length]] &lt;= 50, "0-50", IF(tbl_Customers[[#This Row],[account_length]] &lt;=100, "51-100", IF(tbl_Customers[[#This Row],[account_length]] &lt;= 150, "101-150", "151+")))</f>
        <v>101-150</v>
      </c>
      <c r="Y197" t="str">
        <f>IF(tbl_Customers[[#This Row],[total_intl_charge]] &lt;= 3, "Low Charges", "High Charges")</f>
        <v>Low Charges</v>
      </c>
      <c r="Z197" t="str">
        <f>IF(tbl_Customers[[#This Row],[total_eve_calls]]&lt;=80,"Low Calls",
IF(tbl_Customers[[#This Row],[total_eve_calls]]&lt;=120,"Medium Calls","High Calls"))</f>
        <v>High Calls</v>
      </c>
      <c r="AA197" t="str">
        <f>IF(tbl_Customers[[#This Row],[total_eve_charge]]&lt;=15,"Low Charges",
IF(tbl_Customers[[#This Row],[total_eve_charge]]&lt;=20,"Medium Charges","High Charges"))</f>
        <v>Low Charges</v>
      </c>
      <c r="AB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 t="str">
        <f>IF(tbl_Customers[[#This Row],[number_vmail_messages]] = 0, "No Usage", IF(tbl_Customers[[#This Row],[number_vmail_messages]] &lt;= 20, "Low Usage", IF(tbl_Customers[[#This Row],[number_vmail_messages]] &lt;= 40, "Medium Usgae", "High Usage")))</f>
        <v>Medium Usgae</v>
      </c>
      <c r="AD197" t="str">
        <f>IF(tbl_Customers[[#This Row],[total_day_minutes]]&lt;=150,"Low Usage", IF(tbl_Customers[[#This Row],[total_day_minutes]]&lt;=200,"Medium Usage", IF(tbl_Customers[[#This Row],[total_day_minutes]]&lt;=250,"High Usage","Very High Usage")))</f>
        <v>High Usage</v>
      </c>
      <c r="AE197" t="str">
        <f>IF(tbl_Customers[[#This Row],[total_intl_calls]]&lt;=5,"Low Calls", IF(tbl_Customers[[#This Row],[total_intl_calls]]&lt;=10, "Medium Calls", "High Calls"))</f>
        <v>Medium Calls</v>
      </c>
      <c r="AF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7" s="36" t="str">
        <f>IF(tbl_Customers[[#This Row],[Churn_Risk_Score]]&gt;=10,"High Risk", IF(tbl_Customers[[#This Row],[Churn_Risk_Score]]&gt;=5,"Medium Risk","Low Risk"))</f>
        <v>Low Risk</v>
      </c>
    </row>
    <row r="198" spans="1:33"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c r="X198" t="str">
        <f>IF(tbl_Customers[[#This Row],[account_length]] &lt;= 50, "0-50", IF(tbl_Customers[[#This Row],[account_length]] &lt;=100, "51-100", IF(tbl_Customers[[#This Row],[account_length]] &lt;= 150, "101-150", "151+")))</f>
        <v>101-150</v>
      </c>
      <c r="Y198" t="str">
        <f>IF(tbl_Customers[[#This Row],[total_intl_charge]] &lt;= 3, "Low Charges", "High Charges")</f>
        <v>Low Charges</v>
      </c>
      <c r="Z198" t="str">
        <f>IF(tbl_Customers[[#This Row],[total_eve_calls]]&lt;=80,"Low Calls",
IF(tbl_Customers[[#This Row],[total_eve_calls]]&lt;=120,"Medium Calls","High Calls"))</f>
        <v>Medium Calls</v>
      </c>
      <c r="AA198" t="str">
        <f>IF(tbl_Customers[[#This Row],[total_eve_charge]]&lt;=15,"Low Charges",
IF(tbl_Customers[[#This Row],[total_eve_charge]]&lt;=20,"Medium Charges","High Charges"))</f>
        <v>Medium Charges</v>
      </c>
      <c r="AB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 t="str">
        <f>IF(tbl_Customers[[#This Row],[number_vmail_messages]] = 0, "No Usage", IF(tbl_Customers[[#This Row],[number_vmail_messages]] &lt;= 20, "Low Usage", IF(tbl_Customers[[#This Row],[number_vmail_messages]] &lt;= 40, "Medium Usgae", "High Usage")))</f>
        <v>No Usage</v>
      </c>
      <c r="AD198" t="str">
        <f>IF(tbl_Customers[[#This Row],[total_day_minutes]]&lt;=150,"Low Usage", IF(tbl_Customers[[#This Row],[total_day_minutes]]&lt;=200,"Medium Usage", IF(tbl_Customers[[#This Row],[total_day_minutes]]&lt;=250,"High Usage","Very High Usage")))</f>
        <v>Low Usage</v>
      </c>
      <c r="AE198" t="str">
        <f>IF(tbl_Customers[[#This Row],[total_intl_calls]]&lt;=5,"Low Calls", IF(tbl_Customers[[#This Row],[total_intl_calls]]&lt;=10, "Medium Calls", "High Calls"))</f>
        <v>Medium Calls</v>
      </c>
      <c r="AF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 s="36" t="str">
        <f>IF(tbl_Customers[[#This Row],[Churn_Risk_Score]]&gt;=10,"High Risk", IF(tbl_Customers[[#This Row],[Churn_Risk_Score]]&gt;=5,"Medium Risk","Low Risk"))</f>
        <v>Low Risk</v>
      </c>
    </row>
    <row r="199" spans="1:33"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c r="X199" t="str">
        <f>IF(tbl_Customers[[#This Row],[account_length]] &lt;= 50, "0-50", IF(tbl_Customers[[#This Row],[account_length]] &lt;=100, "51-100", IF(tbl_Customers[[#This Row],[account_length]] &lt;= 150, "101-150", "151+")))</f>
        <v>151+</v>
      </c>
      <c r="Y199" t="str">
        <f>IF(tbl_Customers[[#This Row],[total_intl_charge]] &lt;= 3, "Low Charges", "High Charges")</f>
        <v>Low Charges</v>
      </c>
      <c r="Z199" t="str">
        <f>IF(tbl_Customers[[#This Row],[total_eve_calls]]&lt;=80,"Low Calls",
IF(tbl_Customers[[#This Row],[total_eve_calls]]&lt;=120,"Medium Calls","High Calls"))</f>
        <v>Medium Calls</v>
      </c>
      <c r="AA199" t="str">
        <f>IF(tbl_Customers[[#This Row],[total_eve_charge]]&lt;=15,"Low Charges",
IF(tbl_Customers[[#This Row],[total_eve_charge]]&lt;=20,"Medium Charges","High Charges"))</f>
        <v>Low Charges</v>
      </c>
      <c r="AB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 t="str">
        <f>IF(tbl_Customers[[#This Row],[number_vmail_messages]] = 0, "No Usage", IF(tbl_Customers[[#This Row],[number_vmail_messages]] &lt;= 20, "Low Usage", IF(tbl_Customers[[#This Row],[number_vmail_messages]] &lt;= 40, "Medium Usgae", "High Usage")))</f>
        <v>No Usage</v>
      </c>
      <c r="AD199" t="str">
        <f>IF(tbl_Customers[[#This Row],[total_day_minutes]]&lt;=150,"Low Usage", IF(tbl_Customers[[#This Row],[total_day_minutes]]&lt;=200,"Medium Usage", IF(tbl_Customers[[#This Row],[total_day_minutes]]&lt;=250,"High Usage","Very High Usage")))</f>
        <v>Low Usage</v>
      </c>
      <c r="AE199" t="str">
        <f>IF(tbl_Customers[[#This Row],[total_intl_calls]]&lt;=5,"Low Calls", IF(tbl_Customers[[#This Row],[total_intl_calls]]&lt;=10, "Medium Calls", "High Calls"))</f>
        <v>Medium Calls</v>
      </c>
      <c r="AF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 s="36" t="str">
        <f>IF(tbl_Customers[[#This Row],[Churn_Risk_Score]]&gt;=10,"High Risk", IF(tbl_Customers[[#This Row],[Churn_Risk_Score]]&gt;=5,"Medium Risk","Low Risk"))</f>
        <v>Low Risk</v>
      </c>
    </row>
    <row r="200" spans="1:33"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c r="X200" t="str">
        <f>IF(tbl_Customers[[#This Row],[account_length]] &lt;= 50, "0-50", IF(tbl_Customers[[#This Row],[account_length]] &lt;=100, "51-100", IF(tbl_Customers[[#This Row],[account_length]] &lt;= 150, "101-150", "151+")))</f>
        <v>101-150</v>
      </c>
      <c r="Y200" t="str">
        <f>IF(tbl_Customers[[#This Row],[total_intl_charge]] &lt;= 3, "Low Charges", "High Charges")</f>
        <v>High Charges</v>
      </c>
      <c r="Z200" t="str">
        <f>IF(tbl_Customers[[#This Row],[total_eve_calls]]&lt;=80,"Low Calls",
IF(tbl_Customers[[#This Row],[total_eve_calls]]&lt;=120,"Medium Calls","High Calls"))</f>
        <v>High Calls</v>
      </c>
      <c r="AA200" t="str">
        <f>IF(tbl_Customers[[#This Row],[total_eve_charge]]&lt;=15,"Low Charges",
IF(tbl_Customers[[#This Row],[total_eve_charge]]&lt;=20,"Medium Charges","High Charges"))</f>
        <v>Low Charges</v>
      </c>
      <c r="AB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 t="str">
        <f>IF(tbl_Customers[[#This Row],[number_vmail_messages]] = 0, "No Usage", IF(tbl_Customers[[#This Row],[number_vmail_messages]] &lt;= 20, "Low Usage", IF(tbl_Customers[[#This Row],[number_vmail_messages]] &lt;= 40, "Medium Usgae", "High Usage")))</f>
        <v>No Usage</v>
      </c>
      <c r="AD200" t="str">
        <f>IF(tbl_Customers[[#This Row],[total_day_minutes]]&lt;=150,"Low Usage", IF(tbl_Customers[[#This Row],[total_day_minutes]]&lt;=200,"Medium Usage", IF(tbl_Customers[[#This Row],[total_day_minutes]]&lt;=250,"High Usage","Very High Usage")))</f>
        <v>High Usage</v>
      </c>
      <c r="AE200" t="str">
        <f>IF(tbl_Customers[[#This Row],[total_intl_calls]]&lt;=5,"Low Calls", IF(tbl_Customers[[#This Row],[total_intl_calls]]&lt;=10, "Medium Calls", "High Calls"))</f>
        <v>Low Calls</v>
      </c>
      <c r="AF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 s="36" t="str">
        <f>IF(tbl_Customers[[#This Row],[Churn_Risk_Score]]&gt;=10,"High Risk", IF(tbl_Customers[[#This Row],[Churn_Risk_Score]]&gt;=5,"Medium Risk","Low Risk"))</f>
        <v>Low Risk</v>
      </c>
    </row>
    <row r="201" spans="1:33"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c r="X201" t="str">
        <f>IF(tbl_Customers[[#This Row],[account_length]] &lt;= 50, "0-50", IF(tbl_Customers[[#This Row],[account_length]] &lt;=100, "51-100", IF(tbl_Customers[[#This Row],[account_length]] &lt;= 150, "101-150", "151+")))</f>
        <v>101-150</v>
      </c>
      <c r="Y201" t="str">
        <f>IF(tbl_Customers[[#This Row],[total_intl_charge]] &lt;= 3, "Low Charges", "High Charges")</f>
        <v>High Charges</v>
      </c>
      <c r="Z201" t="str">
        <f>IF(tbl_Customers[[#This Row],[total_eve_calls]]&lt;=80,"Low Calls",
IF(tbl_Customers[[#This Row],[total_eve_calls]]&lt;=120,"Medium Calls","High Calls"))</f>
        <v>Medium Calls</v>
      </c>
      <c r="AA201" t="str">
        <f>IF(tbl_Customers[[#This Row],[total_eve_charge]]&lt;=15,"Low Charges",
IF(tbl_Customers[[#This Row],[total_eve_charge]]&lt;=20,"Medium Charges","High Charges"))</f>
        <v>Low Charges</v>
      </c>
      <c r="AB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 t="str">
        <f>IF(tbl_Customers[[#This Row],[number_vmail_messages]] = 0, "No Usage", IF(tbl_Customers[[#This Row],[number_vmail_messages]] &lt;= 20, "Low Usage", IF(tbl_Customers[[#This Row],[number_vmail_messages]] &lt;= 40, "Medium Usgae", "High Usage")))</f>
        <v>No Usage</v>
      </c>
      <c r="AD201" t="str">
        <f>IF(tbl_Customers[[#This Row],[total_day_minutes]]&lt;=150,"Low Usage", IF(tbl_Customers[[#This Row],[total_day_minutes]]&lt;=200,"Medium Usage", IF(tbl_Customers[[#This Row],[total_day_minutes]]&lt;=250,"High Usage","Very High Usage")))</f>
        <v>Low Usage</v>
      </c>
      <c r="AE201" t="str">
        <f>IF(tbl_Customers[[#This Row],[total_intl_calls]]&lt;=5,"Low Calls", IF(tbl_Customers[[#This Row],[total_intl_calls]]&lt;=10, "Medium Calls", "High Calls"))</f>
        <v>Low Calls</v>
      </c>
      <c r="AF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1" s="36" t="str">
        <f>IF(tbl_Customers[[#This Row],[Churn_Risk_Score]]&gt;=10,"High Risk", IF(tbl_Customers[[#This Row],[Churn_Risk_Score]]&gt;=5,"Medium Risk","Low Risk"))</f>
        <v>Medium Risk</v>
      </c>
    </row>
    <row r="202" spans="1:33"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c r="X202" t="str">
        <f>IF(tbl_Customers[[#This Row],[account_length]] &lt;= 50, "0-50", IF(tbl_Customers[[#This Row],[account_length]] &lt;=100, "51-100", IF(tbl_Customers[[#This Row],[account_length]] &lt;= 150, "101-150", "151+")))</f>
        <v>51-100</v>
      </c>
      <c r="Y202" t="str">
        <f>IF(tbl_Customers[[#This Row],[total_intl_charge]] &lt;= 3, "Low Charges", "High Charges")</f>
        <v>Low Charges</v>
      </c>
      <c r="Z202" t="str">
        <f>IF(tbl_Customers[[#This Row],[total_eve_calls]]&lt;=80,"Low Calls",
IF(tbl_Customers[[#This Row],[total_eve_calls]]&lt;=120,"Medium Calls","High Calls"))</f>
        <v>Low Calls</v>
      </c>
      <c r="AA202" t="str">
        <f>IF(tbl_Customers[[#This Row],[total_eve_charge]]&lt;=15,"Low Charges",
IF(tbl_Customers[[#This Row],[total_eve_charge]]&lt;=20,"Medium Charges","High Charges"))</f>
        <v>Medium Charges</v>
      </c>
      <c r="AB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 t="str">
        <f>IF(tbl_Customers[[#This Row],[number_vmail_messages]] = 0, "No Usage", IF(tbl_Customers[[#This Row],[number_vmail_messages]] &lt;= 20, "Low Usage", IF(tbl_Customers[[#This Row],[number_vmail_messages]] &lt;= 40, "Medium Usgae", "High Usage")))</f>
        <v>No Usage</v>
      </c>
      <c r="AD202" t="str">
        <f>IF(tbl_Customers[[#This Row],[total_day_minutes]]&lt;=150,"Low Usage", IF(tbl_Customers[[#This Row],[total_day_minutes]]&lt;=200,"Medium Usage", IF(tbl_Customers[[#This Row],[total_day_minutes]]&lt;=250,"High Usage","Very High Usage")))</f>
        <v>High Usage</v>
      </c>
      <c r="AE202" t="str">
        <f>IF(tbl_Customers[[#This Row],[total_intl_calls]]&lt;=5,"Low Calls", IF(tbl_Customers[[#This Row],[total_intl_calls]]&lt;=10, "Medium Calls", "High Calls"))</f>
        <v>Low Calls</v>
      </c>
      <c r="AF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 s="36" t="str">
        <f>IF(tbl_Customers[[#This Row],[Churn_Risk_Score]]&gt;=10,"High Risk", IF(tbl_Customers[[#This Row],[Churn_Risk_Score]]&gt;=5,"Medium Risk","Low Risk"))</f>
        <v>Low Risk</v>
      </c>
    </row>
    <row r="203" spans="1:33"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c r="X203" t="str">
        <f>IF(tbl_Customers[[#This Row],[account_length]] &lt;= 50, "0-50", IF(tbl_Customers[[#This Row],[account_length]] &lt;=100, "51-100", IF(tbl_Customers[[#This Row],[account_length]] &lt;= 150, "101-150", "151+")))</f>
        <v>0-50</v>
      </c>
      <c r="Y203" t="str">
        <f>IF(tbl_Customers[[#This Row],[total_intl_charge]] &lt;= 3, "Low Charges", "High Charges")</f>
        <v>Low Charges</v>
      </c>
      <c r="Z203" t="str">
        <f>IF(tbl_Customers[[#This Row],[total_eve_calls]]&lt;=80,"Low Calls",
IF(tbl_Customers[[#This Row],[total_eve_calls]]&lt;=120,"Medium Calls","High Calls"))</f>
        <v>Medium Calls</v>
      </c>
      <c r="AA203" t="str">
        <f>IF(tbl_Customers[[#This Row],[total_eve_charge]]&lt;=15,"Low Charges",
IF(tbl_Customers[[#This Row],[total_eve_charge]]&lt;=20,"Medium Charges","High Charges"))</f>
        <v>Low Charges</v>
      </c>
      <c r="AB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 t="str">
        <f>IF(tbl_Customers[[#This Row],[number_vmail_messages]] = 0, "No Usage", IF(tbl_Customers[[#This Row],[number_vmail_messages]] &lt;= 20, "Low Usage", IF(tbl_Customers[[#This Row],[number_vmail_messages]] &lt;= 40, "Medium Usgae", "High Usage")))</f>
        <v>No Usage</v>
      </c>
      <c r="AD203" t="str">
        <f>IF(tbl_Customers[[#This Row],[total_day_minutes]]&lt;=150,"Low Usage", IF(tbl_Customers[[#This Row],[total_day_minutes]]&lt;=200,"Medium Usage", IF(tbl_Customers[[#This Row],[total_day_minutes]]&lt;=250,"High Usage","Very High Usage")))</f>
        <v>Low Usage</v>
      </c>
      <c r="AE203" t="str">
        <f>IF(tbl_Customers[[#This Row],[total_intl_calls]]&lt;=5,"Low Calls", IF(tbl_Customers[[#This Row],[total_intl_calls]]&lt;=10, "Medium Calls", "High Calls"))</f>
        <v>Low Calls</v>
      </c>
      <c r="AF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3" s="36" t="str">
        <f>IF(tbl_Customers[[#This Row],[Churn_Risk_Score]]&gt;=10,"High Risk", IF(tbl_Customers[[#This Row],[Churn_Risk_Score]]&gt;=5,"Medium Risk","Low Risk"))</f>
        <v>Low Risk</v>
      </c>
    </row>
    <row r="204" spans="1:33"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c r="X204" t="str">
        <f>IF(tbl_Customers[[#This Row],[account_length]] &lt;= 50, "0-50", IF(tbl_Customers[[#This Row],[account_length]] &lt;=100, "51-100", IF(tbl_Customers[[#This Row],[account_length]] &lt;= 150, "101-150", "151+")))</f>
        <v>101-150</v>
      </c>
      <c r="Y204" t="str">
        <f>IF(tbl_Customers[[#This Row],[total_intl_charge]] &lt;= 3, "Low Charges", "High Charges")</f>
        <v>Low Charges</v>
      </c>
      <c r="Z204" t="str">
        <f>IF(tbl_Customers[[#This Row],[total_eve_calls]]&lt;=80,"Low Calls",
IF(tbl_Customers[[#This Row],[total_eve_calls]]&lt;=120,"Medium Calls","High Calls"))</f>
        <v>Low Calls</v>
      </c>
      <c r="AA204" t="str">
        <f>IF(tbl_Customers[[#This Row],[total_eve_charge]]&lt;=15,"Low Charges",
IF(tbl_Customers[[#This Row],[total_eve_charge]]&lt;=20,"Medium Charges","High Charges"))</f>
        <v>Low Charges</v>
      </c>
      <c r="AB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 t="str">
        <f>IF(tbl_Customers[[#This Row],[number_vmail_messages]] = 0, "No Usage", IF(tbl_Customers[[#This Row],[number_vmail_messages]] &lt;= 20, "Low Usage", IF(tbl_Customers[[#This Row],[number_vmail_messages]] &lt;= 40, "Medium Usgae", "High Usage")))</f>
        <v>Medium Usgae</v>
      </c>
      <c r="AD204" t="str">
        <f>IF(tbl_Customers[[#This Row],[total_day_minutes]]&lt;=150,"Low Usage", IF(tbl_Customers[[#This Row],[total_day_minutes]]&lt;=200,"Medium Usage", IF(tbl_Customers[[#This Row],[total_day_minutes]]&lt;=250,"High Usage","Very High Usage")))</f>
        <v>Low Usage</v>
      </c>
      <c r="AE204" t="str">
        <f>IF(tbl_Customers[[#This Row],[total_intl_calls]]&lt;=5,"Low Calls", IF(tbl_Customers[[#This Row],[total_intl_calls]]&lt;=10, "Medium Calls", "High Calls"))</f>
        <v>Low Calls</v>
      </c>
      <c r="AF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4" s="36" t="str">
        <f>IF(tbl_Customers[[#This Row],[Churn_Risk_Score]]&gt;=10,"High Risk", IF(tbl_Customers[[#This Row],[Churn_Risk_Score]]&gt;=5,"Medium Risk","Low Risk"))</f>
        <v>Low Risk</v>
      </c>
    </row>
    <row r="205" spans="1:33"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c r="X205" t="str">
        <f>IF(tbl_Customers[[#This Row],[account_length]] &lt;= 50, "0-50", IF(tbl_Customers[[#This Row],[account_length]] &lt;=100, "51-100", IF(tbl_Customers[[#This Row],[account_length]] &lt;= 150, "101-150", "151+")))</f>
        <v>51-100</v>
      </c>
      <c r="Y205" t="str">
        <f>IF(tbl_Customers[[#This Row],[total_intl_charge]] &lt;= 3, "Low Charges", "High Charges")</f>
        <v>Low Charges</v>
      </c>
      <c r="Z205" t="str">
        <f>IF(tbl_Customers[[#This Row],[total_eve_calls]]&lt;=80,"Low Calls",
IF(tbl_Customers[[#This Row],[total_eve_calls]]&lt;=120,"Medium Calls","High Calls"))</f>
        <v>Low Calls</v>
      </c>
      <c r="AA205" t="str">
        <f>IF(tbl_Customers[[#This Row],[total_eve_charge]]&lt;=15,"Low Charges",
IF(tbl_Customers[[#This Row],[total_eve_charge]]&lt;=20,"Medium Charges","High Charges"))</f>
        <v>Low Charges</v>
      </c>
      <c r="AB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 t="str">
        <f>IF(tbl_Customers[[#This Row],[number_vmail_messages]] = 0, "No Usage", IF(tbl_Customers[[#This Row],[number_vmail_messages]] &lt;= 20, "Low Usage", IF(tbl_Customers[[#This Row],[number_vmail_messages]] &lt;= 40, "Medium Usgae", "High Usage")))</f>
        <v>No Usage</v>
      </c>
      <c r="AD205" t="str">
        <f>IF(tbl_Customers[[#This Row],[total_day_minutes]]&lt;=150,"Low Usage", IF(tbl_Customers[[#This Row],[total_day_minutes]]&lt;=200,"Medium Usage", IF(tbl_Customers[[#This Row],[total_day_minutes]]&lt;=250,"High Usage","Very High Usage")))</f>
        <v>High Usage</v>
      </c>
      <c r="AE205" t="str">
        <f>IF(tbl_Customers[[#This Row],[total_intl_calls]]&lt;=5,"Low Calls", IF(tbl_Customers[[#This Row],[total_intl_calls]]&lt;=10, "Medium Calls", "High Calls"))</f>
        <v>Low Calls</v>
      </c>
      <c r="AF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 s="36" t="str">
        <f>IF(tbl_Customers[[#This Row],[Churn_Risk_Score]]&gt;=10,"High Risk", IF(tbl_Customers[[#This Row],[Churn_Risk_Score]]&gt;=5,"Medium Risk","Low Risk"))</f>
        <v>Low Risk</v>
      </c>
    </row>
    <row r="206" spans="1:33"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c r="X206" t="str">
        <f>IF(tbl_Customers[[#This Row],[account_length]] &lt;= 50, "0-50", IF(tbl_Customers[[#This Row],[account_length]] &lt;=100, "51-100", IF(tbl_Customers[[#This Row],[account_length]] &lt;= 150, "101-150", "151+")))</f>
        <v>51-100</v>
      </c>
      <c r="Y206" t="str">
        <f>IF(tbl_Customers[[#This Row],[total_intl_charge]] &lt;= 3, "Low Charges", "High Charges")</f>
        <v>Low Charges</v>
      </c>
      <c r="Z206" t="str">
        <f>IF(tbl_Customers[[#This Row],[total_eve_calls]]&lt;=80,"Low Calls",
IF(tbl_Customers[[#This Row],[total_eve_calls]]&lt;=120,"Medium Calls","High Calls"))</f>
        <v>Medium Calls</v>
      </c>
      <c r="AA206" t="str">
        <f>IF(tbl_Customers[[#This Row],[total_eve_charge]]&lt;=15,"Low Charges",
IF(tbl_Customers[[#This Row],[total_eve_charge]]&lt;=20,"Medium Charges","High Charges"))</f>
        <v>Medium Charges</v>
      </c>
      <c r="AB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 t="str">
        <f>IF(tbl_Customers[[#This Row],[number_vmail_messages]] = 0, "No Usage", IF(tbl_Customers[[#This Row],[number_vmail_messages]] &lt;= 20, "Low Usage", IF(tbl_Customers[[#This Row],[number_vmail_messages]] &lt;= 40, "Medium Usgae", "High Usage")))</f>
        <v>No Usage</v>
      </c>
      <c r="AD206" t="str">
        <f>IF(tbl_Customers[[#This Row],[total_day_minutes]]&lt;=150,"Low Usage", IF(tbl_Customers[[#This Row],[total_day_minutes]]&lt;=200,"Medium Usage", IF(tbl_Customers[[#This Row],[total_day_minutes]]&lt;=250,"High Usage","Very High Usage")))</f>
        <v>Medium Usage</v>
      </c>
      <c r="AE206" t="str">
        <f>IF(tbl_Customers[[#This Row],[total_intl_calls]]&lt;=5,"Low Calls", IF(tbl_Customers[[#This Row],[total_intl_calls]]&lt;=10, "Medium Calls", "High Calls"))</f>
        <v>Low Calls</v>
      </c>
      <c r="AF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6" s="36" t="str">
        <f>IF(tbl_Customers[[#This Row],[Churn_Risk_Score]]&gt;=10,"High Risk", IF(tbl_Customers[[#This Row],[Churn_Risk_Score]]&gt;=5,"Medium Risk","Low Risk"))</f>
        <v>Medium Risk</v>
      </c>
    </row>
    <row r="207" spans="1:33"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c r="X207" t="str">
        <f>IF(tbl_Customers[[#This Row],[account_length]] &lt;= 50, "0-50", IF(tbl_Customers[[#This Row],[account_length]] &lt;=100, "51-100", IF(tbl_Customers[[#This Row],[account_length]] &lt;= 150, "101-150", "151+")))</f>
        <v>0-50</v>
      </c>
      <c r="Y207" t="str">
        <f>IF(tbl_Customers[[#This Row],[total_intl_charge]] &lt;= 3, "Low Charges", "High Charges")</f>
        <v>High Charges</v>
      </c>
      <c r="Z207" t="str">
        <f>IF(tbl_Customers[[#This Row],[total_eve_calls]]&lt;=80,"Low Calls",
IF(tbl_Customers[[#This Row],[total_eve_calls]]&lt;=120,"Medium Calls","High Calls"))</f>
        <v>Low Calls</v>
      </c>
      <c r="AA207" t="str">
        <f>IF(tbl_Customers[[#This Row],[total_eve_charge]]&lt;=15,"Low Charges",
IF(tbl_Customers[[#This Row],[total_eve_charge]]&lt;=20,"Medium Charges","High Charges"))</f>
        <v>Low Charges</v>
      </c>
      <c r="AB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 t="str">
        <f>IF(tbl_Customers[[#This Row],[number_vmail_messages]] = 0, "No Usage", IF(tbl_Customers[[#This Row],[number_vmail_messages]] &lt;= 20, "Low Usage", IF(tbl_Customers[[#This Row],[number_vmail_messages]] &lt;= 40, "Medium Usgae", "High Usage")))</f>
        <v>Medium Usgae</v>
      </c>
      <c r="AD207" t="str">
        <f>IF(tbl_Customers[[#This Row],[total_day_minutes]]&lt;=150,"Low Usage", IF(tbl_Customers[[#This Row],[total_day_minutes]]&lt;=200,"Medium Usage", IF(tbl_Customers[[#This Row],[total_day_minutes]]&lt;=250,"High Usage","Very High Usage")))</f>
        <v>Medium Usage</v>
      </c>
      <c r="AE207" t="str">
        <f>IF(tbl_Customers[[#This Row],[total_intl_calls]]&lt;=5,"Low Calls", IF(tbl_Customers[[#This Row],[total_intl_calls]]&lt;=10, "Medium Calls", "High Calls"))</f>
        <v>High Calls</v>
      </c>
      <c r="AF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7" s="36" t="str">
        <f>IF(tbl_Customers[[#This Row],[Churn_Risk_Score]]&gt;=10,"High Risk", IF(tbl_Customers[[#This Row],[Churn_Risk_Score]]&gt;=5,"Medium Risk","Low Risk"))</f>
        <v>Medium Risk</v>
      </c>
    </row>
    <row r="208" spans="1:33"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c r="X208" t="str">
        <f>IF(tbl_Customers[[#This Row],[account_length]] &lt;= 50, "0-50", IF(tbl_Customers[[#This Row],[account_length]] &lt;=100, "51-100", IF(tbl_Customers[[#This Row],[account_length]] &lt;= 150, "101-150", "151+")))</f>
        <v>101-150</v>
      </c>
      <c r="Y208" t="str">
        <f>IF(tbl_Customers[[#This Row],[total_intl_charge]] &lt;= 3, "Low Charges", "High Charges")</f>
        <v>High Charges</v>
      </c>
      <c r="Z208" t="str">
        <f>IF(tbl_Customers[[#This Row],[total_eve_calls]]&lt;=80,"Low Calls",
IF(tbl_Customers[[#This Row],[total_eve_calls]]&lt;=120,"Medium Calls","High Calls"))</f>
        <v>Medium Calls</v>
      </c>
      <c r="AA208" t="str">
        <f>IF(tbl_Customers[[#This Row],[total_eve_charge]]&lt;=15,"Low Charges",
IF(tbl_Customers[[#This Row],[total_eve_charge]]&lt;=20,"Medium Charges","High Charges"))</f>
        <v>Low Charges</v>
      </c>
      <c r="AB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 t="str">
        <f>IF(tbl_Customers[[#This Row],[number_vmail_messages]] = 0, "No Usage", IF(tbl_Customers[[#This Row],[number_vmail_messages]] &lt;= 20, "Low Usage", IF(tbl_Customers[[#This Row],[number_vmail_messages]] &lt;= 40, "Medium Usgae", "High Usage")))</f>
        <v>No Usage</v>
      </c>
      <c r="AD208" t="str">
        <f>IF(tbl_Customers[[#This Row],[total_day_minutes]]&lt;=150,"Low Usage", IF(tbl_Customers[[#This Row],[total_day_minutes]]&lt;=200,"Medium Usage", IF(tbl_Customers[[#This Row],[total_day_minutes]]&lt;=250,"High Usage","Very High Usage")))</f>
        <v>High Usage</v>
      </c>
      <c r="AE208" t="str">
        <f>IF(tbl_Customers[[#This Row],[total_intl_calls]]&lt;=5,"Low Calls", IF(tbl_Customers[[#This Row],[total_intl_calls]]&lt;=10, "Medium Calls", "High Calls"))</f>
        <v>Medium Calls</v>
      </c>
      <c r="AF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 s="36" t="str">
        <f>IF(tbl_Customers[[#This Row],[Churn_Risk_Score]]&gt;=10,"High Risk", IF(tbl_Customers[[#This Row],[Churn_Risk_Score]]&gt;=5,"Medium Risk","Low Risk"))</f>
        <v>Medium Risk</v>
      </c>
    </row>
    <row r="209" spans="1:33"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c r="X209" t="str">
        <f>IF(tbl_Customers[[#This Row],[account_length]] &lt;= 50, "0-50", IF(tbl_Customers[[#This Row],[account_length]] &lt;=100, "51-100", IF(tbl_Customers[[#This Row],[account_length]] &lt;= 150, "101-150", "151+")))</f>
        <v>51-100</v>
      </c>
      <c r="Y209" t="str">
        <f>IF(tbl_Customers[[#This Row],[total_intl_charge]] &lt;= 3, "Low Charges", "High Charges")</f>
        <v>Low Charges</v>
      </c>
      <c r="Z209" t="str">
        <f>IF(tbl_Customers[[#This Row],[total_eve_calls]]&lt;=80,"Low Calls",
IF(tbl_Customers[[#This Row],[total_eve_calls]]&lt;=120,"Medium Calls","High Calls"))</f>
        <v>High Calls</v>
      </c>
      <c r="AA209" t="str">
        <f>IF(tbl_Customers[[#This Row],[total_eve_charge]]&lt;=15,"Low Charges",
IF(tbl_Customers[[#This Row],[total_eve_charge]]&lt;=20,"Medium Charges","High Charges"))</f>
        <v>Medium Charges</v>
      </c>
      <c r="AB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 t="str">
        <f>IF(tbl_Customers[[#This Row],[number_vmail_messages]] = 0, "No Usage", IF(tbl_Customers[[#This Row],[number_vmail_messages]] &lt;= 20, "Low Usage", IF(tbl_Customers[[#This Row],[number_vmail_messages]] &lt;= 40, "Medium Usgae", "High Usage")))</f>
        <v>High Usage</v>
      </c>
      <c r="AD209" t="str">
        <f>IF(tbl_Customers[[#This Row],[total_day_minutes]]&lt;=150,"Low Usage", IF(tbl_Customers[[#This Row],[total_day_minutes]]&lt;=200,"Medium Usage", IF(tbl_Customers[[#This Row],[total_day_minutes]]&lt;=250,"High Usage","Very High Usage")))</f>
        <v>Low Usage</v>
      </c>
      <c r="AE209" t="str">
        <f>IF(tbl_Customers[[#This Row],[total_intl_calls]]&lt;=5,"Low Calls", IF(tbl_Customers[[#This Row],[total_intl_calls]]&lt;=10, "Medium Calls", "High Calls"))</f>
        <v>Low Calls</v>
      </c>
      <c r="AF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 s="36" t="str">
        <f>IF(tbl_Customers[[#This Row],[Churn_Risk_Score]]&gt;=10,"High Risk", IF(tbl_Customers[[#This Row],[Churn_Risk_Score]]&gt;=5,"Medium Risk","Low Risk"))</f>
        <v>Low Risk</v>
      </c>
    </row>
    <row r="210" spans="1:33"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c r="X210" t="str">
        <f>IF(tbl_Customers[[#This Row],[account_length]] &lt;= 50, "0-50", IF(tbl_Customers[[#This Row],[account_length]] &lt;=100, "51-100", IF(tbl_Customers[[#This Row],[account_length]] &lt;= 150, "101-150", "151+")))</f>
        <v>51-100</v>
      </c>
      <c r="Y210" t="str">
        <f>IF(tbl_Customers[[#This Row],[total_intl_charge]] &lt;= 3, "Low Charges", "High Charges")</f>
        <v>Low Charges</v>
      </c>
      <c r="Z210" t="str">
        <f>IF(tbl_Customers[[#This Row],[total_eve_calls]]&lt;=80,"Low Calls",
IF(tbl_Customers[[#This Row],[total_eve_calls]]&lt;=120,"Medium Calls","High Calls"))</f>
        <v>Medium Calls</v>
      </c>
      <c r="AA210" t="str">
        <f>IF(tbl_Customers[[#This Row],[total_eve_charge]]&lt;=15,"Low Charges",
IF(tbl_Customers[[#This Row],[total_eve_charge]]&lt;=20,"Medium Charges","High Charges"))</f>
        <v>High Charges</v>
      </c>
      <c r="AB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 t="str">
        <f>IF(tbl_Customers[[#This Row],[number_vmail_messages]] = 0, "No Usage", IF(tbl_Customers[[#This Row],[number_vmail_messages]] &lt;= 20, "Low Usage", IF(tbl_Customers[[#This Row],[number_vmail_messages]] &lt;= 40, "Medium Usgae", "High Usage")))</f>
        <v>No Usage</v>
      </c>
      <c r="AD210" t="str">
        <f>IF(tbl_Customers[[#This Row],[total_day_minutes]]&lt;=150,"Low Usage", IF(tbl_Customers[[#This Row],[total_day_minutes]]&lt;=200,"Medium Usage", IF(tbl_Customers[[#This Row],[total_day_minutes]]&lt;=250,"High Usage","Very High Usage")))</f>
        <v>Low Usage</v>
      </c>
      <c r="AE210" t="str">
        <f>IF(tbl_Customers[[#This Row],[total_intl_calls]]&lt;=5,"Low Calls", IF(tbl_Customers[[#This Row],[total_intl_calls]]&lt;=10, "Medium Calls", "High Calls"))</f>
        <v>Low Calls</v>
      </c>
      <c r="AF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0" s="36" t="str">
        <f>IF(tbl_Customers[[#This Row],[Churn_Risk_Score]]&gt;=10,"High Risk", IF(tbl_Customers[[#This Row],[Churn_Risk_Score]]&gt;=5,"Medium Risk","Low Risk"))</f>
        <v>Low Risk</v>
      </c>
    </row>
    <row r="211" spans="1:33"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c r="X211" t="str">
        <f>IF(tbl_Customers[[#This Row],[account_length]] &lt;= 50, "0-50", IF(tbl_Customers[[#This Row],[account_length]] &lt;=100, "51-100", IF(tbl_Customers[[#This Row],[account_length]] &lt;= 150, "101-150", "151+")))</f>
        <v>101-150</v>
      </c>
      <c r="Y211" t="str">
        <f>IF(tbl_Customers[[#This Row],[total_intl_charge]] &lt;= 3, "Low Charges", "High Charges")</f>
        <v>High Charges</v>
      </c>
      <c r="Z211" t="str">
        <f>IF(tbl_Customers[[#This Row],[total_eve_calls]]&lt;=80,"Low Calls",
IF(tbl_Customers[[#This Row],[total_eve_calls]]&lt;=120,"Medium Calls","High Calls"))</f>
        <v>Medium Calls</v>
      </c>
      <c r="AA211" t="str">
        <f>IF(tbl_Customers[[#This Row],[total_eve_charge]]&lt;=15,"Low Charges",
IF(tbl_Customers[[#This Row],[total_eve_charge]]&lt;=20,"Medium Charges","High Charges"))</f>
        <v>Medium Charges</v>
      </c>
      <c r="AB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 t="str">
        <f>IF(tbl_Customers[[#This Row],[number_vmail_messages]] = 0, "No Usage", IF(tbl_Customers[[#This Row],[number_vmail_messages]] &lt;= 20, "Low Usage", IF(tbl_Customers[[#This Row],[number_vmail_messages]] &lt;= 40, "Medium Usgae", "High Usage")))</f>
        <v>Medium Usgae</v>
      </c>
      <c r="AD211" t="str">
        <f>IF(tbl_Customers[[#This Row],[total_day_minutes]]&lt;=150,"Low Usage", IF(tbl_Customers[[#This Row],[total_day_minutes]]&lt;=200,"Medium Usage", IF(tbl_Customers[[#This Row],[total_day_minutes]]&lt;=250,"High Usage","Very High Usage")))</f>
        <v>Medium Usage</v>
      </c>
      <c r="AE211" t="str">
        <f>IF(tbl_Customers[[#This Row],[total_intl_calls]]&lt;=5,"Low Calls", IF(tbl_Customers[[#This Row],[total_intl_calls]]&lt;=10, "Medium Calls", "High Calls"))</f>
        <v>Medium Calls</v>
      </c>
      <c r="AF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1" s="36" t="str">
        <f>IF(tbl_Customers[[#This Row],[Churn_Risk_Score]]&gt;=10,"High Risk", IF(tbl_Customers[[#This Row],[Churn_Risk_Score]]&gt;=5,"Medium Risk","Low Risk"))</f>
        <v>Medium Risk</v>
      </c>
    </row>
    <row r="212" spans="1:33"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c r="X212" t="str">
        <f>IF(tbl_Customers[[#This Row],[account_length]] &lt;= 50, "0-50", IF(tbl_Customers[[#This Row],[account_length]] &lt;=100, "51-100", IF(tbl_Customers[[#This Row],[account_length]] &lt;= 150, "101-150", "151+")))</f>
        <v>101-150</v>
      </c>
      <c r="Y212" t="str">
        <f>IF(tbl_Customers[[#This Row],[total_intl_charge]] &lt;= 3, "Low Charges", "High Charges")</f>
        <v>Low Charges</v>
      </c>
      <c r="Z212" t="str">
        <f>IF(tbl_Customers[[#This Row],[total_eve_calls]]&lt;=80,"Low Calls",
IF(tbl_Customers[[#This Row],[total_eve_calls]]&lt;=120,"Medium Calls","High Calls"))</f>
        <v>Medium Calls</v>
      </c>
      <c r="AA212" t="str">
        <f>IF(tbl_Customers[[#This Row],[total_eve_charge]]&lt;=15,"Low Charges",
IF(tbl_Customers[[#This Row],[total_eve_charge]]&lt;=20,"Medium Charges","High Charges"))</f>
        <v>Low Charges</v>
      </c>
      <c r="AB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 t="str">
        <f>IF(tbl_Customers[[#This Row],[number_vmail_messages]] = 0, "No Usage", IF(tbl_Customers[[#This Row],[number_vmail_messages]] &lt;= 20, "Low Usage", IF(tbl_Customers[[#This Row],[number_vmail_messages]] &lt;= 40, "Medium Usgae", "High Usage")))</f>
        <v>No Usage</v>
      </c>
      <c r="AD212" t="str">
        <f>IF(tbl_Customers[[#This Row],[total_day_minutes]]&lt;=150,"Low Usage", IF(tbl_Customers[[#This Row],[total_day_minutes]]&lt;=200,"Medium Usage", IF(tbl_Customers[[#This Row],[total_day_minutes]]&lt;=250,"High Usage","Very High Usage")))</f>
        <v>Low Usage</v>
      </c>
      <c r="AE212" t="str">
        <f>IF(tbl_Customers[[#This Row],[total_intl_calls]]&lt;=5,"Low Calls", IF(tbl_Customers[[#This Row],[total_intl_calls]]&lt;=10, "Medium Calls", "High Calls"))</f>
        <v>Low Calls</v>
      </c>
      <c r="AF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 s="36" t="str">
        <f>IF(tbl_Customers[[#This Row],[Churn_Risk_Score]]&gt;=10,"High Risk", IF(tbl_Customers[[#This Row],[Churn_Risk_Score]]&gt;=5,"Medium Risk","Low Risk"))</f>
        <v>Low Risk</v>
      </c>
    </row>
    <row r="213" spans="1:33"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c r="X213" t="str">
        <f>IF(tbl_Customers[[#This Row],[account_length]] &lt;= 50, "0-50", IF(tbl_Customers[[#This Row],[account_length]] &lt;=100, "51-100", IF(tbl_Customers[[#This Row],[account_length]] &lt;= 150, "101-150", "151+")))</f>
        <v>101-150</v>
      </c>
      <c r="Y213" t="str">
        <f>IF(tbl_Customers[[#This Row],[total_intl_charge]] &lt;= 3, "Low Charges", "High Charges")</f>
        <v>High Charges</v>
      </c>
      <c r="Z213" t="str">
        <f>IF(tbl_Customers[[#This Row],[total_eve_calls]]&lt;=80,"Low Calls",
IF(tbl_Customers[[#This Row],[total_eve_calls]]&lt;=120,"Medium Calls","High Calls"))</f>
        <v>Medium Calls</v>
      </c>
      <c r="AA213" t="str">
        <f>IF(tbl_Customers[[#This Row],[total_eve_charge]]&lt;=15,"Low Charges",
IF(tbl_Customers[[#This Row],[total_eve_charge]]&lt;=20,"Medium Charges","High Charges"))</f>
        <v>High Charges</v>
      </c>
      <c r="AB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 t="str">
        <f>IF(tbl_Customers[[#This Row],[number_vmail_messages]] = 0, "No Usage", IF(tbl_Customers[[#This Row],[number_vmail_messages]] &lt;= 20, "Low Usage", IF(tbl_Customers[[#This Row],[number_vmail_messages]] &lt;= 40, "Medium Usgae", "High Usage")))</f>
        <v>No Usage</v>
      </c>
      <c r="AD213" t="str">
        <f>IF(tbl_Customers[[#This Row],[total_day_minutes]]&lt;=150,"Low Usage", IF(tbl_Customers[[#This Row],[total_day_minutes]]&lt;=200,"Medium Usage", IF(tbl_Customers[[#This Row],[total_day_minutes]]&lt;=250,"High Usage","Very High Usage")))</f>
        <v>Low Usage</v>
      </c>
      <c r="AE213" t="str">
        <f>IF(tbl_Customers[[#This Row],[total_intl_calls]]&lt;=5,"Low Calls", IF(tbl_Customers[[#This Row],[total_intl_calls]]&lt;=10, "Medium Calls", "High Calls"))</f>
        <v>Medium Calls</v>
      </c>
      <c r="AF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 s="36" t="str">
        <f>IF(tbl_Customers[[#This Row],[Churn_Risk_Score]]&gt;=10,"High Risk", IF(tbl_Customers[[#This Row],[Churn_Risk_Score]]&gt;=5,"Medium Risk","Low Risk"))</f>
        <v>Low Risk</v>
      </c>
    </row>
    <row r="214" spans="1:33"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c r="X214" t="str">
        <f>IF(tbl_Customers[[#This Row],[account_length]] &lt;= 50, "0-50", IF(tbl_Customers[[#This Row],[account_length]] &lt;=100, "51-100", IF(tbl_Customers[[#This Row],[account_length]] &lt;= 150, "101-150", "151+")))</f>
        <v>51-100</v>
      </c>
      <c r="Y214" t="str">
        <f>IF(tbl_Customers[[#This Row],[total_intl_charge]] &lt;= 3, "Low Charges", "High Charges")</f>
        <v>Low Charges</v>
      </c>
      <c r="Z214" t="str">
        <f>IF(tbl_Customers[[#This Row],[total_eve_calls]]&lt;=80,"Low Calls",
IF(tbl_Customers[[#This Row],[total_eve_calls]]&lt;=120,"Medium Calls","High Calls"))</f>
        <v>High Calls</v>
      </c>
      <c r="AA214" t="str">
        <f>IF(tbl_Customers[[#This Row],[total_eve_charge]]&lt;=15,"Low Charges",
IF(tbl_Customers[[#This Row],[total_eve_charge]]&lt;=20,"Medium Charges","High Charges"))</f>
        <v>Medium Charges</v>
      </c>
      <c r="AB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 t="str">
        <f>IF(tbl_Customers[[#This Row],[number_vmail_messages]] = 0, "No Usage", IF(tbl_Customers[[#This Row],[number_vmail_messages]] &lt;= 20, "Low Usage", IF(tbl_Customers[[#This Row],[number_vmail_messages]] &lt;= 40, "Medium Usgae", "High Usage")))</f>
        <v>No Usage</v>
      </c>
      <c r="AD214" t="str">
        <f>IF(tbl_Customers[[#This Row],[total_day_minutes]]&lt;=150,"Low Usage", IF(tbl_Customers[[#This Row],[total_day_minutes]]&lt;=200,"Medium Usage", IF(tbl_Customers[[#This Row],[total_day_minutes]]&lt;=250,"High Usage","Very High Usage")))</f>
        <v>Low Usage</v>
      </c>
      <c r="AE214" t="str">
        <f>IF(tbl_Customers[[#This Row],[total_intl_calls]]&lt;=5,"Low Calls", IF(tbl_Customers[[#This Row],[total_intl_calls]]&lt;=10, "Medium Calls", "High Calls"))</f>
        <v>Low Calls</v>
      </c>
      <c r="AF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 s="36" t="str">
        <f>IF(tbl_Customers[[#This Row],[Churn_Risk_Score]]&gt;=10,"High Risk", IF(tbl_Customers[[#This Row],[Churn_Risk_Score]]&gt;=5,"Medium Risk","Low Risk"))</f>
        <v>Low Risk</v>
      </c>
    </row>
    <row r="215" spans="1:33"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c r="X215" t="str">
        <f>IF(tbl_Customers[[#This Row],[account_length]] &lt;= 50, "0-50", IF(tbl_Customers[[#This Row],[account_length]] &lt;=100, "51-100", IF(tbl_Customers[[#This Row],[account_length]] &lt;= 150, "101-150", "151+")))</f>
        <v>51-100</v>
      </c>
      <c r="Y215" t="str">
        <f>IF(tbl_Customers[[#This Row],[total_intl_charge]] &lt;= 3, "Low Charges", "High Charges")</f>
        <v>Low Charges</v>
      </c>
      <c r="Z215" t="str">
        <f>IF(tbl_Customers[[#This Row],[total_eve_calls]]&lt;=80,"Low Calls",
IF(tbl_Customers[[#This Row],[total_eve_calls]]&lt;=120,"Medium Calls","High Calls"))</f>
        <v>High Calls</v>
      </c>
      <c r="AA215" t="str">
        <f>IF(tbl_Customers[[#This Row],[total_eve_charge]]&lt;=15,"Low Charges",
IF(tbl_Customers[[#This Row],[total_eve_charge]]&lt;=20,"Medium Charges","High Charges"))</f>
        <v>Medium Charges</v>
      </c>
      <c r="AB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 t="str">
        <f>IF(tbl_Customers[[#This Row],[number_vmail_messages]] = 0, "No Usage", IF(tbl_Customers[[#This Row],[number_vmail_messages]] &lt;= 20, "Low Usage", IF(tbl_Customers[[#This Row],[number_vmail_messages]] &lt;= 40, "Medium Usgae", "High Usage")))</f>
        <v>No Usage</v>
      </c>
      <c r="AD215" t="str">
        <f>IF(tbl_Customers[[#This Row],[total_day_minutes]]&lt;=150,"Low Usage", IF(tbl_Customers[[#This Row],[total_day_minutes]]&lt;=200,"Medium Usage", IF(tbl_Customers[[#This Row],[total_day_minutes]]&lt;=250,"High Usage","Very High Usage")))</f>
        <v>Medium Usage</v>
      </c>
      <c r="AE215" t="str">
        <f>IF(tbl_Customers[[#This Row],[total_intl_calls]]&lt;=5,"Low Calls", IF(tbl_Customers[[#This Row],[total_intl_calls]]&lt;=10, "Medium Calls", "High Calls"))</f>
        <v>Low Calls</v>
      </c>
      <c r="AF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 s="36" t="str">
        <f>IF(tbl_Customers[[#This Row],[Churn_Risk_Score]]&gt;=10,"High Risk", IF(tbl_Customers[[#This Row],[Churn_Risk_Score]]&gt;=5,"Medium Risk","Low Risk"))</f>
        <v>Low Risk</v>
      </c>
    </row>
    <row r="216" spans="1:33"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c r="X216" t="str">
        <f>IF(tbl_Customers[[#This Row],[account_length]] &lt;= 50, "0-50", IF(tbl_Customers[[#This Row],[account_length]] &lt;=100, "51-100", IF(tbl_Customers[[#This Row],[account_length]] &lt;= 150, "101-150", "151+")))</f>
        <v>0-50</v>
      </c>
      <c r="Y216" t="str">
        <f>IF(tbl_Customers[[#This Row],[total_intl_charge]] &lt;= 3, "Low Charges", "High Charges")</f>
        <v>Low Charges</v>
      </c>
      <c r="Z216" t="str">
        <f>IF(tbl_Customers[[#This Row],[total_eve_calls]]&lt;=80,"Low Calls",
IF(tbl_Customers[[#This Row],[total_eve_calls]]&lt;=120,"Medium Calls","High Calls"))</f>
        <v>Medium Calls</v>
      </c>
      <c r="AA216" t="str">
        <f>IF(tbl_Customers[[#This Row],[total_eve_charge]]&lt;=15,"Low Charges",
IF(tbl_Customers[[#This Row],[total_eve_charge]]&lt;=20,"Medium Charges","High Charges"))</f>
        <v>Medium Charges</v>
      </c>
      <c r="AB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 t="str">
        <f>IF(tbl_Customers[[#This Row],[number_vmail_messages]] = 0, "No Usage", IF(tbl_Customers[[#This Row],[number_vmail_messages]] &lt;= 20, "Low Usage", IF(tbl_Customers[[#This Row],[number_vmail_messages]] &lt;= 40, "Medium Usgae", "High Usage")))</f>
        <v>Medium Usgae</v>
      </c>
      <c r="AD216" t="str">
        <f>IF(tbl_Customers[[#This Row],[total_day_minutes]]&lt;=150,"Low Usage", IF(tbl_Customers[[#This Row],[total_day_minutes]]&lt;=200,"Medium Usage", IF(tbl_Customers[[#This Row],[total_day_minutes]]&lt;=250,"High Usage","Very High Usage")))</f>
        <v>Medium Usage</v>
      </c>
      <c r="AE216" t="str">
        <f>IF(tbl_Customers[[#This Row],[total_intl_calls]]&lt;=5,"Low Calls", IF(tbl_Customers[[#This Row],[total_intl_calls]]&lt;=10, "Medium Calls", "High Calls"))</f>
        <v>Medium Calls</v>
      </c>
      <c r="AF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6" s="36" t="str">
        <f>IF(tbl_Customers[[#This Row],[Churn_Risk_Score]]&gt;=10,"High Risk", IF(tbl_Customers[[#This Row],[Churn_Risk_Score]]&gt;=5,"Medium Risk","Low Risk"))</f>
        <v>Low Risk</v>
      </c>
    </row>
    <row r="217" spans="1:33"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c r="X217" t="str">
        <f>IF(tbl_Customers[[#This Row],[account_length]] &lt;= 50, "0-50", IF(tbl_Customers[[#This Row],[account_length]] &lt;=100, "51-100", IF(tbl_Customers[[#This Row],[account_length]] &lt;= 150, "101-150", "151+")))</f>
        <v>151+</v>
      </c>
      <c r="Y217" t="str">
        <f>IF(tbl_Customers[[#This Row],[total_intl_charge]] &lt;= 3, "Low Charges", "High Charges")</f>
        <v>High Charges</v>
      </c>
      <c r="Z217" t="str">
        <f>IF(tbl_Customers[[#This Row],[total_eve_calls]]&lt;=80,"Low Calls",
IF(tbl_Customers[[#This Row],[total_eve_calls]]&lt;=120,"Medium Calls","High Calls"))</f>
        <v>Medium Calls</v>
      </c>
      <c r="AA217" t="str">
        <f>IF(tbl_Customers[[#This Row],[total_eve_charge]]&lt;=15,"Low Charges",
IF(tbl_Customers[[#This Row],[total_eve_charge]]&lt;=20,"Medium Charges","High Charges"))</f>
        <v>Low Charges</v>
      </c>
      <c r="AB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 t="str">
        <f>IF(tbl_Customers[[#This Row],[number_vmail_messages]] = 0, "No Usage", IF(tbl_Customers[[#This Row],[number_vmail_messages]] &lt;= 20, "Low Usage", IF(tbl_Customers[[#This Row],[number_vmail_messages]] &lt;= 40, "Medium Usgae", "High Usage")))</f>
        <v>No Usage</v>
      </c>
      <c r="AD217" t="str">
        <f>IF(tbl_Customers[[#This Row],[total_day_minutes]]&lt;=150,"Low Usage", IF(tbl_Customers[[#This Row],[total_day_minutes]]&lt;=200,"Medium Usage", IF(tbl_Customers[[#This Row],[total_day_minutes]]&lt;=250,"High Usage","Very High Usage")))</f>
        <v>Low Usage</v>
      </c>
      <c r="AE217" t="str">
        <f>IF(tbl_Customers[[#This Row],[total_intl_calls]]&lt;=5,"Low Calls", IF(tbl_Customers[[#This Row],[total_intl_calls]]&lt;=10, "Medium Calls", "High Calls"))</f>
        <v>Low Calls</v>
      </c>
      <c r="AF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 s="36" t="str">
        <f>IF(tbl_Customers[[#This Row],[Churn_Risk_Score]]&gt;=10,"High Risk", IF(tbl_Customers[[#This Row],[Churn_Risk_Score]]&gt;=5,"Medium Risk","Low Risk"))</f>
        <v>Low Risk</v>
      </c>
    </row>
    <row r="218" spans="1:33"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c r="X218" t="str">
        <f>IF(tbl_Customers[[#This Row],[account_length]] &lt;= 50, "0-50", IF(tbl_Customers[[#This Row],[account_length]] &lt;=100, "51-100", IF(tbl_Customers[[#This Row],[account_length]] &lt;= 150, "101-150", "151+")))</f>
        <v>101-150</v>
      </c>
      <c r="Y218" t="str">
        <f>IF(tbl_Customers[[#This Row],[total_intl_charge]] &lt;= 3, "Low Charges", "High Charges")</f>
        <v>High Charges</v>
      </c>
      <c r="Z218" t="str">
        <f>IF(tbl_Customers[[#This Row],[total_eve_calls]]&lt;=80,"Low Calls",
IF(tbl_Customers[[#This Row],[total_eve_calls]]&lt;=120,"Medium Calls","High Calls"))</f>
        <v>Medium Calls</v>
      </c>
      <c r="AA218" t="str">
        <f>IF(tbl_Customers[[#This Row],[total_eve_charge]]&lt;=15,"Low Charges",
IF(tbl_Customers[[#This Row],[total_eve_charge]]&lt;=20,"Medium Charges","High Charges"))</f>
        <v>Medium Charges</v>
      </c>
      <c r="AB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 t="str">
        <f>IF(tbl_Customers[[#This Row],[number_vmail_messages]] = 0, "No Usage", IF(tbl_Customers[[#This Row],[number_vmail_messages]] &lt;= 20, "Low Usage", IF(tbl_Customers[[#This Row],[number_vmail_messages]] &lt;= 40, "Medium Usgae", "High Usage")))</f>
        <v>No Usage</v>
      </c>
      <c r="AD218" t="str">
        <f>IF(tbl_Customers[[#This Row],[total_day_minutes]]&lt;=150,"Low Usage", IF(tbl_Customers[[#This Row],[total_day_minutes]]&lt;=200,"Medium Usage", IF(tbl_Customers[[#This Row],[total_day_minutes]]&lt;=250,"High Usage","Very High Usage")))</f>
        <v>Low Usage</v>
      </c>
      <c r="AE218" t="str">
        <f>IF(tbl_Customers[[#This Row],[total_intl_calls]]&lt;=5,"Low Calls", IF(tbl_Customers[[#This Row],[total_intl_calls]]&lt;=10, "Medium Calls", "High Calls"))</f>
        <v>Low Calls</v>
      </c>
      <c r="AF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 s="36" t="str">
        <f>IF(tbl_Customers[[#This Row],[Churn_Risk_Score]]&gt;=10,"High Risk", IF(tbl_Customers[[#This Row],[Churn_Risk_Score]]&gt;=5,"Medium Risk","Low Risk"))</f>
        <v>Low Risk</v>
      </c>
    </row>
    <row r="219" spans="1:33"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c r="X219" t="str">
        <f>IF(tbl_Customers[[#This Row],[account_length]] &lt;= 50, "0-50", IF(tbl_Customers[[#This Row],[account_length]] &lt;=100, "51-100", IF(tbl_Customers[[#This Row],[account_length]] &lt;= 150, "101-150", "151+")))</f>
        <v>51-100</v>
      </c>
      <c r="Y219" t="str">
        <f>IF(tbl_Customers[[#This Row],[total_intl_charge]] &lt;= 3, "Low Charges", "High Charges")</f>
        <v>High Charges</v>
      </c>
      <c r="Z219" t="str">
        <f>IF(tbl_Customers[[#This Row],[total_eve_calls]]&lt;=80,"Low Calls",
IF(tbl_Customers[[#This Row],[total_eve_calls]]&lt;=120,"Medium Calls","High Calls"))</f>
        <v>Low Calls</v>
      </c>
      <c r="AA219" t="str">
        <f>IF(tbl_Customers[[#This Row],[total_eve_charge]]&lt;=15,"Low Charges",
IF(tbl_Customers[[#This Row],[total_eve_charge]]&lt;=20,"Medium Charges","High Charges"))</f>
        <v>Medium Charges</v>
      </c>
      <c r="AB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 t="str">
        <f>IF(tbl_Customers[[#This Row],[number_vmail_messages]] = 0, "No Usage", IF(tbl_Customers[[#This Row],[number_vmail_messages]] &lt;= 20, "Low Usage", IF(tbl_Customers[[#This Row],[number_vmail_messages]] &lt;= 40, "Medium Usgae", "High Usage")))</f>
        <v>No Usage</v>
      </c>
      <c r="AD219" t="str">
        <f>IF(tbl_Customers[[#This Row],[total_day_minutes]]&lt;=150,"Low Usage", IF(tbl_Customers[[#This Row],[total_day_minutes]]&lt;=200,"Medium Usage", IF(tbl_Customers[[#This Row],[total_day_minutes]]&lt;=250,"High Usage","Very High Usage")))</f>
        <v>Medium Usage</v>
      </c>
      <c r="AE219" t="str">
        <f>IF(tbl_Customers[[#This Row],[total_intl_calls]]&lt;=5,"Low Calls", IF(tbl_Customers[[#This Row],[total_intl_calls]]&lt;=10, "Medium Calls", "High Calls"))</f>
        <v>Low Calls</v>
      </c>
      <c r="AF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 s="36" t="str">
        <f>IF(tbl_Customers[[#This Row],[Churn_Risk_Score]]&gt;=10,"High Risk", IF(tbl_Customers[[#This Row],[Churn_Risk_Score]]&gt;=5,"Medium Risk","Low Risk"))</f>
        <v>Low Risk</v>
      </c>
    </row>
    <row r="220" spans="1:33"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c r="X220" t="str">
        <f>IF(tbl_Customers[[#This Row],[account_length]] &lt;= 50, "0-50", IF(tbl_Customers[[#This Row],[account_length]] &lt;=100, "51-100", IF(tbl_Customers[[#This Row],[account_length]] &lt;= 150, "101-150", "151+")))</f>
        <v>151+</v>
      </c>
      <c r="Y220" t="str">
        <f>IF(tbl_Customers[[#This Row],[total_intl_charge]] &lt;= 3, "Low Charges", "High Charges")</f>
        <v>Low Charges</v>
      </c>
      <c r="Z220" t="str">
        <f>IF(tbl_Customers[[#This Row],[total_eve_calls]]&lt;=80,"Low Calls",
IF(tbl_Customers[[#This Row],[total_eve_calls]]&lt;=120,"Medium Calls","High Calls"))</f>
        <v>Medium Calls</v>
      </c>
      <c r="AA220" t="str">
        <f>IF(tbl_Customers[[#This Row],[total_eve_charge]]&lt;=15,"Low Charges",
IF(tbl_Customers[[#This Row],[total_eve_charge]]&lt;=20,"Medium Charges","High Charges"))</f>
        <v>Medium Charges</v>
      </c>
      <c r="AB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 t="str">
        <f>IF(tbl_Customers[[#This Row],[number_vmail_messages]] = 0, "No Usage", IF(tbl_Customers[[#This Row],[number_vmail_messages]] &lt;= 20, "Low Usage", IF(tbl_Customers[[#This Row],[number_vmail_messages]] &lt;= 40, "Medium Usgae", "High Usage")))</f>
        <v>No Usage</v>
      </c>
      <c r="AD220" t="str">
        <f>IF(tbl_Customers[[#This Row],[total_day_minutes]]&lt;=150,"Low Usage", IF(tbl_Customers[[#This Row],[total_day_minutes]]&lt;=200,"Medium Usage", IF(tbl_Customers[[#This Row],[total_day_minutes]]&lt;=250,"High Usage","Very High Usage")))</f>
        <v>Very High Usage</v>
      </c>
      <c r="AE220" t="str">
        <f>IF(tbl_Customers[[#This Row],[total_intl_calls]]&lt;=5,"Low Calls", IF(tbl_Customers[[#This Row],[total_intl_calls]]&lt;=10, "Medium Calls", "High Calls"))</f>
        <v>Medium Calls</v>
      </c>
      <c r="AF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0" s="36" t="str">
        <f>IF(tbl_Customers[[#This Row],[Churn_Risk_Score]]&gt;=10,"High Risk", IF(tbl_Customers[[#This Row],[Churn_Risk_Score]]&gt;=5,"Medium Risk","Low Risk"))</f>
        <v>Medium Risk</v>
      </c>
    </row>
    <row r="221" spans="1:33"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c r="X221" t="str">
        <f>IF(tbl_Customers[[#This Row],[account_length]] &lt;= 50, "0-50", IF(tbl_Customers[[#This Row],[account_length]] &lt;=100, "51-100", IF(tbl_Customers[[#This Row],[account_length]] &lt;= 150, "101-150", "151+")))</f>
        <v>101-150</v>
      </c>
      <c r="Y221" t="str">
        <f>IF(tbl_Customers[[#This Row],[total_intl_charge]] &lt;= 3, "Low Charges", "High Charges")</f>
        <v>High Charges</v>
      </c>
      <c r="Z221" t="str">
        <f>IF(tbl_Customers[[#This Row],[total_eve_calls]]&lt;=80,"Low Calls",
IF(tbl_Customers[[#This Row],[total_eve_calls]]&lt;=120,"Medium Calls","High Calls"))</f>
        <v>Medium Calls</v>
      </c>
      <c r="AA221" t="str">
        <f>IF(tbl_Customers[[#This Row],[total_eve_charge]]&lt;=15,"Low Charges",
IF(tbl_Customers[[#This Row],[total_eve_charge]]&lt;=20,"Medium Charges","High Charges"))</f>
        <v>High Charges</v>
      </c>
      <c r="AB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 t="str">
        <f>IF(tbl_Customers[[#This Row],[number_vmail_messages]] = 0, "No Usage", IF(tbl_Customers[[#This Row],[number_vmail_messages]] &lt;= 20, "Low Usage", IF(tbl_Customers[[#This Row],[number_vmail_messages]] &lt;= 40, "Medium Usgae", "High Usage")))</f>
        <v>Medium Usgae</v>
      </c>
      <c r="AD221" t="str">
        <f>IF(tbl_Customers[[#This Row],[total_day_minutes]]&lt;=150,"Low Usage", IF(tbl_Customers[[#This Row],[total_day_minutes]]&lt;=200,"Medium Usage", IF(tbl_Customers[[#This Row],[total_day_minutes]]&lt;=250,"High Usage","Very High Usage")))</f>
        <v>High Usage</v>
      </c>
      <c r="AE221" t="str">
        <f>IF(tbl_Customers[[#This Row],[total_intl_calls]]&lt;=5,"Low Calls", IF(tbl_Customers[[#This Row],[total_intl_calls]]&lt;=10, "Medium Calls", "High Calls"))</f>
        <v>Medium Calls</v>
      </c>
      <c r="AF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 s="36" t="str">
        <f>IF(tbl_Customers[[#This Row],[Churn_Risk_Score]]&gt;=10,"High Risk", IF(tbl_Customers[[#This Row],[Churn_Risk_Score]]&gt;=5,"Medium Risk","Low Risk"))</f>
        <v>Low Risk</v>
      </c>
    </row>
    <row r="222" spans="1:33"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c r="X222" t="str">
        <f>IF(tbl_Customers[[#This Row],[account_length]] &lt;= 50, "0-50", IF(tbl_Customers[[#This Row],[account_length]] &lt;=100, "51-100", IF(tbl_Customers[[#This Row],[account_length]] &lt;= 150, "101-150", "151+")))</f>
        <v>101-150</v>
      </c>
      <c r="Y222" t="str">
        <f>IF(tbl_Customers[[#This Row],[total_intl_charge]] &lt;= 3, "Low Charges", "High Charges")</f>
        <v>Low Charges</v>
      </c>
      <c r="Z222" t="str">
        <f>IF(tbl_Customers[[#This Row],[total_eve_calls]]&lt;=80,"Low Calls",
IF(tbl_Customers[[#This Row],[total_eve_calls]]&lt;=120,"Medium Calls","High Calls"))</f>
        <v>Medium Calls</v>
      </c>
      <c r="AA222" t="str">
        <f>IF(tbl_Customers[[#This Row],[total_eve_charge]]&lt;=15,"Low Charges",
IF(tbl_Customers[[#This Row],[total_eve_charge]]&lt;=20,"Medium Charges","High Charges"))</f>
        <v>Medium Charges</v>
      </c>
      <c r="AB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 t="str">
        <f>IF(tbl_Customers[[#This Row],[number_vmail_messages]] = 0, "No Usage", IF(tbl_Customers[[#This Row],[number_vmail_messages]] &lt;= 20, "Low Usage", IF(tbl_Customers[[#This Row],[number_vmail_messages]] &lt;= 40, "Medium Usgae", "High Usage")))</f>
        <v>Medium Usgae</v>
      </c>
      <c r="AD222" t="str">
        <f>IF(tbl_Customers[[#This Row],[total_day_minutes]]&lt;=150,"Low Usage", IF(tbl_Customers[[#This Row],[total_day_minutes]]&lt;=200,"Medium Usage", IF(tbl_Customers[[#This Row],[total_day_minutes]]&lt;=250,"High Usage","Very High Usage")))</f>
        <v>High Usage</v>
      </c>
      <c r="AE222" t="str">
        <f>IF(tbl_Customers[[#This Row],[total_intl_calls]]&lt;=5,"Low Calls", IF(tbl_Customers[[#This Row],[total_intl_calls]]&lt;=10, "Medium Calls", "High Calls"))</f>
        <v>Medium Calls</v>
      </c>
      <c r="AF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 s="36" t="str">
        <f>IF(tbl_Customers[[#This Row],[Churn_Risk_Score]]&gt;=10,"High Risk", IF(tbl_Customers[[#This Row],[Churn_Risk_Score]]&gt;=5,"Medium Risk","Low Risk"))</f>
        <v>Low Risk</v>
      </c>
    </row>
    <row r="223" spans="1:33"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c r="X223" t="str">
        <f>IF(tbl_Customers[[#This Row],[account_length]] &lt;= 50, "0-50", IF(tbl_Customers[[#This Row],[account_length]] &lt;=100, "51-100", IF(tbl_Customers[[#This Row],[account_length]] &lt;= 150, "101-150", "151+")))</f>
        <v>101-150</v>
      </c>
      <c r="Y223" t="str">
        <f>IF(tbl_Customers[[#This Row],[total_intl_charge]] &lt;= 3, "Low Charges", "High Charges")</f>
        <v>High Charges</v>
      </c>
      <c r="Z223" t="str">
        <f>IF(tbl_Customers[[#This Row],[total_eve_calls]]&lt;=80,"Low Calls",
IF(tbl_Customers[[#This Row],[total_eve_calls]]&lt;=120,"Medium Calls","High Calls"))</f>
        <v>Low Calls</v>
      </c>
      <c r="AA223" t="str">
        <f>IF(tbl_Customers[[#This Row],[total_eve_charge]]&lt;=15,"Low Charges",
IF(tbl_Customers[[#This Row],[total_eve_charge]]&lt;=20,"Medium Charges","High Charges"))</f>
        <v>Low Charges</v>
      </c>
      <c r="AB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 t="str">
        <f>IF(tbl_Customers[[#This Row],[number_vmail_messages]] = 0, "No Usage", IF(tbl_Customers[[#This Row],[number_vmail_messages]] &lt;= 20, "Low Usage", IF(tbl_Customers[[#This Row],[number_vmail_messages]] &lt;= 40, "Medium Usgae", "High Usage")))</f>
        <v>No Usage</v>
      </c>
      <c r="AD223" t="str">
        <f>IF(tbl_Customers[[#This Row],[total_day_minutes]]&lt;=150,"Low Usage", IF(tbl_Customers[[#This Row],[total_day_minutes]]&lt;=200,"Medium Usage", IF(tbl_Customers[[#This Row],[total_day_minutes]]&lt;=250,"High Usage","Very High Usage")))</f>
        <v>Low Usage</v>
      </c>
      <c r="AE223" t="str">
        <f>IF(tbl_Customers[[#This Row],[total_intl_calls]]&lt;=5,"Low Calls", IF(tbl_Customers[[#This Row],[total_intl_calls]]&lt;=10, "Medium Calls", "High Calls"))</f>
        <v>Medium Calls</v>
      </c>
      <c r="AF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 s="36" t="str">
        <f>IF(tbl_Customers[[#This Row],[Churn_Risk_Score]]&gt;=10,"High Risk", IF(tbl_Customers[[#This Row],[Churn_Risk_Score]]&gt;=5,"Medium Risk","Low Risk"))</f>
        <v>Low Risk</v>
      </c>
    </row>
    <row r="224" spans="1:33"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c r="X224" t="str">
        <f>IF(tbl_Customers[[#This Row],[account_length]] &lt;= 50, "0-50", IF(tbl_Customers[[#This Row],[account_length]] &lt;=100, "51-100", IF(tbl_Customers[[#This Row],[account_length]] &lt;= 150, "101-150", "151+")))</f>
        <v>101-150</v>
      </c>
      <c r="Y224" t="str">
        <f>IF(tbl_Customers[[#This Row],[total_intl_charge]] &lt;= 3, "Low Charges", "High Charges")</f>
        <v>Low Charges</v>
      </c>
      <c r="Z224" t="str">
        <f>IF(tbl_Customers[[#This Row],[total_eve_calls]]&lt;=80,"Low Calls",
IF(tbl_Customers[[#This Row],[total_eve_calls]]&lt;=120,"Medium Calls","High Calls"))</f>
        <v>Medium Calls</v>
      </c>
      <c r="AA224" t="str">
        <f>IF(tbl_Customers[[#This Row],[total_eve_charge]]&lt;=15,"Low Charges",
IF(tbl_Customers[[#This Row],[total_eve_charge]]&lt;=20,"Medium Charges","High Charges"))</f>
        <v>Low Charges</v>
      </c>
      <c r="AB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4" t="str">
        <f>IF(tbl_Customers[[#This Row],[number_vmail_messages]] = 0, "No Usage", IF(tbl_Customers[[#This Row],[number_vmail_messages]] &lt;= 20, "Low Usage", IF(tbl_Customers[[#This Row],[number_vmail_messages]] &lt;= 40, "Medium Usgae", "High Usage")))</f>
        <v>No Usage</v>
      </c>
      <c r="AD224" t="str">
        <f>IF(tbl_Customers[[#This Row],[total_day_minutes]]&lt;=150,"Low Usage", IF(tbl_Customers[[#This Row],[total_day_minutes]]&lt;=200,"Medium Usage", IF(tbl_Customers[[#This Row],[total_day_minutes]]&lt;=250,"High Usage","Very High Usage")))</f>
        <v>Medium Usage</v>
      </c>
      <c r="AE224" t="str">
        <f>IF(tbl_Customers[[#This Row],[total_intl_calls]]&lt;=5,"Low Calls", IF(tbl_Customers[[#This Row],[total_intl_calls]]&lt;=10, "Medium Calls", "High Calls"))</f>
        <v>Low Calls</v>
      </c>
      <c r="AF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4" s="36" t="str">
        <f>IF(tbl_Customers[[#This Row],[Churn_Risk_Score]]&gt;=10,"High Risk", IF(tbl_Customers[[#This Row],[Churn_Risk_Score]]&gt;=5,"Medium Risk","Low Risk"))</f>
        <v>Low Risk</v>
      </c>
    </row>
    <row r="225" spans="1:33"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c r="X225" t="str">
        <f>IF(tbl_Customers[[#This Row],[account_length]] &lt;= 50, "0-50", IF(tbl_Customers[[#This Row],[account_length]] &lt;=100, "51-100", IF(tbl_Customers[[#This Row],[account_length]] &lt;= 150, "101-150", "151+")))</f>
        <v>101-150</v>
      </c>
      <c r="Y225" t="str">
        <f>IF(tbl_Customers[[#This Row],[total_intl_charge]] &lt;= 3, "Low Charges", "High Charges")</f>
        <v>High Charges</v>
      </c>
      <c r="Z225" t="str">
        <f>IF(tbl_Customers[[#This Row],[total_eve_calls]]&lt;=80,"Low Calls",
IF(tbl_Customers[[#This Row],[total_eve_calls]]&lt;=120,"Medium Calls","High Calls"))</f>
        <v>Medium Calls</v>
      </c>
      <c r="AA225" t="str">
        <f>IF(tbl_Customers[[#This Row],[total_eve_charge]]&lt;=15,"Low Charges",
IF(tbl_Customers[[#This Row],[total_eve_charge]]&lt;=20,"Medium Charges","High Charges"))</f>
        <v>Medium Charges</v>
      </c>
      <c r="AB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 t="str">
        <f>IF(tbl_Customers[[#This Row],[number_vmail_messages]] = 0, "No Usage", IF(tbl_Customers[[#This Row],[number_vmail_messages]] &lt;= 20, "Low Usage", IF(tbl_Customers[[#This Row],[number_vmail_messages]] &lt;= 40, "Medium Usgae", "High Usage")))</f>
        <v>No Usage</v>
      </c>
      <c r="AD225" t="str">
        <f>IF(tbl_Customers[[#This Row],[total_day_minutes]]&lt;=150,"Low Usage", IF(tbl_Customers[[#This Row],[total_day_minutes]]&lt;=200,"Medium Usage", IF(tbl_Customers[[#This Row],[total_day_minutes]]&lt;=250,"High Usage","Very High Usage")))</f>
        <v>High Usage</v>
      </c>
      <c r="AE225" t="str">
        <f>IF(tbl_Customers[[#This Row],[total_intl_calls]]&lt;=5,"Low Calls", IF(tbl_Customers[[#This Row],[total_intl_calls]]&lt;=10, "Medium Calls", "High Calls"))</f>
        <v>Low Calls</v>
      </c>
      <c r="AF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 s="36" t="str">
        <f>IF(tbl_Customers[[#This Row],[Churn_Risk_Score]]&gt;=10,"High Risk", IF(tbl_Customers[[#This Row],[Churn_Risk_Score]]&gt;=5,"Medium Risk","Low Risk"))</f>
        <v>Low Risk</v>
      </c>
    </row>
    <row r="226" spans="1:33"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c r="X226" t="str">
        <f>IF(tbl_Customers[[#This Row],[account_length]] &lt;= 50, "0-50", IF(tbl_Customers[[#This Row],[account_length]] &lt;=100, "51-100", IF(tbl_Customers[[#This Row],[account_length]] &lt;= 150, "101-150", "151+")))</f>
        <v>101-150</v>
      </c>
      <c r="Y226" t="str">
        <f>IF(tbl_Customers[[#This Row],[total_intl_charge]] &lt;= 3, "Low Charges", "High Charges")</f>
        <v>Low Charges</v>
      </c>
      <c r="Z226" t="str">
        <f>IF(tbl_Customers[[#This Row],[total_eve_calls]]&lt;=80,"Low Calls",
IF(tbl_Customers[[#This Row],[total_eve_calls]]&lt;=120,"Medium Calls","High Calls"))</f>
        <v>Medium Calls</v>
      </c>
      <c r="AA226" t="str">
        <f>IF(tbl_Customers[[#This Row],[total_eve_charge]]&lt;=15,"Low Charges",
IF(tbl_Customers[[#This Row],[total_eve_charge]]&lt;=20,"Medium Charges","High Charges"))</f>
        <v>Medium Charges</v>
      </c>
      <c r="AB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 t="str">
        <f>IF(tbl_Customers[[#This Row],[number_vmail_messages]] = 0, "No Usage", IF(tbl_Customers[[#This Row],[number_vmail_messages]] &lt;= 20, "Low Usage", IF(tbl_Customers[[#This Row],[number_vmail_messages]] &lt;= 40, "Medium Usgae", "High Usage")))</f>
        <v>No Usage</v>
      </c>
      <c r="AD226" t="str">
        <f>IF(tbl_Customers[[#This Row],[total_day_minutes]]&lt;=150,"Low Usage", IF(tbl_Customers[[#This Row],[total_day_minutes]]&lt;=200,"Medium Usage", IF(tbl_Customers[[#This Row],[total_day_minutes]]&lt;=250,"High Usage","Very High Usage")))</f>
        <v>Low Usage</v>
      </c>
      <c r="AE226" t="str">
        <f>IF(tbl_Customers[[#This Row],[total_intl_calls]]&lt;=5,"Low Calls", IF(tbl_Customers[[#This Row],[total_intl_calls]]&lt;=10, "Medium Calls", "High Calls"))</f>
        <v>Low Calls</v>
      </c>
      <c r="AF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 s="36" t="str">
        <f>IF(tbl_Customers[[#This Row],[Churn_Risk_Score]]&gt;=10,"High Risk", IF(tbl_Customers[[#This Row],[Churn_Risk_Score]]&gt;=5,"Medium Risk","Low Risk"))</f>
        <v>Low Risk</v>
      </c>
    </row>
    <row r="227" spans="1:33"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c r="X227" t="str">
        <f>IF(tbl_Customers[[#This Row],[account_length]] &lt;= 50, "0-50", IF(tbl_Customers[[#This Row],[account_length]] &lt;=100, "51-100", IF(tbl_Customers[[#This Row],[account_length]] &lt;= 150, "101-150", "151+")))</f>
        <v>0-50</v>
      </c>
      <c r="Y227" t="str">
        <f>IF(tbl_Customers[[#This Row],[total_intl_charge]] &lt;= 3, "Low Charges", "High Charges")</f>
        <v>Low Charges</v>
      </c>
      <c r="Z227" t="str">
        <f>IF(tbl_Customers[[#This Row],[total_eve_calls]]&lt;=80,"Low Calls",
IF(tbl_Customers[[#This Row],[total_eve_calls]]&lt;=120,"Medium Calls","High Calls"))</f>
        <v>Medium Calls</v>
      </c>
      <c r="AA227" t="str">
        <f>IF(tbl_Customers[[#This Row],[total_eve_charge]]&lt;=15,"Low Charges",
IF(tbl_Customers[[#This Row],[total_eve_charge]]&lt;=20,"Medium Charges","High Charges"))</f>
        <v>Medium Charges</v>
      </c>
      <c r="AB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 t="str">
        <f>IF(tbl_Customers[[#This Row],[number_vmail_messages]] = 0, "No Usage", IF(tbl_Customers[[#This Row],[number_vmail_messages]] &lt;= 20, "Low Usage", IF(tbl_Customers[[#This Row],[number_vmail_messages]] &lt;= 40, "Medium Usgae", "High Usage")))</f>
        <v>Medium Usgae</v>
      </c>
      <c r="AD227" t="str">
        <f>IF(tbl_Customers[[#This Row],[total_day_minutes]]&lt;=150,"Low Usage", IF(tbl_Customers[[#This Row],[total_day_minutes]]&lt;=200,"Medium Usage", IF(tbl_Customers[[#This Row],[total_day_minutes]]&lt;=250,"High Usage","Very High Usage")))</f>
        <v>High Usage</v>
      </c>
      <c r="AE227" t="str">
        <f>IF(tbl_Customers[[#This Row],[total_intl_calls]]&lt;=5,"Low Calls", IF(tbl_Customers[[#This Row],[total_intl_calls]]&lt;=10, "Medium Calls", "High Calls"))</f>
        <v>High Calls</v>
      </c>
      <c r="AF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7" s="36" t="str">
        <f>IF(tbl_Customers[[#This Row],[Churn_Risk_Score]]&gt;=10,"High Risk", IF(tbl_Customers[[#This Row],[Churn_Risk_Score]]&gt;=5,"Medium Risk","Low Risk"))</f>
        <v>Low Risk</v>
      </c>
    </row>
    <row r="228" spans="1:33"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c r="X228" t="str">
        <f>IF(tbl_Customers[[#This Row],[account_length]] &lt;= 50, "0-50", IF(tbl_Customers[[#This Row],[account_length]] &lt;=100, "51-100", IF(tbl_Customers[[#This Row],[account_length]] &lt;= 150, "101-150", "151+")))</f>
        <v>101-150</v>
      </c>
      <c r="Y228" t="str">
        <f>IF(tbl_Customers[[#This Row],[total_intl_charge]] &lt;= 3, "Low Charges", "High Charges")</f>
        <v>High Charges</v>
      </c>
      <c r="Z228" t="str">
        <f>IF(tbl_Customers[[#This Row],[total_eve_calls]]&lt;=80,"Low Calls",
IF(tbl_Customers[[#This Row],[total_eve_calls]]&lt;=120,"Medium Calls","High Calls"))</f>
        <v>Medium Calls</v>
      </c>
      <c r="AA228" t="str">
        <f>IF(tbl_Customers[[#This Row],[total_eve_charge]]&lt;=15,"Low Charges",
IF(tbl_Customers[[#This Row],[total_eve_charge]]&lt;=20,"Medium Charges","High Charges"))</f>
        <v>Medium Charges</v>
      </c>
      <c r="AB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 t="str">
        <f>IF(tbl_Customers[[#This Row],[number_vmail_messages]] = 0, "No Usage", IF(tbl_Customers[[#This Row],[number_vmail_messages]] &lt;= 20, "Low Usage", IF(tbl_Customers[[#This Row],[number_vmail_messages]] &lt;= 40, "Medium Usgae", "High Usage")))</f>
        <v>No Usage</v>
      </c>
      <c r="AD228" t="str">
        <f>IF(tbl_Customers[[#This Row],[total_day_minutes]]&lt;=150,"Low Usage", IF(tbl_Customers[[#This Row],[total_day_minutes]]&lt;=200,"Medium Usage", IF(tbl_Customers[[#This Row],[total_day_minutes]]&lt;=250,"High Usage","Very High Usage")))</f>
        <v>Medium Usage</v>
      </c>
      <c r="AE228" t="str">
        <f>IF(tbl_Customers[[#This Row],[total_intl_calls]]&lt;=5,"Low Calls", IF(tbl_Customers[[#This Row],[total_intl_calls]]&lt;=10, "Medium Calls", "High Calls"))</f>
        <v>Low Calls</v>
      </c>
      <c r="AF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 s="36" t="str">
        <f>IF(tbl_Customers[[#This Row],[Churn_Risk_Score]]&gt;=10,"High Risk", IF(tbl_Customers[[#This Row],[Churn_Risk_Score]]&gt;=5,"Medium Risk","Low Risk"))</f>
        <v>Low Risk</v>
      </c>
    </row>
    <row r="229" spans="1:33"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c r="X229" t="str">
        <f>IF(tbl_Customers[[#This Row],[account_length]] &lt;= 50, "0-50", IF(tbl_Customers[[#This Row],[account_length]] &lt;=100, "51-100", IF(tbl_Customers[[#This Row],[account_length]] &lt;= 150, "101-150", "151+")))</f>
        <v>51-100</v>
      </c>
      <c r="Y229" t="str">
        <f>IF(tbl_Customers[[#This Row],[total_intl_charge]] &lt;= 3, "Low Charges", "High Charges")</f>
        <v>Low Charges</v>
      </c>
      <c r="Z229" t="str">
        <f>IF(tbl_Customers[[#This Row],[total_eve_calls]]&lt;=80,"Low Calls",
IF(tbl_Customers[[#This Row],[total_eve_calls]]&lt;=120,"Medium Calls","High Calls"))</f>
        <v>Low Calls</v>
      </c>
      <c r="AA229" t="str">
        <f>IF(tbl_Customers[[#This Row],[total_eve_charge]]&lt;=15,"Low Charges",
IF(tbl_Customers[[#This Row],[total_eve_charge]]&lt;=20,"Medium Charges","High Charges"))</f>
        <v>Medium Charges</v>
      </c>
      <c r="AB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 t="str">
        <f>IF(tbl_Customers[[#This Row],[number_vmail_messages]] = 0, "No Usage", IF(tbl_Customers[[#This Row],[number_vmail_messages]] &lt;= 20, "Low Usage", IF(tbl_Customers[[#This Row],[number_vmail_messages]] &lt;= 40, "Medium Usgae", "High Usage")))</f>
        <v>Medium Usgae</v>
      </c>
      <c r="AD229" t="str">
        <f>IF(tbl_Customers[[#This Row],[total_day_minutes]]&lt;=150,"Low Usage", IF(tbl_Customers[[#This Row],[total_day_minutes]]&lt;=200,"Medium Usage", IF(tbl_Customers[[#This Row],[total_day_minutes]]&lt;=250,"High Usage","Very High Usage")))</f>
        <v>Medium Usage</v>
      </c>
      <c r="AE229" t="str">
        <f>IF(tbl_Customers[[#This Row],[total_intl_calls]]&lt;=5,"Low Calls", IF(tbl_Customers[[#This Row],[total_intl_calls]]&lt;=10, "Medium Calls", "High Calls"))</f>
        <v>Low Calls</v>
      </c>
      <c r="AF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9" s="36" t="str">
        <f>IF(tbl_Customers[[#This Row],[Churn_Risk_Score]]&gt;=10,"High Risk", IF(tbl_Customers[[#This Row],[Churn_Risk_Score]]&gt;=5,"Medium Risk","Low Risk"))</f>
        <v>Low Risk</v>
      </c>
    </row>
    <row r="230" spans="1:33"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c r="X230" t="str">
        <f>IF(tbl_Customers[[#This Row],[account_length]] &lt;= 50, "0-50", IF(tbl_Customers[[#This Row],[account_length]] &lt;=100, "51-100", IF(tbl_Customers[[#This Row],[account_length]] &lt;= 150, "101-150", "151+")))</f>
        <v>101-150</v>
      </c>
      <c r="Y230" t="str">
        <f>IF(tbl_Customers[[#This Row],[total_intl_charge]] &lt;= 3, "Low Charges", "High Charges")</f>
        <v>Low Charges</v>
      </c>
      <c r="Z230" t="str">
        <f>IF(tbl_Customers[[#This Row],[total_eve_calls]]&lt;=80,"Low Calls",
IF(tbl_Customers[[#This Row],[total_eve_calls]]&lt;=120,"Medium Calls","High Calls"))</f>
        <v>Medium Calls</v>
      </c>
      <c r="AA230" t="str">
        <f>IF(tbl_Customers[[#This Row],[total_eve_charge]]&lt;=15,"Low Charges",
IF(tbl_Customers[[#This Row],[total_eve_charge]]&lt;=20,"Medium Charges","High Charges"))</f>
        <v>Medium Charges</v>
      </c>
      <c r="AB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 t="str">
        <f>IF(tbl_Customers[[#This Row],[number_vmail_messages]] = 0, "No Usage", IF(tbl_Customers[[#This Row],[number_vmail_messages]] &lt;= 20, "Low Usage", IF(tbl_Customers[[#This Row],[number_vmail_messages]] &lt;= 40, "Medium Usgae", "High Usage")))</f>
        <v>No Usage</v>
      </c>
      <c r="AD230" t="str">
        <f>IF(tbl_Customers[[#This Row],[total_day_minutes]]&lt;=150,"Low Usage", IF(tbl_Customers[[#This Row],[total_day_minutes]]&lt;=200,"Medium Usage", IF(tbl_Customers[[#This Row],[total_day_minutes]]&lt;=250,"High Usage","Very High Usage")))</f>
        <v>High Usage</v>
      </c>
      <c r="AE230" t="str">
        <f>IF(tbl_Customers[[#This Row],[total_intl_calls]]&lt;=5,"Low Calls", IF(tbl_Customers[[#This Row],[total_intl_calls]]&lt;=10, "Medium Calls", "High Calls"))</f>
        <v>Low Calls</v>
      </c>
      <c r="AF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 s="36" t="str">
        <f>IF(tbl_Customers[[#This Row],[Churn_Risk_Score]]&gt;=10,"High Risk", IF(tbl_Customers[[#This Row],[Churn_Risk_Score]]&gt;=5,"Medium Risk","Low Risk"))</f>
        <v>Low Risk</v>
      </c>
    </row>
    <row r="231" spans="1:33"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c r="X231" t="str">
        <f>IF(tbl_Customers[[#This Row],[account_length]] &lt;= 50, "0-50", IF(tbl_Customers[[#This Row],[account_length]] &lt;=100, "51-100", IF(tbl_Customers[[#This Row],[account_length]] &lt;= 150, "101-150", "151+")))</f>
        <v>101-150</v>
      </c>
      <c r="Y231" t="str">
        <f>IF(tbl_Customers[[#This Row],[total_intl_charge]] &lt;= 3, "Low Charges", "High Charges")</f>
        <v>Low Charges</v>
      </c>
      <c r="Z231" t="str">
        <f>IF(tbl_Customers[[#This Row],[total_eve_calls]]&lt;=80,"Low Calls",
IF(tbl_Customers[[#This Row],[total_eve_calls]]&lt;=120,"Medium Calls","High Calls"))</f>
        <v>Low Calls</v>
      </c>
      <c r="AA231" t="str">
        <f>IF(tbl_Customers[[#This Row],[total_eve_charge]]&lt;=15,"Low Charges",
IF(tbl_Customers[[#This Row],[total_eve_charge]]&lt;=20,"Medium Charges","High Charges"))</f>
        <v>Low Charges</v>
      </c>
      <c r="AB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 t="str">
        <f>IF(tbl_Customers[[#This Row],[number_vmail_messages]] = 0, "No Usage", IF(tbl_Customers[[#This Row],[number_vmail_messages]] &lt;= 20, "Low Usage", IF(tbl_Customers[[#This Row],[number_vmail_messages]] &lt;= 40, "Medium Usgae", "High Usage")))</f>
        <v>High Usage</v>
      </c>
      <c r="AD231" t="str">
        <f>IF(tbl_Customers[[#This Row],[total_day_minutes]]&lt;=150,"Low Usage", IF(tbl_Customers[[#This Row],[total_day_minutes]]&lt;=200,"Medium Usage", IF(tbl_Customers[[#This Row],[total_day_minutes]]&lt;=250,"High Usage","Very High Usage")))</f>
        <v>Medium Usage</v>
      </c>
      <c r="AE231" t="str">
        <f>IF(tbl_Customers[[#This Row],[total_intl_calls]]&lt;=5,"Low Calls", IF(tbl_Customers[[#This Row],[total_intl_calls]]&lt;=10, "Medium Calls", "High Calls"))</f>
        <v>Low Calls</v>
      </c>
      <c r="AF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1" s="36" t="str">
        <f>IF(tbl_Customers[[#This Row],[Churn_Risk_Score]]&gt;=10,"High Risk", IF(tbl_Customers[[#This Row],[Churn_Risk_Score]]&gt;=5,"Medium Risk","Low Risk"))</f>
        <v>Low Risk</v>
      </c>
    </row>
    <row r="232" spans="1:33"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c r="X232" t="str">
        <f>IF(tbl_Customers[[#This Row],[account_length]] &lt;= 50, "0-50", IF(tbl_Customers[[#This Row],[account_length]] &lt;=100, "51-100", IF(tbl_Customers[[#This Row],[account_length]] &lt;= 150, "101-150", "151+")))</f>
        <v>101-150</v>
      </c>
      <c r="Y232" t="str">
        <f>IF(tbl_Customers[[#This Row],[total_intl_charge]] &lt;= 3, "Low Charges", "High Charges")</f>
        <v>Low Charges</v>
      </c>
      <c r="Z232" t="str">
        <f>IF(tbl_Customers[[#This Row],[total_eve_calls]]&lt;=80,"Low Calls",
IF(tbl_Customers[[#This Row],[total_eve_calls]]&lt;=120,"Medium Calls","High Calls"))</f>
        <v>Medium Calls</v>
      </c>
      <c r="AA232" t="str">
        <f>IF(tbl_Customers[[#This Row],[total_eve_charge]]&lt;=15,"Low Charges",
IF(tbl_Customers[[#This Row],[total_eve_charge]]&lt;=20,"Medium Charges","High Charges"))</f>
        <v>Medium Charges</v>
      </c>
      <c r="AB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 t="str">
        <f>IF(tbl_Customers[[#This Row],[number_vmail_messages]] = 0, "No Usage", IF(tbl_Customers[[#This Row],[number_vmail_messages]] &lt;= 20, "Low Usage", IF(tbl_Customers[[#This Row],[number_vmail_messages]] &lt;= 40, "Medium Usgae", "High Usage")))</f>
        <v>Medium Usgae</v>
      </c>
      <c r="AD232" t="str">
        <f>IF(tbl_Customers[[#This Row],[total_day_minutes]]&lt;=150,"Low Usage", IF(tbl_Customers[[#This Row],[total_day_minutes]]&lt;=200,"Medium Usage", IF(tbl_Customers[[#This Row],[total_day_minutes]]&lt;=250,"High Usage","Very High Usage")))</f>
        <v>Medium Usage</v>
      </c>
      <c r="AE232" t="str">
        <f>IF(tbl_Customers[[#This Row],[total_intl_calls]]&lt;=5,"Low Calls", IF(tbl_Customers[[#This Row],[total_intl_calls]]&lt;=10, "Medium Calls", "High Calls"))</f>
        <v>Medium Calls</v>
      </c>
      <c r="AF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 s="36" t="str">
        <f>IF(tbl_Customers[[#This Row],[Churn_Risk_Score]]&gt;=10,"High Risk", IF(tbl_Customers[[#This Row],[Churn_Risk_Score]]&gt;=5,"Medium Risk","Low Risk"))</f>
        <v>Low Risk</v>
      </c>
    </row>
    <row r="233" spans="1:33"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c r="X233" t="str">
        <f>IF(tbl_Customers[[#This Row],[account_length]] &lt;= 50, "0-50", IF(tbl_Customers[[#This Row],[account_length]] &lt;=100, "51-100", IF(tbl_Customers[[#This Row],[account_length]] &lt;= 150, "101-150", "151+")))</f>
        <v>101-150</v>
      </c>
      <c r="Y233" t="str">
        <f>IF(tbl_Customers[[#This Row],[total_intl_charge]] &lt;= 3, "Low Charges", "High Charges")</f>
        <v>Low Charges</v>
      </c>
      <c r="Z233" t="str">
        <f>IF(tbl_Customers[[#This Row],[total_eve_calls]]&lt;=80,"Low Calls",
IF(tbl_Customers[[#This Row],[total_eve_calls]]&lt;=120,"Medium Calls","High Calls"))</f>
        <v>Medium Calls</v>
      </c>
      <c r="AA233" t="str">
        <f>IF(tbl_Customers[[#This Row],[total_eve_charge]]&lt;=15,"Low Charges",
IF(tbl_Customers[[#This Row],[total_eve_charge]]&lt;=20,"Medium Charges","High Charges"))</f>
        <v>Medium Charges</v>
      </c>
      <c r="AB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 t="str">
        <f>IF(tbl_Customers[[#This Row],[number_vmail_messages]] = 0, "No Usage", IF(tbl_Customers[[#This Row],[number_vmail_messages]] &lt;= 20, "Low Usage", IF(tbl_Customers[[#This Row],[number_vmail_messages]] &lt;= 40, "Medium Usgae", "High Usage")))</f>
        <v>No Usage</v>
      </c>
      <c r="AD233" t="str">
        <f>IF(tbl_Customers[[#This Row],[total_day_minutes]]&lt;=150,"Low Usage", IF(tbl_Customers[[#This Row],[total_day_minutes]]&lt;=200,"Medium Usage", IF(tbl_Customers[[#This Row],[total_day_minutes]]&lt;=250,"High Usage","Very High Usage")))</f>
        <v>High Usage</v>
      </c>
      <c r="AE233" t="str">
        <f>IF(tbl_Customers[[#This Row],[total_intl_calls]]&lt;=5,"Low Calls", IF(tbl_Customers[[#This Row],[total_intl_calls]]&lt;=10, "Medium Calls", "High Calls"))</f>
        <v>Medium Calls</v>
      </c>
      <c r="AF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 s="36" t="str">
        <f>IF(tbl_Customers[[#This Row],[Churn_Risk_Score]]&gt;=10,"High Risk", IF(tbl_Customers[[#This Row],[Churn_Risk_Score]]&gt;=5,"Medium Risk","Low Risk"))</f>
        <v>Low Risk</v>
      </c>
    </row>
    <row r="234" spans="1:33"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c r="X234" t="str">
        <f>IF(tbl_Customers[[#This Row],[account_length]] &lt;= 50, "0-50", IF(tbl_Customers[[#This Row],[account_length]] &lt;=100, "51-100", IF(tbl_Customers[[#This Row],[account_length]] &lt;= 150, "101-150", "151+")))</f>
        <v>101-150</v>
      </c>
      <c r="Y234" t="str">
        <f>IF(tbl_Customers[[#This Row],[total_intl_charge]] &lt;= 3, "Low Charges", "High Charges")</f>
        <v>High Charges</v>
      </c>
      <c r="Z234" t="str">
        <f>IF(tbl_Customers[[#This Row],[total_eve_calls]]&lt;=80,"Low Calls",
IF(tbl_Customers[[#This Row],[total_eve_calls]]&lt;=120,"Medium Calls","High Calls"))</f>
        <v>Medium Calls</v>
      </c>
      <c r="AA234" t="str">
        <f>IF(tbl_Customers[[#This Row],[total_eve_charge]]&lt;=15,"Low Charges",
IF(tbl_Customers[[#This Row],[total_eve_charge]]&lt;=20,"Medium Charges","High Charges"))</f>
        <v>Low Charges</v>
      </c>
      <c r="AB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 t="str">
        <f>IF(tbl_Customers[[#This Row],[number_vmail_messages]] = 0, "No Usage", IF(tbl_Customers[[#This Row],[number_vmail_messages]] &lt;= 20, "Low Usage", IF(tbl_Customers[[#This Row],[number_vmail_messages]] &lt;= 40, "Medium Usgae", "High Usage")))</f>
        <v>No Usage</v>
      </c>
      <c r="AD234" t="str">
        <f>IF(tbl_Customers[[#This Row],[total_day_minutes]]&lt;=150,"Low Usage", IF(tbl_Customers[[#This Row],[total_day_minutes]]&lt;=200,"Medium Usage", IF(tbl_Customers[[#This Row],[total_day_minutes]]&lt;=250,"High Usage","Very High Usage")))</f>
        <v>Medium Usage</v>
      </c>
      <c r="AE234" t="str">
        <f>IF(tbl_Customers[[#This Row],[total_intl_calls]]&lt;=5,"Low Calls", IF(tbl_Customers[[#This Row],[total_intl_calls]]&lt;=10, "Medium Calls", "High Calls"))</f>
        <v>Low Calls</v>
      </c>
      <c r="AF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4" s="36" t="str">
        <f>IF(tbl_Customers[[#This Row],[Churn_Risk_Score]]&gt;=10,"High Risk", IF(tbl_Customers[[#This Row],[Churn_Risk_Score]]&gt;=5,"Medium Risk","Low Risk"))</f>
        <v>Low Risk</v>
      </c>
    </row>
    <row r="235" spans="1:33"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c r="X235" t="str">
        <f>IF(tbl_Customers[[#This Row],[account_length]] &lt;= 50, "0-50", IF(tbl_Customers[[#This Row],[account_length]] &lt;=100, "51-100", IF(tbl_Customers[[#This Row],[account_length]] &lt;= 150, "101-150", "151+")))</f>
        <v>51-100</v>
      </c>
      <c r="Y235" t="str">
        <f>IF(tbl_Customers[[#This Row],[total_intl_charge]] &lt;= 3, "Low Charges", "High Charges")</f>
        <v>Low Charges</v>
      </c>
      <c r="Z235" t="str">
        <f>IF(tbl_Customers[[#This Row],[total_eve_calls]]&lt;=80,"Low Calls",
IF(tbl_Customers[[#This Row],[total_eve_calls]]&lt;=120,"Medium Calls","High Calls"))</f>
        <v>Medium Calls</v>
      </c>
      <c r="AA235" t="str">
        <f>IF(tbl_Customers[[#This Row],[total_eve_charge]]&lt;=15,"Low Charges",
IF(tbl_Customers[[#This Row],[total_eve_charge]]&lt;=20,"Medium Charges","High Charges"))</f>
        <v>Medium Charges</v>
      </c>
      <c r="AB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 t="str">
        <f>IF(tbl_Customers[[#This Row],[number_vmail_messages]] = 0, "No Usage", IF(tbl_Customers[[#This Row],[number_vmail_messages]] &lt;= 20, "Low Usage", IF(tbl_Customers[[#This Row],[number_vmail_messages]] &lt;= 40, "Medium Usgae", "High Usage")))</f>
        <v>No Usage</v>
      </c>
      <c r="AD235" t="str">
        <f>IF(tbl_Customers[[#This Row],[total_day_minutes]]&lt;=150,"Low Usage", IF(tbl_Customers[[#This Row],[total_day_minutes]]&lt;=200,"Medium Usage", IF(tbl_Customers[[#This Row],[total_day_minutes]]&lt;=250,"High Usage","Very High Usage")))</f>
        <v>Medium Usage</v>
      </c>
      <c r="AE235" t="str">
        <f>IF(tbl_Customers[[#This Row],[total_intl_calls]]&lt;=5,"Low Calls", IF(tbl_Customers[[#This Row],[total_intl_calls]]&lt;=10, "Medium Calls", "High Calls"))</f>
        <v>Medium Calls</v>
      </c>
      <c r="AF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 s="36" t="str">
        <f>IF(tbl_Customers[[#This Row],[Churn_Risk_Score]]&gt;=10,"High Risk", IF(tbl_Customers[[#This Row],[Churn_Risk_Score]]&gt;=5,"Medium Risk","Low Risk"))</f>
        <v>Low Risk</v>
      </c>
    </row>
    <row r="236" spans="1:33"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c r="X236" t="str">
        <f>IF(tbl_Customers[[#This Row],[account_length]] &lt;= 50, "0-50", IF(tbl_Customers[[#This Row],[account_length]] &lt;=100, "51-100", IF(tbl_Customers[[#This Row],[account_length]] &lt;= 150, "101-150", "151+")))</f>
        <v>0-50</v>
      </c>
      <c r="Y236" t="str">
        <f>IF(tbl_Customers[[#This Row],[total_intl_charge]] &lt;= 3, "Low Charges", "High Charges")</f>
        <v>High Charges</v>
      </c>
      <c r="Z236" t="str">
        <f>IF(tbl_Customers[[#This Row],[total_eve_calls]]&lt;=80,"Low Calls",
IF(tbl_Customers[[#This Row],[total_eve_calls]]&lt;=120,"Medium Calls","High Calls"))</f>
        <v>Medium Calls</v>
      </c>
      <c r="AA236" t="str">
        <f>IF(tbl_Customers[[#This Row],[total_eve_charge]]&lt;=15,"Low Charges",
IF(tbl_Customers[[#This Row],[total_eve_charge]]&lt;=20,"Medium Charges","High Charges"))</f>
        <v>Low Charges</v>
      </c>
      <c r="AB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 t="str">
        <f>IF(tbl_Customers[[#This Row],[number_vmail_messages]] = 0, "No Usage", IF(tbl_Customers[[#This Row],[number_vmail_messages]] &lt;= 20, "Low Usage", IF(tbl_Customers[[#This Row],[number_vmail_messages]] &lt;= 40, "Medium Usgae", "High Usage")))</f>
        <v>Medium Usgae</v>
      </c>
      <c r="AD236" t="str">
        <f>IF(tbl_Customers[[#This Row],[total_day_minutes]]&lt;=150,"Low Usage", IF(tbl_Customers[[#This Row],[total_day_minutes]]&lt;=200,"Medium Usage", IF(tbl_Customers[[#This Row],[total_day_minutes]]&lt;=250,"High Usage","Very High Usage")))</f>
        <v>High Usage</v>
      </c>
      <c r="AE236" t="str">
        <f>IF(tbl_Customers[[#This Row],[total_intl_calls]]&lt;=5,"Low Calls", IF(tbl_Customers[[#This Row],[total_intl_calls]]&lt;=10, "Medium Calls", "High Calls"))</f>
        <v>Low Calls</v>
      </c>
      <c r="AF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6" s="36" t="str">
        <f>IF(tbl_Customers[[#This Row],[Churn_Risk_Score]]&gt;=10,"High Risk", IF(tbl_Customers[[#This Row],[Churn_Risk_Score]]&gt;=5,"Medium Risk","Low Risk"))</f>
        <v>Low Risk</v>
      </c>
    </row>
    <row r="237" spans="1:33"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c r="X237" t="str">
        <f>IF(tbl_Customers[[#This Row],[account_length]] &lt;= 50, "0-50", IF(tbl_Customers[[#This Row],[account_length]] &lt;=100, "51-100", IF(tbl_Customers[[#This Row],[account_length]] &lt;= 150, "101-150", "151+")))</f>
        <v>101-150</v>
      </c>
      <c r="Y237" t="str">
        <f>IF(tbl_Customers[[#This Row],[total_intl_charge]] &lt;= 3, "Low Charges", "High Charges")</f>
        <v>High Charges</v>
      </c>
      <c r="Z237" t="str">
        <f>IF(tbl_Customers[[#This Row],[total_eve_calls]]&lt;=80,"Low Calls",
IF(tbl_Customers[[#This Row],[total_eve_calls]]&lt;=120,"Medium Calls","High Calls"))</f>
        <v>Medium Calls</v>
      </c>
      <c r="AA237" t="str">
        <f>IF(tbl_Customers[[#This Row],[total_eve_charge]]&lt;=15,"Low Charges",
IF(tbl_Customers[[#This Row],[total_eve_charge]]&lt;=20,"Medium Charges","High Charges"))</f>
        <v>Low Charges</v>
      </c>
      <c r="AB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 t="str">
        <f>IF(tbl_Customers[[#This Row],[number_vmail_messages]] = 0, "No Usage", IF(tbl_Customers[[#This Row],[number_vmail_messages]] &lt;= 20, "Low Usage", IF(tbl_Customers[[#This Row],[number_vmail_messages]] &lt;= 40, "Medium Usgae", "High Usage")))</f>
        <v>Medium Usgae</v>
      </c>
      <c r="AD237" t="str">
        <f>IF(tbl_Customers[[#This Row],[total_day_minutes]]&lt;=150,"Low Usage", IF(tbl_Customers[[#This Row],[total_day_minutes]]&lt;=200,"Medium Usage", IF(tbl_Customers[[#This Row],[total_day_minutes]]&lt;=250,"High Usage","Very High Usage")))</f>
        <v>Low Usage</v>
      </c>
      <c r="AE237" t="str">
        <f>IF(tbl_Customers[[#This Row],[total_intl_calls]]&lt;=5,"Low Calls", IF(tbl_Customers[[#This Row],[total_intl_calls]]&lt;=10, "Medium Calls", "High Calls"))</f>
        <v>Low Calls</v>
      </c>
      <c r="AF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7" s="36" t="str">
        <f>IF(tbl_Customers[[#This Row],[Churn_Risk_Score]]&gt;=10,"High Risk", IF(tbl_Customers[[#This Row],[Churn_Risk_Score]]&gt;=5,"Medium Risk","Low Risk"))</f>
        <v>Low Risk</v>
      </c>
    </row>
    <row r="238" spans="1:33"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c r="X238" t="str">
        <f>IF(tbl_Customers[[#This Row],[account_length]] &lt;= 50, "0-50", IF(tbl_Customers[[#This Row],[account_length]] &lt;=100, "51-100", IF(tbl_Customers[[#This Row],[account_length]] &lt;= 150, "101-150", "151+")))</f>
        <v>101-150</v>
      </c>
      <c r="Y238" t="str">
        <f>IF(tbl_Customers[[#This Row],[total_intl_charge]] &lt;= 3, "Low Charges", "High Charges")</f>
        <v>Low Charges</v>
      </c>
      <c r="Z238" t="str">
        <f>IF(tbl_Customers[[#This Row],[total_eve_calls]]&lt;=80,"Low Calls",
IF(tbl_Customers[[#This Row],[total_eve_calls]]&lt;=120,"Medium Calls","High Calls"))</f>
        <v>Medium Calls</v>
      </c>
      <c r="AA238" t="str">
        <f>IF(tbl_Customers[[#This Row],[total_eve_charge]]&lt;=15,"Low Charges",
IF(tbl_Customers[[#This Row],[total_eve_charge]]&lt;=20,"Medium Charges","High Charges"))</f>
        <v>Low Charges</v>
      </c>
      <c r="AB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 t="str">
        <f>IF(tbl_Customers[[#This Row],[number_vmail_messages]] = 0, "No Usage", IF(tbl_Customers[[#This Row],[number_vmail_messages]] &lt;= 20, "Low Usage", IF(tbl_Customers[[#This Row],[number_vmail_messages]] &lt;= 40, "Medium Usgae", "High Usage")))</f>
        <v>No Usage</v>
      </c>
      <c r="AD238" t="str">
        <f>IF(tbl_Customers[[#This Row],[total_day_minutes]]&lt;=150,"Low Usage", IF(tbl_Customers[[#This Row],[total_day_minutes]]&lt;=200,"Medium Usage", IF(tbl_Customers[[#This Row],[total_day_minutes]]&lt;=250,"High Usage","Very High Usage")))</f>
        <v>High Usage</v>
      </c>
      <c r="AE238" t="str">
        <f>IF(tbl_Customers[[#This Row],[total_intl_calls]]&lt;=5,"Low Calls", IF(tbl_Customers[[#This Row],[total_intl_calls]]&lt;=10, "Medium Calls", "High Calls"))</f>
        <v>Low Calls</v>
      </c>
      <c r="AF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 s="36" t="str">
        <f>IF(tbl_Customers[[#This Row],[Churn_Risk_Score]]&gt;=10,"High Risk", IF(tbl_Customers[[#This Row],[Churn_Risk_Score]]&gt;=5,"Medium Risk","Low Risk"))</f>
        <v>Low Risk</v>
      </c>
    </row>
    <row r="239" spans="1:33"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c r="X239" t="str">
        <f>IF(tbl_Customers[[#This Row],[account_length]] &lt;= 50, "0-50", IF(tbl_Customers[[#This Row],[account_length]] &lt;=100, "51-100", IF(tbl_Customers[[#This Row],[account_length]] &lt;= 150, "101-150", "151+")))</f>
        <v>101-150</v>
      </c>
      <c r="Y239" t="str">
        <f>IF(tbl_Customers[[#This Row],[total_intl_charge]] &lt;= 3, "Low Charges", "High Charges")</f>
        <v>High Charges</v>
      </c>
      <c r="Z239" t="str">
        <f>IF(tbl_Customers[[#This Row],[total_eve_calls]]&lt;=80,"Low Calls",
IF(tbl_Customers[[#This Row],[total_eve_calls]]&lt;=120,"Medium Calls","High Calls"))</f>
        <v>Medium Calls</v>
      </c>
      <c r="AA239" t="str">
        <f>IF(tbl_Customers[[#This Row],[total_eve_charge]]&lt;=15,"Low Charges",
IF(tbl_Customers[[#This Row],[total_eve_charge]]&lt;=20,"Medium Charges","High Charges"))</f>
        <v>Medium Charges</v>
      </c>
      <c r="AB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 t="str">
        <f>IF(tbl_Customers[[#This Row],[number_vmail_messages]] = 0, "No Usage", IF(tbl_Customers[[#This Row],[number_vmail_messages]] &lt;= 20, "Low Usage", IF(tbl_Customers[[#This Row],[number_vmail_messages]] &lt;= 40, "Medium Usgae", "High Usage")))</f>
        <v>No Usage</v>
      </c>
      <c r="AD239" t="str">
        <f>IF(tbl_Customers[[#This Row],[total_day_minutes]]&lt;=150,"Low Usage", IF(tbl_Customers[[#This Row],[total_day_minutes]]&lt;=200,"Medium Usage", IF(tbl_Customers[[#This Row],[total_day_minutes]]&lt;=250,"High Usage","Very High Usage")))</f>
        <v>High Usage</v>
      </c>
      <c r="AE239" t="str">
        <f>IF(tbl_Customers[[#This Row],[total_intl_calls]]&lt;=5,"Low Calls", IF(tbl_Customers[[#This Row],[total_intl_calls]]&lt;=10, "Medium Calls", "High Calls"))</f>
        <v>Low Calls</v>
      </c>
      <c r="AF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 s="36" t="str">
        <f>IF(tbl_Customers[[#This Row],[Churn_Risk_Score]]&gt;=10,"High Risk", IF(tbl_Customers[[#This Row],[Churn_Risk_Score]]&gt;=5,"Medium Risk","Low Risk"))</f>
        <v>Low Risk</v>
      </c>
    </row>
    <row r="240" spans="1:33"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c r="X240" t="str">
        <f>IF(tbl_Customers[[#This Row],[account_length]] &lt;= 50, "0-50", IF(tbl_Customers[[#This Row],[account_length]] &lt;=100, "51-100", IF(tbl_Customers[[#This Row],[account_length]] &lt;= 150, "101-150", "151+")))</f>
        <v>151+</v>
      </c>
      <c r="Y240" t="str">
        <f>IF(tbl_Customers[[#This Row],[total_intl_charge]] &lt;= 3, "Low Charges", "High Charges")</f>
        <v>High Charges</v>
      </c>
      <c r="Z240" t="str">
        <f>IF(tbl_Customers[[#This Row],[total_eve_calls]]&lt;=80,"Low Calls",
IF(tbl_Customers[[#This Row],[total_eve_calls]]&lt;=120,"Medium Calls","High Calls"))</f>
        <v>Low Calls</v>
      </c>
      <c r="AA240" t="str">
        <f>IF(tbl_Customers[[#This Row],[total_eve_charge]]&lt;=15,"Low Charges",
IF(tbl_Customers[[#This Row],[total_eve_charge]]&lt;=20,"Medium Charges","High Charges"))</f>
        <v>Low Charges</v>
      </c>
      <c r="AB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 t="str">
        <f>IF(tbl_Customers[[#This Row],[number_vmail_messages]] = 0, "No Usage", IF(tbl_Customers[[#This Row],[number_vmail_messages]] &lt;= 20, "Low Usage", IF(tbl_Customers[[#This Row],[number_vmail_messages]] &lt;= 40, "Medium Usgae", "High Usage")))</f>
        <v>No Usage</v>
      </c>
      <c r="AD240" t="str">
        <f>IF(tbl_Customers[[#This Row],[total_day_minutes]]&lt;=150,"Low Usage", IF(tbl_Customers[[#This Row],[total_day_minutes]]&lt;=200,"Medium Usage", IF(tbl_Customers[[#This Row],[total_day_minutes]]&lt;=250,"High Usage","Very High Usage")))</f>
        <v>High Usage</v>
      </c>
      <c r="AE240" t="str">
        <f>IF(tbl_Customers[[#This Row],[total_intl_calls]]&lt;=5,"Low Calls", IF(tbl_Customers[[#This Row],[total_intl_calls]]&lt;=10, "Medium Calls", "High Calls"))</f>
        <v>Low Calls</v>
      </c>
      <c r="AF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0" s="36" t="str">
        <f>IF(tbl_Customers[[#This Row],[Churn_Risk_Score]]&gt;=10,"High Risk", IF(tbl_Customers[[#This Row],[Churn_Risk_Score]]&gt;=5,"Medium Risk","Low Risk"))</f>
        <v>Low Risk</v>
      </c>
    </row>
    <row r="241" spans="1:33"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c r="X241" t="str">
        <f>IF(tbl_Customers[[#This Row],[account_length]] &lt;= 50, "0-50", IF(tbl_Customers[[#This Row],[account_length]] &lt;=100, "51-100", IF(tbl_Customers[[#This Row],[account_length]] &lt;= 150, "101-150", "151+")))</f>
        <v>51-100</v>
      </c>
      <c r="Y241" t="str">
        <f>IF(tbl_Customers[[#This Row],[total_intl_charge]] &lt;= 3, "Low Charges", "High Charges")</f>
        <v>Low Charges</v>
      </c>
      <c r="Z241" t="str">
        <f>IF(tbl_Customers[[#This Row],[total_eve_calls]]&lt;=80,"Low Calls",
IF(tbl_Customers[[#This Row],[total_eve_calls]]&lt;=120,"Medium Calls","High Calls"))</f>
        <v>Medium Calls</v>
      </c>
      <c r="AA241" t="str">
        <f>IF(tbl_Customers[[#This Row],[total_eve_charge]]&lt;=15,"Low Charges",
IF(tbl_Customers[[#This Row],[total_eve_charge]]&lt;=20,"Medium Charges","High Charges"))</f>
        <v>High Charges</v>
      </c>
      <c r="AB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 t="str">
        <f>IF(tbl_Customers[[#This Row],[number_vmail_messages]] = 0, "No Usage", IF(tbl_Customers[[#This Row],[number_vmail_messages]] &lt;= 20, "Low Usage", IF(tbl_Customers[[#This Row],[number_vmail_messages]] &lt;= 40, "Medium Usgae", "High Usage")))</f>
        <v>No Usage</v>
      </c>
      <c r="AD241" t="str">
        <f>IF(tbl_Customers[[#This Row],[total_day_minutes]]&lt;=150,"Low Usage", IF(tbl_Customers[[#This Row],[total_day_minutes]]&lt;=200,"Medium Usage", IF(tbl_Customers[[#This Row],[total_day_minutes]]&lt;=250,"High Usage","Very High Usage")))</f>
        <v>Very High Usage</v>
      </c>
      <c r="AE241" t="str">
        <f>IF(tbl_Customers[[#This Row],[total_intl_calls]]&lt;=5,"Low Calls", IF(tbl_Customers[[#This Row],[total_intl_calls]]&lt;=10, "Medium Calls", "High Calls"))</f>
        <v>Low Calls</v>
      </c>
      <c r="AF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1" s="36" t="str">
        <f>IF(tbl_Customers[[#This Row],[Churn_Risk_Score]]&gt;=10,"High Risk", IF(tbl_Customers[[#This Row],[Churn_Risk_Score]]&gt;=5,"Medium Risk","Low Risk"))</f>
        <v>Medium Risk</v>
      </c>
    </row>
    <row r="242" spans="1:33"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c r="X242" t="str">
        <f>IF(tbl_Customers[[#This Row],[account_length]] &lt;= 50, "0-50", IF(tbl_Customers[[#This Row],[account_length]] &lt;=100, "51-100", IF(tbl_Customers[[#This Row],[account_length]] &lt;= 150, "101-150", "151+")))</f>
        <v>151+</v>
      </c>
      <c r="Y242" t="str">
        <f>IF(tbl_Customers[[#This Row],[total_intl_charge]] &lt;= 3, "Low Charges", "High Charges")</f>
        <v>Low Charges</v>
      </c>
      <c r="Z242" t="str">
        <f>IF(tbl_Customers[[#This Row],[total_eve_calls]]&lt;=80,"Low Calls",
IF(tbl_Customers[[#This Row],[total_eve_calls]]&lt;=120,"Medium Calls","High Calls"))</f>
        <v>Medium Calls</v>
      </c>
      <c r="AA242" t="str">
        <f>IF(tbl_Customers[[#This Row],[total_eve_charge]]&lt;=15,"Low Charges",
IF(tbl_Customers[[#This Row],[total_eve_charge]]&lt;=20,"Medium Charges","High Charges"))</f>
        <v>Medium Charges</v>
      </c>
      <c r="AB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 t="str">
        <f>IF(tbl_Customers[[#This Row],[number_vmail_messages]] = 0, "No Usage", IF(tbl_Customers[[#This Row],[number_vmail_messages]] &lt;= 20, "Low Usage", IF(tbl_Customers[[#This Row],[number_vmail_messages]] &lt;= 40, "Medium Usgae", "High Usage")))</f>
        <v>Medium Usgae</v>
      </c>
      <c r="AD242" t="str">
        <f>IF(tbl_Customers[[#This Row],[total_day_minutes]]&lt;=150,"Low Usage", IF(tbl_Customers[[#This Row],[total_day_minutes]]&lt;=200,"Medium Usage", IF(tbl_Customers[[#This Row],[total_day_minutes]]&lt;=250,"High Usage","Very High Usage")))</f>
        <v>High Usage</v>
      </c>
      <c r="AE242" t="str">
        <f>IF(tbl_Customers[[#This Row],[total_intl_calls]]&lt;=5,"Low Calls", IF(tbl_Customers[[#This Row],[total_intl_calls]]&lt;=10, "Medium Calls", "High Calls"))</f>
        <v>Low Calls</v>
      </c>
      <c r="AF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2" s="36" t="str">
        <f>IF(tbl_Customers[[#This Row],[Churn_Risk_Score]]&gt;=10,"High Risk", IF(tbl_Customers[[#This Row],[Churn_Risk_Score]]&gt;=5,"Medium Risk","Low Risk"))</f>
        <v>Low Risk</v>
      </c>
    </row>
    <row r="243" spans="1:33"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c r="X243" t="str">
        <f>IF(tbl_Customers[[#This Row],[account_length]] &lt;= 50, "0-50", IF(tbl_Customers[[#This Row],[account_length]] &lt;=100, "51-100", IF(tbl_Customers[[#This Row],[account_length]] &lt;= 150, "101-150", "151+")))</f>
        <v>101-150</v>
      </c>
      <c r="Y243" t="str">
        <f>IF(tbl_Customers[[#This Row],[total_intl_charge]] &lt;= 3, "Low Charges", "High Charges")</f>
        <v>Low Charges</v>
      </c>
      <c r="Z243" t="str">
        <f>IF(tbl_Customers[[#This Row],[total_eve_calls]]&lt;=80,"Low Calls",
IF(tbl_Customers[[#This Row],[total_eve_calls]]&lt;=120,"Medium Calls","High Calls"))</f>
        <v>Low Calls</v>
      </c>
      <c r="AA243" t="str">
        <f>IF(tbl_Customers[[#This Row],[total_eve_charge]]&lt;=15,"Low Charges",
IF(tbl_Customers[[#This Row],[total_eve_charge]]&lt;=20,"Medium Charges","High Charges"))</f>
        <v>Low Charges</v>
      </c>
      <c r="AB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 t="str">
        <f>IF(tbl_Customers[[#This Row],[number_vmail_messages]] = 0, "No Usage", IF(tbl_Customers[[#This Row],[number_vmail_messages]] &lt;= 20, "Low Usage", IF(tbl_Customers[[#This Row],[number_vmail_messages]] &lt;= 40, "Medium Usgae", "High Usage")))</f>
        <v>No Usage</v>
      </c>
      <c r="AD243" t="str">
        <f>IF(tbl_Customers[[#This Row],[total_day_minutes]]&lt;=150,"Low Usage", IF(tbl_Customers[[#This Row],[total_day_minutes]]&lt;=200,"Medium Usage", IF(tbl_Customers[[#This Row],[total_day_minutes]]&lt;=250,"High Usage","Very High Usage")))</f>
        <v>Low Usage</v>
      </c>
      <c r="AE243" t="str">
        <f>IF(tbl_Customers[[#This Row],[total_intl_calls]]&lt;=5,"Low Calls", IF(tbl_Customers[[#This Row],[total_intl_calls]]&lt;=10, "Medium Calls", "High Calls"))</f>
        <v>Low Calls</v>
      </c>
      <c r="AF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 s="36" t="str">
        <f>IF(tbl_Customers[[#This Row],[Churn_Risk_Score]]&gt;=10,"High Risk", IF(tbl_Customers[[#This Row],[Churn_Risk_Score]]&gt;=5,"Medium Risk","Low Risk"))</f>
        <v>Low Risk</v>
      </c>
    </row>
    <row r="244" spans="1:33"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c r="X244" t="str">
        <f>IF(tbl_Customers[[#This Row],[account_length]] &lt;= 50, "0-50", IF(tbl_Customers[[#This Row],[account_length]] &lt;=100, "51-100", IF(tbl_Customers[[#This Row],[account_length]] &lt;= 150, "101-150", "151+")))</f>
        <v>51-100</v>
      </c>
      <c r="Y244" t="str">
        <f>IF(tbl_Customers[[#This Row],[total_intl_charge]] &lt;= 3, "Low Charges", "High Charges")</f>
        <v>Low Charges</v>
      </c>
      <c r="Z244" t="str">
        <f>IF(tbl_Customers[[#This Row],[total_eve_calls]]&lt;=80,"Low Calls",
IF(tbl_Customers[[#This Row],[total_eve_calls]]&lt;=120,"Medium Calls","High Calls"))</f>
        <v>Medium Calls</v>
      </c>
      <c r="AA244" t="str">
        <f>IF(tbl_Customers[[#This Row],[total_eve_charge]]&lt;=15,"Low Charges",
IF(tbl_Customers[[#This Row],[total_eve_charge]]&lt;=20,"Medium Charges","High Charges"))</f>
        <v>Medium Charges</v>
      </c>
      <c r="AB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4" t="str">
        <f>IF(tbl_Customers[[#This Row],[number_vmail_messages]] = 0, "No Usage", IF(tbl_Customers[[#This Row],[number_vmail_messages]] &lt;= 20, "Low Usage", IF(tbl_Customers[[#This Row],[number_vmail_messages]] &lt;= 40, "Medium Usgae", "High Usage")))</f>
        <v>No Usage</v>
      </c>
      <c r="AD244" t="str">
        <f>IF(tbl_Customers[[#This Row],[total_day_minutes]]&lt;=150,"Low Usage", IF(tbl_Customers[[#This Row],[total_day_minutes]]&lt;=200,"Medium Usage", IF(tbl_Customers[[#This Row],[total_day_minutes]]&lt;=250,"High Usage","Very High Usage")))</f>
        <v>Medium Usage</v>
      </c>
      <c r="AE244" t="str">
        <f>IF(tbl_Customers[[#This Row],[total_intl_calls]]&lt;=5,"Low Calls", IF(tbl_Customers[[#This Row],[total_intl_calls]]&lt;=10, "Medium Calls", "High Calls"))</f>
        <v>Low Calls</v>
      </c>
      <c r="AF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 s="36" t="str">
        <f>IF(tbl_Customers[[#This Row],[Churn_Risk_Score]]&gt;=10,"High Risk", IF(tbl_Customers[[#This Row],[Churn_Risk_Score]]&gt;=5,"Medium Risk","Low Risk"))</f>
        <v>Low Risk</v>
      </c>
    </row>
    <row r="245" spans="1:33"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c r="X245" t="str">
        <f>IF(tbl_Customers[[#This Row],[account_length]] &lt;= 50, "0-50", IF(tbl_Customers[[#This Row],[account_length]] &lt;=100, "51-100", IF(tbl_Customers[[#This Row],[account_length]] &lt;= 150, "101-150", "151+")))</f>
        <v>51-100</v>
      </c>
      <c r="Y245" t="str">
        <f>IF(tbl_Customers[[#This Row],[total_intl_charge]] &lt;= 3, "Low Charges", "High Charges")</f>
        <v>Low Charges</v>
      </c>
      <c r="Z245" t="str">
        <f>IF(tbl_Customers[[#This Row],[total_eve_calls]]&lt;=80,"Low Calls",
IF(tbl_Customers[[#This Row],[total_eve_calls]]&lt;=120,"Medium Calls","High Calls"))</f>
        <v>Medium Calls</v>
      </c>
      <c r="AA245" t="str">
        <f>IF(tbl_Customers[[#This Row],[total_eve_charge]]&lt;=15,"Low Charges",
IF(tbl_Customers[[#This Row],[total_eve_charge]]&lt;=20,"Medium Charges","High Charges"))</f>
        <v>Low Charges</v>
      </c>
      <c r="AB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 t="str">
        <f>IF(tbl_Customers[[#This Row],[number_vmail_messages]] = 0, "No Usage", IF(tbl_Customers[[#This Row],[number_vmail_messages]] &lt;= 20, "Low Usage", IF(tbl_Customers[[#This Row],[number_vmail_messages]] &lt;= 40, "Medium Usgae", "High Usage")))</f>
        <v>Low Usage</v>
      </c>
      <c r="AD245" t="str">
        <f>IF(tbl_Customers[[#This Row],[total_day_minutes]]&lt;=150,"Low Usage", IF(tbl_Customers[[#This Row],[total_day_minutes]]&lt;=200,"Medium Usage", IF(tbl_Customers[[#This Row],[total_day_minutes]]&lt;=250,"High Usage","Very High Usage")))</f>
        <v>Medium Usage</v>
      </c>
      <c r="AE245" t="str">
        <f>IF(tbl_Customers[[#This Row],[total_intl_calls]]&lt;=5,"Low Calls", IF(tbl_Customers[[#This Row],[total_intl_calls]]&lt;=10, "Medium Calls", "High Calls"))</f>
        <v>Low Calls</v>
      </c>
      <c r="AF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 s="36" t="str">
        <f>IF(tbl_Customers[[#This Row],[Churn_Risk_Score]]&gt;=10,"High Risk", IF(tbl_Customers[[#This Row],[Churn_Risk_Score]]&gt;=5,"Medium Risk","Low Risk"))</f>
        <v>Low Risk</v>
      </c>
    </row>
    <row r="246" spans="1:33"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c r="X246" t="str">
        <f>IF(tbl_Customers[[#This Row],[account_length]] &lt;= 50, "0-50", IF(tbl_Customers[[#This Row],[account_length]] &lt;=100, "51-100", IF(tbl_Customers[[#This Row],[account_length]] &lt;= 150, "101-150", "151+")))</f>
        <v>151+</v>
      </c>
      <c r="Y246" t="str">
        <f>IF(tbl_Customers[[#This Row],[total_intl_charge]] &lt;= 3, "Low Charges", "High Charges")</f>
        <v>Low Charges</v>
      </c>
      <c r="Z246" t="str">
        <f>IF(tbl_Customers[[#This Row],[total_eve_calls]]&lt;=80,"Low Calls",
IF(tbl_Customers[[#This Row],[total_eve_calls]]&lt;=120,"Medium Calls","High Calls"))</f>
        <v>High Calls</v>
      </c>
      <c r="AA246" t="str">
        <f>IF(tbl_Customers[[#This Row],[total_eve_charge]]&lt;=15,"Low Charges",
IF(tbl_Customers[[#This Row],[total_eve_charge]]&lt;=20,"Medium Charges","High Charges"))</f>
        <v>Medium Charges</v>
      </c>
      <c r="AB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 t="str">
        <f>IF(tbl_Customers[[#This Row],[number_vmail_messages]] = 0, "No Usage", IF(tbl_Customers[[#This Row],[number_vmail_messages]] &lt;= 20, "Low Usage", IF(tbl_Customers[[#This Row],[number_vmail_messages]] &lt;= 40, "Medium Usgae", "High Usage")))</f>
        <v>No Usage</v>
      </c>
      <c r="AD246" t="str">
        <f>IF(tbl_Customers[[#This Row],[total_day_minutes]]&lt;=150,"Low Usage", IF(tbl_Customers[[#This Row],[total_day_minutes]]&lt;=200,"Medium Usage", IF(tbl_Customers[[#This Row],[total_day_minutes]]&lt;=250,"High Usage","Very High Usage")))</f>
        <v>High Usage</v>
      </c>
      <c r="AE246" t="str">
        <f>IF(tbl_Customers[[#This Row],[total_intl_calls]]&lt;=5,"Low Calls", IF(tbl_Customers[[#This Row],[total_intl_calls]]&lt;=10, "Medium Calls", "High Calls"))</f>
        <v>Low Calls</v>
      </c>
      <c r="AF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 s="36" t="str">
        <f>IF(tbl_Customers[[#This Row],[Churn_Risk_Score]]&gt;=10,"High Risk", IF(tbl_Customers[[#This Row],[Churn_Risk_Score]]&gt;=5,"Medium Risk","Low Risk"))</f>
        <v>Low Risk</v>
      </c>
    </row>
    <row r="247" spans="1:33"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c r="X247" t="str">
        <f>IF(tbl_Customers[[#This Row],[account_length]] &lt;= 50, "0-50", IF(tbl_Customers[[#This Row],[account_length]] &lt;=100, "51-100", IF(tbl_Customers[[#This Row],[account_length]] &lt;= 150, "101-150", "151+")))</f>
        <v>51-100</v>
      </c>
      <c r="Y247" t="str">
        <f>IF(tbl_Customers[[#This Row],[total_intl_charge]] &lt;= 3, "Low Charges", "High Charges")</f>
        <v>Low Charges</v>
      </c>
      <c r="Z247" t="str">
        <f>IF(tbl_Customers[[#This Row],[total_eve_calls]]&lt;=80,"Low Calls",
IF(tbl_Customers[[#This Row],[total_eve_calls]]&lt;=120,"Medium Calls","High Calls"))</f>
        <v>Low Calls</v>
      </c>
      <c r="AA247" t="str">
        <f>IF(tbl_Customers[[#This Row],[total_eve_charge]]&lt;=15,"Low Charges",
IF(tbl_Customers[[#This Row],[total_eve_charge]]&lt;=20,"Medium Charges","High Charges"))</f>
        <v>High Charges</v>
      </c>
      <c r="AB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 t="str">
        <f>IF(tbl_Customers[[#This Row],[number_vmail_messages]] = 0, "No Usage", IF(tbl_Customers[[#This Row],[number_vmail_messages]] &lt;= 20, "Low Usage", IF(tbl_Customers[[#This Row],[number_vmail_messages]] &lt;= 40, "Medium Usgae", "High Usage")))</f>
        <v>No Usage</v>
      </c>
      <c r="AD247" t="str">
        <f>IF(tbl_Customers[[#This Row],[total_day_minutes]]&lt;=150,"Low Usage", IF(tbl_Customers[[#This Row],[total_day_minutes]]&lt;=200,"Medium Usage", IF(tbl_Customers[[#This Row],[total_day_minutes]]&lt;=250,"High Usage","Very High Usage")))</f>
        <v>Low Usage</v>
      </c>
      <c r="AE247" t="str">
        <f>IF(tbl_Customers[[#This Row],[total_intl_calls]]&lt;=5,"Low Calls", IF(tbl_Customers[[#This Row],[total_intl_calls]]&lt;=10, "Medium Calls", "High Calls"))</f>
        <v>Low Calls</v>
      </c>
      <c r="AF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 s="36" t="str">
        <f>IF(tbl_Customers[[#This Row],[Churn_Risk_Score]]&gt;=10,"High Risk", IF(tbl_Customers[[#This Row],[Churn_Risk_Score]]&gt;=5,"Medium Risk","Low Risk"))</f>
        <v>Low Risk</v>
      </c>
    </row>
    <row r="248" spans="1:33"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c r="X248" t="str">
        <f>IF(tbl_Customers[[#This Row],[account_length]] &lt;= 50, "0-50", IF(tbl_Customers[[#This Row],[account_length]] &lt;=100, "51-100", IF(tbl_Customers[[#This Row],[account_length]] &lt;= 150, "101-150", "151+")))</f>
        <v>0-50</v>
      </c>
      <c r="Y248" t="str">
        <f>IF(tbl_Customers[[#This Row],[total_intl_charge]] &lt;= 3, "Low Charges", "High Charges")</f>
        <v>High Charges</v>
      </c>
      <c r="Z248" t="str">
        <f>IF(tbl_Customers[[#This Row],[total_eve_calls]]&lt;=80,"Low Calls",
IF(tbl_Customers[[#This Row],[total_eve_calls]]&lt;=120,"Medium Calls","High Calls"))</f>
        <v>Low Calls</v>
      </c>
      <c r="AA248" t="str">
        <f>IF(tbl_Customers[[#This Row],[total_eve_charge]]&lt;=15,"Low Charges",
IF(tbl_Customers[[#This Row],[total_eve_charge]]&lt;=20,"Medium Charges","High Charges"))</f>
        <v>Medium Charges</v>
      </c>
      <c r="AB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 t="str">
        <f>IF(tbl_Customers[[#This Row],[number_vmail_messages]] = 0, "No Usage", IF(tbl_Customers[[#This Row],[number_vmail_messages]] &lt;= 20, "Low Usage", IF(tbl_Customers[[#This Row],[number_vmail_messages]] &lt;= 40, "Medium Usgae", "High Usage")))</f>
        <v>No Usage</v>
      </c>
      <c r="AD248" t="str">
        <f>IF(tbl_Customers[[#This Row],[total_day_minutes]]&lt;=150,"Low Usage", IF(tbl_Customers[[#This Row],[total_day_minutes]]&lt;=200,"Medium Usage", IF(tbl_Customers[[#This Row],[total_day_minutes]]&lt;=250,"High Usage","Very High Usage")))</f>
        <v>Medium Usage</v>
      </c>
      <c r="AE248" t="str">
        <f>IF(tbl_Customers[[#This Row],[total_intl_calls]]&lt;=5,"Low Calls", IF(tbl_Customers[[#This Row],[total_intl_calls]]&lt;=10, "Medium Calls", "High Calls"))</f>
        <v>Low Calls</v>
      </c>
      <c r="AF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 s="36" t="str">
        <f>IF(tbl_Customers[[#This Row],[Churn_Risk_Score]]&gt;=10,"High Risk", IF(tbl_Customers[[#This Row],[Churn_Risk_Score]]&gt;=5,"Medium Risk","Low Risk"))</f>
        <v>Low Risk</v>
      </c>
    </row>
    <row r="249" spans="1:33"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c r="X249" t="str">
        <f>IF(tbl_Customers[[#This Row],[account_length]] &lt;= 50, "0-50", IF(tbl_Customers[[#This Row],[account_length]] &lt;=100, "51-100", IF(tbl_Customers[[#This Row],[account_length]] &lt;= 150, "101-150", "151+")))</f>
        <v>101-150</v>
      </c>
      <c r="Y249" t="str">
        <f>IF(tbl_Customers[[#This Row],[total_intl_charge]] &lt;= 3, "Low Charges", "High Charges")</f>
        <v>Low Charges</v>
      </c>
      <c r="Z249" t="str">
        <f>IF(tbl_Customers[[#This Row],[total_eve_calls]]&lt;=80,"Low Calls",
IF(tbl_Customers[[#This Row],[total_eve_calls]]&lt;=120,"Medium Calls","High Calls"))</f>
        <v>Medium Calls</v>
      </c>
      <c r="AA249" t="str">
        <f>IF(tbl_Customers[[#This Row],[total_eve_charge]]&lt;=15,"Low Charges",
IF(tbl_Customers[[#This Row],[total_eve_charge]]&lt;=20,"Medium Charges","High Charges"))</f>
        <v>Medium Charges</v>
      </c>
      <c r="AB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 t="str">
        <f>IF(tbl_Customers[[#This Row],[number_vmail_messages]] = 0, "No Usage", IF(tbl_Customers[[#This Row],[number_vmail_messages]] &lt;= 20, "Low Usage", IF(tbl_Customers[[#This Row],[number_vmail_messages]] &lt;= 40, "Medium Usgae", "High Usage")))</f>
        <v>No Usage</v>
      </c>
      <c r="AD249" t="str">
        <f>IF(tbl_Customers[[#This Row],[total_day_minutes]]&lt;=150,"Low Usage", IF(tbl_Customers[[#This Row],[total_day_minutes]]&lt;=200,"Medium Usage", IF(tbl_Customers[[#This Row],[total_day_minutes]]&lt;=250,"High Usage","Very High Usage")))</f>
        <v>High Usage</v>
      </c>
      <c r="AE249" t="str">
        <f>IF(tbl_Customers[[#This Row],[total_intl_calls]]&lt;=5,"Low Calls", IF(tbl_Customers[[#This Row],[total_intl_calls]]&lt;=10, "Medium Calls", "High Calls"))</f>
        <v>Medium Calls</v>
      </c>
      <c r="AF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9" s="36" t="str">
        <f>IF(tbl_Customers[[#This Row],[Churn_Risk_Score]]&gt;=10,"High Risk", IF(tbl_Customers[[#This Row],[Churn_Risk_Score]]&gt;=5,"Medium Risk","Low Risk"))</f>
        <v>Medium Risk</v>
      </c>
    </row>
    <row r="250" spans="1:33"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c r="X250" t="str">
        <f>IF(tbl_Customers[[#This Row],[account_length]] &lt;= 50, "0-50", IF(tbl_Customers[[#This Row],[account_length]] &lt;=100, "51-100", IF(tbl_Customers[[#This Row],[account_length]] &lt;= 150, "101-150", "151+")))</f>
        <v>51-100</v>
      </c>
      <c r="Y250" t="str">
        <f>IF(tbl_Customers[[#This Row],[total_intl_charge]] &lt;= 3, "Low Charges", "High Charges")</f>
        <v>High Charges</v>
      </c>
      <c r="Z250" t="str">
        <f>IF(tbl_Customers[[#This Row],[total_eve_calls]]&lt;=80,"Low Calls",
IF(tbl_Customers[[#This Row],[total_eve_calls]]&lt;=120,"Medium Calls","High Calls"))</f>
        <v>Medium Calls</v>
      </c>
      <c r="AA250" t="str">
        <f>IF(tbl_Customers[[#This Row],[total_eve_charge]]&lt;=15,"Low Charges",
IF(tbl_Customers[[#This Row],[total_eve_charge]]&lt;=20,"Medium Charges","High Charges"))</f>
        <v>Low Charges</v>
      </c>
      <c r="AB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 t="str">
        <f>IF(tbl_Customers[[#This Row],[number_vmail_messages]] = 0, "No Usage", IF(tbl_Customers[[#This Row],[number_vmail_messages]] &lt;= 20, "Low Usage", IF(tbl_Customers[[#This Row],[number_vmail_messages]] &lt;= 40, "Medium Usgae", "High Usage")))</f>
        <v>No Usage</v>
      </c>
      <c r="AD250" t="str">
        <f>IF(tbl_Customers[[#This Row],[total_day_minutes]]&lt;=150,"Low Usage", IF(tbl_Customers[[#This Row],[total_day_minutes]]&lt;=200,"Medium Usage", IF(tbl_Customers[[#This Row],[total_day_minutes]]&lt;=250,"High Usage","Very High Usage")))</f>
        <v>Medium Usage</v>
      </c>
      <c r="AE250" t="str">
        <f>IF(tbl_Customers[[#This Row],[total_intl_calls]]&lt;=5,"Low Calls", IF(tbl_Customers[[#This Row],[total_intl_calls]]&lt;=10, "Medium Calls", "High Calls"))</f>
        <v>Low Calls</v>
      </c>
      <c r="AF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 s="36" t="str">
        <f>IF(tbl_Customers[[#This Row],[Churn_Risk_Score]]&gt;=10,"High Risk", IF(tbl_Customers[[#This Row],[Churn_Risk_Score]]&gt;=5,"Medium Risk","Low Risk"))</f>
        <v>Low Risk</v>
      </c>
    </row>
    <row r="251" spans="1:33"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c r="X251" t="str">
        <f>IF(tbl_Customers[[#This Row],[account_length]] &lt;= 50, "0-50", IF(tbl_Customers[[#This Row],[account_length]] &lt;=100, "51-100", IF(tbl_Customers[[#This Row],[account_length]] &lt;= 150, "101-150", "151+")))</f>
        <v>101-150</v>
      </c>
      <c r="Y251" t="str">
        <f>IF(tbl_Customers[[#This Row],[total_intl_charge]] &lt;= 3, "Low Charges", "High Charges")</f>
        <v>Low Charges</v>
      </c>
      <c r="Z251" t="str">
        <f>IF(tbl_Customers[[#This Row],[total_eve_calls]]&lt;=80,"Low Calls",
IF(tbl_Customers[[#This Row],[total_eve_calls]]&lt;=120,"Medium Calls","High Calls"))</f>
        <v>High Calls</v>
      </c>
      <c r="AA251" t="str">
        <f>IF(tbl_Customers[[#This Row],[total_eve_charge]]&lt;=15,"Low Charges",
IF(tbl_Customers[[#This Row],[total_eve_charge]]&lt;=20,"Medium Charges","High Charges"))</f>
        <v>High Charges</v>
      </c>
      <c r="AB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 t="str">
        <f>IF(tbl_Customers[[#This Row],[number_vmail_messages]] = 0, "No Usage", IF(tbl_Customers[[#This Row],[number_vmail_messages]] &lt;= 20, "Low Usage", IF(tbl_Customers[[#This Row],[number_vmail_messages]] &lt;= 40, "Medium Usgae", "High Usage")))</f>
        <v>No Usage</v>
      </c>
      <c r="AD251" t="str">
        <f>IF(tbl_Customers[[#This Row],[total_day_minutes]]&lt;=150,"Low Usage", IF(tbl_Customers[[#This Row],[total_day_minutes]]&lt;=200,"Medium Usage", IF(tbl_Customers[[#This Row],[total_day_minutes]]&lt;=250,"High Usage","Very High Usage")))</f>
        <v>Very High Usage</v>
      </c>
      <c r="AE251" t="str">
        <f>IF(tbl_Customers[[#This Row],[total_intl_calls]]&lt;=5,"Low Calls", IF(tbl_Customers[[#This Row],[total_intl_calls]]&lt;=10, "Medium Calls", "High Calls"))</f>
        <v>Low Calls</v>
      </c>
      <c r="AF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1" s="36" t="str">
        <f>IF(tbl_Customers[[#This Row],[Churn_Risk_Score]]&gt;=10,"High Risk", IF(tbl_Customers[[#This Row],[Churn_Risk_Score]]&gt;=5,"Medium Risk","Low Risk"))</f>
        <v>Medium Risk</v>
      </c>
    </row>
    <row r="252" spans="1:33"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c r="X252" t="str">
        <f>IF(tbl_Customers[[#This Row],[account_length]] &lt;= 50, "0-50", IF(tbl_Customers[[#This Row],[account_length]] &lt;=100, "51-100", IF(tbl_Customers[[#This Row],[account_length]] &lt;= 150, "101-150", "151+")))</f>
        <v>151+</v>
      </c>
      <c r="Y252" t="str">
        <f>IF(tbl_Customers[[#This Row],[total_intl_charge]] &lt;= 3, "Low Charges", "High Charges")</f>
        <v>Low Charges</v>
      </c>
      <c r="Z252" t="str">
        <f>IF(tbl_Customers[[#This Row],[total_eve_calls]]&lt;=80,"Low Calls",
IF(tbl_Customers[[#This Row],[total_eve_calls]]&lt;=120,"Medium Calls","High Calls"))</f>
        <v>Medium Calls</v>
      </c>
      <c r="AA252" t="str">
        <f>IF(tbl_Customers[[#This Row],[total_eve_charge]]&lt;=15,"Low Charges",
IF(tbl_Customers[[#This Row],[total_eve_charge]]&lt;=20,"Medium Charges","High Charges"))</f>
        <v>High Charges</v>
      </c>
      <c r="AB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 t="str">
        <f>IF(tbl_Customers[[#This Row],[number_vmail_messages]] = 0, "No Usage", IF(tbl_Customers[[#This Row],[number_vmail_messages]] &lt;= 20, "Low Usage", IF(tbl_Customers[[#This Row],[number_vmail_messages]] &lt;= 40, "Medium Usgae", "High Usage")))</f>
        <v>No Usage</v>
      </c>
      <c r="AD252" t="str">
        <f>IF(tbl_Customers[[#This Row],[total_day_minutes]]&lt;=150,"Low Usage", IF(tbl_Customers[[#This Row],[total_day_minutes]]&lt;=200,"Medium Usage", IF(tbl_Customers[[#This Row],[total_day_minutes]]&lt;=250,"High Usage","Very High Usage")))</f>
        <v>Medium Usage</v>
      </c>
      <c r="AE252" t="str">
        <f>IF(tbl_Customers[[#This Row],[total_intl_calls]]&lt;=5,"Low Calls", IF(tbl_Customers[[#This Row],[total_intl_calls]]&lt;=10, "Medium Calls", "High Calls"))</f>
        <v>Low Calls</v>
      </c>
      <c r="AF2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 s="36" t="str">
        <f>IF(tbl_Customers[[#This Row],[Churn_Risk_Score]]&gt;=10,"High Risk", IF(tbl_Customers[[#This Row],[Churn_Risk_Score]]&gt;=5,"Medium Risk","Low Risk"))</f>
        <v>Low Risk</v>
      </c>
    </row>
    <row r="253" spans="1:33"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c r="X253" t="str">
        <f>IF(tbl_Customers[[#This Row],[account_length]] &lt;= 50, "0-50", IF(tbl_Customers[[#This Row],[account_length]] &lt;=100, "51-100", IF(tbl_Customers[[#This Row],[account_length]] &lt;= 150, "101-150", "151+")))</f>
        <v>101-150</v>
      </c>
      <c r="Y253" t="str">
        <f>IF(tbl_Customers[[#This Row],[total_intl_charge]] &lt;= 3, "Low Charges", "High Charges")</f>
        <v>Low Charges</v>
      </c>
      <c r="Z253" t="str">
        <f>IF(tbl_Customers[[#This Row],[total_eve_calls]]&lt;=80,"Low Calls",
IF(tbl_Customers[[#This Row],[total_eve_calls]]&lt;=120,"Medium Calls","High Calls"))</f>
        <v>Low Calls</v>
      </c>
      <c r="AA253" t="str">
        <f>IF(tbl_Customers[[#This Row],[total_eve_charge]]&lt;=15,"Low Charges",
IF(tbl_Customers[[#This Row],[total_eve_charge]]&lt;=20,"Medium Charges","High Charges"))</f>
        <v>High Charges</v>
      </c>
      <c r="AB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 t="str">
        <f>IF(tbl_Customers[[#This Row],[number_vmail_messages]] = 0, "No Usage", IF(tbl_Customers[[#This Row],[number_vmail_messages]] &lt;= 20, "Low Usage", IF(tbl_Customers[[#This Row],[number_vmail_messages]] &lt;= 40, "Medium Usgae", "High Usage")))</f>
        <v>No Usage</v>
      </c>
      <c r="AD253" t="str">
        <f>IF(tbl_Customers[[#This Row],[total_day_minutes]]&lt;=150,"Low Usage", IF(tbl_Customers[[#This Row],[total_day_minutes]]&lt;=200,"Medium Usage", IF(tbl_Customers[[#This Row],[total_day_minutes]]&lt;=250,"High Usage","Very High Usage")))</f>
        <v>Low Usage</v>
      </c>
      <c r="AE253" t="str">
        <f>IF(tbl_Customers[[#This Row],[total_intl_calls]]&lt;=5,"Low Calls", IF(tbl_Customers[[#This Row],[total_intl_calls]]&lt;=10, "Medium Calls", "High Calls"))</f>
        <v>Medium Calls</v>
      </c>
      <c r="AF2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3" s="36" t="str">
        <f>IF(tbl_Customers[[#This Row],[Churn_Risk_Score]]&gt;=10,"High Risk", IF(tbl_Customers[[#This Row],[Churn_Risk_Score]]&gt;=5,"Medium Risk","Low Risk"))</f>
        <v>Low Risk</v>
      </c>
    </row>
    <row r="254" spans="1:33"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c r="X254" t="str">
        <f>IF(tbl_Customers[[#This Row],[account_length]] &lt;= 50, "0-50", IF(tbl_Customers[[#This Row],[account_length]] &lt;=100, "51-100", IF(tbl_Customers[[#This Row],[account_length]] &lt;= 150, "101-150", "151+")))</f>
        <v>151+</v>
      </c>
      <c r="Y254" t="str">
        <f>IF(tbl_Customers[[#This Row],[total_intl_charge]] &lt;= 3, "Low Charges", "High Charges")</f>
        <v>Low Charges</v>
      </c>
      <c r="Z254" t="str">
        <f>IF(tbl_Customers[[#This Row],[total_eve_calls]]&lt;=80,"Low Calls",
IF(tbl_Customers[[#This Row],[total_eve_calls]]&lt;=120,"Medium Calls","High Calls"))</f>
        <v>Medium Calls</v>
      </c>
      <c r="AA254" t="str">
        <f>IF(tbl_Customers[[#This Row],[total_eve_charge]]&lt;=15,"Low Charges",
IF(tbl_Customers[[#This Row],[total_eve_charge]]&lt;=20,"Medium Charges","High Charges"))</f>
        <v>High Charges</v>
      </c>
      <c r="AB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 t="str">
        <f>IF(tbl_Customers[[#This Row],[number_vmail_messages]] = 0, "No Usage", IF(tbl_Customers[[#This Row],[number_vmail_messages]] &lt;= 20, "Low Usage", IF(tbl_Customers[[#This Row],[number_vmail_messages]] &lt;= 40, "Medium Usgae", "High Usage")))</f>
        <v>No Usage</v>
      </c>
      <c r="AD254" t="str">
        <f>IF(tbl_Customers[[#This Row],[total_day_minutes]]&lt;=150,"Low Usage", IF(tbl_Customers[[#This Row],[total_day_minutes]]&lt;=200,"Medium Usage", IF(tbl_Customers[[#This Row],[total_day_minutes]]&lt;=250,"High Usage","Very High Usage")))</f>
        <v>High Usage</v>
      </c>
      <c r="AE254" t="str">
        <f>IF(tbl_Customers[[#This Row],[total_intl_calls]]&lt;=5,"Low Calls", IF(tbl_Customers[[#This Row],[total_intl_calls]]&lt;=10, "Medium Calls", "High Calls"))</f>
        <v>Low Calls</v>
      </c>
      <c r="AF2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 s="36" t="str">
        <f>IF(tbl_Customers[[#This Row],[Churn_Risk_Score]]&gt;=10,"High Risk", IF(tbl_Customers[[#This Row],[Churn_Risk_Score]]&gt;=5,"Medium Risk","Low Risk"))</f>
        <v>Low Risk</v>
      </c>
    </row>
    <row r="255" spans="1:33"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c r="X255" t="str">
        <f>IF(tbl_Customers[[#This Row],[account_length]] &lt;= 50, "0-50", IF(tbl_Customers[[#This Row],[account_length]] &lt;=100, "51-100", IF(tbl_Customers[[#This Row],[account_length]] &lt;= 150, "101-150", "151+")))</f>
        <v>101-150</v>
      </c>
      <c r="Y255" t="str">
        <f>IF(tbl_Customers[[#This Row],[total_intl_charge]] &lt;= 3, "Low Charges", "High Charges")</f>
        <v>Low Charges</v>
      </c>
      <c r="Z255" t="str">
        <f>IF(tbl_Customers[[#This Row],[total_eve_calls]]&lt;=80,"Low Calls",
IF(tbl_Customers[[#This Row],[total_eve_calls]]&lt;=120,"Medium Calls","High Calls"))</f>
        <v>Medium Calls</v>
      </c>
      <c r="AA255" t="str">
        <f>IF(tbl_Customers[[#This Row],[total_eve_charge]]&lt;=15,"Low Charges",
IF(tbl_Customers[[#This Row],[total_eve_charge]]&lt;=20,"Medium Charges","High Charges"))</f>
        <v>High Charges</v>
      </c>
      <c r="AB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 t="str">
        <f>IF(tbl_Customers[[#This Row],[number_vmail_messages]] = 0, "No Usage", IF(tbl_Customers[[#This Row],[number_vmail_messages]] &lt;= 20, "Low Usage", IF(tbl_Customers[[#This Row],[number_vmail_messages]] &lt;= 40, "Medium Usgae", "High Usage")))</f>
        <v>No Usage</v>
      </c>
      <c r="AD255" t="str">
        <f>IF(tbl_Customers[[#This Row],[total_day_minutes]]&lt;=150,"Low Usage", IF(tbl_Customers[[#This Row],[total_day_minutes]]&lt;=200,"Medium Usage", IF(tbl_Customers[[#This Row],[total_day_minutes]]&lt;=250,"High Usage","Very High Usage")))</f>
        <v>Very High Usage</v>
      </c>
      <c r="AE255" t="str">
        <f>IF(tbl_Customers[[#This Row],[total_intl_calls]]&lt;=5,"Low Calls", IF(tbl_Customers[[#This Row],[total_intl_calls]]&lt;=10, "Medium Calls", "High Calls"))</f>
        <v>Medium Calls</v>
      </c>
      <c r="AF2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5" s="36" t="str">
        <f>IF(tbl_Customers[[#This Row],[Churn_Risk_Score]]&gt;=10,"High Risk", IF(tbl_Customers[[#This Row],[Churn_Risk_Score]]&gt;=5,"Medium Risk","Low Risk"))</f>
        <v>Medium Risk</v>
      </c>
    </row>
    <row r="256" spans="1:33"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c r="X256" t="str">
        <f>IF(tbl_Customers[[#This Row],[account_length]] &lt;= 50, "0-50", IF(tbl_Customers[[#This Row],[account_length]] &lt;=100, "51-100", IF(tbl_Customers[[#This Row],[account_length]] &lt;= 150, "101-150", "151+")))</f>
        <v>101-150</v>
      </c>
      <c r="Y256" t="str">
        <f>IF(tbl_Customers[[#This Row],[total_intl_charge]] &lt;= 3, "Low Charges", "High Charges")</f>
        <v>High Charges</v>
      </c>
      <c r="Z256" t="str">
        <f>IF(tbl_Customers[[#This Row],[total_eve_calls]]&lt;=80,"Low Calls",
IF(tbl_Customers[[#This Row],[total_eve_calls]]&lt;=120,"Medium Calls","High Calls"))</f>
        <v>Medium Calls</v>
      </c>
      <c r="AA256" t="str">
        <f>IF(tbl_Customers[[#This Row],[total_eve_charge]]&lt;=15,"Low Charges",
IF(tbl_Customers[[#This Row],[total_eve_charge]]&lt;=20,"Medium Charges","High Charges"))</f>
        <v>Medium Charges</v>
      </c>
      <c r="AB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 t="str">
        <f>IF(tbl_Customers[[#This Row],[number_vmail_messages]] = 0, "No Usage", IF(tbl_Customers[[#This Row],[number_vmail_messages]] &lt;= 20, "Low Usage", IF(tbl_Customers[[#This Row],[number_vmail_messages]] &lt;= 40, "Medium Usgae", "High Usage")))</f>
        <v>No Usage</v>
      </c>
      <c r="AD256" t="str">
        <f>IF(tbl_Customers[[#This Row],[total_day_minutes]]&lt;=150,"Low Usage", IF(tbl_Customers[[#This Row],[total_day_minutes]]&lt;=200,"Medium Usage", IF(tbl_Customers[[#This Row],[total_day_minutes]]&lt;=250,"High Usage","Very High Usage")))</f>
        <v>Very High Usage</v>
      </c>
      <c r="AE256" t="str">
        <f>IF(tbl_Customers[[#This Row],[total_intl_calls]]&lt;=5,"Low Calls", IF(tbl_Customers[[#This Row],[total_intl_calls]]&lt;=10, "Medium Calls", "High Calls"))</f>
        <v>Low Calls</v>
      </c>
      <c r="AF2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56" s="36" t="str">
        <f>IF(tbl_Customers[[#This Row],[Churn_Risk_Score]]&gt;=10,"High Risk", IF(tbl_Customers[[#This Row],[Churn_Risk_Score]]&gt;=5,"Medium Risk","Low Risk"))</f>
        <v>High Risk</v>
      </c>
    </row>
    <row r="257" spans="1:33"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c r="X257" t="str">
        <f>IF(tbl_Customers[[#This Row],[account_length]] &lt;= 50, "0-50", IF(tbl_Customers[[#This Row],[account_length]] &lt;=100, "51-100", IF(tbl_Customers[[#This Row],[account_length]] &lt;= 150, "101-150", "151+")))</f>
        <v>101-150</v>
      </c>
      <c r="Y257" t="str">
        <f>IF(tbl_Customers[[#This Row],[total_intl_charge]] &lt;= 3, "Low Charges", "High Charges")</f>
        <v>High Charges</v>
      </c>
      <c r="Z257" t="str">
        <f>IF(tbl_Customers[[#This Row],[total_eve_calls]]&lt;=80,"Low Calls",
IF(tbl_Customers[[#This Row],[total_eve_calls]]&lt;=120,"Medium Calls","High Calls"))</f>
        <v>Medium Calls</v>
      </c>
      <c r="AA257" t="str">
        <f>IF(tbl_Customers[[#This Row],[total_eve_charge]]&lt;=15,"Low Charges",
IF(tbl_Customers[[#This Row],[total_eve_charge]]&lt;=20,"Medium Charges","High Charges"))</f>
        <v>Medium Charges</v>
      </c>
      <c r="AB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 t="str">
        <f>IF(tbl_Customers[[#This Row],[number_vmail_messages]] = 0, "No Usage", IF(tbl_Customers[[#This Row],[number_vmail_messages]] &lt;= 20, "Low Usage", IF(tbl_Customers[[#This Row],[number_vmail_messages]] &lt;= 40, "Medium Usgae", "High Usage")))</f>
        <v>No Usage</v>
      </c>
      <c r="AD257" t="str">
        <f>IF(tbl_Customers[[#This Row],[total_day_minutes]]&lt;=150,"Low Usage", IF(tbl_Customers[[#This Row],[total_day_minutes]]&lt;=200,"Medium Usage", IF(tbl_Customers[[#This Row],[total_day_minutes]]&lt;=250,"High Usage","Very High Usage")))</f>
        <v>Medium Usage</v>
      </c>
      <c r="AE257" t="str">
        <f>IF(tbl_Customers[[#This Row],[total_intl_calls]]&lt;=5,"Low Calls", IF(tbl_Customers[[#This Row],[total_intl_calls]]&lt;=10, "Medium Calls", "High Calls"))</f>
        <v>Low Calls</v>
      </c>
      <c r="AF2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7" s="36" t="str">
        <f>IF(tbl_Customers[[#This Row],[Churn_Risk_Score]]&gt;=10,"High Risk", IF(tbl_Customers[[#This Row],[Churn_Risk_Score]]&gt;=5,"Medium Risk","Low Risk"))</f>
        <v>Low Risk</v>
      </c>
    </row>
    <row r="258" spans="1:33"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c r="X258" t="str">
        <f>IF(tbl_Customers[[#This Row],[account_length]] &lt;= 50, "0-50", IF(tbl_Customers[[#This Row],[account_length]] &lt;=100, "51-100", IF(tbl_Customers[[#This Row],[account_length]] &lt;= 150, "101-150", "151+")))</f>
        <v>151+</v>
      </c>
      <c r="Y258" t="str">
        <f>IF(tbl_Customers[[#This Row],[total_intl_charge]] &lt;= 3, "Low Charges", "High Charges")</f>
        <v>Low Charges</v>
      </c>
      <c r="Z258" t="str">
        <f>IF(tbl_Customers[[#This Row],[total_eve_calls]]&lt;=80,"Low Calls",
IF(tbl_Customers[[#This Row],[total_eve_calls]]&lt;=120,"Medium Calls","High Calls"))</f>
        <v>Medium Calls</v>
      </c>
      <c r="AA258" t="str">
        <f>IF(tbl_Customers[[#This Row],[total_eve_charge]]&lt;=15,"Low Charges",
IF(tbl_Customers[[#This Row],[total_eve_charge]]&lt;=20,"Medium Charges","High Charges"))</f>
        <v>High Charges</v>
      </c>
      <c r="AB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 t="str">
        <f>IF(tbl_Customers[[#This Row],[number_vmail_messages]] = 0, "No Usage", IF(tbl_Customers[[#This Row],[number_vmail_messages]] &lt;= 20, "Low Usage", IF(tbl_Customers[[#This Row],[number_vmail_messages]] &lt;= 40, "Medium Usgae", "High Usage")))</f>
        <v>No Usage</v>
      </c>
      <c r="AD258" t="str">
        <f>IF(tbl_Customers[[#This Row],[total_day_minutes]]&lt;=150,"Low Usage", IF(tbl_Customers[[#This Row],[total_day_minutes]]&lt;=200,"Medium Usage", IF(tbl_Customers[[#This Row],[total_day_minutes]]&lt;=250,"High Usage","Very High Usage")))</f>
        <v>High Usage</v>
      </c>
      <c r="AE258" t="str">
        <f>IF(tbl_Customers[[#This Row],[total_intl_calls]]&lt;=5,"Low Calls", IF(tbl_Customers[[#This Row],[total_intl_calls]]&lt;=10, "Medium Calls", "High Calls"))</f>
        <v>Low Calls</v>
      </c>
      <c r="AF2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 s="36" t="str">
        <f>IF(tbl_Customers[[#This Row],[Churn_Risk_Score]]&gt;=10,"High Risk", IF(tbl_Customers[[#This Row],[Churn_Risk_Score]]&gt;=5,"Medium Risk","Low Risk"))</f>
        <v>Low Risk</v>
      </c>
    </row>
    <row r="259" spans="1:33"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c r="X259" t="str">
        <f>IF(tbl_Customers[[#This Row],[account_length]] &lt;= 50, "0-50", IF(tbl_Customers[[#This Row],[account_length]] &lt;=100, "51-100", IF(tbl_Customers[[#This Row],[account_length]] &lt;= 150, "101-150", "151+")))</f>
        <v>51-100</v>
      </c>
      <c r="Y259" t="str">
        <f>IF(tbl_Customers[[#This Row],[total_intl_charge]] &lt;= 3, "Low Charges", "High Charges")</f>
        <v>High Charges</v>
      </c>
      <c r="Z259" t="str">
        <f>IF(tbl_Customers[[#This Row],[total_eve_calls]]&lt;=80,"Low Calls",
IF(tbl_Customers[[#This Row],[total_eve_calls]]&lt;=120,"Medium Calls","High Calls"))</f>
        <v>Medium Calls</v>
      </c>
      <c r="AA259" t="str">
        <f>IF(tbl_Customers[[#This Row],[total_eve_charge]]&lt;=15,"Low Charges",
IF(tbl_Customers[[#This Row],[total_eve_charge]]&lt;=20,"Medium Charges","High Charges"))</f>
        <v>Medium Charges</v>
      </c>
      <c r="AB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 t="str">
        <f>IF(tbl_Customers[[#This Row],[number_vmail_messages]] = 0, "No Usage", IF(tbl_Customers[[#This Row],[number_vmail_messages]] &lt;= 20, "Low Usage", IF(tbl_Customers[[#This Row],[number_vmail_messages]] &lt;= 40, "Medium Usgae", "High Usage")))</f>
        <v>No Usage</v>
      </c>
      <c r="AD259" t="str">
        <f>IF(tbl_Customers[[#This Row],[total_day_minutes]]&lt;=150,"Low Usage", IF(tbl_Customers[[#This Row],[total_day_minutes]]&lt;=200,"Medium Usage", IF(tbl_Customers[[#This Row],[total_day_minutes]]&lt;=250,"High Usage","Very High Usage")))</f>
        <v>High Usage</v>
      </c>
      <c r="AE259" t="str">
        <f>IF(tbl_Customers[[#This Row],[total_intl_calls]]&lt;=5,"Low Calls", IF(tbl_Customers[[#This Row],[total_intl_calls]]&lt;=10, "Medium Calls", "High Calls"))</f>
        <v>Low Calls</v>
      </c>
      <c r="AF2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9" s="36" t="str">
        <f>IF(tbl_Customers[[#This Row],[Churn_Risk_Score]]&gt;=10,"High Risk", IF(tbl_Customers[[#This Row],[Churn_Risk_Score]]&gt;=5,"Medium Risk","Low Risk"))</f>
        <v>Low Risk</v>
      </c>
    </row>
    <row r="260" spans="1:33"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c r="X260" t="str">
        <f>IF(tbl_Customers[[#This Row],[account_length]] &lt;= 50, "0-50", IF(tbl_Customers[[#This Row],[account_length]] &lt;=100, "51-100", IF(tbl_Customers[[#This Row],[account_length]] &lt;= 150, "101-150", "151+")))</f>
        <v>101-150</v>
      </c>
      <c r="Y260" t="str">
        <f>IF(tbl_Customers[[#This Row],[total_intl_charge]] &lt;= 3, "Low Charges", "High Charges")</f>
        <v>Low Charges</v>
      </c>
      <c r="Z260" t="str">
        <f>IF(tbl_Customers[[#This Row],[total_eve_calls]]&lt;=80,"Low Calls",
IF(tbl_Customers[[#This Row],[total_eve_calls]]&lt;=120,"Medium Calls","High Calls"))</f>
        <v>Medium Calls</v>
      </c>
      <c r="AA260" t="str">
        <f>IF(tbl_Customers[[#This Row],[total_eve_charge]]&lt;=15,"Low Charges",
IF(tbl_Customers[[#This Row],[total_eve_charge]]&lt;=20,"Medium Charges","High Charges"))</f>
        <v>Medium Charges</v>
      </c>
      <c r="AB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 t="str">
        <f>IF(tbl_Customers[[#This Row],[number_vmail_messages]] = 0, "No Usage", IF(tbl_Customers[[#This Row],[number_vmail_messages]] &lt;= 20, "Low Usage", IF(tbl_Customers[[#This Row],[number_vmail_messages]] &lt;= 40, "Medium Usgae", "High Usage")))</f>
        <v>Medium Usgae</v>
      </c>
      <c r="AD260" t="str">
        <f>IF(tbl_Customers[[#This Row],[total_day_minutes]]&lt;=150,"Low Usage", IF(tbl_Customers[[#This Row],[total_day_minutes]]&lt;=200,"Medium Usage", IF(tbl_Customers[[#This Row],[total_day_minutes]]&lt;=250,"High Usage","Very High Usage")))</f>
        <v>High Usage</v>
      </c>
      <c r="AE260" t="str">
        <f>IF(tbl_Customers[[#This Row],[total_intl_calls]]&lt;=5,"Low Calls", IF(tbl_Customers[[#This Row],[total_intl_calls]]&lt;=10, "Medium Calls", "High Calls"))</f>
        <v>Medium Calls</v>
      </c>
      <c r="AF2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 s="36" t="str">
        <f>IF(tbl_Customers[[#This Row],[Churn_Risk_Score]]&gt;=10,"High Risk", IF(tbl_Customers[[#This Row],[Churn_Risk_Score]]&gt;=5,"Medium Risk","Low Risk"))</f>
        <v>Low Risk</v>
      </c>
    </row>
    <row r="261" spans="1:33"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c r="X261" t="str">
        <f>IF(tbl_Customers[[#This Row],[account_length]] &lt;= 50, "0-50", IF(tbl_Customers[[#This Row],[account_length]] &lt;=100, "51-100", IF(tbl_Customers[[#This Row],[account_length]] &lt;= 150, "101-150", "151+")))</f>
        <v>0-50</v>
      </c>
      <c r="Y261" t="str">
        <f>IF(tbl_Customers[[#This Row],[total_intl_charge]] &lt;= 3, "Low Charges", "High Charges")</f>
        <v>Low Charges</v>
      </c>
      <c r="Z261" t="str">
        <f>IF(tbl_Customers[[#This Row],[total_eve_calls]]&lt;=80,"Low Calls",
IF(tbl_Customers[[#This Row],[total_eve_calls]]&lt;=120,"Medium Calls","High Calls"))</f>
        <v>Medium Calls</v>
      </c>
      <c r="AA261" t="str">
        <f>IF(tbl_Customers[[#This Row],[total_eve_charge]]&lt;=15,"Low Charges",
IF(tbl_Customers[[#This Row],[total_eve_charge]]&lt;=20,"Medium Charges","High Charges"))</f>
        <v>Low Charges</v>
      </c>
      <c r="AB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 t="str">
        <f>IF(tbl_Customers[[#This Row],[number_vmail_messages]] = 0, "No Usage", IF(tbl_Customers[[#This Row],[number_vmail_messages]] &lt;= 20, "Low Usage", IF(tbl_Customers[[#This Row],[number_vmail_messages]] &lt;= 40, "Medium Usgae", "High Usage")))</f>
        <v>No Usage</v>
      </c>
      <c r="AD261" t="str">
        <f>IF(tbl_Customers[[#This Row],[total_day_minutes]]&lt;=150,"Low Usage", IF(tbl_Customers[[#This Row],[total_day_minutes]]&lt;=200,"Medium Usage", IF(tbl_Customers[[#This Row],[total_day_minutes]]&lt;=250,"High Usage","Very High Usage")))</f>
        <v>High Usage</v>
      </c>
      <c r="AE261" t="str">
        <f>IF(tbl_Customers[[#This Row],[total_intl_calls]]&lt;=5,"Low Calls", IF(tbl_Customers[[#This Row],[total_intl_calls]]&lt;=10, "Medium Calls", "High Calls"))</f>
        <v>Low Calls</v>
      </c>
      <c r="AF2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 s="36" t="str">
        <f>IF(tbl_Customers[[#This Row],[Churn_Risk_Score]]&gt;=10,"High Risk", IF(tbl_Customers[[#This Row],[Churn_Risk_Score]]&gt;=5,"Medium Risk","Low Risk"))</f>
        <v>Low Risk</v>
      </c>
    </row>
    <row r="262" spans="1:33"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c r="X262" t="str">
        <f>IF(tbl_Customers[[#This Row],[account_length]] &lt;= 50, "0-50", IF(tbl_Customers[[#This Row],[account_length]] &lt;=100, "51-100", IF(tbl_Customers[[#This Row],[account_length]] &lt;= 150, "101-150", "151+")))</f>
        <v>51-100</v>
      </c>
      <c r="Y262" t="str">
        <f>IF(tbl_Customers[[#This Row],[total_intl_charge]] &lt;= 3, "Low Charges", "High Charges")</f>
        <v>Low Charges</v>
      </c>
      <c r="Z262" t="str">
        <f>IF(tbl_Customers[[#This Row],[total_eve_calls]]&lt;=80,"Low Calls",
IF(tbl_Customers[[#This Row],[total_eve_calls]]&lt;=120,"Medium Calls","High Calls"))</f>
        <v>High Calls</v>
      </c>
      <c r="AA262" t="str">
        <f>IF(tbl_Customers[[#This Row],[total_eve_charge]]&lt;=15,"Low Charges",
IF(tbl_Customers[[#This Row],[total_eve_charge]]&lt;=20,"Medium Charges","High Charges"))</f>
        <v>High Charges</v>
      </c>
      <c r="AB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 t="str">
        <f>IF(tbl_Customers[[#This Row],[number_vmail_messages]] = 0, "No Usage", IF(tbl_Customers[[#This Row],[number_vmail_messages]] &lt;= 20, "Low Usage", IF(tbl_Customers[[#This Row],[number_vmail_messages]] &lt;= 40, "Medium Usgae", "High Usage")))</f>
        <v>No Usage</v>
      </c>
      <c r="AD262" t="str">
        <f>IF(tbl_Customers[[#This Row],[total_day_minutes]]&lt;=150,"Low Usage", IF(tbl_Customers[[#This Row],[total_day_minutes]]&lt;=200,"Medium Usage", IF(tbl_Customers[[#This Row],[total_day_minutes]]&lt;=250,"High Usage","Very High Usage")))</f>
        <v>Low Usage</v>
      </c>
      <c r="AE262" t="str">
        <f>IF(tbl_Customers[[#This Row],[total_intl_calls]]&lt;=5,"Low Calls", IF(tbl_Customers[[#This Row],[total_intl_calls]]&lt;=10, "Medium Calls", "High Calls"))</f>
        <v>Low Calls</v>
      </c>
      <c r="AF2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 s="36" t="str">
        <f>IF(tbl_Customers[[#This Row],[Churn_Risk_Score]]&gt;=10,"High Risk", IF(tbl_Customers[[#This Row],[Churn_Risk_Score]]&gt;=5,"Medium Risk","Low Risk"))</f>
        <v>Low Risk</v>
      </c>
    </row>
    <row r="263" spans="1:33"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c r="X263" t="str">
        <f>IF(tbl_Customers[[#This Row],[account_length]] &lt;= 50, "0-50", IF(tbl_Customers[[#This Row],[account_length]] &lt;=100, "51-100", IF(tbl_Customers[[#This Row],[account_length]] &lt;= 150, "101-150", "151+")))</f>
        <v>101-150</v>
      </c>
      <c r="Y263" t="str">
        <f>IF(tbl_Customers[[#This Row],[total_intl_charge]] &lt;= 3, "Low Charges", "High Charges")</f>
        <v>High Charges</v>
      </c>
      <c r="Z263" t="str">
        <f>IF(tbl_Customers[[#This Row],[total_eve_calls]]&lt;=80,"Low Calls",
IF(tbl_Customers[[#This Row],[total_eve_calls]]&lt;=120,"Medium Calls","High Calls"))</f>
        <v>Medium Calls</v>
      </c>
      <c r="AA263" t="str">
        <f>IF(tbl_Customers[[#This Row],[total_eve_charge]]&lt;=15,"Low Charges",
IF(tbl_Customers[[#This Row],[total_eve_charge]]&lt;=20,"Medium Charges","High Charges"))</f>
        <v>Medium Charges</v>
      </c>
      <c r="AB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 t="str">
        <f>IF(tbl_Customers[[#This Row],[number_vmail_messages]] = 0, "No Usage", IF(tbl_Customers[[#This Row],[number_vmail_messages]] &lt;= 20, "Low Usage", IF(tbl_Customers[[#This Row],[number_vmail_messages]] &lt;= 40, "Medium Usgae", "High Usage")))</f>
        <v>No Usage</v>
      </c>
      <c r="AD263" t="str">
        <f>IF(tbl_Customers[[#This Row],[total_day_minutes]]&lt;=150,"Low Usage", IF(tbl_Customers[[#This Row],[total_day_minutes]]&lt;=200,"Medium Usage", IF(tbl_Customers[[#This Row],[total_day_minutes]]&lt;=250,"High Usage","Very High Usage")))</f>
        <v>Low Usage</v>
      </c>
      <c r="AE263" t="str">
        <f>IF(tbl_Customers[[#This Row],[total_intl_calls]]&lt;=5,"Low Calls", IF(tbl_Customers[[#This Row],[total_intl_calls]]&lt;=10, "Medium Calls", "High Calls"))</f>
        <v>Low Calls</v>
      </c>
      <c r="AF2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3" s="36" t="str">
        <f>IF(tbl_Customers[[#This Row],[Churn_Risk_Score]]&gt;=10,"High Risk", IF(tbl_Customers[[#This Row],[Churn_Risk_Score]]&gt;=5,"Medium Risk","Low Risk"))</f>
        <v>Low Risk</v>
      </c>
    </row>
    <row r="264" spans="1:33"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c r="X264" t="str">
        <f>IF(tbl_Customers[[#This Row],[account_length]] &lt;= 50, "0-50", IF(tbl_Customers[[#This Row],[account_length]] &lt;=100, "51-100", IF(tbl_Customers[[#This Row],[account_length]] &lt;= 150, "101-150", "151+")))</f>
        <v>0-50</v>
      </c>
      <c r="Y264" t="str">
        <f>IF(tbl_Customers[[#This Row],[total_intl_charge]] &lt;= 3, "Low Charges", "High Charges")</f>
        <v>High Charges</v>
      </c>
      <c r="Z264" t="str">
        <f>IF(tbl_Customers[[#This Row],[total_eve_calls]]&lt;=80,"Low Calls",
IF(tbl_Customers[[#This Row],[total_eve_calls]]&lt;=120,"Medium Calls","High Calls"))</f>
        <v>Medium Calls</v>
      </c>
      <c r="AA264" t="str">
        <f>IF(tbl_Customers[[#This Row],[total_eve_charge]]&lt;=15,"Low Charges",
IF(tbl_Customers[[#This Row],[total_eve_charge]]&lt;=20,"Medium Charges","High Charges"))</f>
        <v>High Charges</v>
      </c>
      <c r="AB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 t="str">
        <f>IF(tbl_Customers[[#This Row],[number_vmail_messages]] = 0, "No Usage", IF(tbl_Customers[[#This Row],[number_vmail_messages]] &lt;= 20, "Low Usage", IF(tbl_Customers[[#This Row],[number_vmail_messages]] &lt;= 40, "Medium Usgae", "High Usage")))</f>
        <v>No Usage</v>
      </c>
      <c r="AD264" t="str">
        <f>IF(tbl_Customers[[#This Row],[total_day_minutes]]&lt;=150,"Low Usage", IF(tbl_Customers[[#This Row],[total_day_minutes]]&lt;=200,"Medium Usage", IF(tbl_Customers[[#This Row],[total_day_minutes]]&lt;=250,"High Usage","Very High Usage")))</f>
        <v>Low Usage</v>
      </c>
      <c r="AE264" t="str">
        <f>IF(tbl_Customers[[#This Row],[total_intl_calls]]&lt;=5,"Low Calls", IF(tbl_Customers[[#This Row],[total_intl_calls]]&lt;=10, "Medium Calls", "High Calls"))</f>
        <v>Low Calls</v>
      </c>
      <c r="AF2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 s="36" t="str">
        <f>IF(tbl_Customers[[#This Row],[Churn_Risk_Score]]&gt;=10,"High Risk", IF(tbl_Customers[[#This Row],[Churn_Risk_Score]]&gt;=5,"Medium Risk","Low Risk"))</f>
        <v>Low Risk</v>
      </c>
    </row>
    <row r="265" spans="1:33"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c r="X265" t="str">
        <f>IF(tbl_Customers[[#This Row],[account_length]] &lt;= 50, "0-50", IF(tbl_Customers[[#This Row],[account_length]] &lt;=100, "51-100", IF(tbl_Customers[[#This Row],[account_length]] &lt;= 150, "101-150", "151+")))</f>
        <v>101-150</v>
      </c>
      <c r="Y265" t="str">
        <f>IF(tbl_Customers[[#This Row],[total_intl_charge]] &lt;= 3, "Low Charges", "High Charges")</f>
        <v>Low Charges</v>
      </c>
      <c r="Z265" t="str">
        <f>IF(tbl_Customers[[#This Row],[total_eve_calls]]&lt;=80,"Low Calls",
IF(tbl_Customers[[#This Row],[total_eve_calls]]&lt;=120,"Medium Calls","High Calls"))</f>
        <v>Medium Calls</v>
      </c>
      <c r="AA265" t="str">
        <f>IF(tbl_Customers[[#This Row],[total_eve_charge]]&lt;=15,"Low Charges",
IF(tbl_Customers[[#This Row],[total_eve_charge]]&lt;=20,"Medium Charges","High Charges"))</f>
        <v>High Charges</v>
      </c>
      <c r="AB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 t="str">
        <f>IF(tbl_Customers[[#This Row],[number_vmail_messages]] = 0, "No Usage", IF(tbl_Customers[[#This Row],[number_vmail_messages]] &lt;= 20, "Low Usage", IF(tbl_Customers[[#This Row],[number_vmail_messages]] &lt;= 40, "Medium Usgae", "High Usage")))</f>
        <v>Medium Usgae</v>
      </c>
      <c r="AD265" t="str">
        <f>IF(tbl_Customers[[#This Row],[total_day_minutes]]&lt;=150,"Low Usage", IF(tbl_Customers[[#This Row],[total_day_minutes]]&lt;=200,"Medium Usage", IF(tbl_Customers[[#This Row],[total_day_minutes]]&lt;=250,"High Usage","Very High Usage")))</f>
        <v>Low Usage</v>
      </c>
      <c r="AE265" t="str">
        <f>IF(tbl_Customers[[#This Row],[total_intl_calls]]&lt;=5,"Low Calls", IF(tbl_Customers[[#This Row],[total_intl_calls]]&lt;=10, "Medium Calls", "High Calls"))</f>
        <v>Low Calls</v>
      </c>
      <c r="AF2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 s="36" t="str">
        <f>IF(tbl_Customers[[#This Row],[Churn_Risk_Score]]&gt;=10,"High Risk", IF(tbl_Customers[[#This Row],[Churn_Risk_Score]]&gt;=5,"Medium Risk","Low Risk"))</f>
        <v>Low Risk</v>
      </c>
    </row>
    <row r="266" spans="1:33"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c r="X266" t="str">
        <f>IF(tbl_Customers[[#This Row],[account_length]] &lt;= 50, "0-50", IF(tbl_Customers[[#This Row],[account_length]] &lt;=100, "51-100", IF(tbl_Customers[[#This Row],[account_length]] &lt;= 150, "101-150", "151+")))</f>
        <v>101-150</v>
      </c>
      <c r="Y266" t="str">
        <f>IF(tbl_Customers[[#This Row],[total_intl_charge]] &lt;= 3, "Low Charges", "High Charges")</f>
        <v>Low Charges</v>
      </c>
      <c r="Z266" t="str">
        <f>IF(tbl_Customers[[#This Row],[total_eve_calls]]&lt;=80,"Low Calls",
IF(tbl_Customers[[#This Row],[total_eve_calls]]&lt;=120,"Medium Calls","High Calls"))</f>
        <v>Medium Calls</v>
      </c>
      <c r="AA266" t="str">
        <f>IF(tbl_Customers[[#This Row],[total_eve_charge]]&lt;=15,"Low Charges",
IF(tbl_Customers[[#This Row],[total_eve_charge]]&lt;=20,"Medium Charges","High Charges"))</f>
        <v>High Charges</v>
      </c>
      <c r="AB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 t="str">
        <f>IF(tbl_Customers[[#This Row],[number_vmail_messages]] = 0, "No Usage", IF(tbl_Customers[[#This Row],[number_vmail_messages]] &lt;= 20, "Low Usage", IF(tbl_Customers[[#This Row],[number_vmail_messages]] &lt;= 40, "Medium Usgae", "High Usage")))</f>
        <v>Medium Usgae</v>
      </c>
      <c r="AD266" t="str">
        <f>IF(tbl_Customers[[#This Row],[total_day_minutes]]&lt;=150,"Low Usage", IF(tbl_Customers[[#This Row],[total_day_minutes]]&lt;=200,"Medium Usage", IF(tbl_Customers[[#This Row],[total_day_minutes]]&lt;=250,"High Usage","Very High Usage")))</f>
        <v>Low Usage</v>
      </c>
      <c r="AE266" t="str">
        <f>IF(tbl_Customers[[#This Row],[total_intl_calls]]&lt;=5,"Low Calls", IF(tbl_Customers[[#This Row],[total_intl_calls]]&lt;=10, "Medium Calls", "High Calls"))</f>
        <v>Low Calls</v>
      </c>
      <c r="AF2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 s="36" t="str">
        <f>IF(tbl_Customers[[#This Row],[Churn_Risk_Score]]&gt;=10,"High Risk", IF(tbl_Customers[[#This Row],[Churn_Risk_Score]]&gt;=5,"Medium Risk","Low Risk"))</f>
        <v>Low Risk</v>
      </c>
    </row>
    <row r="267" spans="1:33"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c r="X267" t="str">
        <f>IF(tbl_Customers[[#This Row],[account_length]] &lt;= 50, "0-50", IF(tbl_Customers[[#This Row],[account_length]] &lt;=100, "51-100", IF(tbl_Customers[[#This Row],[account_length]] &lt;= 150, "101-150", "151+")))</f>
        <v>51-100</v>
      </c>
      <c r="Y267" t="str">
        <f>IF(tbl_Customers[[#This Row],[total_intl_charge]] &lt;= 3, "Low Charges", "High Charges")</f>
        <v>Low Charges</v>
      </c>
      <c r="Z267" t="str">
        <f>IF(tbl_Customers[[#This Row],[total_eve_calls]]&lt;=80,"Low Calls",
IF(tbl_Customers[[#This Row],[total_eve_calls]]&lt;=120,"Medium Calls","High Calls"))</f>
        <v>Medium Calls</v>
      </c>
      <c r="AA267" t="str">
        <f>IF(tbl_Customers[[#This Row],[total_eve_charge]]&lt;=15,"Low Charges",
IF(tbl_Customers[[#This Row],[total_eve_charge]]&lt;=20,"Medium Charges","High Charges"))</f>
        <v>High Charges</v>
      </c>
      <c r="AB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 t="str">
        <f>IF(tbl_Customers[[#This Row],[number_vmail_messages]] = 0, "No Usage", IF(tbl_Customers[[#This Row],[number_vmail_messages]] &lt;= 20, "Low Usage", IF(tbl_Customers[[#This Row],[number_vmail_messages]] &lt;= 40, "Medium Usgae", "High Usage")))</f>
        <v>No Usage</v>
      </c>
      <c r="AD267" t="str">
        <f>IF(tbl_Customers[[#This Row],[total_day_minutes]]&lt;=150,"Low Usage", IF(tbl_Customers[[#This Row],[total_day_minutes]]&lt;=200,"Medium Usage", IF(tbl_Customers[[#This Row],[total_day_minutes]]&lt;=250,"High Usage","Very High Usage")))</f>
        <v>Medium Usage</v>
      </c>
      <c r="AE267" t="str">
        <f>IF(tbl_Customers[[#This Row],[total_intl_calls]]&lt;=5,"Low Calls", IF(tbl_Customers[[#This Row],[total_intl_calls]]&lt;=10, "Medium Calls", "High Calls"))</f>
        <v>Low Calls</v>
      </c>
      <c r="AF2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 s="36" t="str">
        <f>IF(tbl_Customers[[#This Row],[Churn_Risk_Score]]&gt;=10,"High Risk", IF(tbl_Customers[[#This Row],[Churn_Risk_Score]]&gt;=5,"Medium Risk","Low Risk"))</f>
        <v>Low Risk</v>
      </c>
    </row>
    <row r="268" spans="1:33"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c r="X268" t="str">
        <f>IF(tbl_Customers[[#This Row],[account_length]] &lt;= 50, "0-50", IF(tbl_Customers[[#This Row],[account_length]] &lt;=100, "51-100", IF(tbl_Customers[[#This Row],[account_length]] &lt;= 150, "101-150", "151+")))</f>
        <v>101-150</v>
      </c>
      <c r="Y268" t="str">
        <f>IF(tbl_Customers[[#This Row],[total_intl_charge]] &lt;= 3, "Low Charges", "High Charges")</f>
        <v>High Charges</v>
      </c>
      <c r="Z268" t="str">
        <f>IF(tbl_Customers[[#This Row],[total_eve_calls]]&lt;=80,"Low Calls",
IF(tbl_Customers[[#This Row],[total_eve_calls]]&lt;=120,"Medium Calls","High Calls"))</f>
        <v>Medium Calls</v>
      </c>
      <c r="AA268" t="str">
        <f>IF(tbl_Customers[[#This Row],[total_eve_charge]]&lt;=15,"Low Charges",
IF(tbl_Customers[[#This Row],[total_eve_charge]]&lt;=20,"Medium Charges","High Charges"))</f>
        <v>Medium Charges</v>
      </c>
      <c r="AB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 t="str">
        <f>IF(tbl_Customers[[#This Row],[number_vmail_messages]] = 0, "No Usage", IF(tbl_Customers[[#This Row],[number_vmail_messages]] &lt;= 20, "Low Usage", IF(tbl_Customers[[#This Row],[number_vmail_messages]] &lt;= 40, "Medium Usgae", "High Usage")))</f>
        <v>Medium Usgae</v>
      </c>
      <c r="AD268" t="str">
        <f>IF(tbl_Customers[[#This Row],[total_day_minutes]]&lt;=150,"Low Usage", IF(tbl_Customers[[#This Row],[total_day_minutes]]&lt;=200,"Medium Usage", IF(tbl_Customers[[#This Row],[total_day_minutes]]&lt;=250,"High Usage","Very High Usage")))</f>
        <v>Low Usage</v>
      </c>
      <c r="AE268" t="str">
        <f>IF(tbl_Customers[[#This Row],[total_intl_calls]]&lt;=5,"Low Calls", IF(tbl_Customers[[#This Row],[total_intl_calls]]&lt;=10, "Medium Calls", "High Calls"))</f>
        <v>Low Calls</v>
      </c>
      <c r="AF2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8" s="36" t="str">
        <f>IF(tbl_Customers[[#This Row],[Churn_Risk_Score]]&gt;=10,"High Risk", IF(tbl_Customers[[#This Row],[Churn_Risk_Score]]&gt;=5,"Medium Risk","Low Risk"))</f>
        <v>Low Risk</v>
      </c>
    </row>
    <row r="269" spans="1:33"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c r="X269" t="str">
        <f>IF(tbl_Customers[[#This Row],[account_length]] &lt;= 50, "0-50", IF(tbl_Customers[[#This Row],[account_length]] &lt;=100, "51-100", IF(tbl_Customers[[#This Row],[account_length]] &lt;= 150, "101-150", "151+")))</f>
        <v>101-150</v>
      </c>
      <c r="Y269" t="str">
        <f>IF(tbl_Customers[[#This Row],[total_intl_charge]] &lt;= 3, "Low Charges", "High Charges")</f>
        <v>Low Charges</v>
      </c>
      <c r="Z269" t="str">
        <f>IF(tbl_Customers[[#This Row],[total_eve_calls]]&lt;=80,"Low Calls",
IF(tbl_Customers[[#This Row],[total_eve_calls]]&lt;=120,"Medium Calls","High Calls"))</f>
        <v>Medium Calls</v>
      </c>
      <c r="AA269" t="str">
        <f>IF(tbl_Customers[[#This Row],[total_eve_charge]]&lt;=15,"Low Charges",
IF(tbl_Customers[[#This Row],[total_eve_charge]]&lt;=20,"Medium Charges","High Charges"))</f>
        <v>High Charges</v>
      </c>
      <c r="AB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 t="str">
        <f>IF(tbl_Customers[[#This Row],[number_vmail_messages]] = 0, "No Usage", IF(tbl_Customers[[#This Row],[number_vmail_messages]] &lt;= 20, "Low Usage", IF(tbl_Customers[[#This Row],[number_vmail_messages]] &lt;= 40, "Medium Usgae", "High Usage")))</f>
        <v>No Usage</v>
      </c>
      <c r="AD269" t="str">
        <f>IF(tbl_Customers[[#This Row],[total_day_minutes]]&lt;=150,"Low Usage", IF(tbl_Customers[[#This Row],[total_day_minutes]]&lt;=200,"Medium Usage", IF(tbl_Customers[[#This Row],[total_day_minutes]]&lt;=250,"High Usage","Very High Usage")))</f>
        <v>Low Usage</v>
      </c>
      <c r="AE269" t="str">
        <f>IF(tbl_Customers[[#This Row],[total_intl_calls]]&lt;=5,"Low Calls", IF(tbl_Customers[[#This Row],[total_intl_calls]]&lt;=10, "Medium Calls", "High Calls"))</f>
        <v>Low Calls</v>
      </c>
      <c r="AF2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 s="36" t="str">
        <f>IF(tbl_Customers[[#This Row],[Churn_Risk_Score]]&gt;=10,"High Risk", IF(tbl_Customers[[#This Row],[Churn_Risk_Score]]&gt;=5,"Medium Risk","Low Risk"))</f>
        <v>Low Risk</v>
      </c>
    </row>
    <row r="270" spans="1:33"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c r="X270" t="str">
        <f>IF(tbl_Customers[[#This Row],[account_length]] &lt;= 50, "0-50", IF(tbl_Customers[[#This Row],[account_length]] &lt;=100, "51-100", IF(tbl_Customers[[#This Row],[account_length]] &lt;= 150, "101-150", "151+")))</f>
        <v>101-150</v>
      </c>
      <c r="Y270" t="str">
        <f>IF(tbl_Customers[[#This Row],[total_intl_charge]] &lt;= 3, "Low Charges", "High Charges")</f>
        <v>High Charges</v>
      </c>
      <c r="Z270" t="str">
        <f>IF(tbl_Customers[[#This Row],[total_eve_calls]]&lt;=80,"Low Calls",
IF(tbl_Customers[[#This Row],[total_eve_calls]]&lt;=120,"Medium Calls","High Calls"))</f>
        <v>Medium Calls</v>
      </c>
      <c r="AA270" t="str">
        <f>IF(tbl_Customers[[#This Row],[total_eve_charge]]&lt;=15,"Low Charges",
IF(tbl_Customers[[#This Row],[total_eve_charge]]&lt;=20,"Medium Charges","High Charges"))</f>
        <v>High Charges</v>
      </c>
      <c r="AB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 t="str">
        <f>IF(tbl_Customers[[#This Row],[number_vmail_messages]] = 0, "No Usage", IF(tbl_Customers[[#This Row],[number_vmail_messages]] &lt;= 20, "Low Usage", IF(tbl_Customers[[#This Row],[number_vmail_messages]] &lt;= 40, "Medium Usgae", "High Usage")))</f>
        <v>No Usage</v>
      </c>
      <c r="AD270" t="str">
        <f>IF(tbl_Customers[[#This Row],[total_day_minutes]]&lt;=150,"Low Usage", IF(tbl_Customers[[#This Row],[total_day_minutes]]&lt;=200,"Medium Usage", IF(tbl_Customers[[#This Row],[total_day_minutes]]&lt;=250,"High Usage","Very High Usage")))</f>
        <v>Low Usage</v>
      </c>
      <c r="AE270" t="str">
        <f>IF(tbl_Customers[[#This Row],[total_intl_calls]]&lt;=5,"Low Calls", IF(tbl_Customers[[#This Row],[total_intl_calls]]&lt;=10, "Medium Calls", "High Calls"))</f>
        <v>Low Calls</v>
      </c>
      <c r="AF2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0" s="36" t="str">
        <f>IF(tbl_Customers[[#This Row],[Churn_Risk_Score]]&gt;=10,"High Risk", IF(tbl_Customers[[#This Row],[Churn_Risk_Score]]&gt;=5,"Medium Risk","Low Risk"))</f>
        <v>Low Risk</v>
      </c>
    </row>
    <row r="271" spans="1:33"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c r="X271" t="str">
        <f>IF(tbl_Customers[[#This Row],[account_length]] &lt;= 50, "0-50", IF(tbl_Customers[[#This Row],[account_length]] &lt;=100, "51-100", IF(tbl_Customers[[#This Row],[account_length]] &lt;= 150, "101-150", "151+")))</f>
        <v>101-150</v>
      </c>
      <c r="Y271" t="str">
        <f>IF(tbl_Customers[[#This Row],[total_intl_charge]] &lt;= 3, "Low Charges", "High Charges")</f>
        <v>High Charges</v>
      </c>
      <c r="Z271" t="str">
        <f>IF(tbl_Customers[[#This Row],[total_eve_calls]]&lt;=80,"Low Calls",
IF(tbl_Customers[[#This Row],[total_eve_calls]]&lt;=120,"Medium Calls","High Calls"))</f>
        <v>High Calls</v>
      </c>
      <c r="AA271" t="str">
        <f>IF(tbl_Customers[[#This Row],[total_eve_charge]]&lt;=15,"Low Charges",
IF(tbl_Customers[[#This Row],[total_eve_charge]]&lt;=20,"Medium Charges","High Charges"))</f>
        <v>Low Charges</v>
      </c>
      <c r="AB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 t="str">
        <f>IF(tbl_Customers[[#This Row],[number_vmail_messages]] = 0, "No Usage", IF(tbl_Customers[[#This Row],[number_vmail_messages]] &lt;= 20, "Low Usage", IF(tbl_Customers[[#This Row],[number_vmail_messages]] &lt;= 40, "Medium Usgae", "High Usage")))</f>
        <v>No Usage</v>
      </c>
      <c r="AD271" t="str">
        <f>IF(tbl_Customers[[#This Row],[total_day_minutes]]&lt;=150,"Low Usage", IF(tbl_Customers[[#This Row],[total_day_minutes]]&lt;=200,"Medium Usage", IF(tbl_Customers[[#This Row],[total_day_minutes]]&lt;=250,"High Usage","Very High Usage")))</f>
        <v>High Usage</v>
      </c>
      <c r="AE271" t="str">
        <f>IF(tbl_Customers[[#This Row],[total_intl_calls]]&lt;=5,"Low Calls", IF(tbl_Customers[[#This Row],[total_intl_calls]]&lt;=10, "Medium Calls", "High Calls"))</f>
        <v>Low Calls</v>
      </c>
      <c r="AF2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 s="36" t="str">
        <f>IF(tbl_Customers[[#This Row],[Churn_Risk_Score]]&gt;=10,"High Risk", IF(tbl_Customers[[#This Row],[Churn_Risk_Score]]&gt;=5,"Medium Risk","Low Risk"))</f>
        <v>Low Risk</v>
      </c>
    </row>
    <row r="272" spans="1:33"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c r="X272" t="str">
        <f>IF(tbl_Customers[[#This Row],[account_length]] &lt;= 50, "0-50", IF(tbl_Customers[[#This Row],[account_length]] &lt;=100, "51-100", IF(tbl_Customers[[#This Row],[account_length]] &lt;= 150, "101-150", "151+")))</f>
        <v>51-100</v>
      </c>
      <c r="Y272" t="str">
        <f>IF(tbl_Customers[[#This Row],[total_intl_charge]] &lt;= 3, "Low Charges", "High Charges")</f>
        <v>Low Charges</v>
      </c>
      <c r="Z272" t="str">
        <f>IF(tbl_Customers[[#This Row],[total_eve_calls]]&lt;=80,"Low Calls",
IF(tbl_Customers[[#This Row],[total_eve_calls]]&lt;=120,"Medium Calls","High Calls"))</f>
        <v>Medium Calls</v>
      </c>
      <c r="AA272" t="str">
        <f>IF(tbl_Customers[[#This Row],[total_eve_charge]]&lt;=15,"Low Charges",
IF(tbl_Customers[[#This Row],[total_eve_charge]]&lt;=20,"Medium Charges","High Charges"))</f>
        <v>Medium Charges</v>
      </c>
      <c r="AB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 t="str">
        <f>IF(tbl_Customers[[#This Row],[number_vmail_messages]] = 0, "No Usage", IF(tbl_Customers[[#This Row],[number_vmail_messages]] &lt;= 20, "Low Usage", IF(tbl_Customers[[#This Row],[number_vmail_messages]] &lt;= 40, "Medium Usgae", "High Usage")))</f>
        <v>Medium Usgae</v>
      </c>
      <c r="AD272" t="str">
        <f>IF(tbl_Customers[[#This Row],[total_day_minutes]]&lt;=150,"Low Usage", IF(tbl_Customers[[#This Row],[total_day_minutes]]&lt;=200,"Medium Usage", IF(tbl_Customers[[#This Row],[total_day_minutes]]&lt;=250,"High Usage","Very High Usage")))</f>
        <v>Low Usage</v>
      </c>
      <c r="AE272" t="str">
        <f>IF(tbl_Customers[[#This Row],[total_intl_calls]]&lt;=5,"Low Calls", IF(tbl_Customers[[#This Row],[total_intl_calls]]&lt;=10, "Medium Calls", "High Calls"))</f>
        <v>Low Calls</v>
      </c>
      <c r="AF2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 s="36" t="str">
        <f>IF(tbl_Customers[[#This Row],[Churn_Risk_Score]]&gt;=10,"High Risk", IF(tbl_Customers[[#This Row],[Churn_Risk_Score]]&gt;=5,"Medium Risk","Low Risk"))</f>
        <v>Low Risk</v>
      </c>
    </row>
    <row r="273" spans="1:33"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c r="X273" t="str">
        <f>IF(tbl_Customers[[#This Row],[account_length]] &lt;= 50, "0-50", IF(tbl_Customers[[#This Row],[account_length]] &lt;=100, "51-100", IF(tbl_Customers[[#This Row],[account_length]] &lt;= 150, "101-150", "151+")))</f>
        <v>101-150</v>
      </c>
      <c r="Y273" t="str">
        <f>IF(tbl_Customers[[#This Row],[total_intl_charge]] &lt;= 3, "Low Charges", "High Charges")</f>
        <v>High Charges</v>
      </c>
      <c r="Z273" t="str">
        <f>IF(tbl_Customers[[#This Row],[total_eve_calls]]&lt;=80,"Low Calls",
IF(tbl_Customers[[#This Row],[total_eve_calls]]&lt;=120,"Medium Calls","High Calls"))</f>
        <v>Low Calls</v>
      </c>
      <c r="AA273" t="str">
        <f>IF(tbl_Customers[[#This Row],[total_eve_charge]]&lt;=15,"Low Charges",
IF(tbl_Customers[[#This Row],[total_eve_charge]]&lt;=20,"Medium Charges","High Charges"))</f>
        <v>Medium Charges</v>
      </c>
      <c r="AB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 t="str">
        <f>IF(tbl_Customers[[#This Row],[number_vmail_messages]] = 0, "No Usage", IF(tbl_Customers[[#This Row],[number_vmail_messages]] &lt;= 20, "Low Usage", IF(tbl_Customers[[#This Row],[number_vmail_messages]] &lt;= 40, "Medium Usgae", "High Usage")))</f>
        <v>Medium Usgae</v>
      </c>
      <c r="AD273" t="str">
        <f>IF(tbl_Customers[[#This Row],[total_day_minutes]]&lt;=150,"Low Usage", IF(tbl_Customers[[#This Row],[total_day_minutes]]&lt;=200,"Medium Usage", IF(tbl_Customers[[#This Row],[total_day_minutes]]&lt;=250,"High Usage","Very High Usage")))</f>
        <v>Low Usage</v>
      </c>
      <c r="AE273" t="str">
        <f>IF(tbl_Customers[[#This Row],[total_intl_calls]]&lt;=5,"Low Calls", IF(tbl_Customers[[#This Row],[total_intl_calls]]&lt;=10, "Medium Calls", "High Calls"))</f>
        <v>Low Calls</v>
      </c>
      <c r="AF2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3" s="36" t="str">
        <f>IF(tbl_Customers[[#This Row],[Churn_Risk_Score]]&gt;=10,"High Risk", IF(tbl_Customers[[#This Row],[Churn_Risk_Score]]&gt;=5,"Medium Risk","Low Risk"))</f>
        <v>Low Risk</v>
      </c>
    </row>
    <row r="274" spans="1:33"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c r="X274" t="str">
        <f>IF(tbl_Customers[[#This Row],[account_length]] &lt;= 50, "0-50", IF(tbl_Customers[[#This Row],[account_length]] &lt;=100, "51-100", IF(tbl_Customers[[#This Row],[account_length]] &lt;= 150, "101-150", "151+")))</f>
        <v>101-150</v>
      </c>
      <c r="Y274" t="str">
        <f>IF(tbl_Customers[[#This Row],[total_intl_charge]] &lt;= 3, "Low Charges", "High Charges")</f>
        <v>Low Charges</v>
      </c>
      <c r="Z274" t="str">
        <f>IF(tbl_Customers[[#This Row],[total_eve_calls]]&lt;=80,"Low Calls",
IF(tbl_Customers[[#This Row],[total_eve_calls]]&lt;=120,"Medium Calls","High Calls"))</f>
        <v>Medium Calls</v>
      </c>
      <c r="AA274" t="str">
        <f>IF(tbl_Customers[[#This Row],[total_eve_charge]]&lt;=15,"Low Charges",
IF(tbl_Customers[[#This Row],[total_eve_charge]]&lt;=20,"Medium Charges","High Charges"))</f>
        <v>High Charges</v>
      </c>
      <c r="AB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 t="str">
        <f>IF(tbl_Customers[[#This Row],[number_vmail_messages]] = 0, "No Usage", IF(tbl_Customers[[#This Row],[number_vmail_messages]] &lt;= 20, "Low Usage", IF(tbl_Customers[[#This Row],[number_vmail_messages]] &lt;= 40, "Medium Usgae", "High Usage")))</f>
        <v>Medium Usgae</v>
      </c>
      <c r="AD274" t="str">
        <f>IF(tbl_Customers[[#This Row],[total_day_minutes]]&lt;=150,"Low Usage", IF(tbl_Customers[[#This Row],[total_day_minutes]]&lt;=200,"Medium Usage", IF(tbl_Customers[[#This Row],[total_day_minutes]]&lt;=250,"High Usage","Very High Usage")))</f>
        <v>High Usage</v>
      </c>
      <c r="AE274" t="str">
        <f>IF(tbl_Customers[[#This Row],[total_intl_calls]]&lt;=5,"Low Calls", IF(tbl_Customers[[#This Row],[total_intl_calls]]&lt;=10, "Medium Calls", "High Calls"))</f>
        <v>Low Calls</v>
      </c>
      <c r="AF2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 s="36" t="str">
        <f>IF(tbl_Customers[[#This Row],[Churn_Risk_Score]]&gt;=10,"High Risk", IF(tbl_Customers[[#This Row],[Churn_Risk_Score]]&gt;=5,"Medium Risk","Low Risk"))</f>
        <v>Low Risk</v>
      </c>
    </row>
    <row r="275" spans="1:33"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c r="X275" t="str">
        <f>IF(tbl_Customers[[#This Row],[account_length]] &lt;= 50, "0-50", IF(tbl_Customers[[#This Row],[account_length]] &lt;=100, "51-100", IF(tbl_Customers[[#This Row],[account_length]] &lt;= 150, "101-150", "151+")))</f>
        <v>51-100</v>
      </c>
      <c r="Y275" t="str">
        <f>IF(tbl_Customers[[#This Row],[total_intl_charge]] &lt;= 3, "Low Charges", "High Charges")</f>
        <v>High Charges</v>
      </c>
      <c r="Z275" t="str">
        <f>IF(tbl_Customers[[#This Row],[total_eve_calls]]&lt;=80,"Low Calls",
IF(tbl_Customers[[#This Row],[total_eve_calls]]&lt;=120,"Medium Calls","High Calls"))</f>
        <v>Medium Calls</v>
      </c>
      <c r="AA275" t="str">
        <f>IF(tbl_Customers[[#This Row],[total_eve_charge]]&lt;=15,"Low Charges",
IF(tbl_Customers[[#This Row],[total_eve_charge]]&lt;=20,"Medium Charges","High Charges"))</f>
        <v>Medium Charges</v>
      </c>
      <c r="AB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 t="str">
        <f>IF(tbl_Customers[[#This Row],[number_vmail_messages]] = 0, "No Usage", IF(tbl_Customers[[#This Row],[number_vmail_messages]] &lt;= 20, "Low Usage", IF(tbl_Customers[[#This Row],[number_vmail_messages]] &lt;= 40, "Medium Usgae", "High Usage")))</f>
        <v>No Usage</v>
      </c>
      <c r="AD275" t="str">
        <f>IF(tbl_Customers[[#This Row],[total_day_minutes]]&lt;=150,"Low Usage", IF(tbl_Customers[[#This Row],[total_day_minutes]]&lt;=200,"Medium Usage", IF(tbl_Customers[[#This Row],[total_day_minutes]]&lt;=250,"High Usage","Very High Usage")))</f>
        <v>Medium Usage</v>
      </c>
      <c r="AE275" t="str">
        <f>IF(tbl_Customers[[#This Row],[total_intl_calls]]&lt;=5,"Low Calls", IF(tbl_Customers[[#This Row],[total_intl_calls]]&lt;=10, "Medium Calls", "High Calls"))</f>
        <v>Low Calls</v>
      </c>
      <c r="AF2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 s="36" t="str">
        <f>IF(tbl_Customers[[#This Row],[Churn_Risk_Score]]&gt;=10,"High Risk", IF(tbl_Customers[[#This Row],[Churn_Risk_Score]]&gt;=5,"Medium Risk","Low Risk"))</f>
        <v>Low Risk</v>
      </c>
    </row>
    <row r="276" spans="1:33"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c r="X276" t="str">
        <f>IF(tbl_Customers[[#This Row],[account_length]] &lt;= 50, "0-50", IF(tbl_Customers[[#This Row],[account_length]] &lt;=100, "51-100", IF(tbl_Customers[[#This Row],[account_length]] &lt;= 150, "101-150", "151+")))</f>
        <v>151+</v>
      </c>
      <c r="Y276" t="str">
        <f>IF(tbl_Customers[[#This Row],[total_intl_charge]] &lt;= 3, "Low Charges", "High Charges")</f>
        <v>High Charges</v>
      </c>
      <c r="Z276" t="str">
        <f>IF(tbl_Customers[[#This Row],[total_eve_calls]]&lt;=80,"Low Calls",
IF(tbl_Customers[[#This Row],[total_eve_calls]]&lt;=120,"Medium Calls","High Calls"))</f>
        <v>Low Calls</v>
      </c>
      <c r="AA276" t="str">
        <f>IF(tbl_Customers[[#This Row],[total_eve_charge]]&lt;=15,"Low Charges",
IF(tbl_Customers[[#This Row],[total_eve_charge]]&lt;=20,"Medium Charges","High Charges"))</f>
        <v>High Charges</v>
      </c>
      <c r="AB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 t="str">
        <f>IF(tbl_Customers[[#This Row],[number_vmail_messages]] = 0, "No Usage", IF(tbl_Customers[[#This Row],[number_vmail_messages]] &lt;= 20, "Low Usage", IF(tbl_Customers[[#This Row],[number_vmail_messages]] &lt;= 40, "Medium Usgae", "High Usage")))</f>
        <v>No Usage</v>
      </c>
      <c r="AD276" t="str">
        <f>IF(tbl_Customers[[#This Row],[total_day_minutes]]&lt;=150,"Low Usage", IF(tbl_Customers[[#This Row],[total_day_minutes]]&lt;=200,"Medium Usage", IF(tbl_Customers[[#This Row],[total_day_minutes]]&lt;=250,"High Usage","Very High Usage")))</f>
        <v>High Usage</v>
      </c>
      <c r="AE276" t="str">
        <f>IF(tbl_Customers[[#This Row],[total_intl_calls]]&lt;=5,"Low Calls", IF(tbl_Customers[[#This Row],[total_intl_calls]]&lt;=10, "Medium Calls", "High Calls"))</f>
        <v>High Calls</v>
      </c>
      <c r="AF2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 s="36" t="str">
        <f>IF(tbl_Customers[[#This Row],[Churn_Risk_Score]]&gt;=10,"High Risk", IF(tbl_Customers[[#This Row],[Churn_Risk_Score]]&gt;=5,"Medium Risk","Low Risk"))</f>
        <v>Low Risk</v>
      </c>
    </row>
    <row r="277" spans="1:33"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c r="X277" t="str">
        <f>IF(tbl_Customers[[#This Row],[account_length]] &lt;= 50, "0-50", IF(tbl_Customers[[#This Row],[account_length]] &lt;=100, "51-100", IF(tbl_Customers[[#This Row],[account_length]] &lt;= 150, "101-150", "151+")))</f>
        <v>101-150</v>
      </c>
      <c r="Y277" t="str">
        <f>IF(tbl_Customers[[#This Row],[total_intl_charge]] &lt;= 3, "Low Charges", "High Charges")</f>
        <v>Low Charges</v>
      </c>
      <c r="Z277" t="str">
        <f>IF(tbl_Customers[[#This Row],[total_eve_calls]]&lt;=80,"Low Calls",
IF(tbl_Customers[[#This Row],[total_eve_calls]]&lt;=120,"Medium Calls","High Calls"))</f>
        <v>High Calls</v>
      </c>
      <c r="AA277" t="str">
        <f>IF(tbl_Customers[[#This Row],[total_eve_charge]]&lt;=15,"Low Charges",
IF(tbl_Customers[[#This Row],[total_eve_charge]]&lt;=20,"Medium Charges","High Charges"))</f>
        <v>High Charges</v>
      </c>
      <c r="AB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 t="str">
        <f>IF(tbl_Customers[[#This Row],[number_vmail_messages]] = 0, "No Usage", IF(tbl_Customers[[#This Row],[number_vmail_messages]] &lt;= 20, "Low Usage", IF(tbl_Customers[[#This Row],[number_vmail_messages]] &lt;= 40, "Medium Usgae", "High Usage")))</f>
        <v>No Usage</v>
      </c>
      <c r="AD277" t="str">
        <f>IF(tbl_Customers[[#This Row],[total_day_minutes]]&lt;=150,"Low Usage", IF(tbl_Customers[[#This Row],[total_day_minutes]]&lt;=200,"Medium Usage", IF(tbl_Customers[[#This Row],[total_day_minutes]]&lt;=250,"High Usage","Very High Usage")))</f>
        <v>Medium Usage</v>
      </c>
      <c r="AE277" t="str">
        <f>IF(tbl_Customers[[#This Row],[total_intl_calls]]&lt;=5,"Low Calls", IF(tbl_Customers[[#This Row],[total_intl_calls]]&lt;=10, "Medium Calls", "High Calls"))</f>
        <v>Low Calls</v>
      </c>
      <c r="AF2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 s="36" t="str">
        <f>IF(tbl_Customers[[#This Row],[Churn_Risk_Score]]&gt;=10,"High Risk", IF(tbl_Customers[[#This Row],[Churn_Risk_Score]]&gt;=5,"Medium Risk","Low Risk"))</f>
        <v>Low Risk</v>
      </c>
    </row>
    <row r="278" spans="1:33"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c r="X278" t="str">
        <f>IF(tbl_Customers[[#This Row],[account_length]] &lt;= 50, "0-50", IF(tbl_Customers[[#This Row],[account_length]] &lt;=100, "51-100", IF(tbl_Customers[[#This Row],[account_length]] &lt;= 150, "101-150", "151+")))</f>
        <v>51-100</v>
      </c>
      <c r="Y278" t="str">
        <f>IF(tbl_Customers[[#This Row],[total_intl_charge]] &lt;= 3, "Low Charges", "High Charges")</f>
        <v>Low Charges</v>
      </c>
      <c r="Z278" t="str">
        <f>IF(tbl_Customers[[#This Row],[total_eve_calls]]&lt;=80,"Low Calls",
IF(tbl_Customers[[#This Row],[total_eve_calls]]&lt;=120,"Medium Calls","High Calls"))</f>
        <v>Low Calls</v>
      </c>
      <c r="AA278" t="str">
        <f>IF(tbl_Customers[[#This Row],[total_eve_charge]]&lt;=15,"Low Charges",
IF(tbl_Customers[[#This Row],[total_eve_charge]]&lt;=20,"Medium Charges","High Charges"))</f>
        <v>High Charges</v>
      </c>
      <c r="AB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 t="str">
        <f>IF(tbl_Customers[[#This Row],[number_vmail_messages]] = 0, "No Usage", IF(tbl_Customers[[#This Row],[number_vmail_messages]] &lt;= 20, "Low Usage", IF(tbl_Customers[[#This Row],[number_vmail_messages]] &lt;= 40, "Medium Usgae", "High Usage")))</f>
        <v>No Usage</v>
      </c>
      <c r="AD278" t="str">
        <f>IF(tbl_Customers[[#This Row],[total_day_minutes]]&lt;=150,"Low Usage", IF(tbl_Customers[[#This Row],[total_day_minutes]]&lt;=200,"Medium Usage", IF(tbl_Customers[[#This Row],[total_day_minutes]]&lt;=250,"High Usage","Very High Usage")))</f>
        <v>Very High Usage</v>
      </c>
      <c r="AE278" t="str">
        <f>IF(tbl_Customers[[#This Row],[total_intl_calls]]&lt;=5,"Low Calls", IF(tbl_Customers[[#This Row],[total_intl_calls]]&lt;=10, "Medium Calls", "High Calls"))</f>
        <v>Low Calls</v>
      </c>
      <c r="AF2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8" s="36" t="str">
        <f>IF(tbl_Customers[[#This Row],[Churn_Risk_Score]]&gt;=10,"High Risk", IF(tbl_Customers[[#This Row],[Churn_Risk_Score]]&gt;=5,"Medium Risk","Low Risk"))</f>
        <v>Medium Risk</v>
      </c>
    </row>
    <row r="279" spans="1:33"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c r="X279" t="str">
        <f>IF(tbl_Customers[[#This Row],[account_length]] &lt;= 50, "0-50", IF(tbl_Customers[[#This Row],[account_length]] &lt;=100, "51-100", IF(tbl_Customers[[#This Row],[account_length]] &lt;= 150, "101-150", "151+")))</f>
        <v>51-100</v>
      </c>
      <c r="Y279" t="str">
        <f>IF(tbl_Customers[[#This Row],[total_intl_charge]] &lt;= 3, "Low Charges", "High Charges")</f>
        <v>High Charges</v>
      </c>
      <c r="Z279" t="str">
        <f>IF(tbl_Customers[[#This Row],[total_eve_calls]]&lt;=80,"Low Calls",
IF(tbl_Customers[[#This Row],[total_eve_calls]]&lt;=120,"Medium Calls","High Calls"))</f>
        <v>Medium Calls</v>
      </c>
      <c r="AA279" t="str">
        <f>IF(tbl_Customers[[#This Row],[total_eve_charge]]&lt;=15,"Low Charges",
IF(tbl_Customers[[#This Row],[total_eve_charge]]&lt;=20,"Medium Charges","High Charges"))</f>
        <v>Medium Charges</v>
      </c>
      <c r="AB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 t="str">
        <f>IF(tbl_Customers[[#This Row],[number_vmail_messages]] = 0, "No Usage", IF(tbl_Customers[[#This Row],[number_vmail_messages]] &lt;= 20, "Low Usage", IF(tbl_Customers[[#This Row],[number_vmail_messages]] &lt;= 40, "Medium Usgae", "High Usage")))</f>
        <v>No Usage</v>
      </c>
      <c r="AD279" t="str">
        <f>IF(tbl_Customers[[#This Row],[total_day_minutes]]&lt;=150,"Low Usage", IF(tbl_Customers[[#This Row],[total_day_minutes]]&lt;=200,"Medium Usage", IF(tbl_Customers[[#This Row],[total_day_minutes]]&lt;=250,"High Usage","Very High Usage")))</f>
        <v>Low Usage</v>
      </c>
      <c r="AE279" t="str">
        <f>IF(tbl_Customers[[#This Row],[total_intl_calls]]&lt;=5,"Low Calls", IF(tbl_Customers[[#This Row],[total_intl_calls]]&lt;=10, "Medium Calls", "High Calls"))</f>
        <v>Low Calls</v>
      </c>
      <c r="AF2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9" s="36" t="str">
        <f>IF(tbl_Customers[[#This Row],[Churn_Risk_Score]]&gt;=10,"High Risk", IF(tbl_Customers[[#This Row],[Churn_Risk_Score]]&gt;=5,"Medium Risk","Low Risk"))</f>
        <v>Medium Risk</v>
      </c>
    </row>
    <row r="280" spans="1:33"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c r="X280" t="str">
        <f>IF(tbl_Customers[[#This Row],[account_length]] &lt;= 50, "0-50", IF(tbl_Customers[[#This Row],[account_length]] &lt;=100, "51-100", IF(tbl_Customers[[#This Row],[account_length]] &lt;= 150, "101-150", "151+")))</f>
        <v>101-150</v>
      </c>
      <c r="Y280" t="str">
        <f>IF(tbl_Customers[[#This Row],[total_intl_charge]] &lt;= 3, "Low Charges", "High Charges")</f>
        <v>Low Charges</v>
      </c>
      <c r="Z280" t="str">
        <f>IF(tbl_Customers[[#This Row],[total_eve_calls]]&lt;=80,"Low Calls",
IF(tbl_Customers[[#This Row],[total_eve_calls]]&lt;=120,"Medium Calls","High Calls"))</f>
        <v>Medium Calls</v>
      </c>
      <c r="AA280" t="str">
        <f>IF(tbl_Customers[[#This Row],[total_eve_charge]]&lt;=15,"Low Charges",
IF(tbl_Customers[[#This Row],[total_eve_charge]]&lt;=20,"Medium Charges","High Charges"))</f>
        <v>High Charges</v>
      </c>
      <c r="AB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 t="str">
        <f>IF(tbl_Customers[[#This Row],[number_vmail_messages]] = 0, "No Usage", IF(tbl_Customers[[#This Row],[number_vmail_messages]] &lt;= 20, "Low Usage", IF(tbl_Customers[[#This Row],[number_vmail_messages]] &lt;= 40, "Medium Usgae", "High Usage")))</f>
        <v>No Usage</v>
      </c>
      <c r="AD280" t="str">
        <f>IF(tbl_Customers[[#This Row],[total_day_minutes]]&lt;=150,"Low Usage", IF(tbl_Customers[[#This Row],[total_day_minutes]]&lt;=200,"Medium Usage", IF(tbl_Customers[[#This Row],[total_day_minutes]]&lt;=250,"High Usage","Very High Usage")))</f>
        <v>Medium Usage</v>
      </c>
      <c r="AE280" t="str">
        <f>IF(tbl_Customers[[#This Row],[total_intl_calls]]&lt;=5,"Low Calls", IF(tbl_Customers[[#This Row],[total_intl_calls]]&lt;=10, "Medium Calls", "High Calls"))</f>
        <v>Low Calls</v>
      </c>
      <c r="AF2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0" s="36" t="str">
        <f>IF(tbl_Customers[[#This Row],[Churn_Risk_Score]]&gt;=10,"High Risk", IF(tbl_Customers[[#This Row],[Churn_Risk_Score]]&gt;=5,"Medium Risk","Low Risk"))</f>
        <v>Low Risk</v>
      </c>
    </row>
    <row r="281" spans="1:33"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c r="X281" t="str">
        <f>IF(tbl_Customers[[#This Row],[account_length]] &lt;= 50, "0-50", IF(tbl_Customers[[#This Row],[account_length]] &lt;=100, "51-100", IF(tbl_Customers[[#This Row],[account_length]] &lt;= 150, "101-150", "151+")))</f>
        <v>151+</v>
      </c>
      <c r="Y281" t="str">
        <f>IF(tbl_Customers[[#This Row],[total_intl_charge]] &lt;= 3, "Low Charges", "High Charges")</f>
        <v>Low Charges</v>
      </c>
      <c r="Z281" t="str">
        <f>IF(tbl_Customers[[#This Row],[total_eve_calls]]&lt;=80,"Low Calls",
IF(tbl_Customers[[#This Row],[total_eve_calls]]&lt;=120,"Medium Calls","High Calls"))</f>
        <v>Medium Calls</v>
      </c>
      <c r="AA281" t="str">
        <f>IF(tbl_Customers[[#This Row],[total_eve_charge]]&lt;=15,"Low Charges",
IF(tbl_Customers[[#This Row],[total_eve_charge]]&lt;=20,"Medium Charges","High Charges"))</f>
        <v>Low Charges</v>
      </c>
      <c r="AB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 t="str">
        <f>IF(tbl_Customers[[#This Row],[number_vmail_messages]] = 0, "No Usage", IF(tbl_Customers[[#This Row],[number_vmail_messages]] &lt;= 20, "Low Usage", IF(tbl_Customers[[#This Row],[number_vmail_messages]] &lt;= 40, "Medium Usgae", "High Usage")))</f>
        <v>Low Usage</v>
      </c>
      <c r="AD281" t="str">
        <f>IF(tbl_Customers[[#This Row],[total_day_minutes]]&lt;=150,"Low Usage", IF(tbl_Customers[[#This Row],[total_day_minutes]]&lt;=200,"Medium Usage", IF(tbl_Customers[[#This Row],[total_day_minutes]]&lt;=250,"High Usage","Very High Usage")))</f>
        <v>High Usage</v>
      </c>
      <c r="AE281" t="str">
        <f>IF(tbl_Customers[[#This Row],[total_intl_calls]]&lt;=5,"Low Calls", IF(tbl_Customers[[#This Row],[total_intl_calls]]&lt;=10, "Medium Calls", "High Calls"))</f>
        <v>Low Calls</v>
      </c>
      <c r="AF2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1" s="36" t="str">
        <f>IF(tbl_Customers[[#This Row],[Churn_Risk_Score]]&gt;=10,"High Risk", IF(tbl_Customers[[#This Row],[Churn_Risk_Score]]&gt;=5,"Medium Risk","Low Risk"))</f>
        <v>Low Risk</v>
      </c>
    </row>
    <row r="282" spans="1:33"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c r="X282" t="str">
        <f>IF(tbl_Customers[[#This Row],[account_length]] &lt;= 50, "0-50", IF(tbl_Customers[[#This Row],[account_length]] &lt;=100, "51-100", IF(tbl_Customers[[#This Row],[account_length]] &lt;= 150, "101-150", "151+")))</f>
        <v>51-100</v>
      </c>
      <c r="Y282" t="str">
        <f>IF(tbl_Customers[[#This Row],[total_intl_charge]] &lt;= 3, "Low Charges", "High Charges")</f>
        <v>Low Charges</v>
      </c>
      <c r="Z282" t="str">
        <f>IF(tbl_Customers[[#This Row],[total_eve_calls]]&lt;=80,"Low Calls",
IF(tbl_Customers[[#This Row],[total_eve_calls]]&lt;=120,"Medium Calls","High Calls"))</f>
        <v>Low Calls</v>
      </c>
      <c r="AA282" t="str">
        <f>IF(tbl_Customers[[#This Row],[total_eve_charge]]&lt;=15,"Low Charges",
IF(tbl_Customers[[#This Row],[total_eve_charge]]&lt;=20,"Medium Charges","High Charges"))</f>
        <v>High Charges</v>
      </c>
      <c r="AB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 t="str">
        <f>IF(tbl_Customers[[#This Row],[number_vmail_messages]] = 0, "No Usage", IF(tbl_Customers[[#This Row],[number_vmail_messages]] &lt;= 20, "Low Usage", IF(tbl_Customers[[#This Row],[number_vmail_messages]] &lt;= 40, "Medium Usgae", "High Usage")))</f>
        <v>No Usage</v>
      </c>
      <c r="AD282" t="str">
        <f>IF(tbl_Customers[[#This Row],[total_day_minutes]]&lt;=150,"Low Usage", IF(tbl_Customers[[#This Row],[total_day_minutes]]&lt;=200,"Medium Usage", IF(tbl_Customers[[#This Row],[total_day_minutes]]&lt;=250,"High Usage","Very High Usage")))</f>
        <v>Medium Usage</v>
      </c>
      <c r="AE282" t="str">
        <f>IF(tbl_Customers[[#This Row],[total_intl_calls]]&lt;=5,"Low Calls", IF(tbl_Customers[[#This Row],[total_intl_calls]]&lt;=10, "Medium Calls", "High Calls"))</f>
        <v>Low Calls</v>
      </c>
      <c r="AF2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 s="36" t="str">
        <f>IF(tbl_Customers[[#This Row],[Churn_Risk_Score]]&gt;=10,"High Risk", IF(tbl_Customers[[#This Row],[Churn_Risk_Score]]&gt;=5,"Medium Risk","Low Risk"))</f>
        <v>Low Risk</v>
      </c>
    </row>
    <row r="283" spans="1:33"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c r="X283" t="str">
        <f>IF(tbl_Customers[[#This Row],[account_length]] &lt;= 50, "0-50", IF(tbl_Customers[[#This Row],[account_length]] &lt;=100, "51-100", IF(tbl_Customers[[#This Row],[account_length]] &lt;= 150, "101-150", "151+")))</f>
        <v>51-100</v>
      </c>
      <c r="Y283" t="str">
        <f>IF(tbl_Customers[[#This Row],[total_intl_charge]] &lt;= 3, "Low Charges", "High Charges")</f>
        <v>Low Charges</v>
      </c>
      <c r="Z283" t="str">
        <f>IF(tbl_Customers[[#This Row],[total_eve_calls]]&lt;=80,"Low Calls",
IF(tbl_Customers[[#This Row],[total_eve_calls]]&lt;=120,"Medium Calls","High Calls"))</f>
        <v>Medium Calls</v>
      </c>
      <c r="AA283" t="str">
        <f>IF(tbl_Customers[[#This Row],[total_eve_charge]]&lt;=15,"Low Charges",
IF(tbl_Customers[[#This Row],[total_eve_charge]]&lt;=20,"Medium Charges","High Charges"))</f>
        <v>Medium Charges</v>
      </c>
      <c r="AB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 t="str">
        <f>IF(tbl_Customers[[#This Row],[number_vmail_messages]] = 0, "No Usage", IF(tbl_Customers[[#This Row],[number_vmail_messages]] &lt;= 20, "Low Usage", IF(tbl_Customers[[#This Row],[number_vmail_messages]] &lt;= 40, "Medium Usgae", "High Usage")))</f>
        <v>No Usage</v>
      </c>
      <c r="AD283" t="str">
        <f>IF(tbl_Customers[[#This Row],[total_day_minutes]]&lt;=150,"Low Usage", IF(tbl_Customers[[#This Row],[total_day_minutes]]&lt;=200,"Medium Usage", IF(tbl_Customers[[#This Row],[total_day_minutes]]&lt;=250,"High Usage","Very High Usage")))</f>
        <v>Medium Usage</v>
      </c>
      <c r="AE283" t="str">
        <f>IF(tbl_Customers[[#This Row],[total_intl_calls]]&lt;=5,"Low Calls", IF(tbl_Customers[[#This Row],[total_intl_calls]]&lt;=10, "Medium Calls", "High Calls"))</f>
        <v>Medium Calls</v>
      </c>
      <c r="AF2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 s="36" t="str">
        <f>IF(tbl_Customers[[#This Row],[Churn_Risk_Score]]&gt;=10,"High Risk", IF(tbl_Customers[[#This Row],[Churn_Risk_Score]]&gt;=5,"Medium Risk","Low Risk"))</f>
        <v>Low Risk</v>
      </c>
    </row>
    <row r="284" spans="1:33"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c r="X284" t="str">
        <f>IF(tbl_Customers[[#This Row],[account_length]] &lt;= 50, "0-50", IF(tbl_Customers[[#This Row],[account_length]] &lt;=100, "51-100", IF(tbl_Customers[[#This Row],[account_length]] &lt;= 150, "101-150", "151+")))</f>
        <v>51-100</v>
      </c>
      <c r="Y284" t="str">
        <f>IF(tbl_Customers[[#This Row],[total_intl_charge]] &lt;= 3, "Low Charges", "High Charges")</f>
        <v>High Charges</v>
      </c>
      <c r="Z284" t="str">
        <f>IF(tbl_Customers[[#This Row],[total_eve_calls]]&lt;=80,"Low Calls",
IF(tbl_Customers[[#This Row],[total_eve_calls]]&lt;=120,"Medium Calls","High Calls"))</f>
        <v>High Calls</v>
      </c>
      <c r="AA284" t="str">
        <f>IF(tbl_Customers[[#This Row],[total_eve_charge]]&lt;=15,"Low Charges",
IF(tbl_Customers[[#This Row],[total_eve_charge]]&lt;=20,"Medium Charges","High Charges"))</f>
        <v>Medium Charges</v>
      </c>
      <c r="AB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 t="str">
        <f>IF(tbl_Customers[[#This Row],[number_vmail_messages]] = 0, "No Usage", IF(tbl_Customers[[#This Row],[number_vmail_messages]] &lt;= 20, "Low Usage", IF(tbl_Customers[[#This Row],[number_vmail_messages]] &lt;= 40, "Medium Usgae", "High Usage")))</f>
        <v>No Usage</v>
      </c>
      <c r="AD284" t="str">
        <f>IF(tbl_Customers[[#This Row],[total_day_minutes]]&lt;=150,"Low Usage", IF(tbl_Customers[[#This Row],[total_day_minutes]]&lt;=200,"Medium Usage", IF(tbl_Customers[[#This Row],[total_day_minutes]]&lt;=250,"High Usage","Very High Usage")))</f>
        <v>High Usage</v>
      </c>
      <c r="AE284" t="str">
        <f>IF(tbl_Customers[[#This Row],[total_intl_calls]]&lt;=5,"Low Calls", IF(tbl_Customers[[#This Row],[total_intl_calls]]&lt;=10, "Medium Calls", "High Calls"))</f>
        <v>Low Calls</v>
      </c>
      <c r="AF2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4" s="36" t="str">
        <f>IF(tbl_Customers[[#This Row],[Churn_Risk_Score]]&gt;=10,"High Risk", IF(tbl_Customers[[#This Row],[Churn_Risk_Score]]&gt;=5,"Medium Risk","Low Risk"))</f>
        <v>Low Risk</v>
      </c>
    </row>
    <row r="285" spans="1:33"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c r="X285" t="str">
        <f>IF(tbl_Customers[[#This Row],[account_length]] &lt;= 50, "0-50", IF(tbl_Customers[[#This Row],[account_length]] &lt;=100, "51-100", IF(tbl_Customers[[#This Row],[account_length]] &lt;= 150, "101-150", "151+")))</f>
        <v>51-100</v>
      </c>
      <c r="Y285" t="str">
        <f>IF(tbl_Customers[[#This Row],[total_intl_charge]] &lt;= 3, "Low Charges", "High Charges")</f>
        <v>Low Charges</v>
      </c>
      <c r="Z285" t="str">
        <f>IF(tbl_Customers[[#This Row],[total_eve_calls]]&lt;=80,"Low Calls",
IF(tbl_Customers[[#This Row],[total_eve_calls]]&lt;=120,"Medium Calls","High Calls"))</f>
        <v>Low Calls</v>
      </c>
      <c r="AA285" t="str">
        <f>IF(tbl_Customers[[#This Row],[total_eve_charge]]&lt;=15,"Low Charges",
IF(tbl_Customers[[#This Row],[total_eve_charge]]&lt;=20,"Medium Charges","High Charges"))</f>
        <v>Medium Charges</v>
      </c>
      <c r="AB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 t="str">
        <f>IF(tbl_Customers[[#This Row],[number_vmail_messages]] = 0, "No Usage", IF(tbl_Customers[[#This Row],[number_vmail_messages]] &lt;= 20, "Low Usage", IF(tbl_Customers[[#This Row],[number_vmail_messages]] &lt;= 40, "Medium Usgae", "High Usage")))</f>
        <v>No Usage</v>
      </c>
      <c r="AD285" t="str">
        <f>IF(tbl_Customers[[#This Row],[total_day_minutes]]&lt;=150,"Low Usage", IF(tbl_Customers[[#This Row],[total_day_minutes]]&lt;=200,"Medium Usage", IF(tbl_Customers[[#This Row],[total_day_minutes]]&lt;=250,"High Usage","Very High Usage")))</f>
        <v>High Usage</v>
      </c>
      <c r="AE285" t="str">
        <f>IF(tbl_Customers[[#This Row],[total_intl_calls]]&lt;=5,"Low Calls", IF(tbl_Customers[[#This Row],[total_intl_calls]]&lt;=10, "Medium Calls", "High Calls"))</f>
        <v>Low Calls</v>
      </c>
      <c r="AF2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 s="36" t="str">
        <f>IF(tbl_Customers[[#This Row],[Churn_Risk_Score]]&gt;=10,"High Risk", IF(tbl_Customers[[#This Row],[Churn_Risk_Score]]&gt;=5,"Medium Risk","Low Risk"))</f>
        <v>Low Risk</v>
      </c>
    </row>
    <row r="286" spans="1:33"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c r="X286" t="str">
        <f>IF(tbl_Customers[[#This Row],[account_length]] &lt;= 50, "0-50", IF(tbl_Customers[[#This Row],[account_length]] &lt;=100, "51-100", IF(tbl_Customers[[#This Row],[account_length]] &lt;= 150, "101-150", "151+")))</f>
        <v>0-50</v>
      </c>
      <c r="Y286" t="str">
        <f>IF(tbl_Customers[[#This Row],[total_intl_charge]] &lt;= 3, "Low Charges", "High Charges")</f>
        <v>High Charges</v>
      </c>
      <c r="Z286" t="str">
        <f>IF(tbl_Customers[[#This Row],[total_eve_calls]]&lt;=80,"Low Calls",
IF(tbl_Customers[[#This Row],[total_eve_calls]]&lt;=120,"Medium Calls","High Calls"))</f>
        <v>Medium Calls</v>
      </c>
      <c r="AA286" t="str">
        <f>IF(tbl_Customers[[#This Row],[total_eve_charge]]&lt;=15,"Low Charges",
IF(tbl_Customers[[#This Row],[total_eve_charge]]&lt;=20,"Medium Charges","High Charges"))</f>
        <v>Low Charges</v>
      </c>
      <c r="AB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 t="str">
        <f>IF(tbl_Customers[[#This Row],[number_vmail_messages]] = 0, "No Usage", IF(tbl_Customers[[#This Row],[number_vmail_messages]] &lt;= 20, "Low Usage", IF(tbl_Customers[[#This Row],[number_vmail_messages]] &lt;= 40, "Medium Usgae", "High Usage")))</f>
        <v>Medium Usgae</v>
      </c>
      <c r="AD286" t="str">
        <f>IF(tbl_Customers[[#This Row],[total_day_minutes]]&lt;=150,"Low Usage", IF(tbl_Customers[[#This Row],[total_day_minutes]]&lt;=200,"Medium Usage", IF(tbl_Customers[[#This Row],[total_day_minutes]]&lt;=250,"High Usage","Very High Usage")))</f>
        <v>High Usage</v>
      </c>
      <c r="AE286" t="str">
        <f>IF(tbl_Customers[[#This Row],[total_intl_calls]]&lt;=5,"Low Calls", IF(tbl_Customers[[#This Row],[total_intl_calls]]&lt;=10, "Medium Calls", "High Calls"))</f>
        <v>Medium Calls</v>
      </c>
      <c r="AF2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6" s="36" t="str">
        <f>IF(tbl_Customers[[#This Row],[Churn_Risk_Score]]&gt;=10,"High Risk", IF(tbl_Customers[[#This Row],[Churn_Risk_Score]]&gt;=5,"Medium Risk","Low Risk"))</f>
        <v>Low Risk</v>
      </c>
    </row>
    <row r="287" spans="1:33"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c r="X287" t="str">
        <f>IF(tbl_Customers[[#This Row],[account_length]] &lt;= 50, "0-50", IF(tbl_Customers[[#This Row],[account_length]] &lt;=100, "51-100", IF(tbl_Customers[[#This Row],[account_length]] &lt;= 150, "101-150", "151+")))</f>
        <v>51-100</v>
      </c>
      <c r="Y287" t="str">
        <f>IF(tbl_Customers[[#This Row],[total_intl_charge]] &lt;= 3, "Low Charges", "High Charges")</f>
        <v>Low Charges</v>
      </c>
      <c r="Z287" t="str">
        <f>IF(tbl_Customers[[#This Row],[total_eve_calls]]&lt;=80,"Low Calls",
IF(tbl_Customers[[#This Row],[total_eve_calls]]&lt;=120,"Medium Calls","High Calls"))</f>
        <v>Medium Calls</v>
      </c>
      <c r="AA287" t="str">
        <f>IF(tbl_Customers[[#This Row],[total_eve_charge]]&lt;=15,"Low Charges",
IF(tbl_Customers[[#This Row],[total_eve_charge]]&lt;=20,"Medium Charges","High Charges"))</f>
        <v>Low Charges</v>
      </c>
      <c r="AB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 t="str">
        <f>IF(tbl_Customers[[#This Row],[number_vmail_messages]] = 0, "No Usage", IF(tbl_Customers[[#This Row],[number_vmail_messages]] &lt;= 20, "Low Usage", IF(tbl_Customers[[#This Row],[number_vmail_messages]] &lt;= 40, "Medium Usgae", "High Usage")))</f>
        <v>Medium Usgae</v>
      </c>
      <c r="AD287" t="str">
        <f>IF(tbl_Customers[[#This Row],[total_day_minutes]]&lt;=150,"Low Usage", IF(tbl_Customers[[#This Row],[total_day_minutes]]&lt;=200,"Medium Usage", IF(tbl_Customers[[#This Row],[total_day_minutes]]&lt;=250,"High Usage","Very High Usage")))</f>
        <v>Low Usage</v>
      </c>
      <c r="AE287" t="str">
        <f>IF(tbl_Customers[[#This Row],[total_intl_calls]]&lt;=5,"Low Calls", IF(tbl_Customers[[#This Row],[total_intl_calls]]&lt;=10, "Medium Calls", "High Calls"))</f>
        <v>Low Calls</v>
      </c>
      <c r="AF2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7" s="36" t="str">
        <f>IF(tbl_Customers[[#This Row],[Churn_Risk_Score]]&gt;=10,"High Risk", IF(tbl_Customers[[#This Row],[Churn_Risk_Score]]&gt;=5,"Medium Risk","Low Risk"))</f>
        <v>Low Risk</v>
      </c>
    </row>
    <row r="288" spans="1:33"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c r="X288" t="str">
        <f>IF(tbl_Customers[[#This Row],[account_length]] &lt;= 50, "0-50", IF(tbl_Customers[[#This Row],[account_length]] &lt;=100, "51-100", IF(tbl_Customers[[#This Row],[account_length]] &lt;= 150, "101-150", "151+")))</f>
        <v>51-100</v>
      </c>
      <c r="Y288" t="str">
        <f>IF(tbl_Customers[[#This Row],[total_intl_charge]] &lt;= 3, "Low Charges", "High Charges")</f>
        <v>High Charges</v>
      </c>
      <c r="Z288" t="str">
        <f>IF(tbl_Customers[[#This Row],[total_eve_calls]]&lt;=80,"Low Calls",
IF(tbl_Customers[[#This Row],[total_eve_calls]]&lt;=120,"Medium Calls","High Calls"))</f>
        <v>Medium Calls</v>
      </c>
      <c r="AA288" t="str">
        <f>IF(tbl_Customers[[#This Row],[total_eve_charge]]&lt;=15,"Low Charges",
IF(tbl_Customers[[#This Row],[total_eve_charge]]&lt;=20,"Medium Charges","High Charges"))</f>
        <v>Low Charges</v>
      </c>
      <c r="AB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 t="str">
        <f>IF(tbl_Customers[[#This Row],[number_vmail_messages]] = 0, "No Usage", IF(tbl_Customers[[#This Row],[number_vmail_messages]] &lt;= 20, "Low Usage", IF(tbl_Customers[[#This Row],[number_vmail_messages]] &lt;= 40, "Medium Usgae", "High Usage")))</f>
        <v>Medium Usgae</v>
      </c>
      <c r="AD288" t="str">
        <f>IF(tbl_Customers[[#This Row],[total_day_minutes]]&lt;=150,"Low Usage", IF(tbl_Customers[[#This Row],[total_day_minutes]]&lt;=200,"Medium Usage", IF(tbl_Customers[[#This Row],[total_day_minutes]]&lt;=250,"High Usage","Very High Usage")))</f>
        <v>Medium Usage</v>
      </c>
      <c r="AE288" t="str">
        <f>IF(tbl_Customers[[#This Row],[total_intl_calls]]&lt;=5,"Low Calls", IF(tbl_Customers[[#This Row],[total_intl_calls]]&lt;=10, "Medium Calls", "High Calls"))</f>
        <v>Low Calls</v>
      </c>
      <c r="AF2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8" s="36" t="str">
        <f>IF(tbl_Customers[[#This Row],[Churn_Risk_Score]]&gt;=10,"High Risk", IF(tbl_Customers[[#This Row],[Churn_Risk_Score]]&gt;=5,"Medium Risk","Low Risk"))</f>
        <v>Low Risk</v>
      </c>
    </row>
    <row r="289" spans="1:33"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c r="X289" t="str">
        <f>IF(tbl_Customers[[#This Row],[account_length]] &lt;= 50, "0-50", IF(tbl_Customers[[#This Row],[account_length]] &lt;=100, "51-100", IF(tbl_Customers[[#This Row],[account_length]] &lt;= 150, "101-150", "151+")))</f>
        <v>101-150</v>
      </c>
      <c r="Y289" t="str">
        <f>IF(tbl_Customers[[#This Row],[total_intl_charge]] &lt;= 3, "Low Charges", "High Charges")</f>
        <v>Low Charges</v>
      </c>
      <c r="Z289" t="str">
        <f>IF(tbl_Customers[[#This Row],[total_eve_calls]]&lt;=80,"Low Calls",
IF(tbl_Customers[[#This Row],[total_eve_calls]]&lt;=120,"Medium Calls","High Calls"))</f>
        <v>Medium Calls</v>
      </c>
      <c r="AA289" t="str">
        <f>IF(tbl_Customers[[#This Row],[total_eve_charge]]&lt;=15,"Low Charges",
IF(tbl_Customers[[#This Row],[total_eve_charge]]&lt;=20,"Medium Charges","High Charges"))</f>
        <v>Medium Charges</v>
      </c>
      <c r="AB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 t="str">
        <f>IF(tbl_Customers[[#This Row],[number_vmail_messages]] = 0, "No Usage", IF(tbl_Customers[[#This Row],[number_vmail_messages]] &lt;= 20, "Low Usage", IF(tbl_Customers[[#This Row],[number_vmail_messages]] &lt;= 40, "Medium Usgae", "High Usage")))</f>
        <v>No Usage</v>
      </c>
      <c r="AD289" t="str">
        <f>IF(tbl_Customers[[#This Row],[total_day_minutes]]&lt;=150,"Low Usage", IF(tbl_Customers[[#This Row],[total_day_minutes]]&lt;=200,"Medium Usage", IF(tbl_Customers[[#This Row],[total_day_minutes]]&lt;=250,"High Usage","Very High Usage")))</f>
        <v>Very High Usage</v>
      </c>
      <c r="AE289" t="str">
        <f>IF(tbl_Customers[[#This Row],[total_intl_calls]]&lt;=5,"Low Calls", IF(tbl_Customers[[#This Row],[total_intl_calls]]&lt;=10, "Medium Calls", "High Calls"))</f>
        <v>Medium Calls</v>
      </c>
      <c r="AF2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9" s="36" t="str">
        <f>IF(tbl_Customers[[#This Row],[Churn_Risk_Score]]&gt;=10,"High Risk", IF(tbl_Customers[[#This Row],[Churn_Risk_Score]]&gt;=5,"Medium Risk","Low Risk"))</f>
        <v>Medium Risk</v>
      </c>
    </row>
    <row r="290" spans="1:33"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c r="X290" t="str">
        <f>IF(tbl_Customers[[#This Row],[account_length]] &lt;= 50, "0-50", IF(tbl_Customers[[#This Row],[account_length]] &lt;=100, "51-100", IF(tbl_Customers[[#This Row],[account_length]] &lt;= 150, "101-150", "151+")))</f>
        <v>51-100</v>
      </c>
      <c r="Y290" t="str">
        <f>IF(tbl_Customers[[#This Row],[total_intl_charge]] &lt;= 3, "Low Charges", "High Charges")</f>
        <v>High Charges</v>
      </c>
      <c r="Z290" t="str">
        <f>IF(tbl_Customers[[#This Row],[total_eve_calls]]&lt;=80,"Low Calls",
IF(tbl_Customers[[#This Row],[total_eve_calls]]&lt;=120,"Medium Calls","High Calls"))</f>
        <v>Medium Calls</v>
      </c>
      <c r="AA290" t="str">
        <f>IF(tbl_Customers[[#This Row],[total_eve_charge]]&lt;=15,"Low Charges",
IF(tbl_Customers[[#This Row],[total_eve_charge]]&lt;=20,"Medium Charges","High Charges"))</f>
        <v>Low Charges</v>
      </c>
      <c r="AB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 t="str">
        <f>IF(tbl_Customers[[#This Row],[number_vmail_messages]] = 0, "No Usage", IF(tbl_Customers[[#This Row],[number_vmail_messages]] &lt;= 20, "Low Usage", IF(tbl_Customers[[#This Row],[number_vmail_messages]] &lt;= 40, "Medium Usgae", "High Usage")))</f>
        <v>Medium Usgae</v>
      </c>
      <c r="AD290" t="str">
        <f>IF(tbl_Customers[[#This Row],[total_day_minutes]]&lt;=150,"Low Usage", IF(tbl_Customers[[#This Row],[total_day_minutes]]&lt;=200,"Medium Usage", IF(tbl_Customers[[#This Row],[total_day_minutes]]&lt;=250,"High Usage","Very High Usage")))</f>
        <v>Medium Usage</v>
      </c>
      <c r="AE290" t="str">
        <f>IF(tbl_Customers[[#This Row],[total_intl_calls]]&lt;=5,"Low Calls", IF(tbl_Customers[[#This Row],[total_intl_calls]]&lt;=10, "Medium Calls", "High Calls"))</f>
        <v>Low Calls</v>
      </c>
      <c r="AF2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 s="36" t="str">
        <f>IF(tbl_Customers[[#This Row],[Churn_Risk_Score]]&gt;=10,"High Risk", IF(tbl_Customers[[#This Row],[Churn_Risk_Score]]&gt;=5,"Medium Risk","Low Risk"))</f>
        <v>Low Risk</v>
      </c>
    </row>
    <row r="291" spans="1:33"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c r="X291" t="str">
        <f>IF(tbl_Customers[[#This Row],[account_length]] &lt;= 50, "0-50", IF(tbl_Customers[[#This Row],[account_length]] &lt;=100, "51-100", IF(tbl_Customers[[#This Row],[account_length]] &lt;= 150, "101-150", "151+")))</f>
        <v>151+</v>
      </c>
      <c r="Y291" t="str">
        <f>IF(tbl_Customers[[#This Row],[total_intl_charge]] &lt;= 3, "Low Charges", "High Charges")</f>
        <v>Low Charges</v>
      </c>
      <c r="Z291" t="str">
        <f>IF(tbl_Customers[[#This Row],[total_eve_calls]]&lt;=80,"Low Calls",
IF(tbl_Customers[[#This Row],[total_eve_calls]]&lt;=120,"Medium Calls","High Calls"))</f>
        <v>High Calls</v>
      </c>
      <c r="AA291" t="str">
        <f>IF(tbl_Customers[[#This Row],[total_eve_charge]]&lt;=15,"Low Charges",
IF(tbl_Customers[[#This Row],[total_eve_charge]]&lt;=20,"Medium Charges","High Charges"))</f>
        <v>Low Charges</v>
      </c>
      <c r="AB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 t="str">
        <f>IF(tbl_Customers[[#This Row],[number_vmail_messages]] = 0, "No Usage", IF(tbl_Customers[[#This Row],[number_vmail_messages]] &lt;= 20, "Low Usage", IF(tbl_Customers[[#This Row],[number_vmail_messages]] &lt;= 40, "Medium Usgae", "High Usage")))</f>
        <v>No Usage</v>
      </c>
      <c r="AD291" t="str">
        <f>IF(tbl_Customers[[#This Row],[total_day_minutes]]&lt;=150,"Low Usage", IF(tbl_Customers[[#This Row],[total_day_minutes]]&lt;=200,"Medium Usage", IF(tbl_Customers[[#This Row],[total_day_minutes]]&lt;=250,"High Usage","Very High Usage")))</f>
        <v>High Usage</v>
      </c>
      <c r="AE291" t="str">
        <f>IF(tbl_Customers[[#This Row],[total_intl_calls]]&lt;=5,"Low Calls", IF(tbl_Customers[[#This Row],[total_intl_calls]]&lt;=10, "Medium Calls", "High Calls"))</f>
        <v>High Calls</v>
      </c>
      <c r="AF2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 s="36" t="str">
        <f>IF(tbl_Customers[[#This Row],[Churn_Risk_Score]]&gt;=10,"High Risk", IF(tbl_Customers[[#This Row],[Churn_Risk_Score]]&gt;=5,"Medium Risk","Low Risk"))</f>
        <v>Low Risk</v>
      </c>
    </row>
    <row r="292" spans="1:33"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c r="X292" t="str">
        <f>IF(tbl_Customers[[#This Row],[account_length]] &lt;= 50, "0-50", IF(tbl_Customers[[#This Row],[account_length]] &lt;=100, "51-100", IF(tbl_Customers[[#This Row],[account_length]] &lt;= 150, "101-150", "151+")))</f>
        <v>51-100</v>
      </c>
      <c r="Y292" t="str">
        <f>IF(tbl_Customers[[#This Row],[total_intl_charge]] &lt;= 3, "Low Charges", "High Charges")</f>
        <v>High Charges</v>
      </c>
      <c r="Z292" t="str">
        <f>IF(tbl_Customers[[#This Row],[total_eve_calls]]&lt;=80,"Low Calls",
IF(tbl_Customers[[#This Row],[total_eve_calls]]&lt;=120,"Medium Calls","High Calls"))</f>
        <v>Medium Calls</v>
      </c>
      <c r="AA292" t="str">
        <f>IF(tbl_Customers[[#This Row],[total_eve_charge]]&lt;=15,"Low Charges",
IF(tbl_Customers[[#This Row],[total_eve_charge]]&lt;=20,"Medium Charges","High Charges"))</f>
        <v>Low Charges</v>
      </c>
      <c r="AB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 t="str">
        <f>IF(tbl_Customers[[#This Row],[number_vmail_messages]] = 0, "No Usage", IF(tbl_Customers[[#This Row],[number_vmail_messages]] &lt;= 20, "Low Usage", IF(tbl_Customers[[#This Row],[number_vmail_messages]] &lt;= 40, "Medium Usgae", "High Usage")))</f>
        <v>High Usage</v>
      </c>
      <c r="AD292" t="str">
        <f>IF(tbl_Customers[[#This Row],[total_day_minutes]]&lt;=150,"Low Usage", IF(tbl_Customers[[#This Row],[total_day_minutes]]&lt;=200,"Medium Usage", IF(tbl_Customers[[#This Row],[total_day_minutes]]&lt;=250,"High Usage","Very High Usage")))</f>
        <v>Medium Usage</v>
      </c>
      <c r="AE292" t="str">
        <f>IF(tbl_Customers[[#This Row],[total_intl_calls]]&lt;=5,"Low Calls", IF(tbl_Customers[[#This Row],[total_intl_calls]]&lt;=10, "Medium Calls", "High Calls"))</f>
        <v>Low Calls</v>
      </c>
      <c r="AF2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2" s="36" t="str">
        <f>IF(tbl_Customers[[#This Row],[Churn_Risk_Score]]&gt;=10,"High Risk", IF(tbl_Customers[[#This Row],[Churn_Risk_Score]]&gt;=5,"Medium Risk","Low Risk"))</f>
        <v>Low Risk</v>
      </c>
    </row>
    <row r="293" spans="1:33"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c r="X293" t="str">
        <f>IF(tbl_Customers[[#This Row],[account_length]] &lt;= 50, "0-50", IF(tbl_Customers[[#This Row],[account_length]] &lt;=100, "51-100", IF(tbl_Customers[[#This Row],[account_length]] &lt;= 150, "101-150", "151+")))</f>
        <v>51-100</v>
      </c>
      <c r="Y293" t="str">
        <f>IF(tbl_Customers[[#This Row],[total_intl_charge]] &lt;= 3, "Low Charges", "High Charges")</f>
        <v>High Charges</v>
      </c>
      <c r="Z293" t="str">
        <f>IF(tbl_Customers[[#This Row],[total_eve_calls]]&lt;=80,"Low Calls",
IF(tbl_Customers[[#This Row],[total_eve_calls]]&lt;=120,"Medium Calls","High Calls"))</f>
        <v>Medium Calls</v>
      </c>
      <c r="AA293" t="str">
        <f>IF(tbl_Customers[[#This Row],[total_eve_charge]]&lt;=15,"Low Charges",
IF(tbl_Customers[[#This Row],[total_eve_charge]]&lt;=20,"Medium Charges","High Charges"))</f>
        <v>Medium Charges</v>
      </c>
      <c r="AB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 t="str">
        <f>IF(tbl_Customers[[#This Row],[number_vmail_messages]] = 0, "No Usage", IF(tbl_Customers[[#This Row],[number_vmail_messages]] &lt;= 20, "Low Usage", IF(tbl_Customers[[#This Row],[number_vmail_messages]] &lt;= 40, "Medium Usgae", "High Usage")))</f>
        <v>No Usage</v>
      </c>
      <c r="AD293" t="str">
        <f>IF(tbl_Customers[[#This Row],[total_day_minutes]]&lt;=150,"Low Usage", IF(tbl_Customers[[#This Row],[total_day_minutes]]&lt;=200,"Medium Usage", IF(tbl_Customers[[#This Row],[total_day_minutes]]&lt;=250,"High Usage","Very High Usage")))</f>
        <v>Medium Usage</v>
      </c>
      <c r="AE293" t="str">
        <f>IF(tbl_Customers[[#This Row],[total_intl_calls]]&lt;=5,"Low Calls", IF(tbl_Customers[[#This Row],[total_intl_calls]]&lt;=10, "Medium Calls", "High Calls"))</f>
        <v>Medium Calls</v>
      </c>
      <c r="AF2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3" s="36" t="str">
        <f>IF(tbl_Customers[[#This Row],[Churn_Risk_Score]]&gt;=10,"High Risk", IF(tbl_Customers[[#This Row],[Churn_Risk_Score]]&gt;=5,"Medium Risk","Low Risk"))</f>
        <v>Medium Risk</v>
      </c>
    </row>
    <row r="294" spans="1:33"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c r="X294" t="str">
        <f>IF(tbl_Customers[[#This Row],[account_length]] &lt;= 50, "0-50", IF(tbl_Customers[[#This Row],[account_length]] &lt;=100, "51-100", IF(tbl_Customers[[#This Row],[account_length]] &lt;= 150, "101-150", "151+")))</f>
        <v>151+</v>
      </c>
      <c r="Y294" t="str">
        <f>IF(tbl_Customers[[#This Row],[total_intl_charge]] &lt;= 3, "Low Charges", "High Charges")</f>
        <v>Low Charges</v>
      </c>
      <c r="Z294" t="str">
        <f>IF(tbl_Customers[[#This Row],[total_eve_calls]]&lt;=80,"Low Calls",
IF(tbl_Customers[[#This Row],[total_eve_calls]]&lt;=120,"Medium Calls","High Calls"))</f>
        <v>Low Calls</v>
      </c>
      <c r="AA294" t="str">
        <f>IF(tbl_Customers[[#This Row],[total_eve_charge]]&lt;=15,"Low Charges",
IF(tbl_Customers[[#This Row],[total_eve_charge]]&lt;=20,"Medium Charges","High Charges"))</f>
        <v>Medium Charges</v>
      </c>
      <c r="AB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 t="str">
        <f>IF(tbl_Customers[[#This Row],[number_vmail_messages]] = 0, "No Usage", IF(tbl_Customers[[#This Row],[number_vmail_messages]] &lt;= 20, "Low Usage", IF(tbl_Customers[[#This Row],[number_vmail_messages]] &lt;= 40, "Medium Usgae", "High Usage")))</f>
        <v>Medium Usgae</v>
      </c>
      <c r="AD294" t="str">
        <f>IF(tbl_Customers[[#This Row],[total_day_minutes]]&lt;=150,"Low Usage", IF(tbl_Customers[[#This Row],[total_day_minutes]]&lt;=200,"Medium Usage", IF(tbl_Customers[[#This Row],[total_day_minutes]]&lt;=250,"High Usage","Very High Usage")))</f>
        <v>High Usage</v>
      </c>
      <c r="AE294" t="str">
        <f>IF(tbl_Customers[[#This Row],[total_intl_calls]]&lt;=5,"Low Calls", IF(tbl_Customers[[#This Row],[total_intl_calls]]&lt;=10, "Medium Calls", "High Calls"))</f>
        <v>Low Calls</v>
      </c>
      <c r="AF2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4" s="36" t="str">
        <f>IF(tbl_Customers[[#This Row],[Churn_Risk_Score]]&gt;=10,"High Risk", IF(tbl_Customers[[#This Row],[Churn_Risk_Score]]&gt;=5,"Medium Risk","Low Risk"))</f>
        <v>Medium Risk</v>
      </c>
    </row>
    <row r="295" spans="1:33"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c r="X295" t="str">
        <f>IF(tbl_Customers[[#This Row],[account_length]] &lt;= 50, "0-50", IF(tbl_Customers[[#This Row],[account_length]] &lt;=100, "51-100", IF(tbl_Customers[[#This Row],[account_length]] &lt;= 150, "101-150", "151+")))</f>
        <v>51-100</v>
      </c>
      <c r="Y295" t="str">
        <f>IF(tbl_Customers[[#This Row],[total_intl_charge]] &lt;= 3, "Low Charges", "High Charges")</f>
        <v>Low Charges</v>
      </c>
      <c r="Z295" t="str">
        <f>IF(tbl_Customers[[#This Row],[total_eve_calls]]&lt;=80,"Low Calls",
IF(tbl_Customers[[#This Row],[total_eve_calls]]&lt;=120,"Medium Calls","High Calls"))</f>
        <v>High Calls</v>
      </c>
      <c r="AA295" t="str">
        <f>IF(tbl_Customers[[#This Row],[total_eve_charge]]&lt;=15,"Low Charges",
IF(tbl_Customers[[#This Row],[total_eve_charge]]&lt;=20,"Medium Charges","High Charges"))</f>
        <v>Medium Charges</v>
      </c>
      <c r="AB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5" t="str">
        <f>IF(tbl_Customers[[#This Row],[number_vmail_messages]] = 0, "No Usage", IF(tbl_Customers[[#This Row],[number_vmail_messages]] &lt;= 20, "Low Usage", IF(tbl_Customers[[#This Row],[number_vmail_messages]] &lt;= 40, "Medium Usgae", "High Usage")))</f>
        <v>No Usage</v>
      </c>
      <c r="AD295" t="str">
        <f>IF(tbl_Customers[[#This Row],[total_day_minutes]]&lt;=150,"Low Usage", IF(tbl_Customers[[#This Row],[total_day_minutes]]&lt;=200,"Medium Usage", IF(tbl_Customers[[#This Row],[total_day_minutes]]&lt;=250,"High Usage","Very High Usage")))</f>
        <v>Medium Usage</v>
      </c>
      <c r="AE295" t="str">
        <f>IF(tbl_Customers[[#This Row],[total_intl_calls]]&lt;=5,"Low Calls", IF(tbl_Customers[[#This Row],[total_intl_calls]]&lt;=10, "Medium Calls", "High Calls"))</f>
        <v>Low Calls</v>
      </c>
      <c r="AF2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 s="36" t="str">
        <f>IF(tbl_Customers[[#This Row],[Churn_Risk_Score]]&gt;=10,"High Risk", IF(tbl_Customers[[#This Row],[Churn_Risk_Score]]&gt;=5,"Medium Risk","Low Risk"))</f>
        <v>Low Risk</v>
      </c>
    </row>
    <row r="296" spans="1:33"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c r="X296" t="str">
        <f>IF(tbl_Customers[[#This Row],[account_length]] &lt;= 50, "0-50", IF(tbl_Customers[[#This Row],[account_length]] &lt;=100, "51-100", IF(tbl_Customers[[#This Row],[account_length]] &lt;= 150, "101-150", "151+")))</f>
        <v>101-150</v>
      </c>
      <c r="Y296" t="str">
        <f>IF(tbl_Customers[[#This Row],[total_intl_charge]] &lt;= 3, "Low Charges", "High Charges")</f>
        <v>High Charges</v>
      </c>
      <c r="Z296" t="str">
        <f>IF(tbl_Customers[[#This Row],[total_eve_calls]]&lt;=80,"Low Calls",
IF(tbl_Customers[[#This Row],[total_eve_calls]]&lt;=120,"Medium Calls","High Calls"))</f>
        <v>Medium Calls</v>
      </c>
      <c r="AA296" t="str">
        <f>IF(tbl_Customers[[#This Row],[total_eve_charge]]&lt;=15,"Low Charges",
IF(tbl_Customers[[#This Row],[total_eve_charge]]&lt;=20,"Medium Charges","High Charges"))</f>
        <v>Medium Charges</v>
      </c>
      <c r="AB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 t="str">
        <f>IF(tbl_Customers[[#This Row],[number_vmail_messages]] = 0, "No Usage", IF(tbl_Customers[[#This Row],[number_vmail_messages]] &lt;= 20, "Low Usage", IF(tbl_Customers[[#This Row],[number_vmail_messages]] &lt;= 40, "Medium Usgae", "High Usage")))</f>
        <v>No Usage</v>
      </c>
      <c r="AD296" t="str">
        <f>IF(tbl_Customers[[#This Row],[total_day_minutes]]&lt;=150,"Low Usage", IF(tbl_Customers[[#This Row],[total_day_minutes]]&lt;=200,"Medium Usage", IF(tbl_Customers[[#This Row],[total_day_minutes]]&lt;=250,"High Usage","Very High Usage")))</f>
        <v>Medium Usage</v>
      </c>
      <c r="AE296" t="str">
        <f>IF(tbl_Customers[[#This Row],[total_intl_calls]]&lt;=5,"Low Calls", IF(tbl_Customers[[#This Row],[total_intl_calls]]&lt;=10, "Medium Calls", "High Calls"))</f>
        <v>Medium Calls</v>
      </c>
      <c r="AF2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 s="36" t="str">
        <f>IF(tbl_Customers[[#This Row],[Churn_Risk_Score]]&gt;=10,"High Risk", IF(tbl_Customers[[#This Row],[Churn_Risk_Score]]&gt;=5,"Medium Risk","Low Risk"))</f>
        <v>Low Risk</v>
      </c>
    </row>
    <row r="297" spans="1:33"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c r="X297" t="str">
        <f>IF(tbl_Customers[[#This Row],[account_length]] &lt;= 50, "0-50", IF(tbl_Customers[[#This Row],[account_length]] &lt;=100, "51-100", IF(tbl_Customers[[#This Row],[account_length]] &lt;= 150, "101-150", "151+")))</f>
        <v>51-100</v>
      </c>
      <c r="Y297" t="str">
        <f>IF(tbl_Customers[[#This Row],[total_intl_charge]] &lt;= 3, "Low Charges", "High Charges")</f>
        <v>High Charges</v>
      </c>
      <c r="Z297" t="str">
        <f>IF(tbl_Customers[[#This Row],[total_eve_calls]]&lt;=80,"Low Calls",
IF(tbl_Customers[[#This Row],[total_eve_calls]]&lt;=120,"Medium Calls","High Calls"))</f>
        <v>Medium Calls</v>
      </c>
      <c r="AA297" t="str">
        <f>IF(tbl_Customers[[#This Row],[total_eve_charge]]&lt;=15,"Low Charges",
IF(tbl_Customers[[#This Row],[total_eve_charge]]&lt;=20,"Medium Charges","High Charges"))</f>
        <v>Medium Charges</v>
      </c>
      <c r="AB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 t="str">
        <f>IF(tbl_Customers[[#This Row],[number_vmail_messages]] = 0, "No Usage", IF(tbl_Customers[[#This Row],[number_vmail_messages]] &lt;= 20, "Low Usage", IF(tbl_Customers[[#This Row],[number_vmail_messages]] &lt;= 40, "Medium Usgae", "High Usage")))</f>
        <v>No Usage</v>
      </c>
      <c r="AD297" t="str">
        <f>IF(tbl_Customers[[#This Row],[total_day_minutes]]&lt;=150,"Low Usage", IF(tbl_Customers[[#This Row],[total_day_minutes]]&lt;=200,"Medium Usage", IF(tbl_Customers[[#This Row],[total_day_minutes]]&lt;=250,"High Usage","Very High Usage")))</f>
        <v>High Usage</v>
      </c>
      <c r="AE297" t="str">
        <f>IF(tbl_Customers[[#This Row],[total_intl_calls]]&lt;=5,"Low Calls", IF(tbl_Customers[[#This Row],[total_intl_calls]]&lt;=10, "Medium Calls", "High Calls"))</f>
        <v>Low Calls</v>
      </c>
      <c r="AF2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7" s="36" t="str">
        <f>IF(tbl_Customers[[#This Row],[Churn_Risk_Score]]&gt;=10,"High Risk", IF(tbl_Customers[[#This Row],[Churn_Risk_Score]]&gt;=5,"Medium Risk","Low Risk"))</f>
        <v>Medium Risk</v>
      </c>
    </row>
    <row r="298" spans="1:33"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c r="X298" t="str">
        <f>IF(tbl_Customers[[#This Row],[account_length]] &lt;= 50, "0-50", IF(tbl_Customers[[#This Row],[account_length]] &lt;=100, "51-100", IF(tbl_Customers[[#This Row],[account_length]] &lt;= 150, "101-150", "151+")))</f>
        <v>101-150</v>
      </c>
      <c r="Y298" t="str">
        <f>IF(tbl_Customers[[#This Row],[total_intl_charge]] &lt;= 3, "Low Charges", "High Charges")</f>
        <v>Low Charges</v>
      </c>
      <c r="Z298" t="str">
        <f>IF(tbl_Customers[[#This Row],[total_eve_calls]]&lt;=80,"Low Calls",
IF(tbl_Customers[[#This Row],[total_eve_calls]]&lt;=120,"Medium Calls","High Calls"))</f>
        <v>High Calls</v>
      </c>
      <c r="AA298" t="str">
        <f>IF(tbl_Customers[[#This Row],[total_eve_charge]]&lt;=15,"Low Charges",
IF(tbl_Customers[[#This Row],[total_eve_charge]]&lt;=20,"Medium Charges","High Charges"))</f>
        <v>Medium Charges</v>
      </c>
      <c r="AB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 t="str">
        <f>IF(tbl_Customers[[#This Row],[number_vmail_messages]] = 0, "No Usage", IF(tbl_Customers[[#This Row],[number_vmail_messages]] &lt;= 20, "Low Usage", IF(tbl_Customers[[#This Row],[number_vmail_messages]] &lt;= 40, "Medium Usgae", "High Usage")))</f>
        <v>Medium Usgae</v>
      </c>
      <c r="AD298" t="str">
        <f>IF(tbl_Customers[[#This Row],[total_day_minutes]]&lt;=150,"Low Usage", IF(tbl_Customers[[#This Row],[total_day_minutes]]&lt;=200,"Medium Usage", IF(tbl_Customers[[#This Row],[total_day_minutes]]&lt;=250,"High Usage","Very High Usage")))</f>
        <v>Low Usage</v>
      </c>
      <c r="AE298" t="str">
        <f>IF(tbl_Customers[[#This Row],[total_intl_calls]]&lt;=5,"Low Calls", IF(tbl_Customers[[#This Row],[total_intl_calls]]&lt;=10, "Medium Calls", "High Calls"))</f>
        <v>Low Calls</v>
      </c>
      <c r="AF2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 s="36" t="str">
        <f>IF(tbl_Customers[[#This Row],[Churn_Risk_Score]]&gt;=10,"High Risk", IF(tbl_Customers[[#This Row],[Churn_Risk_Score]]&gt;=5,"Medium Risk","Low Risk"))</f>
        <v>Low Risk</v>
      </c>
    </row>
    <row r="299" spans="1:33"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c r="X299" t="str">
        <f>IF(tbl_Customers[[#This Row],[account_length]] &lt;= 50, "0-50", IF(tbl_Customers[[#This Row],[account_length]] &lt;=100, "51-100", IF(tbl_Customers[[#This Row],[account_length]] &lt;= 150, "101-150", "151+")))</f>
        <v>51-100</v>
      </c>
      <c r="Y299" t="str">
        <f>IF(tbl_Customers[[#This Row],[total_intl_charge]] &lt;= 3, "Low Charges", "High Charges")</f>
        <v>Low Charges</v>
      </c>
      <c r="Z299" t="str">
        <f>IF(tbl_Customers[[#This Row],[total_eve_calls]]&lt;=80,"Low Calls",
IF(tbl_Customers[[#This Row],[total_eve_calls]]&lt;=120,"Medium Calls","High Calls"))</f>
        <v>Medium Calls</v>
      </c>
      <c r="AA299" t="str">
        <f>IF(tbl_Customers[[#This Row],[total_eve_charge]]&lt;=15,"Low Charges",
IF(tbl_Customers[[#This Row],[total_eve_charge]]&lt;=20,"Medium Charges","High Charges"))</f>
        <v>High Charges</v>
      </c>
      <c r="AB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 t="str">
        <f>IF(tbl_Customers[[#This Row],[number_vmail_messages]] = 0, "No Usage", IF(tbl_Customers[[#This Row],[number_vmail_messages]] &lt;= 20, "Low Usage", IF(tbl_Customers[[#This Row],[number_vmail_messages]] &lt;= 40, "Medium Usgae", "High Usage")))</f>
        <v>Medium Usgae</v>
      </c>
      <c r="AD299" t="str">
        <f>IF(tbl_Customers[[#This Row],[total_day_minutes]]&lt;=150,"Low Usage", IF(tbl_Customers[[#This Row],[total_day_minutes]]&lt;=200,"Medium Usage", IF(tbl_Customers[[#This Row],[total_day_minutes]]&lt;=250,"High Usage","Very High Usage")))</f>
        <v>Medium Usage</v>
      </c>
      <c r="AE299" t="str">
        <f>IF(tbl_Customers[[#This Row],[total_intl_calls]]&lt;=5,"Low Calls", IF(tbl_Customers[[#This Row],[total_intl_calls]]&lt;=10, "Medium Calls", "High Calls"))</f>
        <v>Low Calls</v>
      </c>
      <c r="AF2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9" s="36" t="str">
        <f>IF(tbl_Customers[[#This Row],[Churn_Risk_Score]]&gt;=10,"High Risk", IF(tbl_Customers[[#This Row],[Churn_Risk_Score]]&gt;=5,"Medium Risk","Low Risk"))</f>
        <v>Low Risk</v>
      </c>
    </row>
    <row r="300" spans="1:33"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c r="X300" t="str">
        <f>IF(tbl_Customers[[#This Row],[account_length]] &lt;= 50, "0-50", IF(tbl_Customers[[#This Row],[account_length]] &lt;=100, "51-100", IF(tbl_Customers[[#This Row],[account_length]] &lt;= 150, "101-150", "151+")))</f>
        <v>151+</v>
      </c>
      <c r="Y300" t="str">
        <f>IF(tbl_Customers[[#This Row],[total_intl_charge]] &lt;= 3, "Low Charges", "High Charges")</f>
        <v>Low Charges</v>
      </c>
      <c r="Z300" t="str">
        <f>IF(tbl_Customers[[#This Row],[total_eve_calls]]&lt;=80,"Low Calls",
IF(tbl_Customers[[#This Row],[total_eve_calls]]&lt;=120,"Medium Calls","High Calls"))</f>
        <v>High Calls</v>
      </c>
      <c r="AA300" t="str">
        <f>IF(tbl_Customers[[#This Row],[total_eve_charge]]&lt;=15,"Low Charges",
IF(tbl_Customers[[#This Row],[total_eve_charge]]&lt;=20,"Medium Charges","High Charges"))</f>
        <v>High Charges</v>
      </c>
      <c r="AB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 t="str">
        <f>IF(tbl_Customers[[#This Row],[number_vmail_messages]] = 0, "No Usage", IF(tbl_Customers[[#This Row],[number_vmail_messages]] &lt;= 20, "Low Usage", IF(tbl_Customers[[#This Row],[number_vmail_messages]] &lt;= 40, "Medium Usgae", "High Usage")))</f>
        <v>No Usage</v>
      </c>
      <c r="AD300" t="str">
        <f>IF(tbl_Customers[[#This Row],[total_day_minutes]]&lt;=150,"Low Usage", IF(tbl_Customers[[#This Row],[total_day_minutes]]&lt;=200,"Medium Usage", IF(tbl_Customers[[#This Row],[total_day_minutes]]&lt;=250,"High Usage","Very High Usage")))</f>
        <v>Very High Usage</v>
      </c>
      <c r="AE300" t="str">
        <f>IF(tbl_Customers[[#This Row],[total_intl_calls]]&lt;=5,"Low Calls", IF(tbl_Customers[[#This Row],[total_intl_calls]]&lt;=10, "Medium Calls", "High Calls"))</f>
        <v>Medium Calls</v>
      </c>
      <c r="AF3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0" s="36" t="str">
        <f>IF(tbl_Customers[[#This Row],[Churn_Risk_Score]]&gt;=10,"High Risk", IF(tbl_Customers[[#This Row],[Churn_Risk_Score]]&gt;=5,"Medium Risk","Low Risk"))</f>
        <v>Medium Risk</v>
      </c>
    </row>
    <row r="301" spans="1:33"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c r="X301" t="str">
        <f>IF(tbl_Customers[[#This Row],[account_length]] &lt;= 50, "0-50", IF(tbl_Customers[[#This Row],[account_length]] &lt;=100, "51-100", IF(tbl_Customers[[#This Row],[account_length]] &lt;= 150, "101-150", "151+")))</f>
        <v>101-150</v>
      </c>
      <c r="Y301" t="str">
        <f>IF(tbl_Customers[[#This Row],[total_intl_charge]] &lt;= 3, "Low Charges", "High Charges")</f>
        <v>High Charges</v>
      </c>
      <c r="Z301" t="str">
        <f>IF(tbl_Customers[[#This Row],[total_eve_calls]]&lt;=80,"Low Calls",
IF(tbl_Customers[[#This Row],[total_eve_calls]]&lt;=120,"Medium Calls","High Calls"))</f>
        <v>Medium Calls</v>
      </c>
      <c r="AA301" t="str">
        <f>IF(tbl_Customers[[#This Row],[total_eve_charge]]&lt;=15,"Low Charges",
IF(tbl_Customers[[#This Row],[total_eve_charge]]&lt;=20,"Medium Charges","High Charges"))</f>
        <v>Medium Charges</v>
      </c>
      <c r="AB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 t="str">
        <f>IF(tbl_Customers[[#This Row],[number_vmail_messages]] = 0, "No Usage", IF(tbl_Customers[[#This Row],[number_vmail_messages]] &lt;= 20, "Low Usage", IF(tbl_Customers[[#This Row],[number_vmail_messages]] &lt;= 40, "Medium Usgae", "High Usage")))</f>
        <v>No Usage</v>
      </c>
      <c r="AD301" t="str">
        <f>IF(tbl_Customers[[#This Row],[total_day_minutes]]&lt;=150,"Low Usage", IF(tbl_Customers[[#This Row],[total_day_minutes]]&lt;=200,"Medium Usage", IF(tbl_Customers[[#This Row],[total_day_minutes]]&lt;=250,"High Usage","Very High Usage")))</f>
        <v>Low Usage</v>
      </c>
      <c r="AE301" t="str">
        <f>IF(tbl_Customers[[#This Row],[total_intl_calls]]&lt;=5,"Low Calls", IF(tbl_Customers[[#This Row],[total_intl_calls]]&lt;=10, "Medium Calls", "High Calls"))</f>
        <v>Medium Calls</v>
      </c>
      <c r="AF3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 s="36" t="str">
        <f>IF(tbl_Customers[[#This Row],[Churn_Risk_Score]]&gt;=10,"High Risk", IF(tbl_Customers[[#This Row],[Churn_Risk_Score]]&gt;=5,"Medium Risk","Low Risk"))</f>
        <v>Low Risk</v>
      </c>
    </row>
    <row r="302" spans="1:33"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c r="X302" t="str">
        <f>IF(tbl_Customers[[#This Row],[account_length]] &lt;= 50, "0-50", IF(tbl_Customers[[#This Row],[account_length]] &lt;=100, "51-100", IF(tbl_Customers[[#This Row],[account_length]] &lt;= 150, "101-150", "151+")))</f>
        <v>0-50</v>
      </c>
      <c r="Y302" t="str">
        <f>IF(tbl_Customers[[#This Row],[total_intl_charge]] &lt;= 3, "Low Charges", "High Charges")</f>
        <v>High Charges</v>
      </c>
      <c r="Z302" t="str">
        <f>IF(tbl_Customers[[#This Row],[total_eve_calls]]&lt;=80,"Low Calls",
IF(tbl_Customers[[#This Row],[total_eve_calls]]&lt;=120,"Medium Calls","High Calls"))</f>
        <v>Medium Calls</v>
      </c>
      <c r="AA302" t="str">
        <f>IF(tbl_Customers[[#This Row],[total_eve_charge]]&lt;=15,"Low Charges",
IF(tbl_Customers[[#This Row],[total_eve_charge]]&lt;=20,"Medium Charges","High Charges"))</f>
        <v>Medium Charges</v>
      </c>
      <c r="AB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 t="str">
        <f>IF(tbl_Customers[[#This Row],[number_vmail_messages]] = 0, "No Usage", IF(tbl_Customers[[#This Row],[number_vmail_messages]] &lt;= 20, "Low Usage", IF(tbl_Customers[[#This Row],[number_vmail_messages]] &lt;= 40, "Medium Usgae", "High Usage")))</f>
        <v>Medium Usgae</v>
      </c>
      <c r="AD302" t="str">
        <f>IF(tbl_Customers[[#This Row],[total_day_minutes]]&lt;=150,"Low Usage", IF(tbl_Customers[[#This Row],[total_day_minutes]]&lt;=200,"Medium Usage", IF(tbl_Customers[[#This Row],[total_day_minutes]]&lt;=250,"High Usage","Very High Usage")))</f>
        <v>Low Usage</v>
      </c>
      <c r="AE302" t="str">
        <f>IF(tbl_Customers[[#This Row],[total_intl_calls]]&lt;=5,"Low Calls", IF(tbl_Customers[[#This Row],[total_intl_calls]]&lt;=10, "Medium Calls", "High Calls"))</f>
        <v>Low Calls</v>
      </c>
      <c r="AF3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 s="36" t="str">
        <f>IF(tbl_Customers[[#This Row],[Churn_Risk_Score]]&gt;=10,"High Risk", IF(tbl_Customers[[#This Row],[Churn_Risk_Score]]&gt;=5,"Medium Risk","Low Risk"))</f>
        <v>Low Risk</v>
      </c>
    </row>
    <row r="303" spans="1:33"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c r="X303" t="str">
        <f>IF(tbl_Customers[[#This Row],[account_length]] &lt;= 50, "0-50", IF(tbl_Customers[[#This Row],[account_length]] &lt;=100, "51-100", IF(tbl_Customers[[#This Row],[account_length]] &lt;= 150, "101-150", "151+")))</f>
        <v>51-100</v>
      </c>
      <c r="Y303" t="str">
        <f>IF(tbl_Customers[[#This Row],[total_intl_charge]] &lt;= 3, "Low Charges", "High Charges")</f>
        <v>High Charges</v>
      </c>
      <c r="Z303" t="str">
        <f>IF(tbl_Customers[[#This Row],[total_eve_calls]]&lt;=80,"Low Calls",
IF(tbl_Customers[[#This Row],[total_eve_calls]]&lt;=120,"Medium Calls","High Calls"))</f>
        <v>High Calls</v>
      </c>
      <c r="AA303" t="str">
        <f>IF(tbl_Customers[[#This Row],[total_eve_charge]]&lt;=15,"Low Charges",
IF(tbl_Customers[[#This Row],[total_eve_charge]]&lt;=20,"Medium Charges","High Charges"))</f>
        <v>Low Charges</v>
      </c>
      <c r="AB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 t="str">
        <f>IF(tbl_Customers[[#This Row],[number_vmail_messages]] = 0, "No Usage", IF(tbl_Customers[[#This Row],[number_vmail_messages]] &lt;= 20, "Low Usage", IF(tbl_Customers[[#This Row],[number_vmail_messages]] &lt;= 40, "Medium Usgae", "High Usage")))</f>
        <v>No Usage</v>
      </c>
      <c r="AD303" t="str">
        <f>IF(tbl_Customers[[#This Row],[total_day_minutes]]&lt;=150,"Low Usage", IF(tbl_Customers[[#This Row],[total_day_minutes]]&lt;=200,"Medium Usage", IF(tbl_Customers[[#This Row],[total_day_minutes]]&lt;=250,"High Usage","Very High Usage")))</f>
        <v>High Usage</v>
      </c>
      <c r="AE303" t="str">
        <f>IF(tbl_Customers[[#This Row],[total_intl_calls]]&lt;=5,"Low Calls", IF(tbl_Customers[[#This Row],[total_intl_calls]]&lt;=10, "Medium Calls", "High Calls"))</f>
        <v>Low Calls</v>
      </c>
      <c r="AF3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 s="36" t="str">
        <f>IF(tbl_Customers[[#This Row],[Churn_Risk_Score]]&gt;=10,"High Risk", IF(tbl_Customers[[#This Row],[Churn_Risk_Score]]&gt;=5,"Medium Risk","Low Risk"))</f>
        <v>Low Risk</v>
      </c>
    </row>
    <row r="304" spans="1:33"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c r="X304" t="str">
        <f>IF(tbl_Customers[[#This Row],[account_length]] &lt;= 50, "0-50", IF(tbl_Customers[[#This Row],[account_length]] &lt;=100, "51-100", IF(tbl_Customers[[#This Row],[account_length]] &lt;= 150, "101-150", "151+")))</f>
        <v>151+</v>
      </c>
      <c r="Y304" t="str">
        <f>IF(tbl_Customers[[#This Row],[total_intl_charge]] &lt;= 3, "Low Charges", "High Charges")</f>
        <v>Low Charges</v>
      </c>
      <c r="Z304" t="str">
        <f>IF(tbl_Customers[[#This Row],[total_eve_calls]]&lt;=80,"Low Calls",
IF(tbl_Customers[[#This Row],[total_eve_calls]]&lt;=120,"Medium Calls","High Calls"))</f>
        <v>Medium Calls</v>
      </c>
      <c r="AA304" t="str">
        <f>IF(tbl_Customers[[#This Row],[total_eve_charge]]&lt;=15,"Low Charges",
IF(tbl_Customers[[#This Row],[total_eve_charge]]&lt;=20,"Medium Charges","High Charges"))</f>
        <v>Medium Charges</v>
      </c>
      <c r="AB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 t="str">
        <f>IF(tbl_Customers[[#This Row],[number_vmail_messages]] = 0, "No Usage", IF(tbl_Customers[[#This Row],[number_vmail_messages]] &lt;= 20, "Low Usage", IF(tbl_Customers[[#This Row],[number_vmail_messages]] &lt;= 40, "Medium Usgae", "High Usage")))</f>
        <v>No Usage</v>
      </c>
      <c r="AD304" t="str">
        <f>IF(tbl_Customers[[#This Row],[total_day_minutes]]&lt;=150,"Low Usage", IF(tbl_Customers[[#This Row],[total_day_minutes]]&lt;=200,"Medium Usage", IF(tbl_Customers[[#This Row],[total_day_minutes]]&lt;=250,"High Usage","Very High Usage")))</f>
        <v>Medium Usage</v>
      </c>
      <c r="AE304" t="str">
        <f>IF(tbl_Customers[[#This Row],[total_intl_calls]]&lt;=5,"Low Calls", IF(tbl_Customers[[#This Row],[total_intl_calls]]&lt;=10, "Medium Calls", "High Calls"))</f>
        <v>Low Calls</v>
      </c>
      <c r="AF3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 s="36" t="str">
        <f>IF(tbl_Customers[[#This Row],[Churn_Risk_Score]]&gt;=10,"High Risk", IF(tbl_Customers[[#This Row],[Churn_Risk_Score]]&gt;=5,"Medium Risk","Low Risk"))</f>
        <v>Low Risk</v>
      </c>
    </row>
    <row r="305" spans="1:33"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c r="X305" t="str">
        <f>IF(tbl_Customers[[#This Row],[account_length]] &lt;= 50, "0-50", IF(tbl_Customers[[#This Row],[account_length]] &lt;=100, "51-100", IF(tbl_Customers[[#This Row],[account_length]] &lt;= 150, "101-150", "151+")))</f>
        <v>101-150</v>
      </c>
      <c r="Y305" t="str">
        <f>IF(tbl_Customers[[#This Row],[total_intl_charge]] &lt;= 3, "Low Charges", "High Charges")</f>
        <v>Low Charges</v>
      </c>
      <c r="Z305" t="str">
        <f>IF(tbl_Customers[[#This Row],[total_eve_calls]]&lt;=80,"Low Calls",
IF(tbl_Customers[[#This Row],[total_eve_calls]]&lt;=120,"Medium Calls","High Calls"))</f>
        <v>High Calls</v>
      </c>
      <c r="AA305" t="str">
        <f>IF(tbl_Customers[[#This Row],[total_eve_charge]]&lt;=15,"Low Charges",
IF(tbl_Customers[[#This Row],[total_eve_charge]]&lt;=20,"Medium Charges","High Charges"))</f>
        <v>High Charges</v>
      </c>
      <c r="AB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5" t="str">
        <f>IF(tbl_Customers[[#This Row],[number_vmail_messages]] = 0, "No Usage", IF(tbl_Customers[[#This Row],[number_vmail_messages]] &lt;= 20, "Low Usage", IF(tbl_Customers[[#This Row],[number_vmail_messages]] &lt;= 40, "Medium Usgae", "High Usage")))</f>
        <v>No Usage</v>
      </c>
      <c r="AD305" t="str">
        <f>IF(tbl_Customers[[#This Row],[total_day_minutes]]&lt;=150,"Low Usage", IF(tbl_Customers[[#This Row],[total_day_minutes]]&lt;=200,"Medium Usage", IF(tbl_Customers[[#This Row],[total_day_minutes]]&lt;=250,"High Usage","Very High Usage")))</f>
        <v>Medium Usage</v>
      </c>
      <c r="AE305" t="str">
        <f>IF(tbl_Customers[[#This Row],[total_intl_calls]]&lt;=5,"Low Calls", IF(tbl_Customers[[#This Row],[total_intl_calls]]&lt;=10, "Medium Calls", "High Calls"))</f>
        <v>Low Calls</v>
      </c>
      <c r="AF3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 s="36" t="str">
        <f>IF(tbl_Customers[[#This Row],[Churn_Risk_Score]]&gt;=10,"High Risk", IF(tbl_Customers[[#This Row],[Churn_Risk_Score]]&gt;=5,"Medium Risk","Low Risk"))</f>
        <v>Medium Risk</v>
      </c>
    </row>
    <row r="306" spans="1:33"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c r="X306" t="str">
        <f>IF(tbl_Customers[[#This Row],[account_length]] &lt;= 50, "0-50", IF(tbl_Customers[[#This Row],[account_length]] &lt;=100, "51-100", IF(tbl_Customers[[#This Row],[account_length]] &lt;= 150, "101-150", "151+")))</f>
        <v>0-50</v>
      </c>
      <c r="Y306" t="str">
        <f>IF(tbl_Customers[[#This Row],[total_intl_charge]] &lt;= 3, "Low Charges", "High Charges")</f>
        <v>High Charges</v>
      </c>
      <c r="Z306" t="str">
        <f>IF(tbl_Customers[[#This Row],[total_eve_calls]]&lt;=80,"Low Calls",
IF(tbl_Customers[[#This Row],[total_eve_calls]]&lt;=120,"Medium Calls","High Calls"))</f>
        <v>Medium Calls</v>
      </c>
      <c r="AA306" t="str">
        <f>IF(tbl_Customers[[#This Row],[total_eve_charge]]&lt;=15,"Low Charges",
IF(tbl_Customers[[#This Row],[total_eve_charge]]&lt;=20,"Medium Charges","High Charges"))</f>
        <v>High Charges</v>
      </c>
      <c r="AB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 t="str">
        <f>IF(tbl_Customers[[#This Row],[number_vmail_messages]] = 0, "No Usage", IF(tbl_Customers[[#This Row],[number_vmail_messages]] &lt;= 20, "Low Usage", IF(tbl_Customers[[#This Row],[number_vmail_messages]] &lt;= 40, "Medium Usgae", "High Usage")))</f>
        <v>No Usage</v>
      </c>
      <c r="AD306" t="str">
        <f>IF(tbl_Customers[[#This Row],[total_day_minutes]]&lt;=150,"Low Usage", IF(tbl_Customers[[#This Row],[total_day_minutes]]&lt;=200,"Medium Usage", IF(tbl_Customers[[#This Row],[total_day_minutes]]&lt;=250,"High Usage","Very High Usage")))</f>
        <v>Low Usage</v>
      </c>
      <c r="AE306" t="str">
        <f>IF(tbl_Customers[[#This Row],[total_intl_calls]]&lt;=5,"Low Calls", IF(tbl_Customers[[#This Row],[total_intl_calls]]&lt;=10, "Medium Calls", "High Calls"))</f>
        <v>Low Calls</v>
      </c>
      <c r="AF3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6" s="36" t="str">
        <f>IF(tbl_Customers[[#This Row],[Churn_Risk_Score]]&gt;=10,"High Risk", IF(tbl_Customers[[#This Row],[Churn_Risk_Score]]&gt;=5,"Medium Risk","Low Risk"))</f>
        <v>Low Risk</v>
      </c>
    </row>
    <row r="307" spans="1:33"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c r="X307" t="str">
        <f>IF(tbl_Customers[[#This Row],[account_length]] &lt;= 50, "0-50", IF(tbl_Customers[[#This Row],[account_length]] &lt;=100, "51-100", IF(tbl_Customers[[#This Row],[account_length]] &lt;= 150, "101-150", "151+")))</f>
        <v>101-150</v>
      </c>
      <c r="Y307" t="str">
        <f>IF(tbl_Customers[[#This Row],[total_intl_charge]] &lt;= 3, "Low Charges", "High Charges")</f>
        <v>Low Charges</v>
      </c>
      <c r="Z307" t="str">
        <f>IF(tbl_Customers[[#This Row],[total_eve_calls]]&lt;=80,"Low Calls",
IF(tbl_Customers[[#This Row],[total_eve_calls]]&lt;=120,"Medium Calls","High Calls"))</f>
        <v>High Calls</v>
      </c>
      <c r="AA307" t="str">
        <f>IF(tbl_Customers[[#This Row],[total_eve_charge]]&lt;=15,"Low Charges",
IF(tbl_Customers[[#This Row],[total_eve_charge]]&lt;=20,"Medium Charges","High Charges"))</f>
        <v>Medium Charges</v>
      </c>
      <c r="AB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 t="str">
        <f>IF(tbl_Customers[[#This Row],[number_vmail_messages]] = 0, "No Usage", IF(tbl_Customers[[#This Row],[number_vmail_messages]] &lt;= 20, "Low Usage", IF(tbl_Customers[[#This Row],[number_vmail_messages]] &lt;= 40, "Medium Usgae", "High Usage")))</f>
        <v>No Usage</v>
      </c>
      <c r="AD307" t="str">
        <f>IF(tbl_Customers[[#This Row],[total_day_minutes]]&lt;=150,"Low Usage", IF(tbl_Customers[[#This Row],[total_day_minutes]]&lt;=200,"Medium Usage", IF(tbl_Customers[[#This Row],[total_day_minutes]]&lt;=250,"High Usage","Very High Usage")))</f>
        <v>Low Usage</v>
      </c>
      <c r="AE307" t="str">
        <f>IF(tbl_Customers[[#This Row],[total_intl_calls]]&lt;=5,"Low Calls", IF(tbl_Customers[[#This Row],[total_intl_calls]]&lt;=10, "Medium Calls", "High Calls"))</f>
        <v>Low Calls</v>
      </c>
      <c r="AF3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 s="36" t="str">
        <f>IF(tbl_Customers[[#This Row],[Churn_Risk_Score]]&gt;=10,"High Risk", IF(tbl_Customers[[#This Row],[Churn_Risk_Score]]&gt;=5,"Medium Risk","Low Risk"))</f>
        <v>Low Risk</v>
      </c>
    </row>
    <row r="308" spans="1:33"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c r="X308" t="str">
        <f>IF(tbl_Customers[[#This Row],[account_length]] &lt;= 50, "0-50", IF(tbl_Customers[[#This Row],[account_length]] &lt;=100, "51-100", IF(tbl_Customers[[#This Row],[account_length]] &lt;= 150, "101-150", "151+")))</f>
        <v>101-150</v>
      </c>
      <c r="Y308" t="str">
        <f>IF(tbl_Customers[[#This Row],[total_intl_charge]] &lt;= 3, "Low Charges", "High Charges")</f>
        <v>Low Charges</v>
      </c>
      <c r="Z308" t="str">
        <f>IF(tbl_Customers[[#This Row],[total_eve_calls]]&lt;=80,"Low Calls",
IF(tbl_Customers[[#This Row],[total_eve_calls]]&lt;=120,"Medium Calls","High Calls"))</f>
        <v>Medium Calls</v>
      </c>
      <c r="AA308" t="str">
        <f>IF(tbl_Customers[[#This Row],[total_eve_charge]]&lt;=15,"Low Charges",
IF(tbl_Customers[[#This Row],[total_eve_charge]]&lt;=20,"Medium Charges","High Charges"))</f>
        <v>Medium Charges</v>
      </c>
      <c r="AB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 t="str">
        <f>IF(tbl_Customers[[#This Row],[number_vmail_messages]] = 0, "No Usage", IF(tbl_Customers[[#This Row],[number_vmail_messages]] &lt;= 20, "Low Usage", IF(tbl_Customers[[#This Row],[number_vmail_messages]] &lt;= 40, "Medium Usgae", "High Usage")))</f>
        <v>No Usage</v>
      </c>
      <c r="AD308" t="str">
        <f>IF(tbl_Customers[[#This Row],[total_day_minutes]]&lt;=150,"Low Usage", IF(tbl_Customers[[#This Row],[total_day_minutes]]&lt;=200,"Medium Usage", IF(tbl_Customers[[#This Row],[total_day_minutes]]&lt;=250,"High Usage","Very High Usage")))</f>
        <v>High Usage</v>
      </c>
      <c r="AE308" t="str">
        <f>IF(tbl_Customers[[#This Row],[total_intl_calls]]&lt;=5,"Low Calls", IF(tbl_Customers[[#This Row],[total_intl_calls]]&lt;=10, "Medium Calls", "High Calls"))</f>
        <v>Medium Calls</v>
      </c>
      <c r="AF3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 s="36" t="str">
        <f>IF(tbl_Customers[[#This Row],[Churn_Risk_Score]]&gt;=10,"High Risk", IF(tbl_Customers[[#This Row],[Churn_Risk_Score]]&gt;=5,"Medium Risk","Low Risk"))</f>
        <v>Low Risk</v>
      </c>
    </row>
    <row r="309" spans="1:33"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c r="X309" t="str">
        <f>IF(tbl_Customers[[#This Row],[account_length]] &lt;= 50, "0-50", IF(tbl_Customers[[#This Row],[account_length]] &lt;=100, "51-100", IF(tbl_Customers[[#This Row],[account_length]] &lt;= 150, "101-150", "151+")))</f>
        <v>51-100</v>
      </c>
      <c r="Y309" t="str">
        <f>IF(tbl_Customers[[#This Row],[total_intl_charge]] &lt;= 3, "Low Charges", "High Charges")</f>
        <v>Low Charges</v>
      </c>
      <c r="Z309" t="str">
        <f>IF(tbl_Customers[[#This Row],[total_eve_calls]]&lt;=80,"Low Calls",
IF(tbl_Customers[[#This Row],[total_eve_calls]]&lt;=120,"Medium Calls","High Calls"))</f>
        <v>Medium Calls</v>
      </c>
      <c r="AA309" t="str">
        <f>IF(tbl_Customers[[#This Row],[total_eve_charge]]&lt;=15,"Low Charges",
IF(tbl_Customers[[#This Row],[total_eve_charge]]&lt;=20,"Medium Charges","High Charges"))</f>
        <v>Medium Charges</v>
      </c>
      <c r="AB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 t="str">
        <f>IF(tbl_Customers[[#This Row],[number_vmail_messages]] = 0, "No Usage", IF(tbl_Customers[[#This Row],[number_vmail_messages]] &lt;= 20, "Low Usage", IF(tbl_Customers[[#This Row],[number_vmail_messages]] &lt;= 40, "Medium Usgae", "High Usage")))</f>
        <v>No Usage</v>
      </c>
      <c r="AD309" t="str">
        <f>IF(tbl_Customers[[#This Row],[total_day_minutes]]&lt;=150,"Low Usage", IF(tbl_Customers[[#This Row],[total_day_minutes]]&lt;=200,"Medium Usage", IF(tbl_Customers[[#This Row],[total_day_minutes]]&lt;=250,"High Usage","Very High Usage")))</f>
        <v>Medium Usage</v>
      </c>
      <c r="AE309" t="str">
        <f>IF(tbl_Customers[[#This Row],[total_intl_calls]]&lt;=5,"Low Calls", IF(tbl_Customers[[#This Row],[total_intl_calls]]&lt;=10, "Medium Calls", "High Calls"))</f>
        <v>Medium Calls</v>
      </c>
      <c r="AF3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 s="36" t="str">
        <f>IF(tbl_Customers[[#This Row],[Churn_Risk_Score]]&gt;=10,"High Risk", IF(tbl_Customers[[#This Row],[Churn_Risk_Score]]&gt;=5,"Medium Risk","Low Risk"))</f>
        <v>Low Risk</v>
      </c>
    </row>
    <row r="310" spans="1:33"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c r="X310" t="str">
        <f>IF(tbl_Customers[[#This Row],[account_length]] &lt;= 50, "0-50", IF(tbl_Customers[[#This Row],[account_length]] &lt;=100, "51-100", IF(tbl_Customers[[#This Row],[account_length]] &lt;= 150, "101-150", "151+")))</f>
        <v>151+</v>
      </c>
      <c r="Y310" t="str">
        <f>IF(tbl_Customers[[#This Row],[total_intl_charge]] &lt;= 3, "Low Charges", "High Charges")</f>
        <v>High Charges</v>
      </c>
      <c r="Z310" t="str">
        <f>IF(tbl_Customers[[#This Row],[total_eve_calls]]&lt;=80,"Low Calls",
IF(tbl_Customers[[#This Row],[total_eve_calls]]&lt;=120,"Medium Calls","High Calls"))</f>
        <v>Medium Calls</v>
      </c>
      <c r="AA310" t="str">
        <f>IF(tbl_Customers[[#This Row],[total_eve_charge]]&lt;=15,"Low Charges",
IF(tbl_Customers[[#This Row],[total_eve_charge]]&lt;=20,"Medium Charges","High Charges"))</f>
        <v>Low Charges</v>
      </c>
      <c r="AB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 t="str">
        <f>IF(tbl_Customers[[#This Row],[number_vmail_messages]] = 0, "No Usage", IF(tbl_Customers[[#This Row],[number_vmail_messages]] &lt;= 20, "Low Usage", IF(tbl_Customers[[#This Row],[number_vmail_messages]] &lt;= 40, "Medium Usgae", "High Usage")))</f>
        <v>No Usage</v>
      </c>
      <c r="AD310" t="str">
        <f>IF(tbl_Customers[[#This Row],[total_day_minutes]]&lt;=150,"Low Usage", IF(tbl_Customers[[#This Row],[total_day_minutes]]&lt;=200,"Medium Usage", IF(tbl_Customers[[#This Row],[total_day_minutes]]&lt;=250,"High Usage","Very High Usage")))</f>
        <v>High Usage</v>
      </c>
      <c r="AE310" t="str">
        <f>IF(tbl_Customers[[#This Row],[total_intl_calls]]&lt;=5,"Low Calls", IF(tbl_Customers[[#This Row],[total_intl_calls]]&lt;=10, "Medium Calls", "High Calls"))</f>
        <v>Low Calls</v>
      </c>
      <c r="AF3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0" s="36" t="str">
        <f>IF(tbl_Customers[[#This Row],[Churn_Risk_Score]]&gt;=10,"High Risk", IF(tbl_Customers[[#This Row],[Churn_Risk_Score]]&gt;=5,"Medium Risk","Low Risk"))</f>
        <v>Medium Risk</v>
      </c>
    </row>
    <row r="311" spans="1:33"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c r="X311" t="str">
        <f>IF(tbl_Customers[[#This Row],[account_length]] &lt;= 50, "0-50", IF(tbl_Customers[[#This Row],[account_length]] &lt;=100, "51-100", IF(tbl_Customers[[#This Row],[account_length]] &lt;= 150, "101-150", "151+")))</f>
        <v>0-50</v>
      </c>
      <c r="Y311" t="str">
        <f>IF(tbl_Customers[[#This Row],[total_intl_charge]] &lt;= 3, "Low Charges", "High Charges")</f>
        <v>High Charges</v>
      </c>
      <c r="Z311" t="str">
        <f>IF(tbl_Customers[[#This Row],[total_eve_calls]]&lt;=80,"Low Calls",
IF(tbl_Customers[[#This Row],[total_eve_calls]]&lt;=120,"Medium Calls","High Calls"))</f>
        <v>Medium Calls</v>
      </c>
      <c r="AA311" t="str">
        <f>IF(tbl_Customers[[#This Row],[total_eve_charge]]&lt;=15,"Low Charges",
IF(tbl_Customers[[#This Row],[total_eve_charge]]&lt;=20,"Medium Charges","High Charges"))</f>
        <v>Medium Charges</v>
      </c>
      <c r="AB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 t="str">
        <f>IF(tbl_Customers[[#This Row],[number_vmail_messages]] = 0, "No Usage", IF(tbl_Customers[[#This Row],[number_vmail_messages]] &lt;= 20, "Low Usage", IF(tbl_Customers[[#This Row],[number_vmail_messages]] &lt;= 40, "Medium Usgae", "High Usage")))</f>
        <v>No Usage</v>
      </c>
      <c r="AD311" t="str">
        <f>IF(tbl_Customers[[#This Row],[total_day_minutes]]&lt;=150,"Low Usage", IF(tbl_Customers[[#This Row],[total_day_minutes]]&lt;=200,"Medium Usage", IF(tbl_Customers[[#This Row],[total_day_minutes]]&lt;=250,"High Usage","Very High Usage")))</f>
        <v>Medium Usage</v>
      </c>
      <c r="AE311" t="str">
        <f>IF(tbl_Customers[[#This Row],[total_intl_calls]]&lt;=5,"Low Calls", IF(tbl_Customers[[#This Row],[total_intl_calls]]&lt;=10, "Medium Calls", "High Calls"))</f>
        <v>Low Calls</v>
      </c>
      <c r="AF3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 s="36" t="str">
        <f>IF(tbl_Customers[[#This Row],[Churn_Risk_Score]]&gt;=10,"High Risk", IF(tbl_Customers[[#This Row],[Churn_Risk_Score]]&gt;=5,"Medium Risk","Low Risk"))</f>
        <v>Low Risk</v>
      </c>
    </row>
    <row r="312" spans="1:33"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c r="X312" t="str">
        <f>IF(tbl_Customers[[#This Row],[account_length]] &lt;= 50, "0-50", IF(tbl_Customers[[#This Row],[account_length]] &lt;=100, "51-100", IF(tbl_Customers[[#This Row],[account_length]] &lt;= 150, "101-150", "151+")))</f>
        <v>51-100</v>
      </c>
      <c r="Y312" t="str">
        <f>IF(tbl_Customers[[#This Row],[total_intl_charge]] &lt;= 3, "Low Charges", "High Charges")</f>
        <v>Low Charges</v>
      </c>
      <c r="Z312" t="str">
        <f>IF(tbl_Customers[[#This Row],[total_eve_calls]]&lt;=80,"Low Calls",
IF(tbl_Customers[[#This Row],[total_eve_calls]]&lt;=120,"Medium Calls","High Calls"))</f>
        <v>Medium Calls</v>
      </c>
      <c r="AA312" t="str">
        <f>IF(tbl_Customers[[#This Row],[total_eve_charge]]&lt;=15,"Low Charges",
IF(tbl_Customers[[#This Row],[total_eve_charge]]&lt;=20,"Medium Charges","High Charges"))</f>
        <v>Medium Charges</v>
      </c>
      <c r="AB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 t="str">
        <f>IF(tbl_Customers[[#This Row],[number_vmail_messages]] = 0, "No Usage", IF(tbl_Customers[[#This Row],[number_vmail_messages]] &lt;= 20, "Low Usage", IF(tbl_Customers[[#This Row],[number_vmail_messages]] &lt;= 40, "Medium Usgae", "High Usage")))</f>
        <v>Medium Usgae</v>
      </c>
      <c r="AD312" t="str">
        <f>IF(tbl_Customers[[#This Row],[total_day_minutes]]&lt;=150,"Low Usage", IF(tbl_Customers[[#This Row],[total_day_minutes]]&lt;=200,"Medium Usage", IF(tbl_Customers[[#This Row],[total_day_minutes]]&lt;=250,"High Usage","Very High Usage")))</f>
        <v>High Usage</v>
      </c>
      <c r="AE312" t="str">
        <f>IF(tbl_Customers[[#This Row],[total_intl_calls]]&lt;=5,"Low Calls", IF(tbl_Customers[[#This Row],[total_intl_calls]]&lt;=10, "Medium Calls", "High Calls"))</f>
        <v>Low Calls</v>
      </c>
      <c r="AF3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2" s="36" t="str">
        <f>IF(tbl_Customers[[#This Row],[Churn_Risk_Score]]&gt;=10,"High Risk", IF(tbl_Customers[[#This Row],[Churn_Risk_Score]]&gt;=5,"Medium Risk","Low Risk"))</f>
        <v>Low Risk</v>
      </c>
    </row>
    <row r="313" spans="1:33"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c r="X313" t="str">
        <f>IF(tbl_Customers[[#This Row],[account_length]] &lt;= 50, "0-50", IF(tbl_Customers[[#This Row],[account_length]] &lt;=100, "51-100", IF(tbl_Customers[[#This Row],[account_length]] &lt;= 150, "101-150", "151+")))</f>
        <v>101-150</v>
      </c>
      <c r="Y313" t="str">
        <f>IF(tbl_Customers[[#This Row],[total_intl_charge]] &lt;= 3, "Low Charges", "High Charges")</f>
        <v>High Charges</v>
      </c>
      <c r="Z313" t="str">
        <f>IF(tbl_Customers[[#This Row],[total_eve_calls]]&lt;=80,"Low Calls",
IF(tbl_Customers[[#This Row],[total_eve_calls]]&lt;=120,"Medium Calls","High Calls"))</f>
        <v>Medium Calls</v>
      </c>
      <c r="AA313" t="str">
        <f>IF(tbl_Customers[[#This Row],[total_eve_charge]]&lt;=15,"Low Charges",
IF(tbl_Customers[[#This Row],[total_eve_charge]]&lt;=20,"Medium Charges","High Charges"))</f>
        <v>Low Charges</v>
      </c>
      <c r="AB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 t="str">
        <f>IF(tbl_Customers[[#This Row],[number_vmail_messages]] = 0, "No Usage", IF(tbl_Customers[[#This Row],[number_vmail_messages]] &lt;= 20, "Low Usage", IF(tbl_Customers[[#This Row],[number_vmail_messages]] &lt;= 40, "Medium Usgae", "High Usage")))</f>
        <v>No Usage</v>
      </c>
      <c r="AD313" t="str">
        <f>IF(tbl_Customers[[#This Row],[total_day_minutes]]&lt;=150,"Low Usage", IF(tbl_Customers[[#This Row],[total_day_minutes]]&lt;=200,"Medium Usage", IF(tbl_Customers[[#This Row],[total_day_minutes]]&lt;=250,"High Usage","Very High Usage")))</f>
        <v>Medium Usage</v>
      </c>
      <c r="AE313" t="str">
        <f>IF(tbl_Customers[[#This Row],[total_intl_calls]]&lt;=5,"Low Calls", IF(tbl_Customers[[#This Row],[total_intl_calls]]&lt;=10, "Medium Calls", "High Calls"))</f>
        <v>Medium Calls</v>
      </c>
      <c r="AF3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 s="36" t="str">
        <f>IF(tbl_Customers[[#This Row],[Churn_Risk_Score]]&gt;=10,"High Risk", IF(tbl_Customers[[#This Row],[Churn_Risk_Score]]&gt;=5,"Medium Risk","Low Risk"))</f>
        <v>Low Risk</v>
      </c>
    </row>
    <row r="314" spans="1:33"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c r="X314" t="str">
        <f>IF(tbl_Customers[[#This Row],[account_length]] &lt;= 50, "0-50", IF(tbl_Customers[[#This Row],[account_length]] &lt;=100, "51-100", IF(tbl_Customers[[#This Row],[account_length]] &lt;= 150, "101-150", "151+")))</f>
        <v>51-100</v>
      </c>
      <c r="Y314" t="str">
        <f>IF(tbl_Customers[[#This Row],[total_intl_charge]] &lt;= 3, "Low Charges", "High Charges")</f>
        <v>Low Charges</v>
      </c>
      <c r="Z314" t="str">
        <f>IF(tbl_Customers[[#This Row],[total_eve_calls]]&lt;=80,"Low Calls",
IF(tbl_Customers[[#This Row],[total_eve_calls]]&lt;=120,"Medium Calls","High Calls"))</f>
        <v>Medium Calls</v>
      </c>
      <c r="AA314" t="str">
        <f>IF(tbl_Customers[[#This Row],[total_eve_charge]]&lt;=15,"Low Charges",
IF(tbl_Customers[[#This Row],[total_eve_charge]]&lt;=20,"Medium Charges","High Charges"))</f>
        <v>Medium Charges</v>
      </c>
      <c r="AB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 t="str">
        <f>IF(tbl_Customers[[#This Row],[number_vmail_messages]] = 0, "No Usage", IF(tbl_Customers[[#This Row],[number_vmail_messages]] &lt;= 20, "Low Usage", IF(tbl_Customers[[#This Row],[number_vmail_messages]] &lt;= 40, "Medium Usgae", "High Usage")))</f>
        <v>No Usage</v>
      </c>
      <c r="AD314" t="str">
        <f>IF(tbl_Customers[[#This Row],[total_day_minutes]]&lt;=150,"Low Usage", IF(tbl_Customers[[#This Row],[total_day_minutes]]&lt;=200,"Medium Usage", IF(tbl_Customers[[#This Row],[total_day_minutes]]&lt;=250,"High Usage","Very High Usage")))</f>
        <v>High Usage</v>
      </c>
      <c r="AE314" t="str">
        <f>IF(tbl_Customers[[#This Row],[total_intl_calls]]&lt;=5,"Low Calls", IF(tbl_Customers[[#This Row],[total_intl_calls]]&lt;=10, "Medium Calls", "High Calls"))</f>
        <v>High Calls</v>
      </c>
      <c r="AF3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 s="36" t="str">
        <f>IF(tbl_Customers[[#This Row],[Churn_Risk_Score]]&gt;=10,"High Risk", IF(tbl_Customers[[#This Row],[Churn_Risk_Score]]&gt;=5,"Medium Risk","Low Risk"))</f>
        <v>Low Risk</v>
      </c>
    </row>
    <row r="315" spans="1:33"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c r="X315" t="str">
        <f>IF(tbl_Customers[[#This Row],[account_length]] &lt;= 50, "0-50", IF(tbl_Customers[[#This Row],[account_length]] &lt;=100, "51-100", IF(tbl_Customers[[#This Row],[account_length]] &lt;= 150, "101-150", "151+")))</f>
        <v>51-100</v>
      </c>
      <c r="Y315" t="str">
        <f>IF(tbl_Customers[[#This Row],[total_intl_charge]] &lt;= 3, "Low Charges", "High Charges")</f>
        <v>High Charges</v>
      </c>
      <c r="Z315" t="str">
        <f>IF(tbl_Customers[[#This Row],[total_eve_calls]]&lt;=80,"Low Calls",
IF(tbl_Customers[[#This Row],[total_eve_calls]]&lt;=120,"Medium Calls","High Calls"))</f>
        <v>Medium Calls</v>
      </c>
      <c r="AA315" t="str">
        <f>IF(tbl_Customers[[#This Row],[total_eve_charge]]&lt;=15,"Low Charges",
IF(tbl_Customers[[#This Row],[total_eve_charge]]&lt;=20,"Medium Charges","High Charges"))</f>
        <v>High Charges</v>
      </c>
      <c r="AB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 t="str">
        <f>IF(tbl_Customers[[#This Row],[number_vmail_messages]] = 0, "No Usage", IF(tbl_Customers[[#This Row],[number_vmail_messages]] &lt;= 20, "Low Usage", IF(tbl_Customers[[#This Row],[number_vmail_messages]] &lt;= 40, "Medium Usgae", "High Usage")))</f>
        <v>No Usage</v>
      </c>
      <c r="AD315" t="str">
        <f>IF(tbl_Customers[[#This Row],[total_day_minutes]]&lt;=150,"Low Usage", IF(tbl_Customers[[#This Row],[total_day_minutes]]&lt;=200,"Medium Usage", IF(tbl_Customers[[#This Row],[total_day_minutes]]&lt;=250,"High Usage","Very High Usage")))</f>
        <v>Medium Usage</v>
      </c>
      <c r="AE315" t="str">
        <f>IF(tbl_Customers[[#This Row],[total_intl_calls]]&lt;=5,"Low Calls", IF(tbl_Customers[[#This Row],[total_intl_calls]]&lt;=10, "Medium Calls", "High Calls"))</f>
        <v>Low Calls</v>
      </c>
      <c r="AF3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5" s="36" t="str">
        <f>IF(tbl_Customers[[#This Row],[Churn_Risk_Score]]&gt;=10,"High Risk", IF(tbl_Customers[[#This Row],[Churn_Risk_Score]]&gt;=5,"Medium Risk","Low Risk"))</f>
        <v>Medium Risk</v>
      </c>
    </row>
    <row r="316" spans="1:33"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c r="X316" t="str">
        <f>IF(tbl_Customers[[#This Row],[account_length]] &lt;= 50, "0-50", IF(tbl_Customers[[#This Row],[account_length]] &lt;=100, "51-100", IF(tbl_Customers[[#This Row],[account_length]] &lt;= 150, "101-150", "151+")))</f>
        <v>101-150</v>
      </c>
      <c r="Y316" t="str">
        <f>IF(tbl_Customers[[#This Row],[total_intl_charge]] &lt;= 3, "Low Charges", "High Charges")</f>
        <v>Low Charges</v>
      </c>
      <c r="Z316" t="str">
        <f>IF(tbl_Customers[[#This Row],[total_eve_calls]]&lt;=80,"Low Calls",
IF(tbl_Customers[[#This Row],[total_eve_calls]]&lt;=120,"Medium Calls","High Calls"))</f>
        <v>Medium Calls</v>
      </c>
      <c r="AA316" t="str">
        <f>IF(tbl_Customers[[#This Row],[total_eve_charge]]&lt;=15,"Low Charges",
IF(tbl_Customers[[#This Row],[total_eve_charge]]&lt;=20,"Medium Charges","High Charges"))</f>
        <v>Low Charges</v>
      </c>
      <c r="AB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 t="str">
        <f>IF(tbl_Customers[[#This Row],[number_vmail_messages]] = 0, "No Usage", IF(tbl_Customers[[#This Row],[number_vmail_messages]] &lt;= 20, "Low Usage", IF(tbl_Customers[[#This Row],[number_vmail_messages]] &lt;= 40, "Medium Usgae", "High Usage")))</f>
        <v>No Usage</v>
      </c>
      <c r="AD316" t="str">
        <f>IF(tbl_Customers[[#This Row],[total_day_minutes]]&lt;=150,"Low Usage", IF(tbl_Customers[[#This Row],[total_day_minutes]]&lt;=200,"Medium Usage", IF(tbl_Customers[[#This Row],[total_day_minutes]]&lt;=250,"High Usage","Very High Usage")))</f>
        <v>High Usage</v>
      </c>
      <c r="AE316" t="str">
        <f>IF(tbl_Customers[[#This Row],[total_intl_calls]]&lt;=5,"Low Calls", IF(tbl_Customers[[#This Row],[total_intl_calls]]&lt;=10, "Medium Calls", "High Calls"))</f>
        <v>Low Calls</v>
      </c>
      <c r="AF3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 s="36" t="str">
        <f>IF(tbl_Customers[[#This Row],[Churn_Risk_Score]]&gt;=10,"High Risk", IF(tbl_Customers[[#This Row],[Churn_Risk_Score]]&gt;=5,"Medium Risk","Low Risk"))</f>
        <v>Low Risk</v>
      </c>
    </row>
    <row r="317" spans="1:33"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c r="X317" t="str">
        <f>IF(tbl_Customers[[#This Row],[account_length]] &lt;= 50, "0-50", IF(tbl_Customers[[#This Row],[account_length]] &lt;=100, "51-100", IF(tbl_Customers[[#This Row],[account_length]] &lt;= 150, "101-150", "151+")))</f>
        <v>101-150</v>
      </c>
      <c r="Y317" t="str">
        <f>IF(tbl_Customers[[#This Row],[total_intl_charge]] &lt;= 3, "Low Charges", "High Charges")</f>
        <v>High Charges</v>
      </c>
      <c r="Z317" t="str">
        <f>IF(tbl_Customers[[#This Row],[total_eve_calls]]&lt;=80,"Low Calls",
IF(tbl_Customers[[#This Row],[total_eve_calls]]&lt;=120,"Medium Calls","High Calls"))</f>
        <v>Medium Calls</v>
      </c>
      <c r="AA317" t="str">
        <f>IF(tbl_Customers[[#This Row],[total_eve_charge]]&lt;=15,"Low Charges",
IF(tbl_Customers[[#This Row],[total_eve_charge]]&lt;=20,"Medium Charges","High Charges"))</f>
        <v>Medium Charges</v>
      </c>
      <c r="AB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 t="str">
        <f>IF(tbl_Customers[[#This Row],[number_vmail_messages]] = 0, "No Usage", IF(tbl_Customers[[#This Row],[number_vmail_messages]] &lt;= 20, "Low Usage", IF(tbl_Customers[[#This Row],[number_vmail_messages]] &lt;= 40, "Medium Usgae", "High Usage")))</f>
        <v>No Usage</v>
      </c>
      <c r="AD317" t="str">
        <f>IF(tbl_Customers[[#This Row],[total_day_minutes]]&lt;=150,"Low Usage", IF(tbl_Customers[[#This Row],[total_day_minutes]]&lt;=200,"Medium Usage", IF(tbl_Customers[[#This Row],[total_day_minutes]]&lt;=250,"High Usage","Very High Usage")))</f>
        <v>High Usage</v>
      </c>
      <c r="AE317" t="str">
        <f>IF(tbl_Customers[[#This Row],[total_intl_calls]]&lt;=5,"Low Calls", IF(tbl_Customers[[#This Row],[total_intl_calls]]&lt;=10, "Medium Calls", "High Calls"))</f>
        <v>Low Calls</v>
      </c>
      <c r="AF3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 s="36" t="str">
        <f>IF(tbl_Customers[[#This Row],[Churn_Risk_Score]]&gt;=10,"High Risk", IF(tbl_Customers[[#This Row],[Churn_Risk_Score]]&gt;=5,"Medium Risk","Low Risk"))</f>
        <v>Low Risk</v>
      </c>
    </row>
    <row r="318" spans="1:33"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c r="X318" t="str">
        <f>IF(tbl_Customers[[#This Row],[account_length]] &lt;= 50, "0-50", IF(tbl_Customers[[#This Row],[account_length]] &lt;=100, "51-100", IF(tbl_Customers[[#This Row],[account_length]] &lt;= 150, "101-150", "151+")))</f>
        <v>51-100</v>
      </c>
      <c r="Y318" t="str">
        <f>IF(tbl_Customers[[#This Row],[total_intl_charge]] &lt;= 3, "Low Charges", "High Charges")</f>
        <v>High Charges</v>
      </c>
      <c r="Z318" t="str">
        <f>IF(tbl_Customers[[#This Row],[total_eve_calls]]&lt;=80,"Low Calls",
IF(tbl_Customers[[#This Row],[total_eve_calls]]&lt;=120,"Medium Calls","High Calls"))</f>
        <v>Medium Calls</v>
      </c>
      <c r="AA318" t="str">
        <f>IF(tbl_Customers[[#This Row],[total_eve_charge]]&lt;=15,"Low Charges",
IF(tbl_Customers[[#This Row],[total_eve_charge]]&lt;=20,"Medium Charges","High Charges"))</f>
        <v>Low Charges</v>
      </c>
      <c r="AB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 t="str">
        <f>IF(tbl_Customers[[#This Row],[number_vmail_messages]] = 0, "No Usage", IF(tbl_Customers[[#This Row],[number_vmail_messages]] &lt;= 20, "Low Usage", IF(tbl_Customers[[#This Row],[number_vmail_messages]] &lt;= 40, "Medium Usgae", "High Usage")))</f>
        <v>No Usage</v>
      </c>
      <c r="AD318" t="str">
        <f>IF(tbl_Customers[[#This Row],[total_day_minutes]]&lt;=150,"Low Usage", IF(tbl_Customers[[#This Row],[total_day_minutes]]&lt;=200,"Medium Usage", IF(tbl_Customers[[#This Row],[total_day_minutes]]&lt;=250,"High Usage","Very High Usage")))</f>
        <v>Medium Usage</v>
      </c>
      <c r="AE318" t="str">
        <f>IF(tbl_Customers[[#This Row],[total_intl_calls]]&lt;=5,"Low Calls", IF(tbl_Customers[[#This Row],[total_intl_calls]]&lt;=10, "Medium Calls", "High Calls"))</f>
        <v>Low Calls</v>
      </c>
      <c r="AF3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 s="36" t="str">
        <f>IF(tbl_Customers[[#This Row],[Churn_Risk_Score]]&gt;=10,"High Risk", IF(tbl_Customers[[#This Row],[Churn_Risk_Score]]&gt;=5,"Medium Risk","Low Risk"))</f>
        <v>Low Risk</v>
      </c>
    </row>
    <row r="319" spans="1:33"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c r="X319" t="str">
        <f>IF(tbl_Customers[[#This Row],[account_length]] &lt;= 50, "0-50", IF(tbl_Customers[[#This Row],[account_length]] &lt;=100, "51-100", IF(tbl_Customers[[#This Row],[account_length]] &lt;= 150, "101-150", "151+")))</f>
        <v>101-150</v>
      </c>
      <c r="Y319" t="str">
        <f>IF(tbl_Customers[[#This Row],[total_intl_charge]] &lt;= 3, "Low Charges", "High Charges")</f>
        <v>Low Charges</v>
      </c>
      <c r="Z319" t="str">
        <f>IF(tbl_Customers[[#This Row],[total_eve_calls]]&lt;=80,"Low Calls",
IF(tbl_Customers[[#This Row],[total_eve_calls]]&lt;=120,"Medium Calls","High Calls"))</f>
        <v>Medium Calls</v>
      </c>
      <c r="AA319" t="str">
        <f>IF(tbl_Customers[[#This Row],[total_eve_charge]]&lt;=15,"Low Charges",
IF(tbl_Customers[[#This Row],[total_eve_charge]]&lt;=20,"Medium Charges","High Charges"))</f>
        <v>Low Charges</v>
      </c>
      <c r="AB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9" t="str">
        <f>IF(tbl_Customers[[#This Row],[number_vmail_messages]] = 0, "No Usage", IF(tbl_Customers[[#This Row],[number_vmail_messages]] &lt;= 20, "Low Usage", IF(tbl_Customers[[#This Row],[number_vmail_messages]] &lt;= 40, "Medium Usgae", "High Usage")))</f>
        <v>No Usage</v>
      </c>
      <c r="AD319" t="str">
        <f>IF(tbl_Customers[[#This Row],[total_day_minutes]]&lt;=150,"Low Usage", IF(tbl_Customers[[#This Row],[total_day_minutes]]&lt;=200,"Medium Usage", IF(tbl_Customers[[#This Row],[total_day_minutes]]&lt;=250,"High Usage","Very High Usage")))</f>
        <v>Medium Usage</v>
      </c>
      <c r="AE319" t="str">
        <f>IF(tbl_Customers[[#This Row],[total_intl_calls]]&lt;=5,"Low Calls", IF(tbl_Customers[[#This Row],[total_intl_calls]]&lt;=10, "Medium Calls", "High Calls"))</f>
        <v>Low Calls</v>
      </c>
      <c r="AF3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 s="36" t="str">
        <f>IF(tbl_Customers[[#This Row],[Churn_Risk_Score]]&gt;=10,"High Risk", IF(tbl_Customers[[#This Row],[Churn_Risk_Score]]&gt;=5,"Medium Risk","Low Risk"))</f>
        <v>Low Risk</v>
      </c>
    </row>
    <row r="320" spans="1:33"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c r="X320" t="str">
        <f>IF(tbl_Customers[[#This Row],[account_length]] &lt;= 50, "0-50", IF(tbl_Customers[[#This Row],[account_length]] &lt;=100, "51-100", IF(tbl_Customers[[#This Row],[account_length]] &lt;= 150, "101-150", "151+")))</f>
        <v>101-150</v>
      </c>
      <c r="Y320" t="str">
        <f>IF(tbl_Customers[[#This Row],[total_intl_charge]] &lt;= 3, "Low Charges", "High Charges")</f>
        <v>Low Charges</v>
      </c>
      <c r="Z320" t="str">
        <f>IF(tbl_Customers[[#This Row],[total_eve_calls]]&lt;=80,"Low Calls",
IF(tbl_Customers[[#This Row],[total_eve_calls]]&lt;=120,"Medium Calls","High Calls"))</f>
        <v>Medium Calls</v>
      </c>
      <c r="AA320" t="str">
        <f>IF(tbl_Customers[[#This Row],[total_eve_charge]]&lt;=15,"Low Charges",
IF(tbl_Customers[[#This Row],[total_eve_charge]]&lt;=20,"Medium Charges","High Charges"))</f>
        <v>High Charges</v>
      </c>
      <c r="AB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 t="str">
        <f>IF(tbl_Customers[[#This Row],[number_vmail_messages]] = 0, "No Usage", IF(tbl_Customers[[#This Row],[number_vmail_messages]] &lt;= 20, "Low Usage", IF(tbl_Customers[[#This Row],[number_vmail_messages]] &lt;= 40, "Medium Usgae", "High Usage")))</f>
        <v>Medium Usgae</v>
      </c>
      <c r="AD320" t="str">
        <f>IF(tbl_Customers[[#This Row],[total_day_minutes]]&lt;=150,"Low Usage", IF(tbl_Customers[[#This Row],[total_day_minutes]]&lt;=200,"Medium Usage", IF(tbl_Customers[[#This Row],[total_day_minutes]]&lt;=250,"High Usage","Very High Usage")))</f>
        <v>Medium Usage</v>
      </c>
      <c r="AE320" t="str">
        <f>IF(tbl_Customers[[#This Row],[total_intl_calls]]&lt;=5,"Low Calls", IF(tbl_Customers[[#This Row],[total_intl_calls]]&lt;=10, "Medium Calls", "High Calls"))</f>
        <v>Low Calls</v>
      </c>
      <c r="AF3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 s="36" t="str">
        <f>IF(tbl_Customers[[#This Row],[Churn_Risk_Score]]&gt;=10,"High Risk", IF(tbl_Customers[[#This Row],[Churn_Risk_Score]]&gt;=5,"Medium Risk","Low Risk"))</f>
        <v>Low Risk</v>
      </c>
    </row>
    <row r="321" spans="1:33"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c r="X321" t="str">
        <f>IF(tbl_Customers[[#This Row],[account_length]] &lt;= 50, "0-50", IF(tbl_Customers[[#This Row],[account_length]] &lt;=100, "51-100", IF(tbl_Customers[[#This Row],[account_length]] &lt;= 150, "101-150", "151+")))</f>
        <v>51-100</v>
      </c>
      <c r="Y321" t="str">
        <f>IF(tbl_Customers[[#This Row],[total_intl_charge]] &lt;= 3, "Low Charges", "High Charges")</f>
        <v>Low Charges</v>
      </c>
      <c r="Z321" t="str">
        <f>IF(tbl_Customers[[#This Row],[total_eve_calls]]&lt;=80,"Low Calls",
IF(tbl_Customers[[#This Row],[total_eve_calls]]&lt;=120,"Medium Calls","High Calls"))</f>
        <v>Medium Calls</v>
      </c>
      <c r="AA321" t="str">
        <f>IF(tbl_Customers[[#This Row],[total_eve_charge]]&lt;=15,"Low Charges",
IF(tbl_Customers[[#This Row],[total_eve_charge]]&lt;=20,"Medium Charges","High Charges"))</f>
        <v>High Charges</v>
      </c>
      <c r="AB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 t="str">
        <f>IF(tbl_Customers[[#This Row],[number_vmail_messages]] = 0, "No Usage", IF(tbl_Customers[[#This Row],[number_vmail_messages]] &lt;= 20, "Low Usage", IF(tbl_Customers[[#This Row],[number_vmail_messages]] &lt;= 40, "Medium Usgae", "High Usage")))</f>
        <v>No Usage</v>
      </c>
      <c r="AD321" t="str">
        <f>IF(tbl_Customers[[#This Row],[total_day_minutes]]&lt;=150,"Low Usage", IF(tbl_Customers[[#This Row],[total_day_minutes]]&lt;=200,"Medium Usage", IF(tbl_Customers[[#This Row],[total_day_minutes]]&lt;=250,"High Usage","Very High Usage")))</f>
        <v>Medium Usage</v>
      </c>
      <c r="AE321" t="str">
        <f>IF(tbl_Customers[[#This Row],[total_intl_calls]]&lt;=5,"Low Calls", IF(tbl_Customers[[#This Row],[total_intl_calls]]&lt;=10, "Medium Calls", "High Calls"))</f>
        <v>Low Calls</v>
      </c>
      <c r="AF3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 s="36" t="str">
        <f>IF(tbl_Customers[[#This Row],[Churn_Risk_Score]]&gt;=10,"High Risk", IF(tbl_Customers[[#This Row],[Churn_Risk_Score]]&gt;=5,"Medium Risk","Low Risk"))</f>
        <v>Low Risk</v>
      </c>
    </row>
    <row r="322" spans="1:33"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c r="X322" t="str">
        <f>IF(tbl_Customers[[#This Row],[account_length]] &lt;= 50, "0-50", IF(tbl_Customers[[#This Row],[account_length]] &lt;=100, "51-100", IF(tbl_Customers[[#This Row],[account_length]] &lt;= 150, "101-150", "151+")))</f>
        <v>101-150</v>
      </c>
      <c r="Y322" t="str">
        <f>IF(tbl_Customers[[#This Row],[total_intl_charge]] &lt;= 3, "Low Charges", "High Charges")</f>
        <v>Low Charges</v>
      </c>
      <c r="Z322" t="str">
        <f>IF(tbl_Customers[[#This Row],[total_eve_calls]]&lt;=80,"Low Calls",
IF(tbl_Customers[[#This Row],[total_eve_calls]]&lt;=120,"Medium Calls","High Calls"))</f>
        <v>Low Calls</v>
      </c>
      <c r="AA322" t="str">
        <f>IF(tbl_Customers[[#This Row],[total_eve_charge]]&lt;=15,"Low Charges",
IF(tbl_Customers[[#This Row],[total_eve_charge]]&lt;=20,"Medium Charges","High Charges"))</f>
        <v>Medium Charges</v>
      </c>
      <c r="AB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 t="str">
        <f>IF(tbl_Customers[[#This Row],[number_vmail_messages]] = 0, "No Usage", IF(tbl_Customers[[#This Row],[number_vmail_messages]] &lt;= 20, "Low Usage", IF(tbl_Customers[[#This Row],[number_vmail_messages]] &lt;= 40, "Medium Usgae", "High Usage")))</f>
        <v>No Usage</v>
      </c>
      <c r="AD322" t="str">
        <f>IF(tbl_Customers[[#This Row],[total_day_minutes]]&lt;=150,"Low Usage", IF(tbl_Customers[[#This Row],[total_day_minutes]]&lt;=200,"Medium Usage", IF(tbl_Customers[[#This Row],[total_day_minutes]]&lt;=250,"High Usage","Very High Usage")))</f>
        <v>High Usage</v>
      </c>
      <c r="AE322" t="str">
        <f>IF(tbl_Customers[[#This Row],[total_intl_calls]]&lt;=5,"Low Calls", IF(tbl_Customers[[#This Row],[total_intl_calls]]&lt;=10, "Medium Calls", "High Calls"))</f>
        <v>Medium Calls</v>
      </c>
      <c r="AF3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2" s="36" t="str">
        <f>IF(tbl_Customers[[#This Row],[Churn_Risk_Score]]&gt;=10,"High Risk", IF(tbl_Customers[[#This Row],[Churn_Risk_Score]]&gt;=5,"Medium Risk","Low Risk"))</f>
        <v>Medium Risk</v>
      </c>
    </row>
    <row r="323" spans="1:33"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c r="X323" t="str">
        <f>IF(tbl_Customers[[#This Row],[account_length]] &lt;= 50, "0-50", IF(tbl_Customers[[#This Row],[account_length]] &lt;=100, "51-100", IF(tbl_Customers[[#This Row],[account_length]] &lt;= 150, "101-150", "151+")))</f>
        <v>51-100</v>
      </c>
      <c r="Y323" t="str">
        <f>IF(tbl_Customers[[#This Row],[total_intl_charge]] &lt;= 3, "Low Charges", "High Charges")</f>
        <v>Low Charges</v>
      </c>
      <c r="Z323" t="str">
        <f>IF(tbl_Customers[[#This Row],[total_eve_calls]]&lt;=80,"Low Calls",
IF(tbl_Customers[[#This Row],[total_eve_calls]]&lt;=120,"Medium Calls","High Calls"))</f>
        <v>Medium Calls</v>
      </c>
      <c r="AA323" t="str">
        <f>IF(tbl_Customers[[#This Row],[total_eve_charge]]&lt;=15,"Low Charges",
IF(tbl_Customers[[#This Row],[total_eve_charge]]&lt;=20,"Medium Charges","High Charges"))</f>
        <v>Medium Charges</v>
      </c>
      <c r="AB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 t="str">
        <f>IF(tbl_Customers[[#This Row],[number_vmail_messages]] = 0, "No Usage", IF(tbl_Customers[[#This Row],[number_vmail_messages]] &lt;= 20, "Low Usage", IF(tbl_Customers[[#This Row],[number_vmail_messages]] &lt;= 40, "Medium Usgae", "High Usage")))</f>
        <v>No Usage</v>
      </c>
      <c r="AD323" t="str">
        <f>IF(tbl_Customers[[#This Row],[total_day_minutes]]&lt;=150,"Low Usage", IF(tbl_Customers[[#This Row],[total_day_minutes]]&lt;=200,"Medium Usage", IF(tbl_Customers[[#This Row],[total_day_minutes]]&lt;=250,"High Usage","Very High Usage")))</f>
        <v>High Usage</v>
      </c>
      <c r="AE323" t="str">
        <f>IF(tbl_Customers[[#This Row],[total_intl_calls]]&lt;=5,"Low Calls", IF(tbl_Customers[[#This Row],[total_intl_calls]]&lt;=10, "Medium Calls", "High Calls"))</f>
        <v>Low Calls</v>
      </c>
      <c r="AF3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 s="36" t="str">
        <f>IF(tbl_Customers[[#This Row],[Churn_Risk_Score]]&gt;=10,"High Risk", IF(tbl_Customers[[#This Row],[Churn_Risk_Score]]&gt;=5,"Medium Risk","Low Risk"))</f>
        <v>Low Risk</v>
      </c>
    </row>
    <row r="324" spans="1:33"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c r="X324" t="str">
        <f>IF(tbl_Customers[[#This Row],[account_length]] &lt;= 50, "0-50", IF(tbl_Customers[[#This Row],[account_length]] &lt;=100, "51-100", IF(tbl_Customers[[#This Row],[account_length]] &lt;= 150, "101-150", "151+")))</f>
        <v>51-100</v>
      </c>
      <c r="Y324" t="str">
        <f>IF(tbl_Customers[[#This Row],[total_intl_charge]] &lt;= 3, "Low Charges", "High Charges")</f>
        <v>Low Charges</v>
      </c>
      <c r="Z324" t="str">
        <f>IF(tbl_Customers[[#This Row],[total_eve_calls]]&lt;=80,"Low Calls",
IF(tbl_Customers[[#This Row],[total_eve_calls]]&lt;=120,"Medium Calls","High Calls"))</f>
        <v>High Calls</v>
      </c>
      <c r="AA324" t="str">
        <f>IF(tbl_Customers[[#This Row],[total_eve_charge]]&lt;=15,"Low Charges",
IF(tbl_Customers[[#This Row],[total_eve_charge]]&lt;=20,"Medium Charges","High Charges"))</f>
        <v>High Charges</v>
      </c>
      <c r="AB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 t="str">
        <f>IF(tbl_Customers[[#This Row],[number_vmail_messages]] = 0, "No Usage", IF(tbl_Customers[[#This Row],[number_vmail_messages]] &lt;= 20, "Low Usage", IF(tbl_Customers[[#This Row],[number_vmail_messages]] &lt;= 40, "Medium Usgae", "High Usage")))</f>
        <v>No Usage</v>
      </c>
      <c r="AD324" t="str">
        <f>IF(tbl_Customers[[#This Row],[total_day_minutes]]&lt;=150,"Low Usage", IF(tbl_Customers[[#This Row],[total_day_minutes]]&lt;=200,"Medium Usage", IF(tbl_Customers[[#This Row],[total_day_minutes]]&lt;=250,"High Usage","Very High Usage")))</f>
        <v>Low Usage</v>
      </c>
      <c r="AE324" t="str">
        <f>IF(tbl_Customers[[#This Row],[total_intl_calls]]&lt;=5,"Low Calls", IF(tbl_Customers[[#This Row],[total_intl_calls]]&lt;=10, "Medium Calls", "High Calls"))</f>
        <v>Low Calls</v>
      </c>
      <c r="AF3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 s="36" t="str">
        <f>IF(tbl_Customers[[#This Row],[Churn_Risk_Score]]&gt;=10,"High Risk", IF(tbl_Customers[[#This Row],[Churn_Risk_Score]]&gt;=5,"Medium Risk","Low Risk"))</f>
        <v>Low Risk</v>
      </c>
    </row>
    <row r="325" spans="1:33"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c r="X325" t="str">
        <f>IF(tbl_Customers[[#This Row],[account_length]] &lt;= 50, "0-50", IF(tbl_Customers[[#This Row],[account_length]] &lt;=100, "51-100", IF(tbl_Customers[[#This Row],[account_length]] &lt;= 150, "101-150", "151+")))</f>
        <v>0-50</v>
      </c>
      <c r="Y325" t="str">
        <f>IF(tbl_Customers[[#This Row],[total_intl_charge]] &lt;= 3, "Low Charges", "High Charges")</f>
        <v>Low Charges</v>
      </c>
      <c r="Z325" t="str">
        <f>IF(tbl_Customers[[#This Row],[total_eve_calls]]&lt;=80,"Low Calls",
IF(tbl_Customers[[#This Row],[total_eve_calls]]&lt;=120,"Medium Calls","High Calls"))</f>
        <v>Medium Calls</v>
      </c>
      <c r="AA325" t="str">
        <f>IF(tbl_Customers[[#This Row],[total_eve_charge]]&lt;=15,"Low Charges",
IF(tbl_Customers[[#This Row],[total_eve_charge]]&lt;=20,"Medium Charges","High Charges"))</f>
        <v>High Charges</v>
      </c>
      <c r="AB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 t="str">
        <f>IF(tbl_Customers[[#This Row],[number_vmail_messages]] = 0, "No Usage", IF(tbl_Customers[[#This Row],[number_vmail_messages]] &lt;= 20, "Low Usage", IF(tbl_Customers[[#This Row],[number_vmail_messages]] &lt;= 40, "Medium Usgae", "High Usage")))</f>
        <v>No Usage</v>
      </c>
      <c r="AD325" t="str">
        <f>IF(tbl_Customers[[#This Row],[total_day_minutes]]&lt;=150,"Low Usage", IF(tbl_Customers[[#This Row],[total_day_minutes]]&lt;=200,"Medium Usage", IF(tbl_Customers[[#This Row],[total_day_minutes]]&lt;=250,"High Usage","Very High Usage")))</f>
        <v>Medium Usage</v>
      </c>
      <c r="AE325" t="str">
        <f>IF(tbl_Customers[[#This Row],[total_intl_calls]]&lt;=5,"Low Calls", IF(tbl_Customers[[#This Row],[total_intl_calls]]&lt;=10, "Medium Calls", "High Calls"))</f>
        <v>Low Calls</v>
      </c>
      <c r="AF3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5" s="36" t="str">
        <f>IF(tbl_Customers[[#This Row],[Churn_Risk_Score]]&gt;=10,"High Risk", IF(tbl_Customers[[#This Row],[Churn_Risk_Score]]&gt;=5,"Medium Risk","Low Risk"))</f>
        <v>Low Risk</v>
      </c>
    </row>
    <row r="326" spans="1:33"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c r="X326" t="str">
        <f>IF(tbl_Customers[[#This Row],[account_length]] &lt;= 50, "0-50", IF(tbl_Customers[[#This Row],[account_length]] &lt;=100, "51-100", IF(tbl_Customers[[#This Row],[account_length]] &lt;= 150, "101-150", "151+")))</f>
        <v>0-50</v>
      </c>
      <c r="Y326" t="str">
        <f>IF(tbl_Customers[[#This Row],[total_intl_charge]] &lt;= 3, "Low Charges", "High Charges")</f>
        <v>Low Charges</v>
      </c>
      <c r="Z326" t="str">
        <f>IF(tbl_Customers[[#This Row],[total_eve_calls]]&lt;=80,"Low Calls",
IF(tbl_Customers[[#This Row],[total_eve_calls]]&lt;=120,"Medium Calls","High Calls"))</f>
        <v>High Calls</v>
      </c>
      <c r="AA326" t="str">
        <f>IF(tbl_Customers[[#This Row],[total_eve_charge]]&lt;=15,"Low Charges",
IF(tbl_Customers[[#This Row],[total_eve_charge]]&lt;=20,"Medium Charges","High Charges"))</f>
        <v>High Charges</v>
      </c>
      <c r="AB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 t="str">
        <f>IF(tbl_Customers[[#This Row],[number_vmail_messages]] = 0, "No Usage", IF(tbl_Customers[[#This Row],[number_vmail_messages]] &lt;= 20, "Low Usage", IF(tbl_Customers[[#This Row],[number_vmail_messages]] &lt;= 40, "Medium Usgae", "High Usage")))</f>
        <v>No Usage</v>
      </c>
      <c r="AD326" t="str">
        <f>IF(tbl_Customers[[#This Row],[total_day_minutes]]&lt;=150,"Low Usage", IF(tbl_Customers[[#This Row],[total_day_minutes]]&lt;=200,"Medium Usage", IF(tbl_Customers[[#This Row],[total_day_minutes]]&lt;=250,"High Usage","Very High Usage")))</f>
        <v>Low Usage</v>
      </c>
      <c r="AE326" t="str">
        <f>IF(tbl_Customers[[#This Row],[total_intl_calls]]&lt;=5,"Low Calls", IF(tbl_Customers[[#This Row],[total_intl_calls]]&lt;=10, "Medium Calls", "High Calls"))</f>
        <v>Low Calls</v>
      </c>
      <c r="AF3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 s="36" t="str">
        <f>IF(tbl_Customers[[#This Row],[Churn_Risk_Score]]&gt;=10,"High Risk", IF(tbl_Customers[[#This Row],[Churn_Risk_Score]]&gt;=5,"Medium Risk","Low Risk"))</f>
        <v>Low Risk</v>
      </c>
    </row>
    <row r="327" spans="1:33"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c r="X327" t="str">
        <f>IF(tbl_Customers[[#This Row],[account_length]] &lt;= 50, "0-50", IF(tbl_Customers[[#This Row],[account_length]] &lt;=100, "51-100", IF(tbl_Customers[[#This Row],[account_length]] &lt;= 150, "101-150", "151+")))</f>
        <v>51-100</v>
      </c>
      <c r="Y327" t="str">
        <f>IF(tbl_Customers[[#This Row],[total_intl_charge]] &lt;= 3, "Low Charges", "High Charges")</f>
        <v>High Charges</v>
      </c>
      <c r="Z327" t="str">
        <f>IF(tbl_Customers[[#This Row],[total_eve_calls]]&lt;=80,"Low Calls",
IF(tbl_Customers[[#This Row],[total_eve_calls]]&lt;=120,"Medium Calls","High Calls"))</f>
        <v>High Calls</v>
      </c>
      <c r="AA327" t="str">
        <f>IF(tbl_Customers[[#This Row],[total_eve_charge]]&lt;=15,"Low Charges",
IF(tbl_Customers[[#This Row],[total_eve_charge]]&lt;=20,"Medium Charges","High Charges"))</f>
        <v>Low Charges</v>
      </c>
      <c r="AB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 t="str">
        <f>IF(tbl_Customers[[#This Row],[number_vmail_messages]] = 0, "No Usage", IF(tbl_Customers[[#This Row],[number_vmail_messages]] &lt;= 20, "Low Usage", IF(tbl_Customers[[#This Row],[number_vmail_messages]] &lt;= 40, "Medium Usgae", "High Usage")))</f>
        <v>No Usage</v>
      </c>
      <c r="AD327" t="str">
        <f>IF(tbl_Customers[[#This Row],[total_day_minutes]]&lt;=150,"Low Usage", IF(tbl_Customers[[#This Row],[total_day_minutes]]&lt;=200,"Medium Usage", IF(tbl_Customers[[#This Row],[total_day_minutes]]&lt;=250,"High Usage","Very High Usage")))</f>
        <v>High Usage</v>
      </c>
      <c r="AE327" t="str">
        <f>IF(tbl_Customers[[#This Row],[total_intl_calls]]&lt;=5,"Low Calls", IF(tbl_Customers[[#This Row],[total_intl_calls]]&lt;=10, "Medium Calls", "High Calls"))</f>
        <v>Low Calls</v>
      </c>
      <c r="AF3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 s="36" t="str">
        <f>IF(tbl_Customers[[#This Row],[Churn_Risk_Score]]&gt;=10,"High Risk", IF(tbl_Customers[[#This Row],[Churn_Risk_Score]]&gt;=5,"Medium Risk","Low Risk"))</f>
        <v>Medium Risk</v>
      </c>
    </row>
    <row r="328" spans="1:33"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c r="X328" t="str">
        <f>IF(tbl_Customers[[#This Row],[account_length]] &lt;= 50, "0-50", IF(tbl_Customers[[#This Row],[account_length]] &lt;=100, "51-100", IF(tbl_Customers[[#This Row],[account_length]] &lt;= 150, "101-150", "151+")))</f>
        <v>101-150</v>
      </c>
      <c r="Y328" t="str">
        <f>IF(tbl_Customers[[#This Row],[total_intl_charge]] &lt;= 3, "Low Charges", "High Charges")</f>
        <v>Low Charges</v>
      </c>
      <c r="Z328" t="str">
        <f>IF(tbl_Customers[[#This Row],[total_eve_calls]]&lt;=80,"Low Calls",
IF(tbl_Customers[[#This Row],[total_eve_calls]]&lt;=120,"Medium Calls","High Calls"))</f>
        <v>Medium Calls</v>
      </c>
      <c r="AA328" t="str">
        <f>IF(tbl_Customers[[#This Row],[total_eve_charge]]&lt;=15,"Low Charges",
IF(tbl_Customers[[#This Row],[total_eve_charge]]&lt;=20,"Medium Charges","High Charges"))</f>
        <v>Medium Charges</v>
      </c>
      <c r="AB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 t="str">
        <f>IF(tbl_Customers[[#This Row],[number_vmail_messages]] = 0, "No Usage", IF(tbl_Customers[[#This Row],[number_vmail_messages]] &lt;= 20, "Low Usage", IF(tbl_Customers[[#This Row],[number_vmail_messages]] &lt;= 40, "Medium Usgae", "High Usage")))</f>
        <v>No Usage</v>
      </c>
      <c r="AD328" t="str">
        <f>IF(tbl_Customers[[#This Row],[total_day_minutes]]&lt;=150,"Low Usage", IF(tbl_Customers[[#This Row],[total_day_minutes]]&lt;=200,"Medium Usage", IF(tbl_Customers[[#This Row],[total_day_minutes]]&lt;=250,"High Usage","Very High Usage")))</f>
        <v>High Usage</v>
      </c>
      <c r="AE328" t="str">
        <f>IF(tbl_Customers[[#This Row],[total_intl_calls]]&lt;=5,"Low Calls", IF(tbl_Customers[[#This Row],[total_intl_calls]]&lt;=10, "Medium Calls", "High Calls"))</f>
        <v>Low Calls</v>
      </c>
      <c r="AF3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 s="36" t="str">
        <f>IF(tbl_Customers[[#This Row],[Churn_Risk_Score]]&gt;=10,"High Risk", IF(tbl_Customers[[#This Row],[Churn_Risk_Score]]&gt;=5,"Medium Risk","Low Risk"))</f>
        <v>Low Risk</v>
      </c>
    </row>
    <row r="329" spans="1:33"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c r="X329" t="str">
        <f>IF(tbl_Customers[[#This Row],[account_length]] &lt;= 50, "0-50", IF(tbl_Customers[[#This Row],[account_length]] &lt;=100, "51-100", IF(tbl_Customers[[#This Row],[account_length]] &lt;= 150, "101-150", "151+")))</f>
        <v>0-50</v>
      </c>
      <c r="Y329" t="str">
        <f>IF(tbl_Customers[[#This Row],[total_intl_charge]] &lt;= 3, "Low Charges", "High Charges")</f>
        <v>Low Charges</v>
      </c>
      <c r="Z329" t="str">
        <f>IF(tbl_Customers[[#This Row],[total_eve_calls]]&lt;=80,"Low Calls",
IF(tbl_Customers[[#This Row],[total_eve_calls]]&lt;=120,"Medium Calls","High Calls"))</f>
        <v>Medium Calls</v>
      </c>
      <c r="AA329" t="str">
        <f>IF(tbl_Customers[[#This Row],[total_eve_charge]]&lt;=15,"Low Charges",
IF(tbl_Customers[[#This Row],[total_eve_charge]]&lt;=20,"Medium Charges","High Charges"))</f>
        <v>Medium Charges</v>
      </c>
      <c r="AB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 t="str">
        <f>IF(tbl_Customers[[#This Row],[number_vmail_messages]] = 0, "No Usage", IF(tbl_Customers[[#This Row],[number_vmail_messages]] &lt;= 20, "Low Usage", IF(tbl_Customers[[#This Row],[number_vmail_messages]] &lt;= 40, "Medium Usgae", "High Usage")))</f>
        <v>No Usage</v>
      </c>
      <c r="AD329" t="str">
        <f>IF(tbl_Customers[[#This Row],[total_day_minutes]]&lt;=150,"Low Usage", IF(tbl_Customers[[#This Row],[total_day_minutes]]&lt;=200,"Medium Usage", IF(tbl_Customers[[#This Row],[total_day_minutes]]&lt;=250,"High Usage","Very High Usage")))</f>
        <v>High Usage</v>
      </c>
      <c r="AE329" t="str">
        <f>IF(tbl_Customers[[#This Row],[total_intl_calls]]&lt;=5,"Low Calls", IF(tbl_Customers[[#This Row],[total_intl_calls]]&lt;=10, "Medium Calls", "High Calls"))</f>
        <v>Low Calls</v>
      </c>
      <c r="AF3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 s="36" t="str">
        <f>IF(tbl_Customers[[#This Row],[Churn_Risk_Score]]&gt;=10,"High Risk", IF(tbl_Customers[[#This Row],[Churn_Risk_Score]]&gt;=5,"Medium Risk","Low Risk"))</f>
        <v>Low Risk</v>
      </c>
    </row>
    <row r="330" spans="1:33"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c r="X330" t="str">
        <f>IF(tbl_Customers[[#This Row],[account_length]] &lt;= 50, "0-50", IF(tbl_Customers[[#This Row],[account_length]] &lt;=100, "51-100", IF(tbl_Customers[[#This Row],[account_length]] &lt;= 150, "101-150", "151+")))</f>
        <v>51-100</v>
      </c>
      <c r="Y330" t="str">
        <f>IF(tbl_Customers[[#This Row],[total_intl_charge]] &lt;= 3, "Low Charges", "High Charges")</f>
        <v>Low Charges</v>
      </c>
      <c r="Z330" t="str">
        <f>IF(tbl_Customers[[#This Row],[total_eve_calls]]&lt;=80,"Low Calls",
IF(tbl_Customers[[#This Row],[total_eve_calls]]&lt;=120,"Medium Calls","High Calls"))</f>
        <v>High Calls</v>
      </c>
      <c r="AA330" t="str">
        <f>IF(tbl_Customers[[#This Row],[total_eve_charge]]&lt;=15,"Low Charges",
IF(tbl_Customers[[#This Row],[total_eve_charge]]&lt;=20,"Medium Charges","High Charges"))</f>
        <v>Low Charges</v>
      </c>
      <c r="AB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 t="str">
        <f>IF(tbl_Customers[[#This Row],[number_vmail_messages]] = 0, "No Usage", IF(tbl_Customers[[#This Row],[number_vmail_messages]] &lt;= 20, "Low Usage", IF(tbl_Customers[[#This Row],[number_vmail_messages]] &lt;= 40, "Medium Usgae", "High Usage")))</f>
        <v>Medium Usgae</v>
      </c>
      <c r="AD330" t="str">
        <f>IF(tbl_Customers[[#This Row],[total_day_minutes]]&lt;=150,"Low Usage", IF(tbl_Customers[[#This Row],[total_day_minutes]]&lt;=200,"Medium Usage", IF(tbl_Customers[[#This Row],[total_day_minutes]]&lt;=250,"High Usage","Very High Usage")))</f>
        <v>Very High Usage</v>
      </c>
      <c r="AE330" t="str">
        <f>IF(tbl_Customers[[#This Row],[total_intl_calls]]&lt;=5,"Low Calls", IF(tbl_Customers[[#This Row],[total_intl_calls]]&lt;=10, "Medium Calls", "High Calls"))</f>
        <v>Low Calls</v>
      </c>
      <c r="AF3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 s="36" t="str">
        <f>IF(tbl_Customers[[#This Row],[Churn_Risk_Score]]&gt;=10,"High Risk", IF(tbl_Customers[[#This Row],[Churn_Risk_Score]]&gt;=5,"Medium Risk","Low Risk"))</f>
        <v>Low Risk</v>
      </c>
    </row>
    <row r="331" spans="1:33"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c r="X331" t="str">
        <f>IF(tbl_Customers[[#This Row],[account_length]] &lt;= 50, "0-50", IF(tbl_Customers[[#This Row],[account_length]] &lt;=100, "51-100", IF(tbl_Customers[[#This Row],[account_length]] &lt;= 150, "101-150", "151+")))</f>
        <v>51-100</v>
      </c>
      <c r="Y331" t="str">
        <f>IF(tbl_Customers[[#This Row],[total_intl_charge]] &lt;= 3, "Low Charges", "High Charges")</f>
        <v>Low Charges</v>
      </c>
      <c r="Z331" t="str">
        <f>IF(tbl_Customers[[#This Row],[total_eve_calls]]&lt;=80,"Low Calls",
IF(tbl_Customers[[#This Row],[total_eve_calls]]&lt;=120,"Medium Calls","High Calls"))</f>
        <v>Medium Calls</v>
      </c>
      <c r="AA331" t="str">
        <f>IF(tbl_Customers[[#This Row],[total_eve_charge]]&lt;=15,"Low Charges",
IF(tbl_Customers[[#This Row],[total_eve_charge]]&lt;=20,"Medium Charges","High Charges"))</f>
        <v>Low Charges</v>
      </c>
      <c r="AB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 t="str">
        <f>IF(tbl_Customers[[#This Row],[number_vmail_messages]] = 0, "No Usage", IF(tbl_Customers[[#This Row],[number_vmail_messages]] &lt;= 20, "Low Usage", IF(tbl_Customers[[#This Row],[number_vmail_messages]] &lt;= 40, "Medium Usgae", "High Usage")))</f>
        <v>No Usage</v>
      </c>
      <c r="AD331" t="str">
        <f>IF(tbl_Customers[[#This Row],[total_day_minutes]]&lt;=150,"Low Usage", IF(tbl_Customers[[#This Row],[total_day_minutes]]&lt;=200,"Medium Usage", IF(tbl_Customers[[#This Row],[total_day_minutes]]&lt;=250,"High Usage","Very High Usage")))</f>
        <v>Medium Usage</v>
      </c>
      <c r="AE331" t="str">
        <f>IF(tbl_Customers[[#This Row],[total_intl_calls]]&lt;=5,"Low Calls", IF(tbl_Customers[[#This Row],[total_intl_calls]]&lt;=10, "Medium Calls", "High Calls"))</f>
        <v>Low Calls</v>
      </c>
      <c r="AF3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 s="36" t="str">
        <f>IF(tbl_Customers[[#This Row],[Churn_Risk_Score]]&gt;=10,"High Risk", IF(tbl_Customers[[#This Row],[Churn_Risk_Score]]&gt;=5,"Medium Risk","Low Risk"))</f>
        <v>Low Risk</v>
      </c>
    </row>
    <row r="332" spans="1:33"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c r="X332" t="str">
        <f>IF(tbl_Customers[[#This Row],[account_length]] &lt;= 50, "0-50", IF(tbl_Customers[[#This Row],[account_length]] &lt;=100, "51-100", IF(tbl_Customers[[#This Row],[account_length]] &lt;= 150, "101-150", "151+")))</f>
        <v>51-100</v>
      </c>
      <c r="Y332" t="str">
        <f>IF(tbl_Customers[[#This Row],[total_intl_charge]] &lt;= 3, "Low Charges", "High Charges")</f>
        <v>Low Charges</v>
      </c>
      <c r="Z332" t="str">
        <f>IF(tbl_Customers[[#This Row],[total_eve_calls]]&lt;=80,"Low Calls",
IF(tbl_Customers[[#This Row],[total_eve_calls]]&lt;=120,"Medium Calls","High Calls"))</f>
        <v>Low Calls</v>
      </c>
      <c r="AA332" t="str">
        <f>IF(tbl_Customers[[#This Row],[total_eve_charge]]&lt;=15,"Low Charges",
IF(tbl_Customers[[#This Row],[total_eve_charge]]&lt;=20,"Medium Charges","High Charges"))</f>
        <v>Medium Charges</v>
      </c>
      <c r="AB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 t="str">
        <f>IF(tbl_Customers[[#This Row],[number_vmail_messages]] = 0, "No Usage", IF(tbl_Customers[[#This Row],[number_vmail_messages]] &lt;= 20, "Low Usage", IF(tbl_Customers[[#This Row],[number_vmail_messages]] &lt;= 40, "Medium Usgae", "High Usage")))</f>
        <v>No Usage</v>
      </c>
      <c r="AD332" t="str">
        <f>IF(tbl_Customers[[#This Row],[total_day_minutes]]&lt;=150,"Low Usage", IF(tbl_Customers[[#This Row],[total_day_minutes]]&lt;=200,"Medium Usage", IF(tbl_Customers[[#This Row],[total_day_minutes]]&lt;=250,"High Usage","Very High Usage")))</f>
        <v>Medium Usage</v>
      </c>
      <c r="AE332" t="str">
        <f>IF(tbl_Customers[[#This Row],[total_intl_calls]]&lt;=5,"Low Calls", IF(tbl_Customers[[#This Row],[total_intl_calls]]&lt;=10, "Medium Calls", "High Calls"))</f>
        <v>Low Calls</v>
      </c>
      <c r="AF3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 s="36" t="str">
        <f>IF(tbl_Customers[[#This Row],[Churn_Risk_Score]]&gt;=10,"High Risk", IF(tbl_Customers[[#This Row],[Churn_Risk_Score]]&gt;=5,"Medium Risk","Low Risk"))</f>
        <v>Low Risk</v>
      </c>
    </row>
    <row r="333" spans="1:33"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c r="X333" t="str">
        <f>IF(tbl_Customers[[#This Row],[account_length]] &lt;= 50, "0-50", IF(tbl_Customers[[#This Row],[account_length]] &lt;=100, "51-100", IF(tbl_Customers[[#This Row],[account_length]] &lt;= 150, "101-150", "151+")))</f>
        <v>51-100</v>
      </c>
      <c r="Y333" t="str">
        <f>IF(tbl_Customers[[#This Row],[total_intl_charge]] &lt;= 3, "Low Charges", "High Charges")</f>
        <v>Low Charges</v>
      </c>
      <c r="Z333" t="str">
        <f>IF(tbl_Customers[[#This Row],[total_eve_calls]]&lt;=80,"Low Calls",
IF(tbl_Customers[[#This Row],[total_eve_calls]]&lt;=120,"Medium Calls","High Calls"))</f>
        <v>Medium Calls</v>
      </c>
      <c r="AA333" t="str">
        <f>IF(tbl_Customers[[#This Row],[total_eve_charge]]&lt;=15,"Low Charges",
IF(tbl_Customers[[#This Row],[total_eve_charge]]&lt;=20,"Medium Charges","High Charges"))</f>
        <v>Low Charges</v>
      </c>
      <c r="AB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 t="str">
        <f>IF(tbl_Customers[[#This Row],[number_vmail_messages]] = 0, "No Usage", IF(tbl_Customers[[#This Row],[number_vmail_messages]] &lt;= 20, "Low Usage", IF(tbl_Customers[[#This Row],[number_vmail_messages]] &lt;= 40, "Medium Usgae", "High Usage")))</f>
        <v>No Usage</v>
      </c>
      <c r="AD333" t="str">
        <f>IF(tbl_Customers[[#This Row],[total_day_minutes]]&lt;=150,"Low Usage", IF(tbl_Customers[[#This Row],[total_day_minutes]]&lt;=200,"Medium Usage", IF(tbl_Customers[[#This Row],[total_day_minutes]]&lt;=250,"High Usage","Very High Usage")))</f>
        <v>High Usage</v>
      </c>
      <c r="AE333" t="str">
        <f>IF(tbl_Customers[[#This Row],[total_intl_calls]]&lt;=5,"Low Calls", IF(tbl_Customers[[#This Row],[total_intl_calls]]&lt;=10, "Medium Calls", "High Calls"))</f>
        <v>Low Calls</v>
      </c>
      <c r="AF3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 s="36" t="str">
        <f>IF(tbl_Customers[[#This Row],[Churn_Risk_Score]]&gt;=10,"High Risk", IF(tbl_Customers[[#This Row],[Churn_Risk_Score]]&gt;=5,"Medium Risk","Low Risk"))</f>
        <v>Low Risk</v>
      </c>
    </row>
    <row r="334" spans="1:33"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c r="X334" t="str">
        <f>IF(tbl_Customers[[#This Row],[account_length]] &lt;= 50, "0-50", IF(tbl_Customers[[#This Row],[account_length]] &lt;=100, "51-100", IF(tbl_Customers[[#This Row],[account_length]] &lt;= 150, "101-150", "151+")))</f>
        <v>51-100</v>
      </c>
      <c r="Y334" t="str">
        <f>IF(tbl_Customers[[#This Row],[total_intl_charge]] &lt;= 3, "Low Charges", "High Charges")</f>
        <v>Low Charges</v>
      </c>
      <c r="Z334" t="str">
        <f>IF(tbl_Customers[[#This Row],[total_eve_calls]]&lt;=80,"Low Calls",
IF(tbl_Customers[[#This Row],[total_eve_calls]]&lt;=120,"Medium Calls","High Calls"))</f>
        <v>Medium Calls</v>
      </c>
      <c r="AA334" t="str">
        <f>IF(tbl_Customers[[#This Row],[total_eve_charge]]&lt;=15,"Low Charges",
IF(tbl_Customers[[#This Row],[total_eve_charge]]&lt;=20,"Medium Charges","High Charges"))</f>
        <v>Medium Charges</v>
      </c>
      <c r="AB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4" t="str">
        <f>IF(tbl_Customers[[#This Row],[number_vmail_messages]] = 0, "No Usage", IF(tbl_Customers[[#This Row],[number_vmail_messages]] &lt;= 20, "Low Usage", IF(tbl_Customers[[#This Row],[number_vmail_messages]] &lt;= 40, "Medium Usgae", "High Usage")))</f>
        <v>Medium Usgae</v>
      </c>
      <c r="AD334" t="str">
        <f>IF(tbl_Customers[[#This Row],[total_day_minutes]]&lt;=150,"Low Usage", IF(tbl_Customers[[#This Row],[total_day_minutes]]&lt;=200,"Medium Usage", IF(tbl_Customers[[#This Row],[total_day_minutes]]&lt;=250,"High Usage","Very High Usage")))</f>
        <v>Low Usage</v>
      </c>
      <c r="AE334" t="str">
        <f>IF(tbl_Customers[[#This Row],[total_intl_calls]]&lt;=5,"Low Calls", IF(tbl_Customers[[#This Row],[total_intl_calls]]&lt;=10, "Medium Calls", "High Calls"))</f>
        <v>Low Calls</v>
      </c>
      <c r="AF3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4" s="36" t="str">
        <f>IF(tbl_Customers[[#This Row],[Churn_Risk_Score]]&gt;=10,"High Risk", IF(tbl_Customers[[#This Row],[Churn_Risk_Score]]&gt;=5,"Medium Risk","Low Risk"))</f>
        <v>Low Risk</v>
      </c>
    </row>
    <row r="335" spans="1:33"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c r="X335" t="str">
        <f>IF(tbl_Customers[[#This Row],[account_length]] &lt;= 50, "0-50", IF(tbl_Customers[[#This Row],[account_length]] &lt;=100, "51-100", IF(tbl_Customers[[#This Row],[account_length]] &lt;= 150, "101-150", "151+")))</f>
        <v>101-150</v>
      </c>
      <c r="Y335" t="str">
        <f>IF(tbl_Customers[[#This Row],[total_intl_charge]] &lt;= 3, "Low Charges", "High Charges")</f>
        <v>High Charges</v>
      </c>
      <c r="Z335" t="str">
        <f>IF(tbl_Customers[[#This Row],[total_eve_calls]]&lt;=80,"Low Calls",
IF(tbl_Customers[[#This Row],[total_eve_calls]]&lt;=120,"Medium Calls","High Calls"))</f>
        <v>Medium Calls</v>
      </c>
      <c r="AA335" t="str">
        <f>IF(tbl_Customers[[#This Row],[total_eve_charge]]&lt;=15,"Low Charges",
IF(tbl_Customers[[#This Row],[total_eve_charge]]&lt;=20,"Medium Charges","High Charges"))</f>
        <v>Low Charges</v>
      </c>
      <c r="AB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 t="str">
        <f>IF(tbl_Customers[[#This Row],[number_vmail_messages]] = 0, "No Usage", IF(tbl_Customers[[#This Row],[number_vmail_messages]] &lt;= 20, "Low Usage", IF(tbl_Customers[[#This Row],[number_vmail_messages]] &lt;= 40, "Medium Usgae", "High Usage")))</f>
        <v>No Usage</v>
      </c>
      <c r="AD335" t="str">
        <f>IF(tbl_Customers[[#This Row],[total_day_minutes]]&lt;=150,"Low Usage", IF(tbl_Customers[[#This Row],[total_day_minutes]]&lt;=200,"Medium Usage", IF(tbl_Customers[[#This Row],[total_day_minutes]]&lt;=250,"High Usage","Very High Usage")))</f>
        <v>High Usage</v>
      </c>
      <c r="AE335" t="str">
        <f>IF(tbl_Customers[[#This Row],[total_intl_calls]]&lt;=5,"Low Calls", IF(tbl_Customers[[#This Row],[total_intl_calls]]&lt;=10, "Medium Calls", "High Calls"))</f>
        <v>Medium Calls</v>
      </c>
      <c r="AF3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 s="36" t="str">
        <f>IF(tbl_Customers[[#This Row],[Churn_Risk_Score]]&gt;=10,"High Risk", IF(tbl_Customers[[#This Row],[Churn_Risk_Score]]&gt;=5,"Medium Risk","Low Risk"))</f>
        <v>Low Risk</v>
      </c>
    </row>
    <row r="336" spans="1:33"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c r="X336" t="str">
        <f>IF(tbl_Customers[[#This Row],[account_length]] &lt;= 50, "0-50", IF(tbl_Customers[[#This Row],[account_length]] &lt;=100, "51-100", IF(tbl_Customers[[#This Row],[account_length]] &lt;= 150, "101-150", "151+")))</f>
        <v>51-100</v>
      </c>
      <c r="Y336" t="str">
        <f>IF(tbl_Customers[[#This Row],[total_intl_charge]] &lt;= 3, "Low Charges", "High Charges")</f>
        <v>Low Charges</v>
      </c>
      <c r="Z336" t="str">
        <f>IF(tbl_Customers[[#This Row],[total_eve_calls]]&lt;=80,"Low Calls",
IF(tbl_Customers[[#This Row],[total_eve_calls]]&lt;=120,"Medium Calls","High Calls"))</f>
        <v>Medium Calls</v>
      </c>
      <c r="AA336" t="str">
        <f>IF(tbl_Customers[[#This Row],[total_eve_charge]]&lt;=15,"Low Charges",
IF(tbl_Customers[[#This Row],[total_eve_charge]]&lt;=20,"Medium Charges","High Charges"))</f>
        <v>Low Charges</v>
      </c>
      <c r="AB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 t="str">
        <f>IF(tbl_Customers[[#This Row],[number_vmail_messages]] = 0, "No Usage", IF(tbl_Customers[[#This Row],[number_vmail_messages]] &lt;= 20, "Low Usage", IF(tbl_Customers[[#This Row],[number_vmail_messages]] &lt;= 40, "Medium Usgae", "High Usage")))</f>
        <v>No Usage</v>
      </c>
      <c r="AD336" t="str">
        <f>IF(tbl_Customers[[#This Row],[total_day_minutes]]&lt;=150,"Low Usage", IF(tbl_Customers[[#This Row],[total_day_minutes]]&lt;=200,"Medium Usage", IF(tbl_Customers[[#This Row],[total_day_minutes]]&lt;=250,"High Usage","Very High Usage")))</f>
        <v>Very High Usage</v>
      </c>
      <c r="AE336" t="str">
        <f>IF(tbl_Customers[[#This Row],[total_intl_calls]]&lt;=5,"Low Calls", IF(tbl_Customers[[#This Row],[total_intl_calls]]&lt;=10, "Medium Calls", "High Calls"))</f>
        <v>Low Calls</v>
      </c>
      <c r="AF3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6" s="36" t="str">
        <f>IF(tbl_Customers[[#This Row],[Churn_Risk_Score]]&gt;=10,"High Risk", IF(tbl_Customers[[#This Row],[Churn_Risk_Score]]&gt;=5,"Medium Risk","Low Risk"))</f>
        <v>Medium Risk</v>
      </c>
    </row>
    <row r="337" spans="1:33"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c r="X337" t="str">
        <f>IF(tbl_Customers[[#This Row],[account_length]] &lt;= 50, "0-50", IF(tbl_Customers[[#This Row],[account_length]] &lt;=100, "51-100", IF(tbl_Customers[[#This Row],[account_length]] &lt;= 150, "101-150", "151+")))</f>
        <v>0-50</v>
      </c>
      <c r="Y337" t="str">
        <f>IF(tbl_Customers[[#This Row],[total_intl_charge]] &lt;= 3, "Low Charges", "High Charges")</f>
        <v>Low Charges</v>
      </c>
      <c r="Z337" t="str">
        <f>IF(tbl_Customers[[#This Row],[total_eve_calls]]&lt;=80,"Low Calls",
IF(tbl_Customers[[#This Row],[total_eve_calls]]&lt;=120,"Medium Calls","High Calls"))</f>
        <v>Low Calls</v>
      </c>
      <c r="AA337" t="str">
        <f>IF(tbl_Customers[[#This Row],[total_eve_charge]]&lt;=15,"Low Charges",
IF(tbl_Customers[[#This Row],[total_eve_charge]]&lt;=20,"Medium Charges","High Charges"))</f>
        <v>Low Charges</v>
      </c>
      <c r="AB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 t="str">
        <f>IF(tbl_Customers[[#This Row],[number_vmail_messages]] = 0, "No Usage", IF(tbl_Customers[[#This Row],[number_vmail_messages]] &lt;= 20, "Low Usage", IF(tbl_Customers[[#This Row],[number_vmail_messages]] &lt;= 40, "Medium Usgae", "High Usage")))</f>
        <v>No Usage</v>
      </c>
      <c r="AD337" t="str">
        <f>IF(tbl_Customers[[#This Row],[total_day_minutes]]&lt;=150,"Low Usage", IF(tbl_Customers[[#This Row],[total_day_minutes]]&lt;=200,"Medium Usage", IF(tbl_Customers[[#This Row],[total_day_minutes]]&lt;=250,"High Usage","Very High Usage")))</f>
        <v>Low Usage</v>
      </c>
      <c r="AE337" t="str">
        <f>IF(tbl_Customers[[#This Row],[total_intl_calls]]&lt;=5,"Low Calls", IF(tbl_Customers[[#This Row],[total_intl_calls]]&lt;=10, "Medium Calls", "High Calls"))</f>
        <v>Medium Calls</v>
      </c>
      <c r="AF3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 s="36" t="str">
        <f>IF(tbl_Customers[[#This Row],[Churn_Risk_Score]]&gt;=10,"High Risk", IF(tbl_Customers[[#This Row],[Churn_Risk_Score]]&gt;=5,"Medium Risk","Low Risk"))</f>
        <v>Low Risk</v>
      </c>
    </row>
    <row r="338" spans="1:33"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c r="X338" t="str">
        <f>IF(tbl_Customers[[#This Row],[account_length]] &lt;= 50, "0-50", IF(tbl_Customers[[#This Row],[account_length]] &lt;=100, "51-100", IF(tbl_Customers[[#This Row],[account_length]] &lt;= 150, "101-150", "151+")))</f>
        <v>101-150</v>
      </c>
      <c r="Y338" t="str">
        <f>IF(tbl_Customers[[#This Row],[total_intl_charge]] &lt;= 3, "Low Charges", "High Charges")</f>
        <v>Low Charges</v>
      </c>
      <c r="Z338" t="str">
        <f>IF(tbl_Customers[[#This Row],[total_eve_calls]]&lt;=80,"Low Calls",
IF(tbl_Customers[[#This Row],[total_eve_calls]]&lt;=120,"Medium Calls","High Calls"))</f>
        <v>High Calls</v>
      </c>
      <c r="AA338" t="str">
        <f>IF(tbl_Customers[[#This Row],[total_eve_charge]]&lt;=15,"Low Charges",
IF(tbl_Customers[[#This Row],[total_eve_charge]]&lt;=20,"Medium Charges","High Charges"))</f>
        <v>Medium Charges</v>
      </c>
      <c r="AB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 t="str">
        <f>IF(tbl_Customers[[#This Row],[number_vmail_messages]] = 0, "No Usage", IF(tbl_Customers[[#This Row],[number_vmail_messages]] &lt;= 20, "Low Usage", IF(tbl_Customers[[#This Row],[number_vmail_messages]] &lt;= 40, "Medium Usgae", "High Usage")))</f>
        <v>No Usage</v>
      </c>
      <c r="AD338" t="str">
        <f>IF(tbl_Customers[[#This Row],[total_day_minutes]]&lt;=150,"Low Usage", IF(tbl_Customers[[#This Row],[total_day_minutes]]&lt;=200,"Medium Usage", IF(tbl_Customers[[#This Row],[total_day_minutes]]&lt;=250,"High Usage","Very High Usage")))</f>
        <v>Medium Usage</v>
      </c>
      <c r="AE338" t="str">
        <f>IF(tbl_Customers[[#This Row],[total_intl_calls]]&lt;=5,"Low Calls", IF(tbl_Customers[[#This Row],[total_intl_calls]]&lt;=10, "Medium Calls", "High Calls"))</f>
        <v>Low Calls</v>
      </c>
      <c r="AF3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8" s="36" t="str">
        <f>IF(tbl_Customers[[#This Row],[Churn_Risk_Score]]&gt;=10,"High Risk", IF(tbl_Customers[[#This Row],[Churn_Risk_Score]]&gt;=5,"Medium Risk","Low Risk"))</f>
        <v>Medium Risk</v>
      </c>
    </row>
    <row r="339" spans="1:33"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c r="X339" t="str">
        <f>IF(tbl_Customers[[#This Row],[account_length]] &lt;= 50, "0-50", IF(tbl_Customers[[#This Row],[account_length]] &lt;=100, "51-100", IF(tbl_Customers[[#This Row],[account_length]] &lt;= 150, "101-150", "151+")))</f>
        <v>101-150</v>
      </c>
      <c r="Y339" t="str">
        <f>IF(tbl_Customers[[#This Row],[total_intl_charge]] &lt;= 3, "Low Charges", "High Charges")</f>
        <v>Low Charges</v>
      </c>
      <c r="Z339" t="str">
        <f>IF(tbl_Customers[[#This Row],[total_eve_calls]]&lt;=80,"Low Calls",
IF(tbl_Customers[[#This Row],[total_eve_calls]]&lt;=120,"Medium Calls","High Calls"))</f>
        <v>Medium Calls</v>
      </c>
      <c r="AA339" t="str">
        <f>IF(tbl_Customers[[#This Row],[total_eve_charge]]&lt;=15,"Low Charges",
IF(tbl_Customers[[#This Row],[total_eve_charge]]&lt;=20,"Medium Charges","High Charges"))</f>
        <v>High Charges</v>
      </c>
      <c r="AB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 t="str">
        <f>IF(tbl_Customers[[#This Row],[number_vmail_messages]] = 0, "No Usage", IF(tbl_Customers[[#This Row],[number_vmail_messages]] &lt;= 20, "Low Usage", IF(tbl_Customers[[#This Row],[number_vmail_messages]] &lt;= 40, "Medium Usgae", "High Usage")))</f>
        <v>No Usage</v>
      </c>
      <c r="AD339" t="str">
        <f>IF(tbl_Customers[[#This Row],[total_day_minutes]]&lt;=150,"Low Usage", IF(tbl_Customers[[#This Row],[total_day_minutes]]&lt;=200,"Medium Usage", IF(tbl_Customers[[#This Row],[total_day_minutes]]&lt;=250,"High Usage","Very High Usage")))</f>
        <v>Low Usage</v>
      </c>
      <c r="AE339" t="str">
        <f>IF(tbl_Customers[[#This Row],[total_intl_calls]]&lt;=5,"Low Calls", IF(tbl_Customers[[#This Row],[total_intl_calls]]&lt;=10, "Medium Calls", "High Calls"))</f>
        <v>Low Calls</v>
      </c>
      <c r="AF3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 s="36" t="str">
        <f>IF(tbl_Customers[[#This Row],[Churn_Risk_Score]]&gt;=10,"High Risk", IF(tbl_Customers[[#This Row],[Churn_Risk_Score]]&gt;=5,"Medium Risk","Low Risk"))</f>
        <v>Low Risk</v>
      </c>
    </row>
    <row r="340" spans="1:33"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c r="X340" t="str">
        <f>IF(tbl_Customers[[#This Row],[account_length]] &lt;= 50, "0-50", IF(tbl_Customers[[#This Row],[account_length]] &lt;=100, "51-100", IF(tbl_Customers[[#This Row],[account_length]] &lt;= 150, "101-150", "151+")))</f>
        <v>101-150</v>
      </c>
      <c r="Y340" t="str">
        <f>IF(tbl_Customers[[#This Row],[total_intl_charge]] &lt;= 3, "Low Charges", "High Charges")</f>
        <v>Low Charges</v>
      </c>
      <c r="Z340" t="str">
        <f>IF(tbl_Customers[[#This Row],[total_eve_calls]]&lt;=80,"Low Calls",
IF(tbl_Customers[[#This Row],[total_eve_calls]]&lt;=120,"Medium Calls","High Calls"))</f>
        <v>Medium Calls</v>
      </c>
      <c r="AA340" t="str">
        <f>IF(tbl_Customers[[#This Row],[total_eve_charge]]&lt;=15,"Low Charges",
IF(tbl_Customers[[#This Row],[total_eve_charge]]&lt;=20,"Medium Charges","High Charges"))</f>
        <v>Medium Charges</v>
      </c>
      <c r="AB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 t="str">
        <f>IF(tbl_Customers[[#This Row],[number_vmail_messages]] = 0, "No Usage", IF(tbl_Customers[[#This Row],[number_vmail_messages]] &lt;= 20, "Low Usage", IF(tbl_Customers[[#This Row],[number_vmail_messages]] &lt;= 40, "Medium Usgae", "High Usage")))</f>
        <v>No Usage</v>
      </c>
      <c r="AD340" t="str">
        <f>IF(tbl_Customers[[#This Row],[total_day_minutes]]&lt;=150,"Low Usage", IF(tbl_Customers[[#This Row],[total_day_minutes]]&lt;=200,"Medium Usage", IF(tbl_Customers[[#This Row],[total_day_minutes]]&lt;=250,"High Usage","Very High Usage")))</f>
        <v>Medium Usage</v>
      </c>
      <c r="AE340" t="str">
        <f>IF(tbl_Customers[[#This Row],[total_intl_calls]]&lt;=5,"Low Calls", IF(tbl_Customers[[#This Row],[total_intl_calls]]&lt;=10, "Medium Calls", "High Calls"))</f>
        <v>Low Calls</v>
      </c>
      <c r="AF3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 s="36" t="str">
        <f>IF(tbl_Customers[[#This Row],[Churn_Risk_Score]]&gt;=10,"High Risk", IF(tbl_Customers[[#This Row],[Churn_Risk_Score]]&gt;=5,"Medium Risk","Low Risk"))</f>
        <v>Low Risk</v>
      </c>
    </row>
    <row r="341" spans="1:33"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c r="X341" t="str">
        <f>IF(tbl_Customers[[#This Row],[account_length]] &lt;= 50, "0-50", IF(tbl_Customers[[#This Row],[account_length]] &lt;=100, "51-100", IF(tbl_Customers[[#This Row],[account_length]] &lt;= 150, "101-150", "151+")))</f>
        <v>0-50</v>
      </c>
      <c r="Y341" t="str">
        <f>IF(tbl_Customers[[#This Row],[total_intl_charge]] &lt;= 3, "Low Charges", "High Charges")</f>
        <v>Low Charges</v>
      </c>
      <c r="Z341" t="str">
        <f>IF(tbl_Customers[[#This Row],[total_eve_calls]]&lt;=80,"Low Calls",
IF(tbl_Customers[[#This Row],[total_eve_calls]]&lt;=120,"Medium Calls","High Calls"))</f>
        <v>Low Calls</v>
      </c>
      <c r="AA341" t="str">
        <f>IF(tbl_Customers[[#This Row],[total_eve_charge]]&lt;=15,"Low Charges",
IF(tbl_Customers[[#This Row],[total_eve_charge]]&lt;=20,"Medium Charges","High Charges"))</f>
        <v>Low Charges</v>
      </c>
      <c r="AB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 t="str">
        <f>IF(tbl_Customers[[#This Row],[number_vmail_messages]] = 0, "No Usage", IF(tbl_Customers[[#This Row],[number_vmail_messages]] &lt;= 20, "Low Usage", IF(tbl_Customers[[#This Row],[number_vmail_messages]] &lt;= 40, "Medium Usgae", "High Usage")))</f>
        <v>No Usage</v>
      </c>
      <c r="AD341" t="str">
        <f>IF(tbl_Customers[[#This Row],[total_day_minutes]]&lt;=150,"Low Usage", IF(tbl_Customers[[#This Row],[total_day_minutes]]&lt;=200,"Medium Usage", IF(tbl_Customers[[#This Row],[total_day_minutes]]&lt;=250,"High Usage","Very High Usage")))</f>
        <v>Medium Usage</v>
      </c>
      <c r="AE341" t="str">
        <f>IF(tbl_Customers[[#This Row],[total_intl_calls]]&lt;=5,"Low Calls", IF(tbl_Customers[[#This Row],[total_intl_calls]]&lt;=10, "Medium Calls", "High Calls"))</f>
        <v>Low Calls</v>
      </c>
      <c r="AF3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 s="36" t="str">
        <f>IF(tbl_Customers[[#This Row],[Churn_Risk_Score]]&gt;=10,"High Risk", IF(tbl_Customers[[#This Row],[Churn_Risk_Score]]&gt;=5,"Medium Risk","Low Risk"))</f>
        <v>Low Risk</v>
      </c>
    </row>
    <row r="342" spans="1:33"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c r="X342" t="str">
        <f>IF(tbl_Customers[[#This Row],[account_length]] &lt;= 50, "0-50", IF(tbl_Customers[[#This Row],[account_length]] &lt;=100, "51-100", IF(tbl_Customers[[#This Row],[account_length]] &lt;= 150, "101-150", "151+")))</f>
        <v>51-100</v>
      </c>
      <c r="Y342" t="str">
        <f>IF(tbl_Customers[[#This Row],[total_intl_charge]] &lt;= 3, "Low Charges", "High Charges")</f>
        <v>Low Charges</v>
      </c>
      <c r="Z342" t="str">
        <f>IF(tbl_Customers[[#This Row],[total_eve_calls]]&lt;=80,"Low Calls",
IF(tbl_Customers[[#This Row],[total_eve_calls]]&lt;=120,"Medium Calls","High Calls"))</f>
        <v>Medium Calls</v>
      </c>
      <c r="AA342" t="str">
        <f>IF(tbl_Customers[[#This Row],[total_eve_charge]]&lt;=15,"Low Charges",
IF(tbl_Customers[[#This Row],[total_eve_charge]]&lt;=20,"Medium Charges","High Charges"))</f>
        <v>Medium Charges</v>
      </c>
      <c r="AB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 t="str">
        <f>IF(tbl_Customers[[#This Row],[number_vmail_messages]] = 0, "No Usage", IF(tbl_Customers[[#This Row],[number_vmail_messages]] &lt;= 20, "Low Usage", IF(tbl_Customers[[#This Row],[number_vmail_messages]] &lt;= 40, "Medium Usgae", "High Usage")))</f>
        <v>No Usage</v>
      </c>
      <c r="AD342" t="str">
        <f>IF(tbl_Customers[[#This Row],[total_day_minutes]]&lt;=150,"Low Usage", IF(tbl_Customers[[#This Row],[total_day_minutes]]&lt;=200,"Medium Usage", IF(tbl_Customers[[#This Row],[total_day_minutes]]&lt;=250,"High Usage","Very High Usage")))</f>
        <v>Low Usage</v>
      </c>
      <c r="AE342" t="str">
        <f>IF(tbl_Customers[[#This Row],[total_intl_calls]]&lt;=5,"Low Calls", IF(tbl_Customers[[#This Row],[total_intl_calls]]&lt;=10, "Medium Calls", "High Calls"))</f>
        <v>Medium Calls</v>
      </c>
      <c r="AF3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 s="36" t="str">
        <f>IF(tbl_Customers[[#This Row],[Churn_Risk_Score]]&gt;=10,"High Risk", IF(tbl_Customers[[#This Row],[Churn_Risk_Score]]&gt;=5,"Medium Risk","Low Risk"))</f>
        <v>Low Risk</v>
      </c>
    </row>
    <row r="343" spans="1:33"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c r="X343" t="str">
        <f>IF(tbl_Customers[[#This Row],[account_length]] &lt;= 50, "0-50", IF(tbl_Customers[[#This Row],[account_length]] &lt;=100, "51-100", IF(tbl_Customers[[#This Row],[account_length]] &lt;= 150, "101-150", "151+")))</f>
        <v>51-100</v>
      </c>
      <c r="Y343" t="str">
        <f>IF(tbl_Customers[[#This Row],[total_intl_charge]] &lt;= 3, "Low Charges", "High Charges")</f>
        <v>Low Charges</v>
      </c>
      <c r="Z343" t="str">
        <f>IF(tbl_Customers[[#This Row],[total_eve_calls]]&lt;=80,"Low Calls",
IF(tbl_Customers[[#This Row],[total_eve_calls]]&lt;=120,"Medium Calls","High Calls"))</f>
        <v>Medium Calls</v>
      </c>
      <c r="AA343" t="str">
        <f>IF(tbl_Customers[[#This Row],[total_eve_charge]]&lt;=15,"Low Charges",
IF(tbl_Customers[[#This Row],[total_eve_charge]]&lt;=20,"Medium Charges","High Charges"))</f>
        <v>High Charges</v>
      </c>
      <c r="AB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 t="str">
        <f>IF(tbl_Customers[[#This Row],[number_vmail_messages]] = 0, "No Usage", IF(tbl_Customers[[#This Row],[number_vmail_messages]] &lt;= 20, "Low Usage", IF(tbl_Customers[[#This Row],[number_vmail_messages]] &lt;= 40, "Medium Usgae", "High Usage")))</f>
        <v>No Usage</v>
      </c>
      <c r="AD343" t="str">
        <f>IF(tbl_Customers[[#This Row],[total_day_minutes]]&lt;=150,"Low Usage", IF(tbl_Customers[[#This Row],[total_day_minutes]]&lt;=200,"Medium Usage", IF(tbl_Customers[[#This Row],[total_day_minutes]]&lt;=250,"High Usage","Very High Usage")))</f>
        <v>Very High Usage</v>
      </c>
      <c r="AE343" t="str">
        <f>IF(tbl_Customers[[#This Row],[total_intl_calls]]&lt;=5,"Low Calls", IF(tbl_Customers[[#This Row],[total_intl_calls]]&lt;=10, "Medium Calls", "High Calls"))</f>
        <v>Low Calls</v>
      </c>
      <c r="AF3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3" s="36" t="str">
        <f>IF(tbl_Customers[[#This Row],[Churn_Risk_Score]]&gt;=10,"High Risk", IF(tbl_Customers[[#This Row],[Churn_Risk_Score]]&gt;=5,"Medium Risk","Low Risk"))</f>
        <v>Medium Risk</v>
      </c>
    </row>
    <row r="344" spans="1:33"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c r="X344" t="str">
        <f>IF(tbl_Customers[[#This Row],[account_length]] &lt;= 50, "0-50", IF(tbl_Customers[[#This Row],[account_length]] &lt;=100, "51-100", IF(tbl_Customers[[#This Row],[account_length]] &lt;= 150, "101-150", "151+")))</f>
        <v>51-100</v>
      </c>
      <c r="Y344" t="str">
        <f>IF(tbl_Customers[[#This Row],[total_intl_charge]] &lt;= 3, "Low Charges", "High Charges")</f>
        <v>Low Charges</v>
      </c>
      <c r="Z344" t="str">
        <f>IF(tbl_Customers[[#This Row],[total_eve_calls]]&lt;=80,"Low Calls",
IF(tbl_Customers[[#This Row],[total_eve_calls]]&lt;=120,"Medium Calls","High Calls"))</f>
        <v>Medium Calls</v>
      </c>
      <c r="AA344" t="str">
        <f>IF(tbl_Customers[[#This Row],[total_eve_charge]]&lt;=15,"Low Charges",
IF(tbl_Customers[[#This Row],[total_eve_charge]]&lt;=20,"Medium Charges","High Charges"))</f>
        <v>Low Charges</v>
      </c>
      <c r="AB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 t="str">
        <f>IF(tbl_Customers[[#This Row],[number_vmail_messages]] = 0, "No Usage", IF(tbl_Customers[[#This Row],[number_vmail_messages]] &lt;= 20, "Low Usage", IF(tbl_Customers[[#This Row],[number_vmail_messages]] &lt;= 40, "Medium Usgae", "High Usage")))</f>
        <v>No Usage</v>
      </c>
      <c r="AD344" t="str">
        <f>IF(tbl_Customers[[#This Row],[total_day_minutes]]&lt;=150,"Low Usage", IF(tbl_Customers[[#This Row],[total_day_minutes]]&lt;=200,"Medium Usage", IF(tbl_Customers[[#This Row],[total_day_minutes]]&lt;=250,"High Usage","Very High Usage")))</f>
        <v>Medium Usage</v>
      </c>
      <c r="AE344" t="str">
        <f>IF(tbl_Customers[[#This Row],[total_intl_calls]]&lt;=5,"Low Calls", IF(tbl_Customers[[#This Row],[total_intl_calls]]&lt;=10, "Medium Calls", "High Calls"))</f>
        <v>Low Calls</v>
      </c>
      <c r="AF3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 s="36" t="str">
        <f>IF(tbl_Customers[[#This Row],[Churn_Risk_Score]]&gt;=10,"High Risk", IF(tbl_Customers[[#This Row],[Churn_Risk_Score]]&gt;=5,"Medium Risk","Low Risk"))</f>
        <v>Low Risk</v>
      </c>
    </row>
    <row r="345" spans="1:33"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c r="X345" t="str">
        <f>IF(tbl_Customers[[#This Row],[account_length]] &lt;= 50, "0-50", IF(tbl_Customers[[#This Row],[account_length]] &lt;=100, "51-100", IF(tbl_Customers[[#This Row],[account_length]] &lt;= 150, "101-150", "151+")))</f>
        <v>151+</v>
      </c>
      <c r="Y345" t="str">
        <f>IF(tbl_Customers[[#This Row],[total_intl_charge]] &lt;= 3, "Low Charges", "High Charges")</f>
        <v>Low Charges</v>
      </c>
      <c r="Z345" t="str">
        <f>IF(tbl_Customers[[#This Row],[total_eve_calls]]&lt;=80,"Low Calls",
IF(tbl_Customers[[#This Row],[total_eve_calls]]&lt;=120,"Medium Calls","High Calls"))</f>
        <v>Medium Calls</v>
      </c>
      <c r="AA345" t="str">
        <f>IF(tbl_Customers[[#This Row],[total_eve_charge]]&lt;=15,"Low Charges",
IF(tbl_Customers[[#This Row],[total_eve_charge]]&lt;=20,"Medium Charges","High Charges"))</f>
        <v>Low Charges</v>
      </c>
      <c r="AB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 t="str">
        <f>IF(tbl_Customers[[#This Row],[number_vmail_messages]] = 0, "No Usage", IF(tbl_Customers[[#This Row],[number_vmail_messages]] &lt;= 20, "Low Usage", IF(tbl_Customers[[#This Row],[number_vmail_messages]] &lt;= 40, "Medium Usgae", "High Usage")))</f>
        <v>No Usage</v>
      </c>
      <c r="AD345" t="str">
        <f>IF(tbl_Customers[[#This Row],[total_day_minutes]]&lt;=150,"Low Usage", IF(tbl_Customers[[#This Row],[total_day_minutes]]&lt;=200,"Medium Usage", IF(tbl_Customers[[#This Row],[total_day_minutes]]&lt;=250,"High Usage","Very High Usage")))</f>
        <v>Medium Usage</v>
      </c>
      <c r="AE345" t="str">
        <f>IF(tbl_Customers[[#This Row],[total_intl_calls]]&lt;=5,"Low Calls", IF(tbl_Customers[[#This Row],[total_intl_calls]]&lt;=10, "Medium Calls", "High Calls"))</f>
        <v>Low Calls</v>
      </c>
      <c r="AF3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 s="36" t="str">
        <f>IF(tbl_Customers[[#This Row],[Churn_Risk_Score]]&gt;=10,"High Risk", IF(tbl_Customers[[#This Row],[Churn_Risk_Score]]&gt;=5,"Medium Risk","Low Risk"))</f>
        <v>Low Risk</v>
      </c>
    </row>
    <row r="346" spans="1:33"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c r="X346" t="str">
        <f>IF(tbl_Customers[[#This Row],[account_length]] &lt;= 50, "0-50", IF(tbl_Customers[[#This Row],[account_length]] &lt;=100, "51-100", IF(tbl_Customers[[#This Row],[account_length]] &lt;= 150, "101-150", "151+")))</f>
        <v>101-150</v>
      </c>
      <c r="Y346" t="str">
        <f>IF(tbl_Customers[[#This Row],[total_intl_charge]] &lt;= 3, "Low Charges", "High Charges")</f>
        <v>Low Charges</v>
      </c>
      <c r="Z346" t="str">
        <f>IF(tbl_Customers[[#This Row],[total_eve_calls]]&lt;=80,"Low Calls",
IF(tbl_Customers[[#This Row],[total_eve_calls]]&lt;=120,"Medium Calls","High Calls"))</f>
        <v>Medium Calls</v>
      </c>
      <c r="AA346" t="str">
        <f>IF(tbl_Customers[[#This Row],[total_eve_charge]]&lt;=15,"Low Charges",
IF(tbl_Customers[[#This Row],[total_eve_charge]]&lt;=20,"Medium Charges","High Charges"))</f>
        <v>Low Charges</v>
      </c>
      <c r="AB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 t="str">
        <f>IF(tbl_Customers[[#This Row],[number_vmail_messages]] = 0, "No Usage", IF(tbl_Customers[[#This Row],[number_vmail_messages]] &lt;= 20, "Low Usage", IF(tbl_Customers[[#This Row],[number_vmail_messages]] &lt;= 40, "Medium Usgae", "High Usage")))</f>
        <v>No Usage</v>
      </c>
      <c r="AD346" t="str">
        <f>IF(tbl_Customers[[#This Row],[total_day_minutes]]&lt;=150,"Low Usage", IF(tbl_Customers[[#This Row],[total_day_minutes]]&lt;=200,"Medium Usage", IF(tbl_Customers[[#This Row],[total_day_minutes]]&lt;=250,"High Usage","Very High Usage")))</f>
        <v>High Usage</v>
      </c>
      <c r="AE346" t="str">
        <f>IF(tbl_Customers[[#This Row],[total_intl_calls]]&lt;=5,"Low Calls", IF(tbl_Customers[[#This Row],[total_intl_calls]]&lt;=10, "Medium Calls", "High Calls"))</f>
        <v>Low Calls</v>
      </c>
      <c r="AF3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 s="36" t="str">
        <f>IF(tbl_Customers[[#This Row],[Churn_Risk_Score]]&gt;=10,"High Risk", IF(tbl_Customers[[#This Row],[Churn_Risk_Score]]&gt;=5,"Medium Risk","Low Risk"))</f>
        <v>Low Risk</v>
      </c>
    </row>
    <row r="347" spans="1:33"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c r="X347" t="str">
        <f>IF(tbl_Customers[[#This Row],[account_length]] &lt;= 50, "0-50", IF(tbl_Customers[[#This Row],[account_length]] &lt;=100, "51-100", IF(tbl_Customers[[#This Row],[account_length]] &lt;= 150, "101-150", "151+")))</f>
        <v>101-150</v>
      </c>
      <c r="Y347" t="str">
        <f>IF(tbl_Customers[[#This Row],[total_intl_charge]] &lt;= 3, "Low Charges", "High Charges")</f>
        <v>High Charges</v>
      </c>
      <c r="Z347" t="str">
        <f>IF(tbl_Customers[[#This Row],[total_eve_calls]]&lt;=80,"Low Calls",
IF(tbl_Customers[[#This Row],[total_eve_calls]]&lt;=120,"Medium Calls","High Calls"))</f>
        <v>Low Calls</v>
      </c>
      <c r="AA347" t="str">
        <f>IF(tbl_Customers[[#This Row],[total_eve_charge]]&lt;=15,"Low Charges",
IF(tbl_Customers[[#This Row],[total_eve_charge]]&lt;=20,"Medium Charges","High Charges"))</f>
        <v>Medium Charges</v>
      </c>
      <c r="AB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 t="str">
        <f>IF(tbl_Customers[[#This Row],[number_vmail_messages]] = 0, "No Usage", IF(tbl_Customers[[#This Row],[number_vmail_messages]] &lt;= 20, "Low Usage", IF(tbl_Customers[[#This Row],[number_vmail_messages]] &lt;= 40, "Medium Usgae", "High Usage")))</f>
        <v>Medium Usgae</v>
      </c>
      <c r="AD347" t="str">
        <f>IF(tbl_Customers[[#This Row],[total_day_minutes]]&lt;=150,"Low Usage", IF(tbl_Customers[[#This Row],[total_day_minutes]]&lt;=200,"Medium Usage", IF(tbl_Customers[[#This Row],[total_day_minutes]]&lt;=250,"High Usage","Very High Usage")))</f>
        <v>Low Usage</v>
      </c>
      <c r="AE347" t="str">
        <f>IF(tbl_Customers[[#This Row],[total_intl_calls]]&lt;=5,"Low Calls", IF(tbl_Customers[[#This Row],[total_intl_calls]]&lt;=10, "Medium Calls", "High Calls"))</f>
        <v>Medium Calls</v>
      </c>
      <c r="AF3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7" s="36" t="str">
        <f>IF(tbl_Customers[[#This Row],[Churn_Risk_Score]]&gt;=10,"High Risk", IF(tbl_Customers[[#This Row],[Churn_Risk_Score]]&gt;=5,"Medium Risk","Low Risk"))</f>
        <v>Low Risk</v>
      </c>
    </row>
    <row r="348" spans="1:33"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c r="X348" t="str">
        <f>IF(tbl_Customers[[#This Row],[account_length]] &lt;= 50, "0-50", IF(tbl_Customers[[#This Row],[account_length]] &lt;=100, "51-100", IF(tbl_Customers[[#This Row],[account_length]] &lt;= 150, "101-150", "151+")))</f>
        <v>101-150</v>
      </c>
      <c r="Y348" t="str">
        <f>IF(tbl_Customers[[#This Row],[total_intl_charge]] &lt;= 3, "Low Charges", "High Charges")</f>
        <v>Low Charges</v>
      </c>
      <c r="Z348" t="str">
        <f>IF(tbl_Customers[[#This Row],[total_eve_calls]]&lt;=80,"Low Calls",
IF(tbl_Customers[[#This Row],[total_eve_calls]]&lt;=120,"Medium Calls","High Calls"))</f>
        <v>Low Calls</v>
      </c>
      <c r="AA348" t="str">
        <f>IF(tbl_Customers[[#This Row],[total_eve_charge]]&lt;=15,"Low Charges",
IF(tbl_Customers[[#This Row],[total_eve_charge]]&lt;=20,"Medium Charges","High Charges"))</f>
        <v>High Charges</v>
      </c>
      <c r="AB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8" t="str">
        <f>IF(tbl_Customers[[#This Row],[number_vmail_messages]] = 0, "No Usage", IF(tbl_Customers[[#This Row],[number_vmail_messages]] &lt;= 20, "Low Usage", IF(tbl_Customers[[#This Row],[number_vmail_messages]] &lt;= 40, "Medium Usgae", "High Usage")))</f>
        <v>No Usage</v>
      </c>
      <c r="AD348" t="str">
        <f>IF(tbl_Customers[[#This Row],[total_day_minutes]]&lt;=150,"Low Usage", IF(tbl_Customers[[#This Row],[total_day_minutes]]&lt;=200,"Medium Usage", IF(tbl_Customers[[#This Row],[total_day_minutes]]&lt;=250,"High Usage","Very High Usage")))</f>
        <v>Medium Usage</v>
      </c>
      <c r="AE348" t="str">
        <f>IF(tbl_Customers[[#This Row],[total_intl_calls]]&lt;=5,"Low Calls", IF(tbl_Customers[[#This Row],[total_intl_calls]]&lt;=10, "Medium Calls", "High Calls"))</f>
        <v>Medium Calls</v>
      </c>
      <c r="AF3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 s="36" t="str">
        <f>IF(tbl_Customers[[#This Row],[Churn_Risk_Score]]&gt;=10,"High Risk", IF(tbl_Customers[[#This Row],[Churn_Risk_Score]]&gt;=5,"Medium Risk","Low Risk"))</f>
        <v>Low Risk</v>
      </c>
    </row>
    <row r="349" spans="1:33"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c r="X349" t="str">
        <f>IF(tbl_Customers[[#This Row],[account_length]] &lt;= 50, "0-50", IF(tbl_Customers[[#This Row],[account_length]] &lt;=100, "51-100", IF(tbl_Customers[[#This Row],[account_length]] &lt;= 150, "101-150", "151+")))</f>
        <v>101-150</v>
      </c>
      <c r="Y349" t="str">
        <f>IF(tbl_Customers[[#This Row],[total_intl_charge]] &lt;= 3, "Low Charges", "High Charges")</f>
        <v>Low Charges</v>
      </c>
      <c r="Z349" t="str">
        <f>IF(tbl_Customers[[#This Row],[total_eve_calls]]&lt;=80,"Low Calls",
IF(tbl_Customers[[#This Row],[total_eve_calls]]&lt;=120,"Medium Calls","High Calls"))</f>
        <v>High Calls</v>
      </c>
      <c r="AA349" t="str">
        <f>IF(tbl_Customers[[#This Row],[total_eve_charge]]&lt;=15,"Low Charges",
IF(tbl_Customers[[#This Row],[total_eve_charge]]&lt;=20,"Medium Charges","High Charges"))</f>
        <v>High Charges</v>
      </c>
      <c r="AB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 t="str">
        <f>IF(tbl_Customers[[#This Row],[number_vmail_messages]] = 0, "No Usage", IF(tbl_Customers[[#This Row],[number_vmail_messages]] &lt;= 20, "Low Usage", IF(tbl_Customers[[#This Row],[number_vmail_messages]] &lt;= 40, "Medium Usgae", "High Usage")))</f>
        <v>Medium Usgae</v>
      </c>
      <c r="AD349" t="str">
        <f>IF(tbl_Customers[[#This Row],[total_day_minutes]]&lt;=150,"Low Usage", IF(tbl_Customers[[#This Row],[total_day_minutes]]&lt;=200,"Medium Usage", IF(tbl_Customers[[#This Row],[total_day_minutes]]&lt;=250,"High Usage","Very High Usage")))</f>
        <v>High Usage</v>
      </c>
      <c r="AE349" t="str">
        <f>IF(tbl_Customers[[#This Row],[total_intl_calls]]&lt;=5,"Low Calls", IF(tbl_Customers[[#This Row],[total_intl_calls]]&lt;=10, "Medium Calls", "High Calls"))</f>
        <v>High Calls</v>
      </c>
      <c r="AF3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9" s="36" t="str">
        <f>IF(tbl_Customers[[#This Row],[Churn_Risk_Score]]&gt;=10,"High Risk", IF(tbl_Customers[[#This Row],[Churn_Risk_Score]]&gt;=5,"Medium Risk","Low Risk"))</f>
        <v>Low Risk</v>
      </c>
    </row>
    <row r="350" spans="1:33"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c r="X350" t="str">
        <f>IF(tbl_Customers[[#This Row],[account_length]] &lt;= 50, "0-50", IF(tbl_Customers[[#This Row],[account_length]] &lt;=100, "51-100", IF(tbl_Customers[[#This Row],[account_length]] &lt;= 150, "101-150", "151+")))</f>
        <v>51-100</v>
      </c>
      <c r="Y350" t="str">
        <f>IF(tbl_Customers[[#This Row],[total_intl_charge]] &lt;= 3, "Low Charges", "High Charges")</f>
        <v>High Charges</v>
      </c>
      <c r="Z350" t="str">
        <f>IF(tbl_Customers[[#This Row],[total_eve_calls]]&lt;=80,"Low Calls",
IF(tbl_Customers[[#This Row],[total_eve_calls]]&lt;=120,"Medium Calls","High Calls"))</f>
        <v>Medium Calls</v>
      </c>
      <c r="AA350" t="str">
        <f>IF(tbl_Customers[[#This Row],[total_eve_charge]]&lt;=15,"Low Charges",
IF(tbl_Customers[[#This Row],[total_eve_charge]]&lt;=20,"Medium Charges","High Charges"))</f>
        <v>Low Charges</v>
      </c>
      <c r="AB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 t="str">
        <f>IF(tbl_Customers[[#This Row],[number_vmail_messages]] = 0, "No Usage", IF(tbl_Customers[[#This Row],[number_vmail_messages]] &lt;= 20, "Low Usage", IF(tbl_Customers[[#This Row],[number_vmail_messages]] &lt;= 40, "Medium Usgae", "High Usage")))</f>
        <v>No Usage</v>
      </c>
      <c r="AD350" t="str">
        <f>IF(tbl_Customers[[#This Row],[total_day_minutes]]&lt;=150,"Low Usage", IF(tbl_Customers[[#This Row],[total_day_minutes]]&lt;=200,"Medium Usage", IF(tbl_Customers[[#This Row],[total_day_minutes]]&lt;=250,"High Usage","Very High Usage")))</f>
        <v>Very High Usage</v>
      </c>
      <c r="AE350" t="str">
        <f>IF(tbl_Customers[[#This Row],[total_intl_calls]]&lt;=5,"Low Calls", IF(tbl_Customers[[#This Row],[total_intl_calls]]&lt;=10, "Medium Calls", "High Calls"))</f>
        <v>Low Calls</v>
      </c>
      <c r="AF3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0" s="36" t="str">
        <f>IF(tbl_Customers[[#This Row],[Churn_Risk_Score]]&gt;=10,"High Risk", IF(tbl_Customers[[#This Row],[Churn_Risk_Score]]&gt;=5,"Medium Risk","Low Risk"))</f>
        <v>Medium Risk</v>
      </c>
    </row>
    <row r="351" spans="1:33"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c r="X351" t="str">
        <f>IF(tbl_Customers[[#This Row],[account_length]] &lt;= 50, "0-50", IF(tbl_Customers[[#This Row],[account_length]] &lt;=100, "51-100", IF(tbl_Customers[[#This Row],[account_length]] &lt;= 150, "101-150", "151+")))</f>
        <v>51-100</v>
      </c>
      <c r="Y351" t="str">
        <f>IF(tbl_Customers[[#This Row],[total_intl_charge]] &lt;= 3, "Low Charges", "High Charges")</f>
        <v>High Charges</v>
      </c>
      <c r="Z351" t="str">
        <f>IF(tbl_Customers[[#This Row],[total_eve_calls]]&lt;=80,"Low Calls",
IF(tbl_Customers[[#This Row],[total_eve_calls]]&lt;=120,"Medium Calls","High Calls"))</f>
        <v>Low Calls</v>
      </c>
      <c r="AA351" t="str">
        <f>IF(tbl_Customers[[#This Row],[total_eve_charge]]&lt;=15,"Low Charges",
IF(tbl_Customers[[#This Row],[total_eve_charge]]&lt;=20,"Medium Charges","High Charges"))</f>
        <v>High Charges</v>
      </c>
      <c r="AB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 t="str">
        <f>IF(tbl_Customers[[#This Row],[number_vmail_messages]] = 0, "No Usage", IF(tbl_Customers[[#This Row],[number_vmail_messages]] &lt;= 20, "Low Usage", IF(tbl_Customers[[#This Row],[number_vmail_messages]] &lt;= 40, "Medium Usgae", "High Usage")))</f>
        <v>No Usage</v>
      </c>
      <c r="AD351" t="str">
        <f>IF(tbl_Customers[[#This Row],[total_day_minutes]]&lt;=150,"Low Usage", IF(tbl_Customers[[#This Row],[total_day_minutes]]&lt;=200,"Medium Usage", IF(tbl_Customers[[#This Row],[total_day_minutes]]&lt;=250,"High Usage","Very High Usage")))</f>
        <v>High Usage</v>
      </c>
      <c r="AE351" t="str">
        <f>IF(tbl_Customers[[#This Row],[total_intl_calls]]&lt;=5,"Low Calls", IF(tbl_Customers[[#This Row],[total_intl_calls]]&lt;=10, "Medium Calls", "High Calls"))</f>
        <v>Low Calls</v>
      </c>
      <c r="AF3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 s="36" t="str">
        <f>IF(tbl_Customers[[#This Row],[Churn_Risk_Score]]&gt;=10,"High Risk", IF(tbl_Customers[[#This Row],[Churn_Risk_Score]]&gt;=5,"Medium Risk","Low Risk"))</f>
        <v>Low Risk</v>
      </c>
    </row>
    <row r="352" spans="1:33"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c r="X352" t="str">
        <f>IF(tbl_Customers[[#This Row],[account_length]] &lt;= 50, "0-50", IF(tbl_Customers[[#This Row],[account_length]] &lt;=100, "51-100", IF(tbl_Customers[[#This Row],[account_length]] &lt;= 150, "101-150", "151+")))</f>
        <v>51-100</v>
      </c>
      <c r="Y352" t="str">
        <f>IF(tbl_Customers[[#This Row],[total_intl_charge]] &lt;= 3, "Low Charges", "High Charges")</f>
        <v>Low Charges</v>
      </c>
      <c r="Z352" t="str">
        <f>IF(tbl_Customers[[#This Row],[total_eve_calls]]&lt;=80,"Low Calls",
IF(tbl_Customers[[#This Row],[total_eve_calls]]&lt;=120,"Medium Calls","High Calls"))</f>
        <v>Low Calls</v>
      </c>
      <c r="AA352" t="str">
        <f>IF(tbl_Customers[[#This Row],[total_eve_charge]]&lt;=15,"Low Charges",
IF(tbl_Customers[[#This Row],[total_eve_charge]]&lt;=20,"Medium Charges","High Charges"))</f>
        <v>Low Charges</v>
      </c>
      <c r="AB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 t="str">
        <f>IF(tbl_Customers[[#This Row],[number_vmail_messages]] = 0, "No Usage", IF(tbl_Customers[[#This Row],[number_vmail_messages]] &lt;= 20, "Low Usage", IF(tbl_Customers[[#This Row],[number_vmail_messages]] &lt;= 40, "Medium Usgae", "High Usage")))</f>
        <v>High Usage</v>
      </c>
      <c r="AD352" t="str">
        <f>IF(tbl_Customers[[#This Row],[total_day_minutes]]&lt;=150,"Low Usage", IF(tbl_Customers[[#This Row],[total_day_minutes]]&lt;=200,"Medium Usage", IF(tbl_Customers[[#This Row],[total_day_minutes]]&lt;=250,"High Usage","Very High Usage")))</f>
        <v>High Usage</v>
      </c>
      <c r="AE352" t="str">
        <f>IF(tbl_Customers[[#This Row],[total_intl_calls]]&lt;=5,"Low Calls", IF(tbl_Customers[[#This Row],[total_intl_calls]]&lt;=10, "Medium Calls", "High Calls"))</f>
        <v>Low Calls</v>
      </c>
      <c r="AF3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2" s="36" t="str">
        <f>IF(tbl_Customers[[#This Row],[Churn_Risk_Score]]&gt;=10,"High Risk", IF(tbl_Customers[[#This Row],[Churn_Risk_Score]]&gt;=5,"Medium Risk","Low Risk"))</f>
        <v>Low Risk</v>
      </c>
    </row>
    <row r="353" spans="1:33"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c r="X353" t="str">
        <f>IF(tbl_Customers[[#This Row],[account_length]] &lt;= 50, "0-50", IF(tbl_Customers[[#This Row],[account_length]] &lt;=100, "51-100", IF(tbl_Customers[[#This Row],[account_length]] &lt;= 150, "101-150", "151+")))</f>
        <v>101-150</v>
      </c>
      <c r="Y353" t="str">
        <f>IF(tbl_Customers[[#This Row],[total_intl_charge]] &lt;= 3, "Low Charges", "High Charges")</f>
        <v>High Charges</v>
      </c>
      <c r="Z353" t="str">
        <f>IF(tbl_Customers[[#This Row],[total_eve_calls]]&lt;=80,"Low Calls",
IF(tbl_Customers[[#This Row],[total_eve_calls]]&lt;=120,"Medium Calls","High Calls"))</f>
        <v>High Calls</v>
      </c>
      <c r="AA353" t="str">
        <f>IF(tbl_Customers[[#This Row],[total_eve_charge]]&lt;=15,"Low Charges",
IF(tbl_Customers[[#This Row],[total_eve_charge]]&lt;=20,"Medium Charges","High Charges"))</f>
        <v>Low Charges</v>
      </c>
      <c r="AB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 t="str">
        <f>IF(tbl_Customers[[#This Row],[number_vmail_messages]] = 0, "No Usage", IF(tbl_Customers[[#This Row],[number_vmail_messages]] &lt;= 20, "Low Usage", IF(tbl_Customers[[#This Row],[number_vmail_messages]] &lt;= 40, "Medium Usgae", "High Usage")))</f>
        <v>Low Usage</v>
      </c>
      <c r="AD353" t="str">
        <f>IF(tbl_Customers[[#This Row],[total_day_minutes]]&lt;=150,"Low Usage", IF(tbl_Customers[[#This Row],[total_day_minutes]]&lt;=200,"Medium Usage", IF(tbl_Customers[[#This Row],[total_day_minutes]]&lt;=250,"High Usage","Very High Usage")))</f>
        <v>High Usage</v>
      </c>
      <c r="AE353" t="str">
        <f>IF(tbl_Customers[[#This Row],[total_intl_calls]]&lt;=5,"Low Calls", IF(tbl_Customers[[#This Row],[total_intl_calls]]&lt;=10, "Medium Calls", "High Calls"))</f>
        <v>Low Calls</v>
      </c>
      <c r="AF3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3" s="36" t="str">
        <f>IF(tbl_Customers[[#This Row],[Churn_Risk_Score]]&gt;=10,"High Risk", IF(tbl_Customers[[#This Row],[Churn_Risk_Score]]&gt;=5,"Medium Risk","Low Risk"))</f>
        <v>Low Risk</v>
      </c>
    </row>
    <row r="354" spans="1:33"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c r="X354" t="str">
        <f>IF(tbl_Customers[[#This Row],[account_length]] &lt;= 50, "0-50", IF(tbl_Customers[[#This Row],[account_length]] &lt;=100, "51-100", IF(tbl_Customers[[#This Row],[account_length]] &lt;= 150, "101-150", "151+")))</f>
        <v>101-150</v>
      </c>
      <c r="Y354" t="str">
        <f>IF(tbl_Customers[[#This Row],[total_intl_charge]] &lt;= 3, "Low Charges", "High Charges")</f>
        <v>Low Charges</v>
      </c>
      <c r="Z354" t="str">
        <f>IF(tbl_Customers[[#This Row],[total_eve_calls]]&lt;=80,"Low Calls",
IF(tbl_Customers[[#This Row],[total_eve_calls]]&lt;=120,"Medium Calls","High Calls"))</f>
        <v>Medium Calls</v>
      </c>
      <c r="AA354" t="str">
        <f>IF(tbl_Customers[[#This Row],[total_eve_charge]]&lt;=15,"Low Charges",
IF(tbl_Customers[[#This Row],[total_eve_charge]]&lt;=20,"Medium Charges","High Charges"))</f>
        <v>Medium Charges</v>
      </c>
      <c r="AB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 t="str">
        <f>IF(tbl_Customers[[#This Row],[number_vmail_messages]] = 0, "No Usage", IF(tbl_Customers[[#This Row],[number_vmail_messages]] &lt;= 20, "Low Usage", IF(tbl_Customers[[#This Row],[number_vmail_messages]] &lt;= 40, "Medium Usgae", "High Usage")))</f>
        <v>No Usage</v>
      </c>
      <c r="AD354" t="str">
        <f>IF(tbl_Customers[[#This Row],[total_day_minutes]]&lt;=150,"Low Usage", IF(tbl_Customers[[#This Row],[total_day_minutes]]&lt;=200,"Medium Usage", IF(tbl_Customers[[#This Row],[total_day_minutes]]&lt;=250,"High Usage","Very High Usage")))</f>
        <v>Medium Usage</v>
      </c>
      <c r="AE354" t="str">
        <f>IF(tbl_Customers[[#This Row],[total_intl_calls]]&lt;=5,"Low Calls", IF(tbl_Customers[[#This Row],[total_intl_calls]]&lt;=10, "Medium Calls", "High Calls"))</f>
        <v>Low Calls</v>
      </c>
      <c r="AF3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4" s="36" t="str">
        <f>IF(tbl_Customers[[#This Row],[Churn_Risk_Score]]&gt;=10,"High Risk", IF(tbl_Customers[[#This Row],[Churn_Risk_Score]]&gt;=5,"Medium Risk","Low Risk"))</f>
        <v>Low Risk</v>
      </c>
    </row>
    <row r="355" spans="1:33"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c r="X355" t="str">
        <f>IF(tbl_Customers[[#This Row],[account_length]] &lt;= 50, "0-50", IF(tbl_Customers[[#This Row],[account_length]] &lt;=100, "51-100", IF(tbl_Customers[[#This Row],[account_length]] &lt;= 150, "101-150", "151+")))</f>
        <v>151+</v>
      </c>
      <c r="Y355" t="str">
        <f>IF(tbl_Customers[[#This Row],[total_intl_charge]] &lt;= 3, "Low Charges", "High Charges")</f>
        <v>High Charges</v>
      </c>
      <c r="Z355" t="str">
        <f>IF(tbl_Customers[[#This Row],[total_eve_calls]]&lt;=80,"Low Calls",
IF(tbl_Customers[[#This Row],[total_eve_calls]]&lt;=120,"Medium Calls","High Calls"))</f>
        <v>Medium Calls</v>
      </c>
      <c r="AA355" t="str">
        <f>IF(tbl_Customers[[#This Row],[total_eve_charge]]&lt;=15,"Low Charges",
IF(tbl_Customers[[#This Row],[total_eve_charge]]&lt;=20,"Medium Charges","High Charges"))</f>
        <v>Low Charges</v>
      </c>
      <c r="AB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 t="str">
        <f>IF(tbl_Customers[[#This Row],[number_vmail_messages]] = 0, "No Usage", IF(tbl_Customers[[#This Row],[number_vmail_messages]] &lt;= 20, "Low Usage", IF(tbl_Customers[[#This Row],[number_vmail_messages]] &lt;= 40, "Medium Usgae", "High Usage")))</f>
        <v>No Usage</v>
      </c>
      <c r="AD355" t="str">
        <f>IF(tbl_Customers[[#This Row],[total_day_minutes]]&lt;=150,"Low Usage", IF(tbl_Customers[[#This Row],[total_day_minutes]]&lt;=200,"Medium Usage", IF(tbl_Customers[[#This Row],[total_day_minutes]]&lt;=250,"High Usage","Very High Usage")))</f>
        <v>Low Usage</v>
      </c>
      <c r="AE355" t="str">
        <f>IF(tbl_Customers[[#This Row],[total_intl_calls]]&lt;=5,"Low Calls", IF(tbl_Customers[[#This Row],[total_intl_calls]]&lt;=10, "Medium Calls", "High Calls"))</f>
        <v>Medium Calls</v>
      </c>
      <c r="AF3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 s="36" t="str">
        <f>IF(tbl_Customers[[#This Row],[Churn_Risk_Score]]&gt;=10,"High Risk", IF(tbl_Customers[[#This Row],[Churn_Risk_Score]]&gt;=5,"Medium Risk","Low Risk"))</f>
        <v>Low Risk</v>
      </c>
    </row>
    <row r="356" spans="1:33"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c r="X356" t="str">
        <f>IF(tbl_Customers[[#This Row],[account_length]] &lt;= 50, "0-50", IF(tbl_Customers[[#This Row],[account_length]] &lt;=100, "51-100", IF(tbl_Customers[[#This Row],[account_length]] &lt;= 150, "101-150", "151+")))</f>
        <v>51-100</v>
      </c>
      <c r="Y356" t="str">
        <f>IF(tbl_Customers[[#This Row],[total_intl_charge]] &lt;= 3, "Low Charges", "High Charges")</f>
        <v>Low Charges</v>
      </c>
      <c r="Z356" t="str">
        <f>IF(tbl_Customers[[#This Row],[total_eve_calls]]&lt;=80,"Low Calls",
IF(tbl_Customers[[#This Row],[total_eve_calls]]&lt;=120,"Medium Calls","High Calls"))</f>
        <v>Medium Calls</v>
      </c>
      <c r="AA356" t="str">
        <f>IF(tbl_Customers[[#This Row],[total_eve_charge]]&lt;=15,"Low Charges",
IF(tbl_Customers[[#This Row],[total_eve_charge]]&lt;=20,"Medium Charges","High Charges"))</f>
        <v>Medium Charges</v>
      </c>
      <c r="AB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 t="str">
        <f>IF(tbl_Customers[[#This Row],[number_vmail_messages]] = 0, "No Usage", IF(tbl_Customers[[#This Row],[number_vmail_messages]] &lt;= 20, "Low Usage", IF(tbl_Customers[[#This Row],[number_vmail_messages]] &lt;= 40, "Medium Usgae", "High Usage")))</f>
        <v>Medium Usgae</v>
      </c>
      <c r="AD356" t="str">
        <f>IF(tbl_Customers[[#This Row],[total_day_minutes]]&lt;=150,"Low Usage", IF(tbl_Customers[[#This Row],[total_day_minutes]]&lt;=200,"Medium Usage", IF(tbl_Customers[[#This Row],[total_day_minutes]]&lt;=250,"High Usage","Very High Usage")))</f>
        <v>Low Usage</v>
      </c>
      <c r="AE356" t="str">
        <f>IF(tbl_Customers[[#This Row],[total_intl_calls]]&lt;=5,"Low Calls", IF(tbl_Customers[[#This Row],[total_intl_calls]]&lt;=10, "Medium Calls", "High Calls"))</f>
        <v>Medium Calls</v>
      </c>
      <c r="AF3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6" s="36" t="str">
        <f>IF(tbl_Customers[[#This Row],[Churn_Risk_Score]]&gt;=10,"High Risk", IF(tbl_Customers[[#This Row],[Churn_Risk_Score]]&gt;=5,"Medium Risk","Low Risk"))</f>
        <v>Low Risk</v>
      </c>
    </row>
    <row r="357" spans="1:33"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c r="X357" t="str">
        <f>IF(tbl_Customers[[#This Row],[account_length]] &lt;= 50, "0-50", IF(tbl_Customers[[#This Row],[account_length]] &lt;=100, "51-100", IF(tbl_Customers[[#This Row],[account_length]] &lt;= 150, "101-150", "151+")))</f>
        <v>101-150</v>
      </c>
      <c r="Y357" t="str">
        <f>IF(tbl_Customers[[#This Row],[total_intl_charge]] &lt;= 3, "Low Charges", "High Charges")</f>
        <v>High Charges</v>
      </c>
      <c r="Z357" t="str">
        <f>IF(tbl_Customers[[#This Row],[total_eve_calls]]&lt;=80,"Low Calls",
IF(tbl_Customers[[#This Row],[total_eve_calls]]&lt;=120,"Medium Calls","High Calls"))</f>
        <v>Medium Calls</v>
      </c>
      <c r="AA357" t="str">
        <f>IF(tbl_Customers[[#This Row],[total_eve_charge]]&lt;=15,"Low Charges",
IF(tbl_Customers[[#This Row],[total_eve_charge]]&lt;=20,"Medium Charges","High Charges"))</f>
        <v>Medium Charges</v>
      </c>
      <c r="AB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 t="str">
        <f>IF(tbl_Customers[[#This Row],[number_vmail_messages]] = 0, "No Usage", IF(tbl_Customers[[#This Row],[number_vmail_messages]] &lt;= 20, "Low Usage", IF(tbl_Customers[[#This Row],[number_vmail_messages]] &lt;= 40, "Medium Usgae", "High Usage")))</f>
        <v>No Usage</v>
      </c>
      <c r="AD357" t="str">
        <f>IF(tbl_Customers[[#This Row],[total_day_minutes]]&lt;=150,"Low Usage", IF(tbl_Customers[[#This Row],[total_day_minutes]]&lt;=200,"Medium Usage", IF(tbl_Customers[[#This Row],[total_day_minutes]]&lt;=250,"High Usage","Very High Usage")))</f>
        <v>Medium Usage</v>
      </c>
      <c r="AE357" t="str">
        <f>IF(tbl_Customers[[#This Row],[total_intl_calls]]&lt;=5,"Low Calls", IF(tbl_Customers[[#This Row],[total_intl_calls]]&lt;=10, "Medium Calls", "High Calls"))</f>
        <v>Low Calls</v>
      </c>
      <c r="AF3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 s="36" t="str">
        <f>IF(tbl_Customers[[#This Row],[Churn_Risk_Score]]&gt;=10,"High Risk", IF(tbl_Customers[[#This Row],[Churn_Risk_Score]]&gt;=5,"Medium Risk","Low Risk"))</f>
        <v>Low Risk</v>
      </c>
    </row>
    <row r="358" spans="1:33"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c r="X358" t="str">
        <f>IF(tbl_Customers[[#This Row],[account_length]] &lt;= 50, "0-50", IF(tbl_Customers[[#This Row],[account_length]] &lt;=100, "51-100", IF(tbl_Customers[[#This Row],[account_length]] &lt;= 150, "101-150", "151+")))</f>
        <v>0-50</v>
      </c>
      <c r="Y358" t="str">
        <f>IF(tbl_Customers[[#This Row],[total_intl_charge]] &lt;= 3, "Low Charges", "High Charges")</f>
        <v>High Charges</v>
      </c>
      <c r="Z358" t="str">
        <f>IF(tbl_Customers[[#This Row],[total_eve_calls]]&lt;=80,"Low Calls",
IF(tbl_Customers[[#This Row],[total_eve_calls]]&lt;=120,"Medium Calls","High Calls"))</f>
        <v>Medium Calls</v>
      </c>
      <c r="AA358" t="str">
        <f>IF(tbl_Customers[[#This Row],[total_eve_charge]]&lt;=15,"Low Charges",
IF(tbl_Customers[[#This Row],[total_eve_charge]]&lt;=20,"Medium Charges","High Charges"))</f>
        <v>High Charges</v>
      </c>
      <c r="AB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 t="str">
        <f>IF(tbl_Customers[[#This Row],[number_vmail_messages]] = 0, "No Usage", IF(tbl_Customers[[#This Row],[number_vmail_messages]] &lt;= 20, "Low Usage", IF(tbl_Customers[[#This Row],[number_vmail_messages]] &lt;= 40, "Medium Usgae", "High Usage")))</f>
        <v>No Usage</v>
      </c>
      <c r="AD358" t="str">
        <f>IF(tbl_Customers[[#This Row],[total_day_minutes]]&lt;=150,"Low Usage", IF(tbl_Customers[[#This Row],[total_day_minutes]]&lt;=200,"Medium Usage", IF(tbl_Customers[[#This Row],[total_day_minutes]]&lt;=250,"High Usage","Very High Usage")))</f>
        <v>Low Usage</v>
      </c>
      <c r="AE358" t="str">
        <f>IF(tbl_Customers[[#This Row],[total_intl_calls]]&lt;=5,"Low Calls", IF(tbl_Customers[[#This Row],[total_intl_calls]]&lt;=10, "Medium Calls", "High Calls"))</f>
        <v>Medium Calls</v>
      </c>
      <c r="AF3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 s="36" t="str">
        <f>IF(tbl_Customers[[#This Row],[Churn_Risk_Score]]&gt;=10,"High Risk", IF(tbl_Customers[[#This Row],[Churn_Risk_Score]]&gt;=5,"Medium Risk","Low Risk"))</f>
        <v>Low Risk</v>
      </c>
    </row>
    <row r="359" spans="1:33"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c r="X359" t="str">
        <f>IF(tbl_Customers[[#This Row],[account_length]] &lt;= 50, "0-50", IF(tbl_Customers[[#This Row],[account_length]] &lt;=100, "51-100", IF(tbl_Customers[[#This Row],[account_length]] &lt;= 150, "101-150", "151+")))</f>
        <v>0-50</v>
      </c>
      <c r="Y359" t="str">
        <f>IF(tbl_Customers[[#This Row],[total_intl_charge]] &lt;= 3, "Low Charges", "High Charges")</f>
        <v>High Charges</v>
      </c>
      <c r="Z359" t="str">
        <f>IF(tbl_Customers[[#This Row],[total_eve_calls]]&lt;=80,"Low Calls",
IF(tbl_Customers[[#This Row],[total_eve_calls]]&lt;=120,"Medium Calls","High Calls"))</f>
        <v>Medium Calls</v>
      </c>
      <c r="AA359" t="str">
        <f>IF(tbl_Customers[[#This Row],[total_eve_charge]]&lt;=15,"Low Charges",
IF(tbl_Customers[[#This Row],[total_eve_charge]]&lt;=20,"Medium Charges","High Charges"))</f>
        <v>High Charges</v>
      </c>
      <c r="AB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 t="str">
        <f>IF(tbl_Customers[[#This Row],[number_vmail_messages]] = 0, "No Usage", IF(tbl_Customers[[#This Row],[number_vmail_messages]] &lt;= 20, "Low Usage", IF(tbl_Customers[[#This Row],[number_vmail_messages]] &lt;= 40, "Medium Usgae", "High Usage")))</f>
        <v>No Usage</v>
      </c>
      <c r="AD359" t="str">
        <f>IF(tbl_Customers[[#This Row],[total_day_minutes]]&lt;=150,"Low Usage", IF(tbl_Customers[[#This Row],[total_day_minutes]]&lt;=200,"Medium Usage", IF(tbl_Customers[[#This Row],[total_day_minutes]]&lt;=250,"High Usage","Very High Usage")))</f>
        <v>Very High Usage</v>
      </c>
      <c r="AE359" t="str">
        <f>IF(tbl_Customers[[#This Row],[total_intl_calls]]&lt;=5,"Low Calls", IF(tbl_Customers[[#This Row],[total_intl_calls]]&lt;=10, "Medium Calls", "High Calls"))</f>
        <v>Low Calls</v>
      </c>
      <c r="AF3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9" s="36" t="str">
        <f>IF(tbl_Customers[[#This Row],[Churn_Risk_Score]]&gt;=10,"High Risk", IF(tbl_Customers[[#This Row],[Churn_Risk_Score]]&gt;=5,"Medium Risk","Low Risk"))</f>
        <v>Medium Risk</v>
      </c>
    </row>
    <row r="360" spans="1:33"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c r="X360" t="str">
        <f>IF(tbl_Customers[[#This Row],[account_length]] &lt;= 50, "0-50", IF(tbl_Customers[[#This Row],[account_length]] &lt;=100, "51-100", IF(tbl_Customers[[#This Row],[account_length]] &lt;= 150, "101-150", "151+")))</f>
        <v>101-150</v>
      </c>
      <c r="Y360" t="str">
        <f>IF(tbl_Customers[[#This Row],[total_intl_charge]] &lt;= 3, "Low Charges", "High Charges")</f>
        <v>High Charges</v>
      </c>
      <c r="Z360" t="str">
        <f>IF(tbl_Customers[[#This Row],[total_eve_calls]]&lt;=80,"Low Calls",
IF(tbl_Customers[[#This Row],[total_eve_calls]]&lt;=120,"Medium Calls","High Calls"))</f>
        <v>Medium Calls</v>
      </c>
      <c r="AA360" t="str">
        <f>IF(tbl_Customers[[#This Row],[total_eve_charge]]&lt;=15,"Low Charges",
IF(tbl_Customers[[#This Row],[total_eve_charge]]&lt;=20,"Medium Charges","High Charges"))</f>
        <v>High Charges</v>
      </c>
      <c r="AB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 t="str">
        <f>IF(tbl_Customers[[#This Row],[number_vmail_messages]] = 0, "No Usage", IF(tbl_Customers[[#This Row],[number_vmail_messages]] &lt;= 20, "Low Usage", IF(tbl_Customers[[#This Row],[number_vmail_messages]] &lt;= 40, "Medium Usgae", "High Usage")))</f>
        <v>No Usage</v>
      </c>
      <c r="AD360" t="str">
        <f>IF(tbl_Customers[[#This Row],[total_day_minutes]]&lt;=150,"Low Usage", IF(tbl_Customers[[#This Row],[total_day_minutes]]&lt;=200,"Medium Usage", IF(tbl_Customers[[#This Row],[total_day_minutes]]&lt;=250,"High Usage","Very High Usage")))</f>
        <v>Medium Usage</v>
      </c>
      <c r="AE360" t="str">
        <f>IF(tbl_Customers[[#This Row],[total_intl_calls]]&lt;=5,"Low Calls", IF(tbl_Customers[[#This Row],[total_intl_calls]]&lt;=10, "Medium Calls", "High Calls"))</f>
        <v>Low Calls</v>
      </c>
      <c r="AF3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 s="36" t="str">
        <f>IF(tbl_Customers[[#This Row],[Churn_Risk_Score]]&gt;=10,"High Risk", IF(tbl_Customers[[#This Row],[Churn_Risk_Score]]&gt;=5,"Medium Risk","Low Risk"))</f>
        <v>Low Risk</v>
      </c>
    </row>
    <row r="361" spans="1:33"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c r="X361" t="str">
        <f>IF(tbl_Customers[[#This Row],[account_length]] &lt;= 50, "0-50", IF(tbl_Customers[[#This Row],[account_length]] &lt;=100, "51-100", IF(tbl_Customers[[#This Row],[account_length]] &lt;= 150, "101-150", "151+")))</f>
        <v>101-150</v>
      </c>
      <c r="Y361" t="str">
        <f>IF(tbl_Customers[[#This Row],[total_intl_charge]] &lt;= 3, "Low Charges", "High Charges")</f>
        <v>High Charges</v>
      </c>
      <c r="Z361" t="str">
        <f>IF(tbl_Customers[[#This Row],[total_eve_calls]]&lt;=80,"Low Calls",
IF(tbl_Customers[[#This Row],[total_eve_calls]]&lt;=120,"Medium Calls","High Calls"))</f>
        <v>Medium Calls</v>
      </c>
      <c r="AA361" t="str">
        <f>IF(tbl_Customers[[#This Row],[total_eve_charge]]&lt;=15,"Low Charges",
IF(tbl_Customers[[#This Row],[total_eve_charge]]&lt;=20,"Medium Charges","High Charges"))</f>
        <v>Medium Charges</v>
      </c>
      <c r="AB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 t="str">
        <f>IF(tbl_Customers[[#This Row],[number_vmail_messages]] = 0, "No Usage", IF(tbl_Customers[[#This Row],[number_vmail_messages]] &lt;= 20, "Low Usage", IF(tbl_Customers[[#This Row],[number_vmail_messages]] &lt;= 40, "Medium Usgae", "High Usage")))</f>
        <v>No Usage</v>
      </c>
      <c r="AD361" t="str">
        <f>IF(tbl_Customers[[#This Row],[total_day_minutes]]&lt;=150,"Low Usage", IF(tbl_Customers[[#This Row],[total_day_minutes]]&lt;=200,"Medium Usage", IF(tbl_Customers[[#This Row],[total_day_minutes]]&lt;=250,"High Usage","Very High Usage")))</f>
        <v>High Usage</v>
      </c>
      <c r="AE361" t="str">
        <f>IF(tbl_Customers[[#This Row],[total_intl_calls]]&lt;=5,"Low Calls", IF(tbl_Customers[[#This Row],[total_intl_calls]]&lt;=10, "Medium Calls", "High Calls"))</f>
        <v>Low Calls</v>
      </c>
      <c r="AF3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 s="36" t="str">
        <f>IF(tbl_Customers[[#This Row],[Churn_Risk_Score]]&gt;=10,"High Risk", IF(tbl_Customers[[#This Row],[Churn_Risk_Score]]&gt;=5,"Medium Risk","Low Risk"))</f>
        <v>Low Risk</v>
      </c>
    </row>
    <row r="362" spans="1:33"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c r="X362" t="str">
        <f>IF(tbl_Customers[[#This Row],[account_length]] &lt;= 50, "0-50", IF(tbl_Customers[[#This Row],[account_length]] &lt;=100, "51-100", IF(tbl_Customers[[#This Row],[account_length]] &lt;= 150, "101-150", "151+")))</f>
        <v>51-100</v>
      </c>
      <c r="Y362" t="str">
        <f>IF(tbl_Customers[[#This Row],[total_intl_charge]] &lt;= 3, "Low Charges", "High Charges")</f>
        <v>High Charges</v>
      </c>
      <c r="Z362" t="str">
        <f>IF(tbl_Customers[[#This Row],[total_eve_calls]]&lt;=80,"Low Calls",
IF(tbl_Customers[[#This Row],[total_eve_calls]]&lt;=120,"Medium Calls","High Calls"))</f>
        <v>Medium Calls</v>
      </c>
      <c r="AA362" t="str">
        <f>IF(tbl_Customers[[#This Row],[total_eve_charge]]&lt;=15,"Low Charges",
IF(tbl_Customers[[#This Row],[total_eve_charge]]&lt;=20,"Medium Charges","High Charges"))</f>
        <v>Low Charges</v>
      </c>
      <c r="AB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 t="str">
        <f>IF(tbl_Customers[[#This Row],[number_vmail_messages]] = 0, "No Usage", IF(tbl_Customers[[#This Row],[number_vmail_messages]] &lt;= 20, "Low Usage", IF(tbl_Customers[[#This Row],[number_vmail_messages]] &lt;= 40, "Medium Usgae", "High Usage")))</f>
        <v>No Usage</v>
      </c>
      <c r="AD362" t="str">
        <f>IF(tbl_Customers[[#This Row],[total_day_minutes]]&lt;=150,"Low Usage", IF(tbl_Customers[[#This Row],[total_day_minutes]]&lt;=200,"Medium Usage", IF(tbl_Customers[[#This Row],[total_day_minutes]]&lt;=250,"High Usage","Very High Usage")))</f>
        <v>Medium Usage</v>
      </c>
      <c r="AE362" t="str">
        <f>IF(tbl_Customers[[#This Row],[total_intl_calls]]&lt;=5,"Low Calls", IF(tbl_Customers[[#This Row],[total_intl_calls]]&lt;=10, "Medium Calls", "High Calls"))</f>
        <v>Low Calls</v>
      </c>
      <c r="AF3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 s="36" t="str">
        <f>IF(tbl_Customers[[#This Row],[Churn_Risk_Score]]&gt;=10,"High Risk", IF(tbl_Customers[[#This Row],[Churn_Risk_Score]]&gt;=5,"Medium Risk","Low Risk"))</f>
        <v>Low Risk</v>
      </c>
    </row>
    <row r="363" spans="1:33"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c r="X363" t="str">
        <f>IF(tbl_Customers[[#This Row],[account_length]] &lt;= 50, "0-50", IF(tbl_Customers[[#This Row],[account_length]] &lt;=100, "51-100", IF(tbl_Customers[[#This Row],[account_length]] &lt;= 150, "101-150", "151+")))</f>
        <v>51-100</v>
      </c>
      <c r="Y363" t="str">
        <f>IF(tbl_Customers[[#This Row],[total_intl_charge]] &lt;= 3, "Low Charges", "High Charges")</f>
        <v>Low Charges</v>
      </c>
      <c r="Z363" t="str">
        <f>IF(tbl_Customers[[#This Row],[total_eve_calls]]&lt;=80,"Low Calls",
IF(tbl_Customers[[#This Row],[total_eve_calls]]&lt;=120,"Medium Calls","High Calls"))</f>
        <v>Medium Calls</v>
      </c>
      <c r="AA363" t="str">
        <f>IF(tbl_Customers[[#This Row],[total_eve_charge]]&lt;=15,"Low Charges",
IF(tbl_Customers[[#This Row],[total_eve_charge]]&lt;=20,"Medium Charges","High Charges"))</f>
        <v>Medium Charges</v>
      </c>
      <c r="AB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 t="str">
        <f>IF(tbl_Customers[[#This Row],[number_vmail_messages]] = 0, "No Usage", IF(tbl_Customers[[#This Row],[number_vmail_messages]] &lt;= 20, "Low Usage", IF(tbl_Customers[[#This Row],[number_vmail_messages]] &lt;= 40, "Medium Usgae", "High Usage")))</f>
        <v>Medium Usgae</v>
      </c>
      <c r="AD363" t="str">
        <f>IF(tbl_Customers[[#This Row],[total_day_minutes]]&lt;=150,"Low Usage", IF(tbl_Customers[[#This Row],[total_day_minutes]]&lt;=200,"Medium Usage", IF(tbl_Customers[[#This Row],[total_day_minutes]]&lt;=250,"High Usage","Very High Usage")))</f>
        <v>Very High Usage</v>
      </c>
      <c r="AE363" t="str">
        <f>IF(tbl_Customers[[#This Row],[total_intl_calls]]&lt;=5,"Low Calls", IF(tbl_Customers[[#This Row],[total_intl_calls]]&lt;=10, "Medium Calls", "High Calls"))</f>
        <v>Low Calls</v>
      </c>
      <c r="AF3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3" s="36" t="str">
        <f>IF(tbl_Customers[[#This Row],[Churn_Risk_Score]]&gt;=10,"High Risk", IF(tbl_Customers[[#This Row],[Churn_Risk_Score]]&gt;=5,"Medium Risk","Low Risk"))</f>
        <v>Low Risk</v>
      </c>
    </row>
    <row r="364" spans="1:33"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c r="X364" t="str">
        <f>IF(tbl_Customers[[#This Row],[account_length]] &lt;= 50, "0-50", IF(tbl_Customers[[#This Row],[account_length]] &lt;=100, "51-100", IF(tbl_Customers[[#This Row],[account_length]] &lt;= 150, "101-150", "151+")))</f>
        <v>51-100</v>
      </c>
      <c r="Y364" t="str">
        <f>IF(tbl_Customers[[#This Row],[total_intl_charge]] &lt;= 3, "Low Charges", "High Charges")</f>
        <v>High Charges</v>
      </c>
      <c r="Z364" t="str">
        <f>IF(tbl_Customers[[#This Row],[total_eve_calls]]&lt;=80,"Low Calls",
IF(tbl_Customers[[#This Row],[total_eve_calls]]&lt;=120,"Medium Calls","High Calls"))</f>
        <v>Medium Calls</v>
      </c>
      <c r="AA364" t="str">
        <f>IF(tbl_Customers[[#This Row],[total_eve_charge]]&lt;=15,"Low Charges",
IF(tbl_Customers[[#This Row],[total_eve_charge]]&lt;=20,"Medium Charges","High Charges"))</f>
        <v>Low Charges</v>
      </c>
      <c r="AB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 t="str">
        <f>IF(tbl_Customers[[#This Row],[number_vmail_messages]] = 0, "No Usage", IF(tbl_Customers[[#This Row],[number_vmail_messages]] &lt;= 20, "Low Usage", IF(tbl_Customers[[#This Row],[number_vmail_messages]] &lt;= 40, "Medium Usgae", "High Usage")))</f>
        <v>Medium Usgae</v>
      </c>
      <c r="AD364" t="str">
        <f>IF(tbl_Customers[[#This Row],[total_day_minutes]]&lt;=150,"Low Usage", IF(tbl_Customers[[#This Row],[total_day_minutes]]&lt;=200,"Medium Usage", IF(tbl_Customers[[#This Row],[total_day_minutes]]&lt;=250,"High Usage","Very High Usage")))</f>
        <v>High Usage</v>
      </c>
      <c r="AE364" t="str">
        <f>IF(tbl_Customers[[#This Row],[total_intl_calls]]&lt;=5,"Low Calls", IF(tbl_Customers[[#This Row],[total_intl_calls]]&lt;=10, "Medium Calls", "High Calls"))</f>
        <v>Low Calls</v>
      </c>
      <c r="AF3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4" s="36" t="str">
        <f>IF(tbl_Customers[[#This Row],[Churn_Risk_Score]]&gt;=10,"High Risk", IF(tbl_Customers[[#This Row],[Churn_Risk_Score]]&gt;=5,"Medium Risk","Low Risk"))</f>
        <v>Low Risk</v>
      </c>
    </row>
    <row r="365" spans="1:33"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c r="X365" t="str">
        <f>IF(tbl_Customers[[#This Row],[account_length]] &lt;= 50, "0-50", IF(tbl_Customers[[#This Row],[account_length]] &lt;=100, "51-100", IF(tbl_Customers[[#This Row],[account_length]] &lt;= 150, "101-150", "151+")))</f>
        <v>51-100</v>
      </c>
      <c r="Y365" t="str">
        <f>IF(tbl_Customers[[#This Row],[total_intl_charge]] &lt;= 3, "Low Charges", "High Charges")</f>
        <v>Low Charges</v>
      </c>
      <c r="Z365" t="str">
        <f>IF(tbl_Customers[[#This Row],[total_eve_calls]]&lt;=80,"Low Calls",
IF(tbl_Customers[[#This Row],[total_eve_calls]]&lt;=120,"Medium Calls","High Calls"))</f>
        <v>Low Calls</v>
      </c>
      <c r="AA365" t="str">
        <f>IF(tbl_Customers[[#This Row],[total_eve_charge]]&lt;=15,"Low Charges",
IF(tbl_Customers[[#This Row],[total_eve_charge]]&lt;=20,"Medium Charges","High Charges"))</f>
        <v>Medium Charges</v>
      </c>
      <c r="AB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 t="str">
        <f>IF(tbl_Customers[[#This Row],[number_vmail_messages]] = 0, "No Usage", IF(tbl_Customers[[#This Row],[number_vmail_messages]] &lt;= 20, "Low Usage", IF(tbl_Customers[[#This Row],[number_vmail_messages]] &lt;= 40, "Medium Usgae", "High Usage")))</f>
        <v>No Usage</v>
      </c>
      <c r="AD365" t="str">
        <f>IF(tbl_Customers[[#This Row],[total_day_minutes]]&lt;=150,"Low Usage", IF(tbl_Customers[[#This Row],[total_day_minutes]]&lt;=200,"Medium Usage", IF(tbl_Customers[[#This Row],[total_day_minutes]]&lt;=250,"High Usage","Very High Usage")))</f>
        <v>Very High Usage</v>
      </c>
      <c r="AE365" t="str">
        <f>IF(tbl_Customers[[#This Row],[total_intl_calls]]&lt;=5,"Low Calls", IF(tbl_Customers[[#This Row],[total_intl_calls]]&lt;=10, "Medium Calls", "High Calls"))</f>
        <v>Low Calls</v>
      </c>
      <c r="AF3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 s="36" t="str">
        <f>IF(tbl_Customers[[#This Row],[Churn_Risk_Score]]&gt;=10,"High Risk", IF(tbl_Customers[[#This Row],[Churn_Risk_Score]]&gt;=5,"Medium Risk","Low Risk"))</f>
        <v>Medium Risk</v>
      </c>
    </row>
    <row r="366" spans="1:33"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c r="X366" t="str">
        <f>IF(tbl_Customers[[#This Row],[account_length]] &lt;= 50, "0-50", IF(tbl_Customers[[#This Row],[account_length]] &lt;=100, "51-100", IF(tbl_Customers[[#This Row],[account_length]] &lt;= 150, "101-150", "151+")))</f>
        <v>101-150</v>
      </c>
      <c r="Y366" t="str">
        <f>IF(tbl_Customers[[#This Row],[total_intl_charge]] &lt;= 3, "Low Charges", "High Charges")</f>
        <v>High Charges</v>
      </c>
      <c r="Z366" t="str">
        <f>IF(tbl_Customers[[#This Row],[total_eve_calls]]&lt;=80,"Low Calls",
IF(tbl_Customers[[#This Row],[total_eve_calls]]&lt;=120,"Medium Calls","High Calls"))</f>
        <v>Medium Calls</v>
      </c>
      <c r="AA366" t="str">
        <f>IF(tbl_Customers[[#This Row],[total_eve_charge]]&lt;=15,"Low Charges",
IF(tbl_Customers[[#This Row],[total_eve_charge]]&lt;=20,"Medium Charges","High Charges"))</f>
        <v>High Charges</v>
      </c>
      <c r="AB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 t="str">
        <f>IF(tbl_Customers[[#This Row],[number_vmail_messages]] = 0, "No Usage", IF(tbl_Customers[[#This Row],[number_vmail_messages]] &lt;= 20, "Low Usage", IF(tbl_Customers[[#This Row],[number_vmail_messages]] &lt;= 40, "Medium Usgae", "High Usage")))</f>
        <v>No Usage</v>
      </c>
      <c r="AD366" t="str">
        <f>IF(tbl_Customers[[#This Row],[total_day_minutes]]&lt;=150,"Low Usage", IF(tbl_Customers[[#This Row],[total_day_minutes]]&lt;=200,"Medium Usage", IF(tbl_Customers[[#This Row],[total_day_minutes]]&lt;=250,"High Usage","Very High Usage")))</f>
        <v>Medium Usage</v>
      </c>
      <c r="AE366" t="str">
        <f>IF(tbl_Customers[[#This Row],[total_intl_calls]]&lt;=5,"Low Calls", IF(tbl_Customers[[#This Row],[total_intl_calls]]&lt;=10, "Medium Calls", "High Calls"))</f>
        <v>Low Calls</v>
      </c>
      <c r="AF3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 s="36" t="str">
        <f>IF(tbl_Customers[[#This Row],[Churn_Risk_Score]]&gt;=10,"High Risk", IF(tbl_Customers[[#This Row],[Churn_Risk_Score]]&gt;=5,"Medium Risk","Low Risk"))</f>
        <v>Low Risk</v>
      </c>
    </row>
    <row r="367" spans="1:33"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c r="X367" t="str">
        <f>IF(tbl_Customers[[#This Row],[account_length]] &lt;= 50, "0-50", IF(tbl_Customers[[#This Row],[account_length]] &lt;=100, "51-100", IF(tbl_Customers[[#This Row],[account_length]] &lt;= 150, "101-150", "151+")))</f>
        <v>51-100</v>
      </c>
      <c r="Y367" t="str">
        <f>IF(tbl_Customers[[#This Row],[total_intl_charge]] &lt;= 3, "Low Charges", "High Charges")</f>
        <v>Low Charges</v>
      </c>
      <c r="Z367" t="str">
        <f>IF(tbl_Customers[[#This Row],[total_eve_calls]]&lt;=80,"Low Calls",
IF(tbl_Customers[[#This Row],[total_eve_calls]]&lt;=120,"Medium Calls","High Calls"))</f>
        <v>Medium Calls</v>
      </c>
      <c r="AA367" t="str">
        <f>IF(tbl_Customers[[#This Row],[total_eve_charge]]&lt;=15,"Low Charges",
IF(tbl_Customers[[#This Row],[total_eve_charge]]&lt;=20,"Medium Charges","High Charges"))</f>
        <v>Medium Charges</v>
      </c>
      <c r="AB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 t="str">
        <f>IF(tbl_Customers[[#This Row],[number_vmail_messages]] = 0, "No Usage", IF(tbl_Customers[[#This Row],[number_vmail_messages]] &lt;= 20, "Low Usage", IF(tbl_Customers[[#This Row],[number_vmail_messages]] &lt;= 40, "Medium Usgae", "High Usage")))</f>
        <v>No Usage</v>
      </c>
      <c r="AD367" t="str">
        <f>IF(tbl_Customers[[#This Row],[total_day_minutes]]&lt;=150,"Low Usage", IF(tbl_Customers[[#This Row],[total_day_minutes]]&lt;=200,"Medium Usage", IF(tbl_Customers[[#This Row],[total_day_minutes]]&lt;=250,"High Usage","Very High Usage")))</f>
        <v>Medium Usage</v>
      </c>
      <c r="AE367" t="str">
        <f>IF(tbl_Customers[[#This Row],[total_intl_calls]]&lt;=5,"Low Calls", IF(tbl_Customers[[#This Row],[total_intl_calls]]&lt;=10, "Medium Calls", "High Calls"))</f>
        <v>Low Calls</v>
      </c>
      <c r="AF3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 s="36" t="str">
        <f>IF(tbl_Customers[[#This Row],[Churn_Risk_Score]]&gt;=10,"High Risk", IF(tbl_Customers[[#This Row],[Churn_Risk_Score]]&gt;=5,"Medium Risk","Low Risk"))</f>
        <v>Low Risk</v>
      </c>
    </row>
    <row r="368" spans="1:33"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c r="X368" t="str">
        <f>IF(tbl_Customers[[#This Row],[account_length]] &lt;= 50, "0-50", IF(tbl_Customers[[#This Row],[account_length]] &lt;=100, "51-100", IF(tbl_Customers[[#This Row],[account_length]] &lt;= 150, "101-150", "151+")))</f>
        <v>101-150</v>
      </c>
      <c r="Y368" t="str">
        <f>IF(tbl_Customers[[#This Row],[total_intl_charge]] &lt;= 3, "Low Charges", "High Charges")</f>
        <v>High Charges</v>
      </c>
      <c r="Z368" t="str">
        <f>IF(tbl_Customers[[#This Row],[total_eve_calls]]&lt;=80,"Low Calls",
IF(tbl_Customers[[#This Row],[total_eve_calls]]&lt;=120,"Medium Calls","High Calls"))</f>
        <v>Medium Calls</v>
      </c>
      <c r="AA368" t="str">
        <f>IF(tbl_Customers[[#This Row],[total_eve_charge]]&lt;=15,"Low Charges",
IF(tbl_Customers[[#This Row],[total_eve_charge]]&lt;=20,"Medium Charges","High Charges"))</f>
        <v>Low Charges</v>
      </c>
      <c r="AB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 t="str">
        <f>IF(tbl_Customers[[#This Row],[number_vmail_messages]] = 0, "No Usage", IF(tbl_Customers[[#This Row],[number_vmail_messages]] &lt;= 20, "Low Usage", IF(tbl_Customers[[#This Row],[number_vmail_messages]] &lt;= 40, "Medium Usgae", "High Usage")))</f>
        <v>Medium Usgae</v>
      </c>
      <c r="AD368" t="str">
        <f>IF(tbl_Customers[[#This Row],[total_day_minutes]]&lt;=150,"Low Usage", IF(tbl_Customers[[#This Row],[total_day_minutes]]&lt;=200,"Medium Usage", IF(tbl_Customers[[#This Row],[total_day_minutes]]&lt;=250,"High Usage","Very High Usage")))</f>
        <v>Very High Usage</v>
      </c>
      <c r="AE368" t="str">
        <f>IF(tbl_Customers[[#This Row],[total_intl_calls]]&lt;=5,"Low Calls", IF(tbl_Customers[[#This Row],[total_intl_calls]]&lt;=10, "Medium Calls", "High Calls"))</f>
        <v>Medium Calls</v>
      </c>
      <c r="AF3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8" s="36" t="str">
        <f>IF(tbl_Customers[[#This Row],[Churn_Risk_Score]]&gt;=10,"High Risk", IF(tbl_Customers[[#This Row],[Churn_Risk_Score]]&gt;=5,"Medium Risk","Low Risk"))</f>
        <v>Medium Risk</v>
      </c>
    </row>
    <row r="369" spans="1:33"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c r="X369" t="str">
        <f>IF(tbl_Customers[[#This Row],[account_length]] &lt;= 50, "0-50", IF(tbl_Customers[[#This Row],[account_length]] &lt;=100, "51-100", IF(tbl_Customers[[#This Row],[account_length]] &lt;= 150, "101-150", "151+")))</f>
        <v>51-100</v>
      </c>
      <c r="Y369" t="str">
        <f>IF(tbl_Customers[[#This Row],[total_intl_charge]] &lt;= 3, "Low Charges", "High Charges")</f>
        <v>High Charges</v>
      </c>
      <c r="Z369" t="str">
        <f>IF(tbl_Customers[[#This Row],[total_eve_calls]]&lt;=80,"Low Calls",
IF(tbl_Customers[[#This Row],[total_eve_calls]]&lt;=120,"Medium Calls","High Calls"))</f>
        <v>Medium Calls</v>
      </c>
      <c r="AA369" t="str">
        <f>IF(tbl_Customers[[#This Row],[total_eve_charge]]&lt;=15,"Low Charges",
IF(tbl_Customers[[#This Row],[total_eve_charge]]&lt;=20,"Medium Charges","High Charges"))</f>
        <v>High Charges</v>
      </c>
      <c r="AB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 t="str">
        <f>IF(tbl_Customers[[#This Row],[number_vmail_messages]] = 0, "No Usage", IF(tbl_Customers[[#This Row],[number_vmail_messages]] &lt;= 20, "Low Usage", IF(tbl_Customers[[#This Row],[number_vmail_messages]] &lt;= 40, "Medium Usgae", "High Usage")))</f>
        <v>No Usage</v>
      </c>
      <c r="AD369" t="str">
        <f>IF(tbl_Customers[[#This Row],[total_day_minutes]]&lt;=150,"Low Usage", IF(tbl_Customers[[#This Row],[total_day_minutes]]&lt;=200,"Medium Usage", IF(tbl_Customers[[#This Row],[total_day_minutes]]&lt;=250,"High Usage","Very High Usage")))</f>
        <v>Medium Usage</v>
      </c>
      <c r="AE369" t="str">
        <f>IF(tbl_Customers[[#This Row],[total_intl_calls]]&lt;=5,"Low Calls", IF(tbl_Customers[[#This Row],[total_intl_calls]]&lt;=10, "Medium Calls", "High Calls"))</f>
        <v>Low Calls</v>
      </c>
      <c r="AF3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 s="36" t="str">
        <f>IF(tbl_Customers[[#This Row],[Churn_Risk_Score]]&gt;=10,"High Risk", IF(tbl_Customers[[#This Row],[Churn_Risk_Score]]&gt;=5,"Medium Risk","Low Risk"))</f>
        <v>Low Risk</v>
      </c>
    </row>
    <row r="370" spans="1:33"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c r="X370" t="str">
        <f>IF(tbl_Customers[[#This Row],[account_length]] &lt;= 50, "0-50", IF(tbl_Customers[[#This Row],[account_length]] &lt;=100, "51-100", IF(tbl_Customers[[#This Row],[account_length]] &lt;= 150, "101-150", "151+")))</f>
        <v>101-150</v>
      </c>
      <c r="Y370" t="str">
        <f>IF(tbl_Customers[[#This Row],[total_intl_charge]] &lt;= 3, "Low Charges", "High Charges")</f>
        <v>High Charges</v>
      </c>
      <c r="Z370" t="str">
        <f>IF(tbl_Customers[[#This Row],[total_eve_calls]]&lt;=80,"Low Calls",
IF(tbl_Customers[[#This Row],[total_eve_calls]]&lt;=120,"Medium Calls","High Calls"))</f>
        <v>High Calls</v>
      </c>
      <c r="AA370" t="str">
        <f>IF(tbl_Customers[[#This Row],[total_eve_charge]]&lt;=15,"Low Charges",
IF(tbl_Customers[[#This Row],[total_eve_charge]]&lt;=20,"Medium Charges","High Charges"))</f>
        <v>Medium Charges</v>
      </c>
      <c r="AB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 t="str">
        <f>IF(tbl_Customers[[#This Row],[number_vmail_messages]] = 0, "No Usage", IF(tbl_Customers[[#This Row],[number_vmail_messages]] &lt;= 20, "Low Usage", IF(tbl_Customers[[#This Row],[number_vmail_messages]] &lt;= 40, "Medium Usgae", "High Usage")))</f>
        <v>No Usage</v>
      </c>
      <c r="AD370" t="str">
        <f>IF(tbl_Customers[[#This Row],[total_day_minutes]]&lt;=150,"Low Usage", IF(tbl_Customers[[#This Row],[total_day_minutes]]&lt;=200,"Medium Usage", IF(tbl_Customers[[#This Row],[total_day_minutes]]&lt;=250,"High Usage","Very High Usage")))</f>
        <v>High Usage</v>
      </c>
      <c r="AE370" t="str">
        <f>IF(tbl_Customers[[#This Row],[total_intl_calls]]&lt;=5,"Low Calls", IF(tbl_Customers[[#This Row],[total_intl_calls]]&lt;=10, "Medium Calls", "High Calls"))</f>
        <v>Low Calls</v>
      </c>
      <c r="AF3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 s="36" t="str">
        <f>IF(tbl_Customers[[#This Row],[Churn_Risk_Score]]&gt;=10,"High Risk", IF(tbl_Customers[[#This Row],[Churn_Risk_Score]]&gt;=5,"Medium Risk","Low Risk"))</f>
        <v>Low Risk</v>
      </c>
    </row>
    <row r="371" spans="1:33"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c r="X371" t="str">
        <f>IF(tbl_Customers[[#This Row],[account_length]] &lt;= 50, "0-50", IF(tbl_Customers[[#This Row],[account_length]] &lt;=100, "51-100", IF(tbl_Customers[[#This Row],[account_length]] &lt;= 150, "101-150", "151+")))</f>
        <v>51-100</v>
      </c>
      <c r="Y371" t="str">
        <f>IF(tbl_Customers[[#This Row],[total_intl_charge]] &lt;= 3, "Low Charges", "High Charges")</f>
        <v>Low Charges</v>
      </c>
      <c r="Z371" t="str">
        <f>IF(tbl_Customers[[#This Row],[total_eve_calls]]&lt;=80,"Low Calls",
IF(tbl_Customers[[#This Row],[total_eve_calls]]&lt;=120,"Medium Calls","High Calls"))</f>
        <v>High Calls</v>
      </c>
      <c r="AA371" t="str">
        <f>IF(tbl_Customers[[#This Row],[total_eve_charge]]&lt;=15,"Low Charges",
IF(tbl_Customers[[#This Row],[total_eve_charge]]&lt;=20,"Medium Charges","High Charges"))</f>
        <v>Medium Charges</v>
      </c>
      <c r="AB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 t="str">
        <f>IF(tbl_Customers[[#This Row],[number_vmail_messages]] = 0, "No Usage", IF(tbl_Customers[[#This Row],[number_vmail_messages]] &lt;= 20, "Low Usage", IF(tbl_Customers[[#This Row],[number_vmail_messages]] &lt;= 40, "Medium Usgae", "High Usage")))</f>
        <v>No Usage</v>
      </c>
      <c r="AD371" t="str">
        <f>IF(tbl_Customers[[#This Row],[total_day_minutes]]&lt;=150,"Low Usage", IF(tbl_Customers[[#This Row],[total_day_minutes]]&lt;=200,"Medium Usage", IF(tbl_Customers[[#This Row],[total_day_minutes]]&lt;=250,"High Usage","Very High Usage")))</f>
        <v>Medium Usage</v>
      </c>
      <c r="AE371" t="str">
        <f>IF(tbl_Customers[[#This Row],[total_intl_calls]]&lt;=5,"Low Calls", IF(tbl_Customers[[#This Row],[total_intl_calls]]&lt;=10, "Medium Calls", "High Calls"))</f>
        <v>Medium Calls</v>
      </c>
      <c r="AF3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 s="36" t="str">
        <f>IF(tbl_Customers[[#This Row],[Churn_Risk_Score]]&gt;=10,"High Risk", IF(tbl_Customers[[#This Row],[Churn_Risk_Score]]&gt;=5,"Medium Risk","Low Risk"))</f>
        <v>Low Risk</v>
      </c>
    </row>
    <row r="372" spans="1:33"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c r="X372" t="str">
        <f>IF(tbl_Customers[[#This Row],[account_length]] &lt;= 50, "0-50", IF(tbl_Customers[[#This Row],[account_length]] &lt;=100, "51-100", IF(tbl_Customers[[#This Row],[account_length]] &lt;= 150, "101-150", "151+")))</f>
        <v>51-100</v>
      </c>
      <c r="Y372" t="str">
        <f>IF(tbl_Customers[[#This Row],[total_intl_charge]] &lt;= 3, "Low Charges", "High Charges")</f>
        <v>Low Charges</v>
      </c>
      <c r="Z372" t="str">
        <f>IF(tbl_Customers[[#This Row],[total_eve_calls]]&lt;=80,"Low Calls",
IF(tbl_Customers[[#This Row],[total_eve_calls]]&lt;=120,"Medium Calls","High Calls"))</f>
        <v>High Calls</v>
      </c>
      <c r="AA372" t="str">
        <f>IF(tbl_Customers[[#This Row],[total_eve_charge]]&lt;=15,"Low Charges",
IF(tbl_Customers[[#This Row],[total_eve_charge]]&lt;=20,"Medium Charges","High Charges"))</f>
        <v>High Charges</v>
      </c>
      <c r="AB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2" t="str">
        <f>IF(tbl_Customers[[#This Row],[number_vmail_messages]] = 0, "No Usage", IF(tbl_Customers[[#This Row],[number_vmail_messages]] &lt;= 20, "Low Usage", IF(tbl_Customers[[#This Row],[number_vmail_messages]] &lt;= 40, "Medium Usgae", "High Usage")))</f>
        <v>No Usage</v>
      </c>
      <c r="AD372" t="str">
        <f>IF(tbl_Customers[[#This Row],[total_day_minutes]]&lt;=150,"Low Usage", IF(tbl_Customers[[#This Row],[total_day_minutes]]&lt;=200,"Medium Usage", IF(tbl_Customers[[#This Row],[total_day_minutes]]&lt;=250,"High Usage","Very High Usage")))</f>
        <v>Low Usage</v>
      </c>
      <c r="AE372" t="str">
        <f>IF(tbl_Customers[[#This Row],[total_intl_calls]]&lt;=5,"Low Calls", IF(tbl_Customers[[#This Row],[total_intl_calls]]&lt;=10, "Medium Calls", "High Calls"))</f>
        <v>Low Calls</v>
      </c>
      <c r="AF3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 s="36" t="str">
        <f>IF(tbl_Customers[[#This Row],[Churn_Risk_Score]]&gt;=10,"High Risk", IF(tbl_Customers[[#This Row],[Churn_Risk_Score]]&gt;=5,"Medium Risk","Low Risk"))</f>
        <v>Low Risk</v>
      </c>
    </row>
    <row r="373" spans="1:33"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c r="X373" t="str">
        <f>IF(tbl_Customers[[#This Row],[account_length]] &lt;= 50, "0-50", IF(tbl_Customers[[#This Row],[account_length]] &lt;=100, "51-100", IF(tbl_Customers[[#This Row],[account_length]] &lt;= 150, "101-150", "151+")))</f>
        <v>51-100</v>
      </c>
      <c r="Y373" t="str">
        <f>IF(tbl_Customers[[#This Row],[total_intl_charge]] &lt;= 3, "Low Charges", "High Charges")</f>
        <v>Low Charges</v>
      </c>
      <c r="Z373" t="str">
        <f>IF(tbl_Customers[[#This Row],[total_eve_calls]]&lt;=80,"Low Calls",
IF(tbl_Customers[[#This Row],[total_eve_calls]]&lt;=120,"Medium Calls","High Calls"))</f>
        <v>High Calls</v>
      </c>
      <c r="AA373" t="str">
        <f>IF(tbl_Customers[[#This Row],[total_eve_charge]]&lt;=15,"Low Charges",
IF(tbl_Customers[[#This Row],[total_eve_charge]]&lt;=20,"Medium Charges","High Charges"))</f>
        <v>Low Charges</v>
      </c>
      <c r="AB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 t="str">
        <f>IF(tbl_Customers[[#This Row],[number_vmail_messages]] = 0, "No Usage", IF(tbl_Customers[[#This Row],[number_vmail_messages]] &lt;= 20, "Low Usage", IF(tbl_Customers[[#This Row],[number_vmail_messages]] &lt;= 40, "Medium Usgae", "High Usage")))</f>
        <v>No Usage</v>
      </c>
      <c r="AD373" t="str">
        <f>IF(tbl_Customers[[#This Row],[total_day_minutes]]&lt;=150,"Low Usage", IF(tbl_Customers[[#This Row],[total_day_minutes]]&lt;=200,"Medium Usage", IF(tbl_Customers[[#This Row],[total_day_minutes]]&lt;=250,"High Usage","Very High Usage")))</f>
        <v>Very High Usage</v>
      </c>
      <c r="AE373" t="str">
        <f>IF(tbl_Customers[[#This Row],[total_intl_calls]]&lt;=5,"Low Calls", IF(tbl_Customers[[#This Row],[total_intl_calls]]&lt;=10, "Medium Calls", "High Calls"))</f>
        <v>Low Calls</v>
      </c>
      <c r="AF3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3" s="36" t="str">
        <f>IF(tbl_Customers[[#This Row],[Churn_Risk_Score]]&gt;=10,"High Risk", IF(tbl_Customers[[#This Row],[Churn_Risk_Score]]&gt;=5,"Medium Risk","Low Risk"))</f>
        <v>Medium Risk</v>
      </c>
    </row>
    <row r="374" spans="1:33"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c r="X374" t="str">
        <f>IF(tbl_Customers[[#This Row],[account_length]] &lt;= 50, "0-50", IF(tbl_Customers[[#This Row],[account_length]] &lt;=100, "51-100", IF(tbl_Customers[[#This Row],[account_length]] &lt;= 150, "101-150", "151+")))</f>
        <v>51-100</v>
      </c>
      <c r="Y374" t="str">
        <f>IF(tbl_Customers[[#This Row],[total_intl_charge]] &lt;= 3, "Low Charges", "High Charges")</f>
        <v>Low Charges</v>
      </c>
      <c r="Z374" t="str">
        <f>IF(tbl_Customers[[#This Row],[total_eve_calls]]&lt;=80,"Low Calls",
IF(tbl_Customers[[#This Row],[total_eve_calls]]&lt;=120,"Medium Calls","High Calls"))</f>
        <v>Medium Calls</v>
      </c>
      <c r="AA374" t="str">
        <f>IF(tbl_Customers[[#This Row],[total_eve_charge]]&lt;=15,"Low Charges",
IF(tbl_Customers[[#This Row],[total_eve_charge]]&lt;=20,"Medium Charges","High Charges"))</f>
        <v>Medium Charges</v>
      </c>
      <c r="AB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 t="str">
        <f>IF(tbl_Customers[[#This Row],[number_vmail_messages]] = 0, "No Usage", IF(tbl_Customers[[#This Row],[number_vmail_messages]] &lt;= 20, "Low Usage", IF(tbl_Customers[[#This Row],[number_vmail_messages]] &lt;= 40, "Medium Usgae", "High Usage")))</f>
        <v>Medium Usgae</v>
      </c>
      <c r="AD374" t="str">
        <f>IF(tbl_Customers[[#This Row],[total_day_minutes]]&lt;=150,"Low Usage", IF(tbl_Customers[[#This Row],[total_day_minutes]]&lt;=200,"Medium Usage", IF(tbl_Customers[[#This Row],[total_day_minutes]]&lt;=250,"High Usage","Very High Usage")))</f>
        <v>Very High Usage</v>
      </c>
      <c r="AE374" t="str">
        <f>IF(tbl_Customers[[#This Row],[total_intl_calls]]&lt;=5,"Low Calls", IF(tbl_Customers[[#This Row],[total_intl_calls]]&lt;=10, "Medium Calls", "High Calls"))</f>
        <v>Low Calls</v>
      </c>
      <c r="AF3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4" s="36" t="str">
        <f>IF(tbl_Customers[[#This Row],[Churn_Risk_Score]]&gt;=10,"High Risk", IF(tbl_Customers[[#This Row],[Churn_Risk_Score]]&gt;=5,"Medium Risk","Low Risk"))</f>
        <v>Medium Risk</v>
      </c>
    </row>
    <row r="375" spans="1:33"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c r="X375" t="str">
        <f>IF(tbl_Customers[[#This Row],[account_length]] &lt;= 50, "0-50", IF(tbl_Customers[[#This Row],[account_length]] &lt;=100, "51-100", IF(tbl_Customers[[#This Row],[account_length]] &lt;= 150, "101-150", "151+")))</f>
        <v>51-100</v>
      </c>
      <c r="Y375" t="str">
        <f>IF(tbl_Customers[[#This Row],[total_intl_charge]] &lt;= 3, "Low Charges", "High Charges")</f>
        <v>High Charges</v>
      </c>
      <c r="Z375" t="str">
        <f>IF(tbl_Customers[[#This Row],[total_eve_calls]]&lt;=80,"Low Calls",
IF(tbl_Customers[[#This Row],[total_eve_calls]]&lt;=120,"Medium Calls","High Calls"))</f>
        <v>High Calls</v>
      </c>
      <c r="AA375" t="str">
        <f>IF(tbl_Customers[[#This Row],[total_eve_charge]]&lt;=15,"Low Charges",
IF(tbl_Customers[[#This Row],[total_eve_charge]]&lt;=20,"Medium Charges","High Charges"))</f>
        <v>High Charges</v>
      </c>
      <c r="AB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 t="str">
        <f>IF(tbl_Customers[[#This Row],[number_vmail_messages]] = 0, "No Usage", IF(tbl_Customers[[#This Row],[number_vmail_messages]] &lt;= 20, "Low Usage", IF(tbl_Customers[[#This Row],[number_vmail_messages]] &lt;= 40, "Medium Usgae", "High Usage")))</f>
        <v>No Usage</v>
      </c>
      <c r="AD375" t="str">
        <f>IF(tbl_Customers[[#This Row],[total_day_minutes]]&lt;=150,"Low Usage", IF(tbl_Customers[[#This Row],[total_day_minutes]]&lt;=200,"Medium Usage", IF(tbl_Customers[[#This Row],[total_day_minutes]]&lt;=250,"High Usage","Very High Usage")))</f>
        <v>Low Usage</v>
      </c>
      <c r="AE375" t="str">
        <f>IF(tbl_Customers[[#This Row],[total_intl_calls]]&lt;=5,"Low Calls", IF(tbl_Customers[[#This Row],[total_intl_calls]]&lt;=10, "Medium Calls", "High Calls"))</f>
        <v>Low Calls</v>
      </c>
      <c r="AF3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 s="36" t="str">
        <f>IF(tbl_Customers[[#This Row],[Churn_Risk_Score]]&gt;=10,"High Risk", IF(tbl_Customers[[#This Row],[Churn_Risk_Score]]&gt;=5,"Medium Risk","Low Risk"))</f>
        <v>Low Risk</v>
      </c>
    </row>
    <row r="376" spans="1:33"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c r="X376" t="str">
        <f>IF(tbl_Customers[[#This Row],[account_length]] &lt;= 50, "0-50", IF(tbl_Customers[[#This Row],[account_length]] &lt;=100, "51-100", IF(tbl_Customers[[#This Row],[account_length]] &lt;= 150, "101-150", "151+")))</f>
        <v>51-100</v>
      </c>
      <c r="Y376" t="str">
        <f>IF(tbl_Customers[[#This Row],[total_intl_charge]] &lt;= 3, "Low Charges", "High Charges")</f>
        <v>Low Charges</v>
      </c>
      <c r="Z376" t="str">
        <f>IF(tbl_Customers[[#This Row],[total_eve_calls]]&lt;=80,"Low Calls",
IF(tbl_Customers[[#This Row],[total_eve_calls]]&lt;=120,"Medium Calls","High Calls"))</f>
        <v>Medium Calls</v>
      </c>
      <c r="AA376" t="str">
        <f>IF(tbl_Customers[[#This Row],[total_eve_charge]]&lt;=15,"Low Charges",
IF(tbl_Customers[[#This Row],[total_eve_charge]]&lt;=20,"Medium Charges","High Charges"))</f>
        <v>High Charges</v>
      </c>
      <c r="AB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6" t="str">
        <f>IF(tbl_Customers[[#This Row],[number_vmail_messages]] = 0, "No Usage", IF(tbl_Customers[[#This Row],[number_vmail_messages]] &lt;= 20, "Low Usage", IF(tbl_Customers[[#This Row],[number_vmail_messages]] &lt;= 40, "Medium Usgae", "High Usage")))</f>
        <v>Medium Usgae</v>
      </c>
      <c r="AD376" t="str">
        <f>IF(tbl_Customers[[#This Row],[total_day_minutes]]&lt;=150,"Low Usage", IF(tbl_Customers[[#This Row],[total_day_minutes]]&lt;=200,"Medium Usage", IF(tbl_Customers[[#This Row],[total_day_minutes]]&lt;=250,"High Usage","Very High Usage")))</f>
        <v>High Usage</v>
      </c>
      <c r="AE376" t="str">
        <f>IF(tbl_Customers[[#This Row],[total_intl_calls]]&lt;=5,"Low Calls", IF(tbl_Customers[[#This Row],[total_intl_calls]]&lt;=10, "Medium Calls", "High Calls"))</f>
        <v>Low Calls</v>
      </c>
      <c r="AF3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 s="36" t="str">
        <f>IF(tbl_Customers[[#This Row],[Churn_Risk_Score]]&gt;=10,"High Risk", IF(tbl_Customers[[#This Row],[Churn_Risk_Score]]&gt;=5,"Medium Risk","Low Risk"))</f>
        <v>Low Risk</v>
      </c>
    </row>
    <row r="377" spans="1:33"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c r="X377" t="str">
        <f>IF(tbl_Customers[[#This Row],[account_length]] &lt;= 50, "0-50", IF(tbl_Customers[[#This Row],[account_length]] &lt;=100, "51-100", IF(tbl_Customers[[#This Row],[account_length]] &lt;= 150, "101-150", "151+")))</f>
        <v>51-100</v>
      </c>
      <c r="Y377" t="str">
        <f>IF(tbl_Customers[[#This Row],[total_intl_charge]] &lt;= 3, "Low Charges", "High Charges")</f>
        <v>Low Charges</v>
      </c>
      <c r="Z377" t="str">
        <f>IF(tbl_Customers[[#This Row],[total_eve_calls]]&lt;=80,"Low Calls",
IF(tbl_Customers[[#This Row],[total_eve_calls]]&lt;=120,"Medium Calls","High Calls"))</f>
        <v>Medium Calls</v>
      </c>
      <c r="AA377" t="str">
        <f>IF(tbl_Customers[[#This Row],[total_eve_charge]]&lt;=15,"Low Charges",
IF(tbl_Customers[[#This Row],[total_eve_charge]]&lt;=20,"Medium Charges","High Charges"))</f>
        <v>High Charges</v>
      </c>
      <c r="AB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 t="str">
        <f>IF(tbl_Customers[[#This Row],[number_vmail_messages]] = 0, "No Usage", IF(tbl_Customers[[#This Row],[number_vmail_messages]] &lt;= 20, "Low Usage", IF(tbl_Customers[[#This Row],[number_vmail_messages]] &lt;= 40, "Medium Usgae", "High Usage")))</f>
        <v>No Usage</v>
      </c>
      <c r="AD377" t="str">
        <f>IF(tbl_Customers[[#This Row],[total_day_minutes]]&lt;=150,"Low Usage", IF(tbl_Customers[[#This Row],[total_day_minutes]]&lt;=200,"Medium Usage", IF(tbl_Customers[[#This Row],[total_day_minutes]]&lt;=250,"High Usage","Very High Usage")))</f>
        <v>Low Usage</v>
      </c>
      <c r="AE377" t="str">
        <f>IF(tbl_Customers[[#This Row],[total_intl_calls]]&lt;=5,"Low Calls", IF(tbl_Customers[[#This Row],[total_intl_calls]]&lt;=10, "Medium Calls", "High Calls"))</f>
        <v>Low Calls</v>
      </c>
      <c r="AF3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 s="36" t="str">
        <f>IF(tbl_Customers[[#This Row],[Churn_Risk_Score]]&gt;=10,"High Risk", IF(tbl_Customers[[#This Row],[Churn_Risk_Score]]&gt;=5,"Medium Risk","Low Risk"))</f>
        <v>Low Risk</v>
      </c>
    </row>
    <row r="378" spans="1:33"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c r="X378" t="str">
        <f>IF(tbl_Customers[[#This Row],[account_length]] &lt;= 50, "0-50", IF(tbl_Customers[[#This Row],[account_length]] &lt;=100, "51-100", IF(tbl_Customers[[#This Row],[account_length]] &lt;= 150, "101-150", "151+")))</f>
        <v>101-150</v>
      </c>
      <c r="Y378" t="str">
        <f>IF(tbl_Customers[[#This Row],[total_intl_charge]] &lt;= 3, "Low Charges", "High Charges")</f>
        <v>High Charges</v>
      </c>
      <c r="Z378" t="str">
        <f>IF(tbl_Customers[[#This Row],[total_eve_calls]]&lt;=80,"Low Calls",
IF(tbl_Customers[[#This Row],[total_eve_calls]]&lt;=120,"Medium Calls","High Calls"))</f>
        <v>Medium Calls</v>
      </c>
      <c r="AA378" t="str">
        <f>IF(tbl_Customers[[#This Row],[total_eve_charge]]&lt;=15,"Low Charges",
IF(tbl_Customers[[#This Row],[total_eve_charge]]&lt;=20,"Medium Charges","High Charges"))</f>
        <v>High Charges</v>
      </c>
      <c r="AB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 t="str">
        <f>IF(tbl_Customers[[#This Row],[number_vmail_messages]] = 0, "No Usage", IF(tbl_Customers[[#This Row],[number_vmail_messages]] &lt;= 20, "Low Usage", IF(tbl_Customers[[#This Row],[number_vmail_messages]] &lt;= 40, "Medium Usgae", "High Usage")))</f>
        <v>Low Usage</v>
      </c>
      <c r="AD378" t="str">
        <f>IF(tbl_Customers[[#This Row],[total_day_minutes]]&lt;=150,"Low Usage", IF(tbl_Customers[[#This Row],[total_day_minutes]]&lt;=200,"Medium Usage", IF(tbl_Customers[[#This Row],[total_day_minutes]]&lt;=250,"High Usage","Very High Usage")))</f>
        <v>Medium Usage</v>
      </c>
      <c r="AE378" t="str">
        <f>IF(tbl_Customers[[#This Row],[total_intl_calls]]&lt;=5,"Low Calls", IF(tbl_Customers[[#This Row],[total_intl_calls]]&lt;=10, "Medium Calls", "High Calls"))</f>
        <v>Medium Calls</v>
      </c>
      <c r="AF3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8" s="36" t="str">
        <f>IF(tbl_Customers[[#This Row],[Churn_Risk_Score]]&gt;=10,"High Risk", IF(tbl_Customers[[#This Row],[Churn_Risk_Score]]&gt;=5,"Medium Risk","Low Risk"))</f>
        <v>Low Risk</v>
      </c>
    </row>
    <row r="379" spans="1:33"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c r="X379" t="str">
        <f>IF(tbl_Customers[[#This Row],[account_length]] &lt;= 50, "0-50", IF(tbl_Customers[[#This Row],[account_length]] &lt;=100, "51-100", IF(tbl_Customers[[#This Row],[account_length]] &lt;= 150, "101-150", "151+")))</f>
        <v>51-100</v>
      </c>
      <c r="Y379" t="str">
        <f>IF(tbl_Customers[[#This Row],[total_intl_charge]] &lt;= 3, "Low Charges", "High Charges")</f>
        <v>Low Charges</v>
      </c>
      <c r="Z379" t="str">
        <f>IF(tbl_Customers[[#This Row],[total_eve_calls]]&lt;=80,"Low Calls",
IF(tbl_Customers[[#This Row],[total_eve_calls]]&lt;=120,"Medium Calls","High Calls"))</f>
        <v>Medium Calls</v>
      </c>
      <c r="AA379" t="str">
        <f>IF(tbl_Customers[[#This Row],[total_eve_charge]]&lt;=15,"Low Charges",
IF(tbl_Customers[[#This Row],[total_eve_charge]]&lt;=20,"Medium Charges","High Charges"))</f>
        <v>High Charges</v>
      </c>
      <c r="AB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 t="str">
        <f>IF(tbl_Customers[[#This Row],[number_vmail_messages]] = 0, "No Usage", IF(tbl_Customers[[#This Row],[number_vmail_messages]] &lt;= 20, "Low Usage", IF(tbl_Customers[[#This Row],[number_vmail_messages]] &lt;= 40, "Medium Usgae", "High Usage")))</f>
        <v>No Usage</v>
      </c>
      <c r="AD379" t="str">
        <f>IF(tbl_Customers[[#This Row],[total_day_minutes]]&lt;=150,"Low Usage", IF(tbl_Customers[[#This Row],[total_day_minutes]]&lt;=200,"Medium Usage", IF(tbl_Customers[[#This Row],[total_day_minutes]]&lt;=250,"High Usage","Very High Usage")))</f>
        <v>Very High Usage</v>
      </c>
      <c r="AE379" t="str">
        <f>IF(tbl_Customers[[#This Row],[total_intl_calls]]&lt;=5,"Low Calls", IF(tbl_Customers[[#This Row],[total_intl_calls]]&lt;=10, "Medium Calls", "High Calls"))</f>
        <v>Low Calls</v>
      </c>
      <c r="AF3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9" s="36" t="str">
        <f>IF(tbl_Customers[[#This Row],[Churn_Risk_Score]]&gt;=10,"High Risk", IF(tbl_Customers[[#This Row],[Churn_Risk_Score]]&gt;=5,"Medium Risk","Low Risk"))</f>
        <v>Medium Risk</v>
      </c>
    </row>
    <row r="380" spans="1:33"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c r="X380" t="str">
        <f>IF(tbl_Customers[[#This Row],[account_length]] &lt;= 50, "0-50", IF(tbl_Customers[[#This Row],[account_length]] &lt;=100, "51-100", IF(tbl_Customers[[#This Row],[account_length]] &lt;= 150, "101-150", "151+")))</f>
        <v>51-100</v>
      </c>
      <c r="Y380" t="str">
        <f>IF(tbl_Customers[[#This Row],[total_intl_charge]] &lt;= 3, "Low Charges", "High Charges")</f>
        <v>High Charges</v>
      </c>
      <c r="Z380" t="str">
        <f>IF(tbl_Customers[[#This Row],[total_eve_calls]]&lt;=80,"Low Calls",
IF(tbl_Customers[[#This Row],[total_eve_calls]]&lt;=120,"Medium Calls","High Calls"))</f>
        <v>Medium Calls</v>
      </c>
      <c r="AA380" t="str">
        <f>IF(tbl_Customers[[#This Row],[total_eve_charge]]&lt;=15,"Low Charges",
IF(tbl_Customers[[#This Row],[total_eve_charge]]&lt;=20,"Medium Charges","High Charges"))</f>
        <v>High Charges</v>
      </c>
      <c r="AB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 t="str">
        <f>IF(tbl_Customers[[#This Row],[number_vmail_messages]] = 0, "No Usage", IF(tbl_Customers[[#This Row],[number_vmail_messages]] &lt;= 20, "Low Usage", IF(tbl_Customers[[#This Row],[number_vmail_messages]] &lt;= 40, "Medium Usgae", "High Usage")))</f>
        <v>No Usage</v>
      </c>
      <c r="AD380" t="str">
        <f>IF(tbl_Customers[[#This Row],[total_day_minutes]]&lt;=150,"Low Usage", IF(tbl_Customers[[#This Row],[total_day_minutes]]&lt;=200,"Medium Usage", IF(tbl_Customers[[#This Row],[total_day_minutes]]&lt;=250,"High Usage","Very High Usage")))</f>
        <v>Very High Usage</v>
      </c>
      <c r="AE380" t="str">
        <f>IF(tbl_Customers[[#This Row],[total_intl_calls]]&lt;=5,"Low Calls", IF(tbl_Customers[[#This Row],[total_intl_calls]]&lt;=10, "Medium Calls", "High Calls"))</f>
        <v>Low Calls</v>
      </c>
      <c r="AF3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0" s="36" t="str">
        <f>IF(tbl_Customers[[#This Row],[Churn_Risk_Score]]&gt;=10,"High Risk", IF(tbl_Customers[[#This Row],[Churn_Risk_Score]]&gt;=5,"Medium Risk","Low Risk"))</f>
        <v>Medium Risk</v>
      </c>
    </row>
    <row r="381" spans="1:33"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c r="X381" t="str">
        <f>IF(tbl_Customers[[#This Row],[account_length]] &lt;= 50, "0-50", IF(tbl_Customers[[#This Row],[account_length]] &lt;=100, "51-100", IF(tbl_Customers[[#This Row],[account_length]] &lt;= 150, "101-150", "151+")))</f>
        <v>51-100</v>
      </c>
      <c r="Y381" t="str">
        <f>IF(tbl_Customers[[#This Row],[total_intl_charge]] &lt;= 3, "Low Charges", "High Charges")</f>
        <v>Low Charges</v>
      </c>
      <c r="Z381" t="str">
        <f>IF(tbl_Customers[[#This Row],[total_eve_calls]]&lt;=80,"Low Calls",
IF(tbl_Customers[[#This Row],[total_eve_calls]]&lt;=120,"Medium Calls","High Calls"))</f>
        <v>Low Calls</v>
      </c>
      <c r="AA381" t="str">
        <f>IF(tbl_Customers[[#This Row],[total_eve_charge]]&lt;=15,"Low Charges",
IF(tbl_Customers[[#This Row],[total_eve_charge]]&lt;=20,"Medium Charges","High Charges"))</f>
        <v>Medium Charges</v>
      </c>
      <c r="AB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1" t="str">
        <f>IF(tbl_Customers[[#This Row],[number_vmail_messages]] = 0, "No Usage", IF(tbl_Customers[[#This Row],[number_vmail_messages]] &lt;= 20, "Low Usage", IF(tbl_Customers[[#This Row],[number_vmail_messages]] &lt;= 40, "Medium Usgae", "High Usage")))</f>
        <v>No Usage</v>
      </c>
      <c r="AD381" t="str">
        <f>IF(tbl_Customers[[#This Row],[total_day_minutes]]&lt;=150,"Low Usage", IF(tbl_Customers[[#This Row],[total_day_minutes]]&lt;=200,"Medium Usage", IF(tbl_Customers[[#This Row],[total_day_minutes]]&lt;=250,"High Usage","Very High Usage")))</f>
        <v>Low Usage</v>
      </c>
      <c r="AE381" t="str">
        <f>IF(tbl_Customers[[#This Row],[total_intl_calls]]&lt;=5,"Low Calls", IF(tbl_Customers[[#This Row],[total_intl_calls]]&lt;=10, "Medium Calls", "High Calls"))</f>
        <v>Low Calls</v>
      </c>
      <c r="AF3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 s="36" t="str">
        <f>IF(tbl_Customers[[#This Row],[Churn_Risk_Score]]&gt;=10,"High Risk", IF(tbl_Customers[[#This Row],[Churn_Risk_Score]]&gt;=5,"Medium Risk","Low Risk"))</f>
        <v>Low Risk</v>
      </c>
    </row>
    <row r="382" spans="1:33"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c r="X382" t="str">
        <f>IF(tbl_Customers[[#This Row],[account_length]] &lt;= 50, "0-50", IF(tbl_Customers[[#This Row],[account_length]] &lt;=100, "51-100", IF(tbl_Customers[[#This Row],[account_length]] &lt;= 150, "101-150", "151+")))</f>
        <v>51-100</v>
      </c>
      <c r="Y382" t="str">
        <f>IF(tbl_Customers[[#This Row],[total_intl_charge]] &lt;= 3, "Low Charges", "High Charges")</f>
        <v>Low Charges</v>
      </c>
      <c r="Z382" t="str">
        <f>IF(tbl_Customers[[#This Row],[total_eve_calls]]&lt;=80,"Low Calls",
IF(tbl_Customers[[#This Row],[total_eve_calls]]&lt;=120,"Medium Calls","High Calls"))</f>
        <v>Low Calls</v>
      </c>
      <c r="AA382" t="str">
        <f>IF(tbl_Customers[[#This Row],[total_eve_charge]]&lt;=15,"Low Charges",
IF(tbl_Customers[[#This Row],[total_eve_charge]]&lt;=20,"Medium Charges","High Charges"))</f>
        <v>High Charges</v>
      </c>
      <c r="AB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 t="str">
        <f>IF(tbl_Customers[[#This Row],[number_vmail_messages]] = 0, "No Usage", IF(tbl_Customers[[#This Row],[number_vmail_messages]] &lt;= 20, "Low Usage", IF(tbl_Customers[[#This Row],[number_vmail_messages]] &lt;= 40, "Medium Usgae", "High Usage")))</f>
        <v>No Usage</v>
      </c>
      <c r="AD382" t="str">
        <f>IF(tbl_Customers[[#This Row],[total_day_minutes]]&lt;=150,"Low Usage", IF(tbl_Customers[[#This Row],[total_day_minutes]]&lt;=200,"Medium Usage", IF(tbl_Customers[[#This Row],[total_day_minutes]]&lt;=250,"High Usage","Very High Usage")))</f>
        <v>Medium Usage</v>
      </c>
      <c r="AE382" t="str">
        <f>IF(tbl_Customers[[#This Row],[total_intl_calls]]&lt;=5,"Low Calls", IF(tbl_Customers[[#This Row],[total_intl_calls]]&lt;=10, "Medium Calls", "High Calls"))</f>
        <v>Medium Calls</v>
      </c>
      <c r="AF3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 s="36" t="str">
        <f>IF(tbl_Customers[[#This Row],[Churn_Risk_Score]]&gt;=10,"High Risk", IF(tbl_Customers[[#This Row],[Churn_Risk_Score]]&gt;=5,"Medium Risk","Low Risk"))</f>
        <v>Low Risk</v>
      </c>
    </row>
    <row r="383" spans="1:33"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c r="X383" t="str">
        <f>IF(tbl_Customers[[#This Row],[account_length]] &lt;= 50, "0-50", IF(tbl_Customers[[#This Row],[account_length]] &lt;=100, "51-100", IF(tbl_Customers[[#This Row],[account_length]] &lt;= 150, "101-150", "151+")))</f>
        <v>101-150</v>
      </c>
      <c r="Y383" t="str">
        <f>IF(tbl_Customers[[#This Row],[total_intl_charge]] &lt;= 3, "Low Charges", "High Charges")</f>
        <v>Low Charges</v>
      </c>
      <c r="Z383" t="str">
        <f>IF(tbl_Customers[[#This Row],[total_eve_calls]]&lt;=80,"Low Calls",
IF(tbl_Customers[[#This Row],[total_eve_calls]]&lt;=120,"Medium Calls","High Calls"))</f>
        <v>Medium Calls</v>
      </c>
      <c r="AA383" t="str">
        <f>IF(tbl_Customers[[#This Row],[total_eve_charge]]&lt;=15,"Low Charges",
IF(tbl_Customers[[#This Row],[total_eve_charge]]&lt;=20,"Medium Charges","High Charges"))</f>
        <v>Low Charges</v>
      </c>
      <c r="AB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 t="str">
        <f>IF(tbl_Customers[[#This Row],[number_vmail_messages]] = 0, "No Usage", IF(tbl_Customers[[#This Row],[number_vmail_messages]] &lt;= 20, "Low Usage", IF(tbl_Customers[[#This Row],[number_vmail_messages]] &lt;= 40, "Medium Usgae", "High Usage")))</f>
        <v>No Usage</v>
      </c>
      <c r="AD383" t="str">
        <f>IF(tbl_Customers[[#This Row],[total_day_minutes]]&lt;=150,"Low Usage", IF(tbl_Customers[[#This Row],[total_day_minutes]]&lt;=200,"Medium Usage", IF(tbl_Customers[[#This Row],[total_day_minutes]]&lt;=250,"High Usage","Very High Usage")))</f>
        <v>Medium Usage</v>
      </c>
      <c r="AE383" t="str">
        <f>IF(tbl_Customers[[#This Row],[total_intl_calls]]&lt;=5,"Low Calls", IF(tbl_Customers[[#This Row],[total_intl_calls]]&lt;=10, "Medium Calls", "High Calls"))</f>
        <v>Low Calls</v>
      </c>
      <c r="AF3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 s="36" t="str">
        <f>IF(tbl_Customers[[#This Row],[Churn_Risk_Score]]&gt;=10,"High Risk", IF(tbl_Customers[[#This Row],[Churn_Risk_Score]]&gt;=5,"Medium Risk","Low Risk"))</f>
        <v>Low Risk</v>
      </c>
    </row>
    <row r="384" spans="1:33"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c r="X384" t="str">
        <f>IF(tbl_Customers[[#This Row],[account_length]] &lt;= 50, "0-50", IF(tbl_Customers[[#This Row],[account_length]] &lt;=100, "51-100", IF(tbl_Customers[[#This Row],[account_length]] &lt;= 150, "101-150", "151+")))</f>
        <v>51-100</v>
      </c>
      <c r="Y384" t="str">
        <f>IF(tbl_Customers[[#This Row],[total_intl_charge]] &lt;= 3, "Low Charges", "High Charges")</f>
        <v>Low Charges</v>
      </c>
      <c r="Z384" t="str">
        <f>IF(tbl_Customers[[#This Row],[total_eve_calls]]&lt;=80,"Low Calls",
IF(tbl_Customers[[#This Row],[total_eve_calls]]&lt;=120,"Medium Calls","High Calls"))</f>
        <v>Medium Calls</v>
      </c>
      <c r="AA384" t="str">
        <f>IF(tbl_Customers[[#This Row],[total_eve_charge]]&lt;=15,"Low Charges",
IF(tbl_Customers[[#This Row],[total_eve_charge]]&lt;=20,"Medium Charges","High Charges"))</f>
        <v>Medium Charges</v>
      </c>
      <c r="AB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 t="str">
        <f>IF(tbl_Customers[[#This Row],[number_vmail_messages]] = 0, "No Usage", IF(tbl_Customers[[#This Row],[number_vmail_messages]] &lt;= 20, "Low Usage", IF(tbl_Customers[[#This Row],[number_vmail_messages]] &lt;= 40, "Medium Usgae", "High Usage")))</f>
        <v>No Usage</v>
      </c>
      <c r="AD384" t="str">
        <f>IF(tbl_Customers[[#This Row],[total_day_minutes]]&lt;=150,"Low Usage", IF(tbl_Customers[[#This Row],[total_day_minutes]]&lt;=200,"Medium Usage", IF(tbl_Customers[[#This Row],[total_day_minutes]]&lt;=250,"High Usage","Very High Usage")))</f>
        <v>Very High Usage</v>
      </c>
      <c r="AE384" t="str">
        <f>IF(tbl_Customers[[#This Row],[total_intl_calls]]&lt;=5,"Low Calls", IF(tbl_Customers[[#This Row],[total_intl_calls]]&lt;=10, "Medium Calls", "High Calls"))</f>
        <v>Low Calls</v>
      </c>
      <c r="AF3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4" s="36" t="str">
        <f>IF(tbl_Customers[[#This Row],[Churn_Risk_Score]]&gt;=10,"High Risk", IF(tbl_Customers[[#This Row],[Churn_Risk_Score]]&gt;=5,"Medium Risk","Low Risk"))</f>
        <v>Medium Risk</v>
      </c>
    </row>
    <row r="385" spans="1:33"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c r="X385" t="str">
        <f>IF(tbl_Customers[[#This Row],[account_length]] &lt;= 50, "0-50", IF(tbl_Customers[[#This Row],[account_length]] &lt;=100, "51-100", IF(tbl_Customers[[#This Row],[account_length]] &lt;= 150, "101-150", "151+")))</f>
        <v>101-150</v>
      </c>
      <c r="Y385" t="str">
        <f>IF(tbl_Customers[[#This Row],[total_intl_charge]] &lt;= 3, "Low Charges", "High Charges")</f>
        <v>Low Charges</v>
      </c>
      <c r="Z385" t="str">
        <f>IF(tbl_Customers[[#This Row],[total_eve_calls]]&lt;=80,"Low Calls",
IF(tbl_Customers[[#This Row],[total_eve_calls]]&lt;=120,"Medium Calls","High Calls"))</f>
        <v>Medium Calls</v>
      </c>
      <c r="AA385" t="str">
        <f>IF(tbl_Customers[[#This Row],[total_eve_charge]]&lt;=15,"Low Charges",
IF(tbl_Customers[[#This Row],[total_eve_charge]]&lt;=20,"Medium Charges","High Charges"))</f>
        <v>Medium Charges</v>
      </c>
      <c r="AB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 t="str">
        <f>IF(tbl_Customers[[#This Row],[number_vmail_messages]] = 0, "No Usage", IF(tbl_Customers[[#This Row],[number_vmail_messages]] &lt;= 20, "Low Usage", IF(tbl_Customers[[#This Row],[number_vmail_messages]] &lt;= 40, "Medium Usgae", "High Usage")))</f>
        <v>No Usage</v>
      </c>
      <c r="AD385" t="str">
        <f>IF(tbl_Customers[[#This Row],[total_day_minutes]]&lt;=150,"Low Usage", IF(tbl_Customers[[#This Row],[total_day_minutes]]&lt;=200,"Medium Usage", IF(tbl_Customers[[#This Row],[total_day_minutes]]&lt;=250,"High Usage","Very High Usage")))</f>
        <v>Low Usage</v>
      </c>
      <c r="AE385" t="str">
        <f>IF(tbl_Customers[[#This Row],[total_intl_calls]]&lt;=5,"Low Calls", IF(tbl_Customers[[#This Row],[total_intl_calls]]&lt;=10, "Medium Calls", "High Calls"))</f>
        <v>Medium Calls</v>
      </c>
      <c r="AF3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 s="36" t="str">
        <f>IF(tbl_Customers[[#This Row],[Churn_Risk_Score]]&gt;=10,"High Risk", IF(tbl_Customers[[#This Row],[Churn_Risk_Score]]&gt;=5,"Medium Risk","Low Risk"))</f>
        <v>Low Risk</v>
      </c>
    </row>
    <row r="386" spans="1:33"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c r="X386" t="str">
        <f>IF(tbl_Customers[[#This Row],[account_length]] &lt;= 50, "0-50", IF(tbl_Customers[[#This Row],[account_length]] &lt;=100, "51-100", IF(tbl_Customers[[#This Row],[account_length]] &lt;= 150, "101-150", "151+")))</f>
        <v>101-150</v>
      </c>
      <c r="Y386" t="str">
        <f>IF(tbl_Customers[[#This Row],[total_intl_charge]] &lt;= 3, "Low Charges", "High Charges")</f>
        <v>Low Charges</v>
      </c>
      <c r="Z386" t="str">
        <f>IF(tbl_Customers[[#This Row],[total_eve_calls]]&lt;=80,"Low Calls",
IF(tbl_Customers[[#This Row],[total_eve_calls]]&lt;=120,"Medium Calls","High Calls"))</f>
        <v>Medium Calls</v>
      </c>
      <c r="AA386" t="str">
        <f>IF(tbl_Customers[[#This Row],[total_eve_charge]]&lt;=15,"Low Charges",
IF(tbl_Customers[[#This Row],[total_eve_charge]]&lt;=20,"Medium Charges","High Charges"))</f>
        <v>Low Charges</v>
      </c>
      <c r="AB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 t="str">
        <f>IF(tbl_Customers[[#This Row],[number_vmail_messages]] = 0, "No Usage", IF(tbl_Customers[[#This Row],[number_vmail_messages]] &lt;= 20, "Low Usage", IF(tbl_Customers[[#This Row],[number_vmail_messages]] &lt;= 40, "Medium Usgae", "High Usage")))</f>
        <v>Low Usage</v>
      </c>
      <c r="AD386" t="str">
        <f>IF(tbl_Customers[[#This Row],[total_day_minutes]]&lt;=150,"Low Usage", IF(tbl_Customers[[#This Row],[total_day_minutes]]&lt;=200,"Medium Usage", IF(tbl_Customers[[#This Row],[total_day_minutes]]&lt;=250,"High Usage","Very High Usage")))</f>
        <v>Low Usage</v>
      </c>
      <c r="AE386" t="str">
        <f>IF(tbl_Customers[[#This Row],[total_intl_calls]]&lt;=5,"Low Calls", IF(tbl_Customers[[#This Row],[total_intl_calls]]&lt;=10, "Medium Calls", "High Calls"))</f>
        <v>Low Calls</v>
      </c>
      <c r="AF3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 s="36" t="str">
        <f>IF(tbl_Customers[[#This Row],[Churn_Risk_Score]]&gt;=10,"High Risk", IF(tbl_Customers[[#This Row],[Churn_Risk_Score]]&gt;=5,"Medium Risk","Low Risk"))</f>
        <v>Low Risk</v>
      </c>
    </row>
    <row r="387" spans="1:33"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c r="X387" t="str">
        <f>IF(tbl_Customers[[#This Row],[account_length]] &lt;= 50, "0-50", IF(tbl_Customers[[#This Row],[account_length]] &lt;=100, "51-100", IF(tbl_Customers[[#This Row],[account_length]] &lt;= 150, "101-150", "151+")))</f>
        <v>51-100</v>
      </c>
      <c r="Y387" t="str">
        <f>IF(tbl_Customers[[#This Row],[total_intl_charge]] &lt;= 3, "Low Charges", "High Charges")</f>
        <v>Low Charges</v>
      </c>
      <c r="Z387" t="str">
        <f>IF(tbl_Customers[[#This Row],[total_eve_calls]]&lt;=80,"Low Calls",
IF(tbl_Customers[[#This Row],[total_eve_calls]]&lt;=120,"Medium Calls","High Calls"))</f>
        <v>Medium Calls</v>
      </c>
      <c r="AA387" t="str">
        <f>IF(tbl_Customers[[#This Row],[total_eve_charge]]&lt;=15,"Low Charges",
IF(tbl_Customers[[#This Row],[total_eve_charge]]&lt;=20,"Medium Charges","High Charges"))</f>
        <v>Medium Charges</v>
      </c>
      <c r="AB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 t="str">
        <f>IF(tbl_Customers[[#This Row],[number_vmail_messages]] = 0, "No Usage", IF(tbl_Customers[[#This Row],[number_vmail_messages]] &lt;= 20, "Low Usage", IF(tbl_Customers[[#This Row],[number_vmail_messages]] &lt;= 40, "Medium Usgae", "High Usage")))</f>
        <v>No Usage</v>
      </c>
      <c r="AD387" t="str">
        <f>IF(tbl_Customers[[#This Row],[total_day_minutes]]&lt;=150,"Low Usage", IF(tbl_Customers[[#This Row],[total_day_minutes]]&lt;=200,"Medium Usage", IF(tbl_Customers[[#This Row],[total_day_minutes]]&lt;=250,"High Usage","Very High Usage")))</f>
        <v>Low Usage</v>
      </c>
      <c r="AE387" t="str">
        <f>IF(tbl_Customers[[#This Row],[total_intl_calls]]&lt;=5,"Low Calls", IF(tbl_Customers[[#This Row],[total_intl_calls]]&lt;=10, "Medium Calls", "High Calls"))</f>
        <v>Low Calls</v>
      </c>
      <c r="AF3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 s="36" t="str">
        <f>IF(tbl_Customers[[#This Row],[Churn_Risk_Score]]&gt;=10,"High Risk", IF(tbl_Customers[[#This Row],[Churn_Risk_Score]]&gt;=5,"Medium Risk","Low Risk"))</f>
        <v>Low Risk</v>
      </c>
    </row>
    <row r="388" spans="1:33"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c r="X388" t="str">
        <f>IF(tbl_Customers[[#This Row],[account_length]] &lt;= 50, "0-50", IF(tbl_Customers[[#This Row],[account_length]] &lt;=100, "51-100", IF(tbl_Customers[[#This Row],[account_length]] &lt;= 150, "101-150", "151+")))</f>
        <v>51-100</v>
      </c>
      <c r="Y388" t="str">
        <f>IF(tbl_Customers[[#This Row],[total_intl_charge]] &lt;= 3, "Low Charges", "High Charges")</f>
        <v>High Charges</v>
      </c>
      <c r="Z388" t="str">
        <f>IF(tbl_Customers[[#This Row],[total_eve_calls]]&lt;=80,"Low Calls",
IF(tbl_Customers[[#This Row],[total_eve_calls]]&lt;=120,"Medium Calls","High Calls"))</f>
        <v>Medium Calls</v>
      </c>
      <c r="AA388" t="str">
        <f>IF(tbl_Customers[[#This Row],[total_eve_charge]]&lt;=15,"Low Charges",
IF(tbl_Customers[[#This Row],[total_eve_charge]]&lt;=20,"Medium Charges","High Charges"))</f>
        <v>Low Charges</v>
      </c>
      <c r="AB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 t="str">
        <f>IF(tbl_Customers[[#This Row],[number_vmail_messages]] = 0, "No Usage", IF(tbl_Customers[[#This Row],[number_vmail_messages]] &lt;= 20, "Low Usage", IF(tbl_Customers[[#This Row],[number_vmail_messages]] &lt;= 40, "Medium Usgae", "High Usage")))</f>
        <v>No Usage</v>
      </c>
      <c r="AD388" t="str">
        <f>IF(tbl_Customers[[#This Row],[total_day_minutes]]&lt;=150,"Low Usage", IF(tbl_Customers[[#This Row],[total_day_minutes]]&lt;=200,"Medium Usage", IF(tbl_Customers[[#This Row],[total_day_minutes]]&lt;=250,"High Usage","Very High Usage")))</f>
        <v>Medium Usage</v>
      </c>
      <c r="AE388" t="str">
        <f>IF(tbl_Customers[[#This Row],[total_intl_calls]]&lt;=5,"Low Calls", IF(tbl_Customers[[#This Row],[total_intl_calls]]&lt;=10, "Medium Calls", "High Calls"))</f>
        <v>Low Calls</v>
      </c>
      <c r="AF3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8" s="36" t="str">
        <f>IF(tbl_Customers[[#This Row],[Churn_Risk_Score]]&gt;=10,"High Risk", IF(tbl_Customers[[#This Row],[Churn_Risk_Score]]&gt;=5,"Medium Risk","Low Risk"))</f>
        <v>Medium Risk</v>
      </c>
    </row>
    <row r="389" spans="1:33"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c r="X389" t="str">
        <f>IF(tbl_Customers[[#This Row],[account_length]] &lt;= 50, "0-50", IF(tbl_Customers[[#This Row],[account_length]] &lt;=100, "51-100", IF(tbl_Customers[[#This Row],[account_length]] &lt;= 150, "101-150", "151+")))</f>
        <v>101-150</v>
      </c>
      <c r="Y389" t="str">
        <f>IF(tbl_Customers[[#This Row],[total_intl_charge]] &lt;= 3, "Low Charges", "High Charges")</f>
        <v>Low Charges</v>
      </c>
      <c r="Z389" t="str">
        <f>IF(tbl_Customers[[#This Row],[total_eve_calls]]&lt;=80,"Low Calls",
IF(tbl_Customers[[#This Row],[total_eve_calls]]&lt;=120,"Medium Calls","High Calls"))</f>
        <v>High Calls</v>
      </c>
      <c r="AA389" t="str">
        <f>IF(tbl_Customers[[#This Row],[total_eve_charge]]&lt;=15,"Low Charges",
IF(tbl_Customers[[#This Row],[total_eve_charge]]&lt;=20,"Medium Charges","High Charges"))</f>
        <v>Medium Charges</v>
      </c>
      <c r="AB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 t="str">
        <f>IF(tbl_Customers[[#This Row],[number_vmail_messages]] = 0, "No Usage", IF(tbl_Customers[[#This Row],[number_vmail_messages]] &lt;= 20, "Low Usage", IF(tbl_Customers[[#This Row],[number_vmail_messages]] &lt;= 40, "Medium Usgae", "High Usage")))</f>
        <v>Medium Usgae</v>
      </c>
      <c r="AD389" t="str">
        <f>IF(tbl_Customers[[#This Row],[total_day_minutes]]&lt;=150,"Low Usage", IF(tbl_Customers[[#This Row],[total_day_minutes]]&lt;=200,"Medium Usage", IF(tbl_Customers[[#This Row],[total_day_minutes]]&lt;=250,"High Usage","Very High Usage")))</f>
        <v>High Usage</v>
      </c>
      <c r="AE389" t="str">
        <f>IF(tbl_Customers[[#This Row],[total_intl_calls]]&lt;=5,"Low Calls", IF(tbl_Customers[[#This Row],[total_intl_calls]]&lt;=10, "Medium Calls", "High Calls"))</f>
        <v>Low Calls</v>
      </c>
      <c r="AF3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 s="36" t="str">
        <f>IF(tbl_Customers[[#This Row],[Churn_Risk_Score]]&gt;=10,"High Risk", IF(tbl_Customers[[#This Row],[Churn_Risk_Score]]&gt;=5,"Medium Risk","Low Risk"))</f>
        <v>Low Risk</v>
      </c>
    </row>
    <row r="390" spans="1:33"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c r="X390" t="str">
        <f>IF(tbl_Customers[[#This Row],[account_length]] &lt;= 50, "0-50", IF(tbl_Customers[[#This Row],[account_length]] &lt;=100, "51-100", IF(tbl_Customers[[#This Row],[account_length]] &lt;= 150, "101-150", "151+")))</f>
        <v>0-50</v>
      </c>
      <c r="Y390" t="str">
        <f>IF(tbl_Customers[[#This Row],[total_intl_charge]] &lt;= 3, "Low Charges", "High Charges")</f>
        <v>High Charges</v>
      </c>
      <c r="Z390" t="str">
        <f>IF(tbl_Customers[[#This Row],[total_eve_calls]]&lt;=80,"Low Calls",
IF(tbl_Customers[[#This Row],[total_eve_calls]]&lt;=120,"Medium Calls","High Calls"))</f>
        <v>Medium Calls</v>
      </c>
      <c r="AA390" t="str">
        <f>IF(tbl_Customers[[#This Row],[total_eve_charge]]&lt;=15,"Low Charges",
IF(tbl_Customers[[#This Row],[total_eve_charge]]&lt;=20,"Medium Charges","High Charges"))</f>
        <v>High Charges</v>
      </c>
      <c r="AB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 t="str">
        <f>IF(tbl_Customers[[#This Row],[number_vmail_messages]] = 0, "No Usage", IF(tbl_Customers[[#This Row],[number_vmail_messages]] &lt;= 20, "Low Usage", IF(tbl_Customers[[#This Row],[number_vmail_messages]] &lt;= 40, "Medium Usgae", "High Usage")))</f>
        <v>Medium Usgae</v>
      </c>
      <c r="AD390" t="str">
        <f>IF(tbl_Customers[[#This Row],[total_day_minutes]]&lt;=150,"Low Usage", IF(tbl_Customers[[#This Row],[total_day_minutes]]&lt;=200,"Medium Usage", IF(tbl_Customers[[#This Row],[total_day_minutes]]&lt;=250,"High Usage","Very High Usage")))</f>
        <v>Medium Usage</v>
      </c>
      <c r="AE390" t="str">
        <f>IF(tbl_Customers[[#This Row],[total_intl_calls]]&lt;=5,"Low Calls", IF(tbl_Customers[[#This Row],[total_intl_calls]]&lt;=10, "Medium Calls", "High Calls"))</f>
        <v>Medium Calls</v>
      </c>
      <c r="AF3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 s="36" t="str">
        <f>IF(tbl_Customers[[#This Row],[Churn_Risk_Score]]&gt;=10,"High Risk", IF(tbl_Customers[[#This Row],[Churn_Risk_Score]]&gt;=5,"Medium Risk","Low Risk"))</f>
        <v>Low Risk</v>
      </c>
    </row>
    <row r="391" spans="1:33"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c r="X391" t="str">
        <f>IF(tbl_Customers[[#This Row],[account_length]] &lt;= 50, "0-50", IF(tbl_Customers[[#This Row],[account_length]] &lt;=100, "51-100", IF(tbl_Customers[[#This Row],[account_length]] &lt;= 150, "101-150", "151+")))</f>
        <v>0-50</v>
      </c>
      <c r="Y391" t="str">
        <f>IF(tbl_Customers[[#This Row],[total_intl_charge]] &lt;= 3, "Low Charges", "High Charges")</f>
        <v>Low Charges</v>
      </c>
      <c r="Z391" t="str">
        <f>IF(tbl_Customers[[#This Row],[total_eve_calls]]&lt;=80,"Low Calls",
IF(tbl_Customers[[#This Row],[total_eve_calls]]&lt;=120,"Medium Calls","High Calls"))</f>
        <v>Medium Calls</v>
      </c>
      <c r="AA391" t="str">
        <f>IF(tbl_Customers[[#This Row],[total_eve_charge]]&lt;=15,"Low Charges",
IF(tbl_Customers[[#This Row],[total_eve_charge]]&lt;=20,"Medium Charges","High Charges"))</f>
        <v>Low Charges</v>
      </c>
      <c r="AB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 t="str">
        <f>IF(tbl_Customers[[#This Row],[number_vmail_messages]] = 0, "No Usage", IF(tbl_Customers[[#This Row],[number_vmail_messages]] &lt;= 20, "Low Usage", IF(tbl_Customers[[#This Row],[number_vmail_messages]] &lt;= 40, "Medium Usgae", "High Usage")))</f>
        <v>No Usage</v>
      </c>
      <c r="AD391" t="str">
        <f>IF(tbl_Customers[[#This Row],[total_day_minutes]]&lt;=150,"Low Usage", IF(tbl_Customers[[#This Row],[total_day_minutes]]&lt;=200,"Medium Usage", IF(tbl_Customers[[#This Row],[total_day_minutes]]&lt;=250,"High Usage","Very High Usage")))</f>
        <v>High Usage</v>
      </c>
      <c r="AE391" t="str">
        <f>IF(tbl_Customers[[#This Row],[total_intl_calls]]&lt;=5,"Low Calls", IF(tbl_Customers[[#This Row],[total_intl_calls]]&lt;=10, "Medium Calls", "High Calls"))</f>
        <v>Low Calls</v>
      </c>
      <c r="AF3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 s="36" t="str">
        <f>IF(tbl_Customers[[#This Row],[Churn_Risk_Score]]&gt;=10,"High Risk", IF(tbl_Customers[[#This Row],[Churn_Risk_Score]]&gt;=5,"Medium Risk","Low Risk"))</f>
        <v>Low Risk</v>
      </c>
    </row>
    <row r="392" spans="1:33"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c r="X392" t="str">
        <f>IF(tbl_Customers[[#This Row],[account_length]] &lt;= 50, "0-50", IF(tbl_Customers[[#This Row],[account_length]] &lt;=100, "51-100", IF(tbl_Customers[[#This Row],[account_length]] &lt;= 150, "101-150", "151+")))</f>
        <v>51-100</v>
      </c>
      <c r="Y392" t="str">
        <f>IF(tbl_Customers[[#This Row],[total_intl_charge]] &lt;= 3, "Low Charges", "High Charges")</f>
        <v>Low Charges</v>
      </c>
      <c r="Z392" t="str">
        <f>IF(tbl_Customers[[#This Row],[total_eve_calls]]&lt;=80,"Low Calls",
IF(tbl_Customers[[#This Row],[total_eve_calls]]&lt;=120,"Medium Calls","High Calls"))</f>
        <v>Medium Calls</v>
      </c>
      <c r="AA392" t="str">
        <f>IF(tbl_Customers[[#This Row],[total_eve_charge]]&lt;=15,"Low Charges",
IF(tbl_Customers[[#This Row],[total_eve_charge]]&lt;=20,"Medium Charges","High Charges"))</f>
        <v>High Charges</v>
      </c>
      <c r="AB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 t="str">
        <f>IF(tbl_Customers[[#This Row],[number_vmail_messages]] = 0, "No Usage", IF(tbl_Customers[[#This Row],[number_vmail_messages]] &lt;= 20, "Low Usage", IF(tbl_Customers[[#This Row],[number_vmail_messages]] &lt;= 40, "Medium Usgae", "High Usage")))</f>
        <v>No Usage</v>
      </c>
      <c r="AD392" t="str">
        <f>IF(tbl_Customers[[#This Row],[total_day_minutes]]&lt;=150,"Low Usage", IF(tbl_Customers[[#This Row],[total_day_minutes]]&lt;=200,"Medium Usage", IF(tbl_Customers[[#This Row],[total_day_minutes]]&lt;=250,"High Usage","Very High Usage")))</f>
        <v>Low Usage</v>
      </c>
      <c r="AE392" t="str">
        <f>IF(tbl_Customers[[#This Row],[total_intl_calls]]&lt;=5,"Low Calls", IF(tbl_Customers[[#This Row],[total_intl_calls]]&lt;=10, "Medium Calls", "High Calls"))</f>
        <v>Medium Calls</v>
      </c>
      <c r="AF3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 s="36" t="str">
        <f>IF(tbl_Customers[[#This Row],[Churn_Risk_Score]]&gt;=10,"High Risk", IF(tbl_Customers[[#This Row],[Churn_Risk_Score]]&gt;=5,"Medium Risk","Low Risk"))</f>
        <v>Low Risk</v>
      </c>
    </row>
    <row r="393" spans="1:33"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c r="X393" t="str">
        <f>IF(tbl_Customers[[#This Row],[account_length]] &lt;= 50, "0-50", IF(tbl_Customers[[#This Row],[account_length]] &lt;=100, "51-100", IF(tbl_Customers[[#This Row],[account_length]] &lt;= 150, "101-150", "151+")))</f>
        <v>101-150</v>
      </c>
      <c r="Y393" t="str">
        <f>IF(tbl_Customers[[#This Row],[total_intl_charge]] &lt;= 3, "Low Charges", "High Charges")</f>
        <v>Low Charges</v>
      </c>
      <c r="Z393" t="str">
        <f>IF(tbl_Customers[[#This Row],[total_eve_calls]]&lt;=80,"Low Calls",
IF(tbl_Customers[[#This Row],[total_eve_calls]]&lt;=120,"Medium Calls","High Calls"))</f>
        <v>Medium Calls</v>
      </c>
      <c r="AA393" t="str">
        <f>IF(tbl_Customers[[#This Row],[total_eve_charge]]&lt;=15,"Low Charges",
IF(tbl_Customers[[#This Row],[total_eve_charge]]&lt;=20,"Medium Charges","High Charges"))</f>
        <v>Low Charges</v>
      </c>
      <c r="AB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 t="str">
        <f>IF(tbl_Customers[[#This Row],[number_vmail_messages]] = 0, "No Usage", IF(tbl_Customers[[#This Row],[number_vmail_messages]] &lt;= 20, "Low Usage", IF(tbl_Customers[[#This Row],[number_vmail_messages]] &lt;= 40, "Medium Usgae", "High Usage")))</f>
        <v>No Usage</v>
      </c>
      <c r="AD393" t="str">
        <f>IF(tbl_Customers[[#This Row],[total_day_minutes]]&lt;=150,"Low Usage", IF(tbl_Customers[[#This Row],[total_day_minutes]]&lt;=200,"Medium Usage", IF(tbl_Customers[[#This Row],[total_day_minutes]]&lt;=250,"High Usage","Very High Usage")))</f>
        <v>Low Usage</v>
      </c>
      <c r="AE393" t="str">
        <f>IF(tbl_Customers[[#This Row],[total_intl_calls]]&lt;=5,"Low Calls", IF(tbl_Customers[[#This Row],[total_intl_calls]]&lt;=10, "Medium Calls", "High Calls"))</f>
        <v>Low Calls</v>
      </c>
      <c r="AF3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 s="36" t="str">
        <f>IF(tbl_Customers[[#This Row],[Churn_Risk_Score]]&gt;=10,"High Risk", IF(tbl_Customers[[#This Row],[Churn_Risk_Score]]&gt;=5,"Medium Risk","Low Risk"))</f>
        <v>Low Risk</v>
      </c>
    </row>
    <row r="394" spans="1:33"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c r="X394" t="str">
        <f>IF(tbl_Customers[[#This Row],[account_length]] &lt;= 50, "0-50", IF(tbl_Customers[[#This Row],[account_length]] &lt;=100, "51-100", IF(tbl_Customers[[#This Row],[account_length]] &lt;= 150, "101-150", "151+")))</f>
        <v>51-100</v>
      </c>
      <c r="Y394" t="str">
        <f>IF(tbl_Customers[[#This Row],[total_intl_charge]] &lt;= 3, "Low Charges", "High Charges")</f>
        <v>Low Charges</v>
      </c>
      <c r="Z394" t="str">
        <f>IF(tbl_Customers[[#This Row],[total_eve_calls]]&lt;=80,"Low Calls",
IF(tbl_Customers[[#This Row],[total_eve_calls]]&lt;=120,"Medium Calls","High Calls"))</f>
        <v>Medium Calls</v>
      </c>
      <c r="AA394" t="str">
        <f>IF(tbl_Customers[[#This Row],[total_eve_charge]]&lt;=15,"Low Charges",
IF(tbl_Customers[[#This Row],[total_eve_charge]]&lt;=20,"Medium Charges","High Charges"))</f>
        <v>High Charges</v>
      </c>
      <c r="AB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 t="str">
        <f>IF(tbl_Customers[[#This Row],[number_vmail_messages]] = 0, "No Usage", IF(tbl_Customers[[#This Row],[number_vmail_messages]] &lt;= 20, "Low Usage", IF(tbl_Customers[[#This Row],[number_vmail_messages]] &lt;= 40, "Medium Usgae", "High Usage")))</f>
        <v>Medium Usgae</v>
      </c>
      <c r="AD394" t="str">
        <f>IF(tbl_Customers[[#This Row],[total_day_minutes]]&lt;=150,"Low Usage", IF(tbl_Customers[[#This Row],[total_day_minutes]]&lt;=200,"Medium Usage", IF(tbl_Customers[[#This Row],[total_day_minutes]]&lt;=250,"High Usage","Very High Usage")))</f>
        <v>Low Usage</v>
      </c>
      <c r="AE394" t="str">
        <f>IF(tbl_Customers[[#This Row],[total_intl_calls]]&lt;=5,"Low Calls", IF(tbl_Customers[[#This Row],[total_intl_calls]]&lt;=10, "Medium Calls", "High Calls"))</f>
        <v>Low Calls</v>
      </c>
      <c r="AF3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4" s="36" t="str">
        <f>IF(tbl_Customers[[#This Row],[Churn_Risk_Score]]&gt;=10,"High Risk", IF(tbl_Customers[[#This Row],[Churn_Risk_Score]]&gt;=5,"Medium Risk","Low Risk"))</f>
        <v>Low Risk</v>
      </c>
    </row>
    <row r="395" spans="1:33"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c r="X395" t="str">
        <f>IF(tbl_Customers[[#This Row],[account_length]] &lt;= 50, "0-50", IF(tbl_Customers[[#This Row],[account_length]] &lt;=100, "51-100", IF(tbl_Customers[[#This Row],[account_length]] &lt;= 150, "101-150", "151+")))</f>
        <v>101-150</v>
      </c>
      <c r="Y395" t="str">
        <f>IF(tbl_Customers[[#This Row],[total_intl_charge]] &lt;= 3, "Low Charges", "High Charges")</f>
        <v>High Charges</v>
      </c>
      <c r="Z395" t="str">
        <f>IF(tbl_Customers[[#This Row],[total_eve_calls]]&lt;=80,"Low Calls",
IF(tbl_Customers[[#This Row],[total_eve_calls]]&lt;=120,"Medium Calls","High Calls"))</f>
        <v>High Calls</v>
      </c>
      <c r="AA395" t="str">
        <f>IF(tbl_Customers[[#This Row],[total_eve_charge]]&lt;=15,"Low Charges",
IF(tbl_Customers[[#This Row],[total_eve_charge]]&lt;=20,"Medium Charges","High Charges"))</f>
        <v>Medium Charges</v>
      </c>
      <c r="AB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 t="str">
        <f>IF(tbl_Customers[[#This Row],[number_vmail_messages]] = 0, "No Usage", IF(tbl_Customers[[#This Row],[number_vmail_messages]] &lt;= 20, "Low Usage", IF(tbl_Customers[[#This Row],[number_vmail_messages]] &lt;= 40, "Medium Usgae", "High Usage")))</f>
        <v>Low Usage</v>
      </c>
      <c r="AD395" t="str">
        <f>IF(tbl_Customers[[#This Row],[total_day_minutes]]&lt;=150,"Low Usage", IF(tbl_Customers[[#This Row],[total_day_minutes]]&lt;=200,"Medium Usage", IF(tbl_Customers[[#This Row],[total_day_minutes]]&lt;=250,"High Usage","Very High Usage")))</f>
        <v>High Usage</v>
      </c>
      <c r="AE395" t="str">
        <f>IF(tbl_Customers[[#This Row],[total_intl_calls]]&lt;=5,"Low Calls", IF(tbl_Customers[[#This Row],[total_intl_calls]]&lt;=10, "Medium Calls", "High Calls"))</f>
        <v>High Calls</v>
      </c>
      <c r="AF3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5" s="36" t="str">
        <f>IF(tbl_Customers[[#This Row],[Churn_Risk_Score]]&gt;=10,"High Risk", IF(tbl_Customers[[#This Row],[Churn_Risk_Score]]&gt;=5,"Medium Risk","Low Risk"))</f>
        <v>Low Risk</v>
      </c>
    </row>
    <row r="396" spans="1:33"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c r="X396" t="str">
        <f>IF(tbl_Customers[[#This Row],[account_length]] &lt;= 50, "0-50", IF(tbl_Customers[[#This Row],[account_length]] &lt;=100, "51-100", IF(tbl_Customers[[#This Row],[account_length]] &lt;= 150, "101-150", "151+")))</f>
        <v>101-150</v>
      </c>
      <c r="Y396" t="str">
        <f>IF(tbl_Customers[[#This Row],[total_intl_charge]] &lt;= 3, "Low Charges", "High Charges")</f>
        <v>Low Charges</v>
      </c>
      <c r="Z396" t="str">
        <f>IF(tbl_Customers[[#This Row],[total_eve_calls]]&lt;=80,"Low Calls",
IF(tbl_Customers[[#This Row],[total_eve_calls]]&lt;=120,"Medium Calls","High Calls"))</f>
        <v>Medium Calls</v>
      </c>
      <c r="AA396" t="str">
        <f>IF(tbl_Customers[[#This Row],[total_eve_charge]]&lt;=15,"Low Charges",
IF(tbl_Customers[[#This Row],[total_eve_charge]]&lt;=20,"Medium Charges","High Charges"))</f>
        <v>Low Charges</v>
      </c>
      <c r="AB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 t="str">
        <f>IF(tbl_Customers[[#This Row],[number_vmail_messages]] = 0, "No Usage", IF(tbl_Customers[[#This Row],[number_vmail_messages]] &lt;= 20, "Low Usage", IF(tbl_Customers[[#This Row],[number_vmail_messages]] &lt;= 40, "Medium Usgae", "High Usage")))</f>
        <v>Medium Usgae</v>
      </c>
      <c r="AD396" t="str">
        <f>IF(tbl_Customers[[#This Row],[total_day_minutes]]&lt;=150,"Low Usage", IF(tbl_Customers[[#This Row],[total_day_minutes]]&lt;=200,"Medium Usage", IF(tbl_Customers[[#This Row],[total_day_minutes]]&lt;=250,"High Usage","Very High Usage")))</f>
        <v>Low Usage</v>
      </c>
      <c r="AE396" t="str">
        <f>IF(tbl_Customers[[#This Row],[total_intl_calls]]&lt;=5,"Low Calls", IF(tbl_Customers[[#This Row],[total_intl_calls]]&lt;=10, "Medium Calls", "High Calls"))</f>
        <v>Low Calls</v>
      </c>
      <c r="AF3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6" s="36" t="str">
        <f>IF(tbl_Customers[[#This Row],[Churn_Risk_Score]]&gt;=10,"High Risk", IF(tbl_Customers[[#This Row],[Churn_Risk_Score]]&gt;=5,"Medium Risk","Low Risk"))</f>
        <v>Low Risk</v>
      </c>
    </row>
    <row r="397" spans="1:33"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c r="X397" t="str">
        <f>IF(tbl_Customers[[#This Row],[account_length]] &lt;= 50, "0-50", IF(tbl_Customers[[#This Row],[account_length]] &lt;=100, "51-100", IF(tbl_Customers[[#This Row],[account_length]] &lt;= 150, "101-150", "151+")))</f>
        <v>101-150</v>
      </c>
      <c r="Y397" t="str">
        <f>IF(tbl_Customers[[#This Row],[total_intl_charge]] &lt;= 3, "Low Charges", "High Charges")</f>
        <v>Low Charges</v>
      </c>
      <c r="Z397" t="str">
        <f>IF(tbl_Customers[[#This Row],[total_eve_calls]]&lt;=80,"Low Calls",
IF(tbl_Customers[[#This Row],[total_eve_calls]]&lt;=120,"Medium Calls","High Calls"))</f>
        <v>Medium Calls</v>
      </c>
      <c r="AA397" t="str">
        <f>IF(tbl_Customers[[#This Row],[total_eve_charge]]&lt;=15,"Low Charges",
IF(tbl_Customers[[#This Row],[total_eve_charge]]&lt;=20,"Medium Charges","High Charges"))</f>
        <v>Low Charges</v>
      </c>
      <c r="AB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 t="str">
        <f>IF(tbl_Customers[[#This Row],[number_vmail_messages]] = 0, "No Usage", IF(tbl_Customers[[#This Row],[number_vmail_messages]] &lt;= 20, "Low Usage", IF(tbl_Customers[[#This Row],[number_vmail_messages]] &lt;= 40, "Medium Usgae", "High Usage")))</f>
        <v>No Usage</v>
      </c>
      <c r="AD397" t="str">
        <f>IF(tbl_Customers[[#This Row],[total_day_minutes]]&lt;=150,"Low Usage", IF(tbl_Customers[[#This Row],[total_day_minutes]]&lt;=200,"Medium Usage", IF(tbl_Customers[[#This Row],[total_day_minutes]]&lt;=250,"High Usage","Very High Usage")))</f>
        <v>Low Usage</v>
      </c>
      <c r="AE397" t="str">
        <f>IF(tbl_Customers[[#This Row],[total_intl_calls]]&lt;=5,"Low Calls", IF(tbl_Customers[[#This Row],[total_intl_calls]]&lt;=10, "Medium Calls", "High Calls"))</f>
        <v>Low Calls</v>
      </c>
      <c r="AF3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 s="36" t="str">
        <f>IF(tbl_Customers[[#This Row],[Churn_Risk_Score]]&gt;=10,"High Risk", IF(tbl_Customers[[#This Row],[Churn_Risk_Score]]&gt;=5,"Medium Risk","Low Risk"))</f>
        <v>Low Risk</v>
      </c>
    </row>
    <row r="398" spans="1:33"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c r="X398" t="str">
        <f>IF(tbl_Customers[[#This Row],[account_length]] &lt;= 50, "0-50", IF(tbl_Customers[[#This Row],[account_length]] &lt;=100, "51-100", IF(tbl_Customers[[#This Row],[account_length]] &lt;= 150, "101-150", "151+")))</f>
        <v>51-100</v>
      </c>
      <c r="Y398" t="str">
        <f>IF(tbl_Customers[[#This Row],[total_intl_charge]] &lt;= 3, "Low Charges", "High Charges")</f>
        <v>High Charges</v>
      </c>
      <c r="Z398" t="str">
        <f>IF(tbl_Customers[[#This Row],[total_eve_calls]]&lt;=80,"Low Calls",
IF(tbl_Customers[[#This Row],[total_eve_calls]]&lt;=120,"Medium Calls","High Calls"))</f>
        <v>Medium Calls</v>
      </c>
      <c r="AA398" t="str">
        <f>IF(tbl_Customers[[#This Row],[total_eve_charge]]&lt;=15,"Low Charges",
IF(tbl_Customers[[#This Row],[total_eve_charge]]&lt;=20,"Medium Charges","High Charges"))</f>
        <v>Low Charges</v>
      </c>
      <c r="AB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 t="str">
        <f>IF(tbl_Customers[[#This Row],[number_vmail_messages]] = 0, "No Usage", IF(tbl_Customers[[#This Row],[number_vmail_messages]] &lt;= 20, "Low Usage", IF(tbl_Customers[[#This Row],[number_vmail_messages]] &lt;= 40, "Medium Usgae", "High Usage")))</f>
        <v>No Usage</v>
      </c>
      <c r="AD398" t="str">
        <f>IF(tbl_Customers[[#This Row],[total_day_minutes]]&lt;=150,"Low Usage", IF(tbl_Customers[[#This Row],[total_day_minutes]]&lt;=200,"Medium Usage", IF(tbl_Customers[[#This Row],[total_day_minutes]]&lt;=250,"High Usage","Very High Usage")))</f>
        <v>Medium Usage</v>
      </c>
      <c r="AE398" t="str">
        <f>IF(tbl_Customers[[#This Row],[total_intl_calls]]&lt;=5,"Low Calls", IF(tbl_Customers[[#This Row],[total_intl_calls]]&lt;=10, "Medium Calls", "High Calls"))</f>
        <v>Low Calls</v>
      </c>
      <c r="AF3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 s="36" t="str">
        <f>IF(tbl_Customers[[#This Row],[Churn_Risk_Score]]&gt;=10,"High Risk", IF(tbl_Customers[[#This Row],[Churn_Risk_Score]]&gt;=5,"Medium Risk","Low Risk"))</f>
        <v>Low Risk</v>
      </c>
    </row>
    <row r="399" spans="1:33"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c r="X399" t="str">
        <f>IF(tbl_Customers[[#This Row],[account_length]] &lt;= 50, "0-50", IF(tbl_Customers[[#This Row],[account_length]] &lt;=100, "51-100", IF(tbl_Customers[[#This Row],[account_length]] &lt;= 150, "101-150", "151+")))</f>
        <v>151+</v>
      </c>
      <c r="Y399" t="str">
        <f>IF(tbl_Customers[[#This Row],[total_intl_charge]] &lt;= 3, "Low Charges", "High Charges")</f>
        <v>High Charges</v>
      </c>
      <c r="Z399" t="str">
        <f>IF(tbl_Customers[[#This Row],[total_eve_calls]]&lt;=80,"Low Calls",
IF(tbl_Customers[[#This Row],[total_eve_calls]]&lt;=120,"Medium Calls","High Calls"))</f>
        <v>Low Calls</v>
      </c>
      <c r="AA399" t="str">
        <f>IF(tbl_Customers[[#This Row],[total_eve_charge]]&lt;=15,"Low Charges",
IF(tbl_Customers[[#This Row],[total_eve_charge]]&lt;=20,"Medium Charges","High Charges"))</f>
        <v>High Charges</v>
      </c>
      <c r="AB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 t="str">
        <f>IF(tbl_Customers[[#This Row],[number_vmail_messages]] = 0, "No Usage", IF(tbl_Customers[[#This Row],[number_vmail_messages]] &lt;= 20, "Low Usage", IF(tbl_Customers[[#This Row],[number_vmail_messages]] &lt;= 40, "Medium Usgae", "High Usage")))</f>
        <v>No Usage</v>
      </c>
      <c r="AD399" t="str">
        <f>IF(tbl_Customers[[#This Row],[total_day_minutes]]&lt;=150,"Low Usage", IF(tbl_Customers[[#This Row],[total_day_minutes]]&lt;=200,"Medium Usage", IF(tbl_Customers[[#This Row],[total_day_minutes]]&lt;=250,"High Usage","Very High Usage")))</f>
        <v>Medium Usage</v>
      </c>
      <c r="AE399" t="str">
        <f>IF(tbl_Customers[[#This Row],[total_intl_calls]]&lt;=5,"Low Calls", IF(tbl_Customers[[#This Row],[total_intl_calls]]&lt;=10, "Medium Calls", "High Calls"))</f>
        <v>Medium Calls</v>
      </c>
      <c r="AF3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 s="36" t="str">
        <f>IF(tbl_Customers[[#This Row],[Churn_Risk_Score]]&gt;=10,"High Risk", IF(tbl_Customers[[#This Row],[Churn_Risk_Score]]&gt;=5,"Medium Risk","Low Risk"))</f>
        <v>Low Risk</v>
      </c>
    </row>
    <row r="400" spans="1:33"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c r="X400" t="str">
        <f>IF(tbl_Customers[[#This Row],[account_length]] &lt;= 50, "0-50", IF(tbl_Customers[[#This Row],[account_length]] &lt;=100, "51-100", IF(tbl_Customers[[#This Row],[account_length]] &lt;= 150, "101-150", "151+")))</f>
        <v>101-150</v>
      </c>
      <c r="Y400" t="str">
        <f>IF(tbl_Customers[[#This Row],[total_intl_charge]] &lt;= 3, "Low Charges", "High Charges")</f>
        <v>Low Charges</v>
      </c>
      <c r="Z400" t="str">
        <f>IF(tbl_Customers[[#This Row],[total_eve_calls]]&lt;=80,"Low Calls",
IF(tbl_Customers[[#This Row],[total_eve_calls]]&lt;=120,"Medium Calls","High Calls"))</f>
        <v>Medium Calls</v>
      </c>
      <c r="AA400" t="str">
        <f>IF(tbl_Customers[[#This Row],[total_eve_charge]]&lt;=15,"Low Charges",
IF(tbl_Customers[[#This Row],[total_eve_charge]]&lt;=20,"Medium Charges","High Charges"))</f>
        <v>Medium Charges</v>
      </c>
      <c r="AB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 t="str">
        <f>IF(tbl_Customers[[#This Row],[number_vmail_messages]] = 0, "No Usage", IF(tbl_Customers[[#This Row],[number_vmail_messages]] &lt;= 20, "Low Usage", IF(tbl_Customers[[#This Row],[number_vmail_messages]] &lt;= 40, "Medium Usgae", "High Usage")))</f>
        <v>No Usage</v>
      </c>
      <c r="AD400" t="str">
        <f>IF(tbl_Customers[[#This Row],[total_day_minutes]]&lt;=150,"Low Usage", IF(tbl_Customers[[#This Row],[total_day_minutes]]&lt;=200,"Medium Usage", IF(tbl_Customers[[#This Row],[total_day_minutes]]&lt;=250,"High Usage","Very High Usage")))</f>
        <v>Medium Usage</v>
      </c>
      <c r="AE400" t="str">
        <f>IF(tbl_Customers[[#This Row],[total_intl_calls]]&lt;=5,"Low Calls", IF(tbl_Customers[[#This Row],[total_intl_calls]]&lt;=10, "Medium Calls", "High Calls"))</f>
        <v>Low Calls</v>
      </c>
      <c r="AF4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 s="36" t="str">
        <f>IF(tbl_Customers[[#This Row],[Churn_Risk_Score]]&gt;=10,"High Risk", IF(tbl_Customers[[#This Row],[Churn_Risk_Score]]&gt;=5,"Medium Risk","Low Risk"))</f>
        <v>Low Risk</v>
      </c>
    </row>
    <row r="401" spans="1:33"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c r="X401" t="str">
        <f>IF(tbl_Customers[[#This Row],[account_length]] &lt;= 50, "0-50", IF(tbl_Customers[[#This Row],[account_length]] &lt;=100, "51-100", IF(tbl_Customers[[#This Row],[account_length]] &lt;= 150, "101-150", "151+")))</f>
        <v>51-100</v>
      </c>
      <c r="Y401" t="str">
        <f>IF(tbl_Customers[[#This Row],[total_intl_charge]] &lt;= 3, "Low Charges", "High Charges")</f>
        <v>Low Charges</v>
      </c>
      <c r="Z401" t="str">
        <f>IF(tbl_Customers[[#This Row],[total_eve_calls]]&lt;=80,"Low Calls",
IF(tbl_Customers[[#This Row],[total_eve_calls]]&lt;=120,"Medium Calls","High Calls"))</f>
        <v>Low Calls</v>
      </c>
      <c r="AA401" t="str">
        <f>IF(tbl_Customers[[#This Row],[total_eve_charge]]&lt;=15,"Low Charges",
IF(tbl_Customers[[#This Row],[total_eve_charge]]&lt;=20,"Medium Charges","High Charges"))</f>
        <v>Low Charges</v>
      </c>
      <c r="AB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 t="str">
        <f>IF(tbl_Customers[[#This Row],[number_vmail_messages]] = 0, "No Usage", IF(tbl_Customers[[#This Row],[number_vmail_messages]] &lt;= 20, "Low Usage", IF(tbl_Customers[[#This Row],[number_vmail_messages]] &lt;= 40, "Medium Usgae", "High Usage")))</f>
        <v>No Usage</v>
      </c>
      <c r="AD401" t="str">
        <f>IF(tbl_Customers[[#This Row],[total_day_minutes]]&lt;=150,"Low Usage", IF(tbl_Customers[[#This Row],[total_day_minutes]]&lt;=200,"Medium Usage", IF(tbl_Customers[[#This Row],[total_day_minutes]]&lt;=250,"High Usage","Very High Usage")))</f>
        <v>Medium Usage</v>
      </c>
      <c r="AE401" t="str">
        <f>IF(tbl_Customers[[#This Row],[total_intl_calls]]&lt;=5,"Low Calls", IF(tbl_Customers[[#This Row],[total_intl_calls]]&lt;=10, "Medium Calls", "High Calls"))</f>
        <v>Low Calls</v>
      </c>
      <c r="AF4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 s="36" t="str">
        <f>IF(tbl_Customers[[#This Row],[Churn_Risk_Score]]&gt;=10,"High Risk", IF(tbl_Customers[[#This Row],[Churn_Risk_Score]]&gt;=5,"Medium Risk","Low Risk"))</f>
        <v>Low Risk</v>
      </c>
    </row>
    <row r="402" spans="1:33"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c r="X402" t="str">
        <f>IF(tbl_Customers[[#This Row],[account_length]] &lt;= 50, "0-50", IF(tbl_Customers[[#This Row],[account_length]] &lt;=100, "51-100", IF(tbl_Customers[[#This Row],[account_length]] &lt;= 150, "101-150", "151+")))</f>
        <v>101-150</v>
      </c>
      <c r="Y402" t="str">
        <f>IF(tbl_Customers[[#This Row],[total_intl_charge]] &lt;= 3, "Low Charges", "High Charges")</f>
        <v>High Charges</v>
      </c>
      <c r="Z402" t="str">
        <f>IF(tbl_Customers[[#This Row],[total_eve_calls]]&lt;=80,"Low Calls",
IF(tbl_Customers[[#This Row],[total_eve_calls]]&lt;=120,"Medium Calls","High Calls"))</f>
        <v>Medium Calls</v>
      </c>
      <c r="AA402" t="str">
        <f>IF(tbl_Customers[[#This Row],[total_eve_charge]]&lt;=15,"Low Charges",
IF(tbl_Customers[[#This Row],[total_eve_charge]]&lt;=20,"Medium Charges","High Charges"))</f>
        <v>High Charges</v>
      </c>
      <c r="AB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 t="str">
        <f>IF(tbl_Customers[[#This Row],[number_vmail_messages]] = 0, "No Usage", IF(tbl_Customers[[#This Row],[number_vmail_messages]] &lt;= 20, "Low Usage", IF(tbl_Customers[[#This Row],[number_vmail_messages]] &lt;= 40, "Medium Usgae", "High Usage")))</f>
        <v>No Usage</v>
      </c>
      <c r="AD402" t="str">
        <f>IF(tbl_Customers[[#This Row],[total_day_minutes]]&lt;=150,"Low Usage", IF(tbl_Customers[[#This Row],[total_day_minutes]]&lt;=200,"Medium Usage", IF(tbl_Customers[[#This Row],[total_day_minutes]]&lt;=250,"High Usage","Very High Usage")))</f>
        <v>Low Usage</v>
      </c>
      <c r="AE402" t="str">
        <f>IF(tbl_Customers[[#This Row],[total_intl_calls]]&lt;=5,"Low Calls", IF(tbl_Customers[[#This Row],[total_intl_calls]]&lt;=10, "Medium Calls", "High Calls"))</f>
        <v>High Calls</v>
      </c>
      <c r="AF4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 s="36" t="str">
        <f>IF(tbl_Customers[[#This Row],[Churn_Risk_Score]]&gt;=10,"High Risk", IF(tbl_Customers[[#This Row],[Churn_Risk_Score]]&gt;=5,"Medium Risk","Low Risk"))</f>
        <v>Low Risk</v>
      </c>
    </row>
    <row r="403" spans="1:33"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c r="X403" t="str">
        <f>IF(tbl_Customers[[#This Row],[account_length]] &lt;= 50, "0-50", IF(tbl_Customers[[#This Row],[account_length]] &lt;=100, "51-100", IF(tbl_Customers[[#This Row],[account_length]] &lt;= 150, "101-150", "151+")))</f>
        <v>51-100</v>
      </c>
      <c r="Y403" t="str">
        <f>IF(tbl_Customers[[#This Row],[total_intl_charge]] &lt;= 3, "Low Charges", "High Charges")</f>
        <v>Low Charges</v>
      </c>
      <c r="Z403" t="str">
        <f>IF(tbl_Customers[[#This Row],[total_eve_calls]]&lt;=80,"Low Calls",
IF(tbl_Customers[[#This Row],[total_eve_calls]]&lt;=120,"Medium Calls","High Calls"))</f>
        <v>Medium Calls</v>
      </c>
      <c r="AA403" t="str">
        <f>IF(tbl_Customers[[#This Row],[total_eve_charge]]&lt;=15,"Low Charges",
IF(tbl_Customers[[#This Row],[total_eve_charge]]&lt;=20,"Medium Charges","High Charges"))</f>
        <v>Medium Charges</v>
      </c>
      <c r="AB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 t="str">
        <f>IF(tbl_Customers[[#This Row],[number_vmail_messages]] = 0, "No Usage", IF(tbl_Customers[[#This Row],[number_vmail_messages]] &lt;= 20, "Low Usage", IF(tbl_Customers[[#This Row],[number_vmail_messages]] &lt;= 40, "Medium Usgae", "High Usage")))</f>
        <v>No Usage</v>
      </c>
      <c r="AD403" t="str">
        <f>IF(tbl_Customers[[#This Row],[total_day_minutes]]&lt;=150,"Low Usage", IF(tbl_Customers[[#This Row],[total_day_minutes]]&lt;=200,"Medium Usage", IF(tbl_Customers[[#This Row],[total_day_minutes]]&lt;=250,"High Usage","Very High Usage")))</f>
        <v>High Usage</v>
      </c>
      <c r="AE403" t="str">
        <f>IF(tbl_Customers[[#This Row],[total_intl_calls]]&lt;=5,"Low Calls", IF(tbl_Customers[[#This Row],[total_intl_calls]]&lt;=10, "Medium Calls", "High Calls"))</f>
        <v>Low Calls</v>
      </c>
      <c r="AF4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 s="36" t="str">
        <f>IF(tbl_Customers[[#This Row],[Churn_Risk_Score]]&gt;=10,"High Risk", IF(tbl_Customers[[#This Row],[Churn_Risk_Score]]&gt;=5,"Medium Risk","Low Risk"))</f>
        <v>Low Risk</v>
      </c>
    </row>
    <row r="404" spans="1:33"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c r="X404" t="str">
        <f>IF(tbl_Customers[[#This Row],[account_length]] &lt;= 50, "0-50", IF(tbl_Customers[[#This Row],[account_length]] &lt;=100, "51-100", IF(tbl_Customers[[#This Row],[account_length]] &lt;= 150, "101-150", "151+")))</f>
        <v>0-50</v>
      </c>
      <c r="Y404" t="str">
        <f>IF(tbl_Customers[[#This Row],[total_intl_charge]] &lt;= 3, "Low Charges", "High Charges")</f>
        <v>Low Charges</v>
      </c>
      <c r="Z404" t="str">
        <f>IF(tbl_Customers[[#This Row],[total_eve_calls]]&lt;=80,"Low Calls",
IF(tbl_Customers[[#This Row],[total_eve_calls]]&lt;=120,"Medium Calls","High Calls"))</f>
        <v>Medium Calls</v>
      </c>
      <c r="AA404" t="str">
        <f>IF(tbl_Customers[[#This Row],[total_eve_charge]]&lt;=15,"Low Charges",
IF(tbl_Customers[[#This Row],[total_eve_charge]]&lt;=20,"Medium Charges","High Charges"))</f>
        <v>Low Charges</v>
      </c>
      <c r="AB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4" t="str">
        <f>IF(tbl_Customers[[#This Row],[number_vmail_messages]] = 0, "No Usage", IF(tbl_Customers[[#This Row],[number_vmail_messages]] &lt;= 20, "Low Usage", IF(tbl_Customers[[#This Row],[number_vmail_messages]] &lt;= 40, "Medium Usgae", "High Usage")))</f>
        <v>Low Usage</v>
      </c>
      <c r="AD404" t="str">
        <f>IF(tbl_Customers[[#This Row],[total_day_minutes]]&lt;=150,"Low Usage", IF(tbl_Customers[[#This Row],[total_day_minutes]]&lt;=200,"Medium Usage", IF(tbl_Customers[[#This Row],[total_day_minutes]]&lt;=250,"High Usage","Very High Usage")))</f>
        <v>Low Usage</v>
      </c>
      <c r="AE404" t="str">
        <f>IF(tbl_Customers[[#This Row],[total_intl_calls]]&lt;=5,"Low Calls", IF(tbl_Customers[[#This Row],[total_intl_calls]]&lt;=10, "Medium Calls", "High Calls"))</f>
        <v>Low Calls</v>
      </c>
      <c r="AF4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4" s="36" t="str">
        <f>IF(tbl_Customers[[#This Row],[Churn_Risk_Score]]&gt;=10,"High Risk", IF(tbl_Customers[[#This Row],[Churn_Risk_Score]]&gt;=5,"Medium Risk","Low Risk"))</f>
        <v>Low Risk</v>
      </c>
    </row>
    <row r="405" spans="1:33"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c r="X405" t="str">
        <f>IF(tbl_Customers[[#This Row],[account_length]] &lt;= 50, "0-50", IF(tbl_Customers[[#This Row],[account_length]] &lt;=100, "51-100", IF(tbl_Customers[[#This Row],[account_length]] &lt;= 150, "101-150", "151+")))</f>
        <v>101-150</v>
      </c>
      <c r="Y405" t="str">
        <f>IF(tbl_Customers[[#This Row],[total_intl_charge]] &lt;= 3, "Low Charges", "High Charges")</f>
        <v>High Charges</v>
      </c>
      <c r="Z405" t="str">
        <f>IF(tbl_Customers[[#This Row],[total_eve_calls]]&lt;=80,"Low Calls",
IF(tbl_Customers[[#This Row],[total_eve_calls]]&lt;=120,"Medium Calls","High Calls"))</f>
        <v>High Calls</v>
      </c>
      <c r="AA405" t="str">
        <f>IF(tbl_Customers[[#This Row],[total_eve_charge]]&lt;=15,"Low Charges",
IF(tbl_Customers[[#This Row],[total_eve_charge]]&lt;=20,"Medium Charges","High Charges"))</f>
        <v>Medium Charges</v>
      </c>
      <c r="AB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 t="str">
        <f>IF(tbl_Customers[[#This Row],[number_vmail_messages]] = 0, "No Usage", IF(tbl_Customers[[#This Row],[number_vmail_messages]] &lt;= 20, "Low Usage", IF(tbl_Customers[[#This Row],[number_vmail_messages]] &lt;= 40, "Medium Usgae", "High Usage")))</f>
        <v>No Usage</v>
      </c>
      <c r="AD405" t="str">
        <f>IF(tbl_Customers[[#This Row],[total_day_minutes]]&lt;=150,"Low Usage", IF(tbl_Customers[[#This Row],[total_day_minutes]]&lt;=200,"Medium Usage", IF(tbl_Customers[[#This Row],[total_day_minutes]]&lt;=250,"High Usage","Very High Usage")))</f>
        <v>High Usage</v>
      </c>
      <c r="AE405" t="str">
        <f>IF(tbl_Customers[[#This Row],[total_intl_calls]]&lt;=5,"Low Calls", IF(tbl_Customers[[#This Row],[total_intl_calls]]&lt;=10, "Medium Calls", "High Calls"))</f>
        <v>Low Calls</v>
      </c>
      <c r="AF4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5" s="36" t="str">
        <f>IF(tbl_Customers[[#This Row],[Churn_Risk_Score]]&gt;=10,"High Risk", IF(tbl_Customers[[#This Row],[Churn_Risk_Score]]&gt;=5,"Medium Risk","Low Risk"))</f>
        <v>Medium Risk</v>
      </c>
    </row>
    <row r="406" spans="1:33"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c r="X406" t="str">
        <f>IF(tbl_Customers[[#This Row],[account_length]] &lt;= 50, "0-50", IF(tbl_Customers[[#This Row],[account_length]] &lt;=100, "51-100", IF(tbl_Customers[[#This Row],[account_length]] &lt;= 150, "101-150", "151+")))</f>
        <v>51-100</v>
      </c>
      <c r="Y406" t="str">
        <f>IF(tbl_Customers[[#This Row],[total_intl_charge]] &lt;= 3, "Low Charges", "High Charges")</f>
        <v>Low Charges</v>
      </c>
      <c r="Z406" t="str">
        <f>IF(tbl_Customers[[#This Row],[total_eve_calls]]&lt;=80,"Low Calls",
IF(tbl_Customers[[#This Row],[total_eve_calls]]&lt;=120,"Medium Calls","High Calls"))</f>
        <v>High Calls</v>
      </c>
      <c r="AA406" t="str">
        <f>IF(tbl_Customers[[#This Row],[total_eve_charge]]&lt;=15,"Low Charges",
IF(tbl_Customers[[#This Row],[total_eve_charge]]&lt;=20,"Medium Charges","High Charges"))</f>
        <v>High Charges</v>
      </c>
      <c r="AB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 t="str">
        <f>IF(tbl_Customers[[#This Row],[number_vmail_messages]] = 0, "No Usage", IF(tbl_Customers[[#This Row],[number_vmail_messages]] &lt;= 20, "Low Usage", IF(tbl_Customers[[#This Row],[number_vmail_messages]] &lt;= 40, "Medium Usgae", "High Usage")))</f>
        <v>No Usage</v>
      </c>
      <c r="AD406" t="str">
        <f>IF(tbl_Customers[[#This Row],[total_day_minutes]]&lt;=150,"Low Usage", IF(tbl_Customers[[#This Row],[total_day_minutes]]&lt;=200,"Medium Usage", IF(tbl_Customers[[#This Row],[total_day_minutes]]&lt;=250,"High Usage","Very High Usage")))</f>
        <v>High Usage</v>
      </c>
      <c r="AE406" t="str">
        <f>IF(tbl_Customers[[#This Row],[total_intl_calls]]&lt;=5,"Low Calls", IF(tbl_Customers[[#This Row],[total_intl_calls]]&lt;=10, "Medium Calls", "High Calls"))</f>
        <v>Low Calls</v>
      </c>
      <c r="AF4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 s="36" t="str">
        <f>IF(tbl_Customers[[#This Row],[Churn_Risk_Score]]&gt;=10,"High Risk", IF(tbl_Customers[[#This Row],[Churn_Risk_Score]]&gt;=5,"Medium Risk","Low Risk"))</f>
        <v>Low Risk</v>
      </c>
    </row>
    <row r="407" spans="1:33"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c r="X407" t="str">
        <f>IF(tbl_Customers[[#This Row],[account_length]] &lt;= 50, "0-50", IF(tbl_Customers[[#This Row],[account_length]] &lt;=100, "51-100", IF(tbl_Customers[[#This Row],[account_length]] &lt;= 150, "101-150", "151+")))</f>
        <v>151+</v>
      </c>
      <c r="Y407" t="str">
        <f>IF(tbl_Customers[[#This Row],[total_intl_charge]] &lt;= 3, "Low Charges", "High Charges")</f>
        <v>Low Charges</v>
      </c>
      <c r="Z407" t="str">
        <f>IF(tbl_Customers[[#This Row],[total_eve_calls]]&lt;=80,"Low Calls",
IF(tbl_Customers[[#This Row],[total_eve_calls]]&lt;=120,"Medium Calls","High Calls"))</f>
        <v>Low Calls</v>
      </c>
      <c r="AA407" t="str">
        <f>IF(tbl_Customers[[#This Row],[total_eve_charge]]&lt;=15,"Low Charges",
IF(tbl_Customers[[#This Row],[total_eve_charge]]&lt;=20,"Medium Charges","High Charges"))</f>
        <v>Medium Charges</v>
      </c>
      <c r="AB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 t="str">
        <f>IF(tbl_Customers[[#This Row],[number_vmail_messages]] = 0, "No Usage", IF(tbl_Customers[[#This Row],[number_vmail_messages]] &lt;= 20, "Low Usage", IF(tbl_Customers[[#This Row],[number_vmail_messages]] &lt;= 40, "Medium Usgae", "High Usage")))</f>
        <v>No Usage</v>
      </c>
      <c r="AD407" t="str">
        <f>IF(tbl_Customers[[#This Row],[total_day_minutes]]&lt;=150,"Low Usage", IF(tbl_Customers[[#This Row],[total_day_minutes]]&lt;=200,"Medium Usage", IF(tbl_Customers[[#This Row],[total_day_minutes]]&lt;=250,"High Usage","Very High Usage")))</f>
        <v>High Usage</v>
      </c>
      <c r="AE407" t="str">
        <f>IF(tbl_Customers[[#This Row],[total_intl_calls]]&lt;=5,"Low Calls", IF(tbl_Customers[[#This Row],[total_intl_calls]]&lt;=10, "Medium Calls", "High Calls"))</f>
        <v>Low Calls</v>
      </c>
      <c r="AF4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 s="36" t="str">
        <f>IF(tbl_Customers[[#This Row],[Churn_Risk_Score]]&gt;=10,"High Risk", IF(tbl_Customers[[#This Row],[Churn_Risk_Score]]&gt;=5,"Medium Risk","Low Risk"))</f>
        <v>Low Risk</v>
      </c>
    </row>
    <row r="408" spans="1:33"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c r="X408" t="str">
        <f>IF(tbl_Customers[[#This Row],[account_length]] &lt;= 50, "0-50", IF(tbl_Customers[[#This Row],[account_length]] &lt;=100, "51-100", IF(tbl_Customers[[#This Row],[account_length]] &lt;= 150, "101-150", "151+")))</f>
        <v>101-150</v>
      </c>
      <c r="Y408" t="str">
        <f>IF(tbl_Customers[[#This Row],[total_intl_charge]] &lt;= 3, "Low Charges", "High Charges")</f>
        <v>High Charges</v>
      </c>
      <c r="Z408" t="str">
        <f>IF(tbl_Customers[[#This Row],[total_eve_calls]]&lt;=80,"Low Calls",
IF(tbl_Customers[[#This Row],[total_eve_calls]]&lt;=120,"Medium Calls","High Calls"))</f>
        <v>Medium Calls</v>
      </c>
      <c r="AA408" t="str">
        <f>IF(tbl_Customers[[#This Row],[total_eve_charge]]&lt;=15,"Low Charges",
IF(tbl_Customers[[#This Row],[total_eve_charge]]&lt;=20,"Medium Charges","High Charges"))</f>
        <v>Medium Charges</v>
      </c>
      <c r="AB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 t="str">
        <f>IF(tbl_Customers[[#This Row],[number_vmail_messages]] = 0, "No Usage", IF(tbl_Customers[[#This Row],[number_vmail_messages]] &lt;= 20, "Low Usage", IF(tbl_Customers[[#This Row],[number_vmail_messages]] &lt;= 40, "Medium Usgae", "High Usage")))</f>
        <v>No Usage</v>
      </c>
      <c r="AD408" t="str">
        <f>IF(tbl_Customers[[#This Row],[total_day_minutes]]&lt;=150,"Low Usage", IF(tbl_Customers[[#This Row],[total_day_minutes]]&lt;=200,"Medium Usage", IF(tbl_Customers[[#This Row],[total_day_minutes]]&lt;=250,"High Usage","Very High Usage")))</f>
        <v>Medium Usage</v>
      </c>
      <c r="AE408" t="str">
        <f>IF(tbl_Customers[[#This Row],[total_intl_calls]]&lt;=5,"Low Calls", IF(tbl_Customers[[#This Row],[total_intl_calls]]&lt;=10, "Medium Calls", "High Calls"))</f>
        <v>Low Calls</v>
      </c>
      <c r="AF4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 s="36" t="str">
        <f>IF(tbl_Customers[[#This Row],[Churn_Risk_Score]]&gt;=10,"High Risk", IF(tbl_Customers[[#This Row],[Churn_Risk_Score]]&gt;=5,"Medium Risk","Low Risk"))</f>
        <v>Low Risk</v>
      </c>
    </row>
    <row r="409" spans="1:33"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c r="X409" t="str">
        <f>IF(tbl_Customers[[#This Row],[account_length]] &lt;= 50, "0-50", IF(tbl_Customers[[#This Row],[account_length]] &lt;=100, "51-100", IF(tbl_Customers[[#This Row],[account_length]] &lt;= 150, "101-150", "151+")))</f>
        <v>51-100</v>
      </c>
      <c r="Y409" t="str">
        <f>IF(tbl_Customers[[#This Row],[total_intl_charge]] &lt;= 3, "Low Charges", "High Charges")</f>
        <v>High Charges</v>
      </c>
      <c r="Z409" t="str">
        <f>IF(tbl_Customers[[#This Row],[total_eve_calls]]&lt;=80,"Low Calls",
IF(tbl_Customers[[#This Row],[total_eve_calls]]&lt;=120,"Medium Calls","High Calls"))</f>
        <v>Medium Calls</v>
      </c>
      <c r="AA409" t="str">
        <f>IF(tbl_Customers[[#This Row],[total_eve_charge]]&lt;=15,"Low Charges",
IF(tbl_Customers[[#This Row],[total_eve_charge]]&lt;=20,"Medium Charges","High Charges"))</f>
        <v>High Charges</v>
      </c>
      <c r="AB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9" t="str">
        <f>IF(tbl_Customers[[#This Row],[number_vmail_messages]] = 0, "No Usage", IF(tbl_Customers[[#This Row],[number_vmail_messages]] &lt;= 20, "Low Usage", IF(tbl_Customers[[#This Row],[number_vmail_messages]] &lt;= 40, "Medium Usgae", "High Usage")))</f>
        <v>No Usage</v>
      </c>
      <c r="AD409" t="str">
        <f>IF(tbl_Customers[[#This Row],[total_day_minutes]]&lt;=150,"Low Usage", IF(tbl_Customers[[#This Row],[total_day_minutes]]&lt;=200,"Medium Usage", IF(tbl_Customers[[#This Row],[total_day_minutes]]&lt;=250,"High Usage","Very High Usage")))</f>
        <v>Medium Usage</v>
      </c>
      <c r="AE409" t="str">
        <f>IF(tbl_Customers[[#This Row],[total_intl_calls]]&lt;=5,"Low Calls", IF(tbl_Customers[[#This Row],[total_intl_calls]]&lt;=10, "Medium Calls", "High Calls"))</f>
        <v>Medium Calls</v>
      </c>
      <c r="AF4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9" s="36" t="str">
        <f>IF(tbl_Customers[[#This Row],[Churn_Risk_Score]]&gt;=10,"High Risk", IF(tbl_Customers[[#This Row],[Churn_Risk_Score]]&gt;=5,"Medium Risk","Low Risk"))</f>
        <v>Medium Risk</v>
      </c>
    </row>
    <row r="410" spans="1:33"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c r="X410" t="str">
        <f>IF(tbl_Customers[[#This Row],[account_length]] &lt;= 50, "0-50", IF(tbl_Customers[[#This Row],[account_length]] &lt;=100, "51-100", IF(tbl_Customers[[#This Row],[account_length]] &lt;= 150, "101-150", "151+")))</f>
        <v>51-100</v>
      </c>
      <c r="Y410" t="str">
        <f>IF(tbl_Customers[[#This Row],[total_intl_charge]] &lt;= 3, "Low Charges", "High Charges")</f>
        <v>Low Charges</v>
      </c>
      <c r="Z410" t="str">
        <f>IF(tbl_Customers[[#This Row],[total_eve_calls]]&lt;=80,"Low Calls",
IF(tbl_Customers[[#This Row],[total_eve_calls]]&lt;=120,"Medium Calls","High Calls"))</f>
        <v>High Calls</v>
      </c>
      <c r="AA410" t="str">
        <f>IF(tbl_Customers[[#This Row],[total_eve_charge]]&lt;=15,"Low Charges",
IF(tbl_Customers[[#This Row],[total_eve_charge]]&lt;=20,"Medium Charges","High Charges"))</f>
        <v>High Charges</v>
      </c>
      <c r="AB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 t="str">
        <f>IF(tbl_Customers[[#This Row],[number_vmail_messages]] = 0, "No Usage", IF(tbl_Customers[[#This Row],[number_vmail_messages]] &lt;= 20, "Low Usage", IF(tbl_Customers[[#This Row],[number_vmail_messages]] &lt;= 40, "Medium Usgae", "High Usage")))</f>
        <v>No Usage</v>
      </c>
      <c r="AD410" t="str">
        <f>IF(tbl_Customers[[#This Row],[total_day_minutes]]&lt;=150,"Low Usage", IF(tbl_Customers[[#This Row],[total_day_minutes]]&lt;=200,"Medium Usage", IF(tbl_Customers[[#This Row],[total_day_minutes]]&lt;=250,"High Usage","Very High Usage")))</f>
        <v>Low Usage</v>
      </c>
      <c r="AE410" t="str">
        <f>IF(tbl_Customers[[#This Row],[total_intl_calls]]&lt;=5,"Low Calls", IF(tbl_Customers[[#This Row],[total_intl_calls]]&lt;=10, "Medium Calls", "High Calls"))</f>
        <v>Low Calls</v>
      </c>
      <c r="AF4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 s="36" t="str">
        <f>IF(tbl_Customers[[#This Row],[Churn_Risk_Score]]&gt;=10,"High Risk", IF(tbl_Customers[[#This Row],[Churn_Risk_Score]]&gt;=5,"Medium Risk","Low Risk"))</f>
        <v>Low Risk</v>
      </c>
    </row>
    <row r="411" spans="1:33"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c r="X411" t="str">
        <f>IF(tbl_Customers[[#This Row],[account_length]] &lt;= 50, "0-50", IF(tbl_Customers[[#This Row],[account_length]] &lt;=100, "51-100", IF(tbl_Customers[[#This Row],[account_length]] &lt;= 150, "101-150", "151+")))</f>
        <v>101-150</v>
      </c>
      <c r="Y411" t="str">
        <f>IF(tbl_Customers[[#This Row],[total_intl_charge]] &lt;= 3, "Low Charges", "High Charges")</f>
        <v>Low Charges</v>
      </c>
      <c r="Z411" t="str">
        <f>IF(tbl_Customers[[#This Row],[total_eve_calls]]&lt;=80,"Low Calls",
IF(tbl_Customers[[#This Row],[total_eve_calls]]&lt;=120,"Medium Calls","High Calls"))</f>
        <v>Medium Calls</v>
      </c>
      <c r="AA411" t="str">
        <f>IF(tbl_Customers[[#This Row],[total_eve_charge]]&lt;=15,"Low Charges",
IF(tbl_Customers[[#This Row],[total_eve_charge]]&lt;=20,"Medium Charges","High Charges"))</f>
        <v>High Charges</v>
      </c>
      <c r="AB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 t="str">
        <f>IF(tbl_Customers[[#This Row],[number_vmail_messages]] = 0, "No Usage", IF(tbl_Customers[[#This Row],[number_vmail_messages]] &lt;= 20, "Low Usage", IF(tbl_Customers[[#This Row],[number_vmail_messages]] &lt;= 40, "Medium Usgae", "High Usage")))</f>
        <v>Medium Usgae</v>
      </c>
      <c r="AD411" t="str">
        <f>IF(tbl_Customers[[#This Row],[total_day_minutes]]&lt;=150,"Low Usage", IF(tbl_Customers[[#This Row],[total_day_minutes]]&lt;=200,"Medium Usage", IF(tbl_Customers[[#This Row],[total_day_minutes]]&lt;=250,"High Usage","Very High Usage")))</f>
        <v>Low Usage</v>
      </c>
      <c r="AE411" t="str">
        <f>IF(tbl_Customers[[#This Row],[total_intl_calls]]&lt;=5,"Low Calls", IF(tbl_Customers[[#This Row],[total_intl_calls]]&lt;=10, "Medium Calls", "High Calls"))</f>
        <v>Low Calls</v>
      </c>
      <c r="AF4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1" s="36" t="str">
        <f>IF(tbl_Customers[[#This Row],[Churn_Risk_Score]]&gt;=10,"High Risk", IF(tbl_Customers[[#This Row],[Churn_Risk_Score]]&gt;=5,"Medium Risk","Low Risk"))</f>
        <v>Low Risk</v>
      </c>
    </row>
    <row r="412" spans="1:33"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c r="X412" t="str">
        <f>IF(tbl_Customers[[#This Row],[account_length]] &lt;= 50, "0-50", IF(tbl_Customers[[#This Row],[account_length]] &lt;=100, "51-100", IF(tbl_Customers[[#This Row],[account_length]] &lt;= 150, "101-150", "151+")))</f>
        <v>0-50</v>
      </c>
      <c r="Y412" t="str">
        <f>IF(tbl_Customers[[#This Row],[total_intl_charge]] &lt;= 3, "Low Charges", "High Charges")</f>
        <v>Low Charges</v>
      </c>
      <c r="Z412" t="str">
        <f>IF(tbl_Customers[[#This Row],[total_eve_calls]]&lt;=80,"Low Calls",
IF(tbl_Customers[[#This Row],[total_eve_calls]]&lt;=120,"Medium Calls","High Calls"))</f>
        <v>Medium Calls</v>
      </c>
      <c r="AA412" t="str">
        <f>IF(tbl_Customers[[#This Row],[total_eve_charge]]&lt;=15,"Low Charges",
IF(tbl_Customers[[#This Row],[total_eve_charge]]&lt;=20,"Medium Charges","High Charges"))</f>
        <v>Low Charges</v>
      </c>
      <c r="AB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 t="str">
        <f>IF(tbl_Customers[[#This Row],[number_vmail_messages]] = 0, "No Usage", IF(tbl_Customers[[#This Row],[number_vmail_messages]] &lt;= 20, "Low Usage", IF(tbl_Customers[[#This Row],[number_vmail_messages]] &lt;= 40, "Medium Usgae", "High Usage")))</f>
        <v>No Usage</v>
      </c>
      <c r="AD412" t="str">
        <f>IF(tbl_Customers[[#This Row],[total_day_minutes]]&lt;=150,"Low Usage", IF(tbl_Customers[[#This Row],[total_day_minutes]]&lt;=200,"Medium Usage", IF(tbl_Customers[[#This Row],[total_day_minutes]]&lt;=250,"High Usage","Very High Usage")))</f>
        <v>Very High Usage</v>
      </c>
      <c r="AE412" t="str">
        <f>IF(tbl_Customers[[#This Row],[total_intl_calls]]&lt;=5,"Low Calls", IF(tbl_Customers[[#This Row],[total_intl_calls]]&lt;=10, "Medium Calls", "High Calls"))</f>
        <v>Low Calls</v>
      </c>
      <c r="AF4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2" s="36" t="str">
        <f>IF(tbl_Customers[[#This Row],[Churn_Risk_Score]]&gt;=10,"High Risk", IF(tbl_Customers[[#This Row],[Churn_Risk_Score]]&gt;=5,"Medium Risk","Low Risk"))</f>
        <v>Medium Risk</v>
      </c>
    </row>
    <row r="413" spans="1:33"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c r="X413" t="str">
        <f>IF(tbl_Customers[[#This Row],[account_length]] &lt;= 50, "0-50", IF(tbl_Customers[[#This Row],[account_length]] &lt;=100, "51-100", IF(tbl_Customers[[#This Row],[account_length]] &lt;= 150, "101-150", "151+")))</f>
        <v>151+</v>
      </c>
      <c r="Y413" t="str">
        <f>IF(tbl_Customers[[#This Row],[total_intl_charge]] &lt;= 3, "Low Charges", "High Charges")</f>
        <v>Low Charges</v>
      </c>
      <c r="Z413" t="str">
        <f>IF(tbl_Customers[[#This Row],[total_eve_calls]]&lt;=80,"Low Calls",
IF(tbl_Customers[[#This Row],[total_eve_calls]]&lt;=120,"Medium Calls","High Calls"))</f>
        <v>Low Calls</v>
      </c>
      <c r="AA413" t="str">
        <f>IF(tbl_Customers[[#This Row],[total_eve_charge]]&lt;=15,"Low Charges",
IF(tbl_Customers[[#This Row],[total_eve_charge]]&lt;=20,"Medium Charges","High Charges"))</f>
        <v>Medium Charges</v>
      </c>
      <c r="AB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 t="str">
        <f>IF(tbl_Customers[[#This Row],[number_vmail_messages]] = 0, "No Usage", IF(tbl_Customers[[#This Row],[number_vmail_messages]] &lt;= 20, "Low Usage", IF(tbl_Customers[[#This Row],[number_vmail_messages]] &lt;= 40, "Medium Usgae", "High Usage")))</f>
        <v>No Usage</v>
      </c>
      <c r="AD413" t="str">
        <f>IF(tbl_Customers[[#This Row],[total_day_minutes]]&lt;=150,"Low Usage", IF(tbl_Customers[[#This Row],[total_day_minutes]]&lt;=200,"Medium Usage", IF(tbl_Customers[[#This Row],[total_day_minutes]]&lt;=250,"High Usage","Very High Usage")))</f>
        <v>Medium Usage</v>
      </c>
      <c r="AE413" t="str">
        <f>IF(tbl_Customers[[#This Row],[total_intl_calls]]&lt;=5,"Low Calls", IF(tbl_Customers[[#This Row],[total_intl_calls]]&lt;=10, "Medium Calls", "High Calls"))</f>
        <v>Medium Calls</v>
      </c>
      <c r="AF4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 s="36" t="str">
        <f>IF(tbl_Customers[[#This Row],[Churn_Risk_Score]]&gt;=10,"High Risk", IF(tbl_Customers[[#This Row],[Churn_Risk_Score]]&gt;=5,"Medium Risk","Low Risk"))</f>
        <v>Low Risk</v>
      </c>
    </row>
    <row r="414" spans="1:33"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c r="X414" t="str">
        <f>IF(tbl_Customers[[#This Row],[account_length]] &lt;= 50, "0-50", IF(tbl_Customers[[#This Row],[account_length]] &lt;=100, "51-100", IF(tbl_Customers[[#This Row],[account_length]] &lt;= 150, "101-150", "151+")))</f>
        <v>51-100</v>
      </c>
      <c r="Y414" t="str">
        <f>IF(tbl_Customers[[#This Row],[total_intl_charge]] &lt;= 3, "Low Charges", "High Charges")</f>
        <v>Low Charges</v>
      </c>
      <c r="Z414" t="str">
        <f>IF(tbl_Customers[[#This Row],[total_eve_calls]]&lt;=80,"Low Calls",
IF(tbl_Customers[[#This Row],[total_eve_calls]]&lt;=120,"Medium Calls","High Calls"))</f>
        <v>Medium Calls</v>
      </c>
      <c r="AA414" t="str">
        <f>IF(tbl_Customers[[#This Row],[total_eve_charge]]&lt;=15,"Low Charges",
IF(tbl_Customers[[#This Row],[total_eve_charge]]&lt;=20,"Medium Charges","High Charges"))</f>
        <v>Low Charges</v>
      </c>
      <c r="AB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 t="str">
        <f>IF(tbl_Customers[[#This Row],[number_vmail_messages]] = 0, "No Usage", IF(tbl_Customers[[#This Row],[number_vmail_messages]] &lt;= 20, "Low Usage", IF(tbl_Customers[[#This Row],[number_vmail_messages]] &lt;= 40, "Medium Usgae", "High Usage")))</f>
        <v>No Usage</v>
      </c>
      <c r="AD414" t="str">
        <f>IF(tbl_Customers[[#This Row],[total_day_minutes]]&lt;=150,"Low Usage", IF(tbl_Customers[[#This Row],[total_day_minutes]]&lt;=200,"Medium Usage", IF(tbl_Customers[[#This Row],[total_day_minutes]]&lt;=250,"High Usage","Very High Usage")))</f>
        <v>High Usage</v>
      </c>
      <c r="AE414" t="str">
        <f>IF(tbl_Customers[[#This Row],[total_intl_calls]]&lt;=5,"Low Calls", IF(tbl_Customers[[#This Row],[total_intl_calls]]&lt;=10, "Medium Calls", "High Calls"))</f>
        <v>Low Calls</v>
      </c>
      <c r="AF4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4" s="36" t="str">
        <f>IF(tbl_Customers[[#This Row],[Churn_Risk_Score]]&gt;=10,"High Risk", IF(tbl_Customers[[#This Row],[Churn_Risk_Score]]&gt;=5,"Medium Risk","Low Risk"))</f>
        <v>Medium Risk</v>
      </c>
    </row>
    <row r="415" spans="1:33"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c r="X415" t="str">
        <f>IF(tbl_Customers[[#This Row],[account_length]] &lt;= 50, "0-50", IF(tbl_Customers[[#This Row],[account_length]] &lt;=100, "51-100", IF(tbl_Customers[[#This Row],[account_length]] &lt;= 150, "101-150", "151+")))</f>
        <v>101-150</v>
      </c>
      <c r="Y415" t="str">
        <f>IF(tbl_Customers[[#This Row],[total_intl_charge]] &lt;= 3, "Low Charges", "High Charges")</f>
        <v>High Charges</v>
      </c>
      <c r="Z415" t="str">
        <f>IF(tbl_Customers[[#This Row],[total_eve_calls]]&lt;=80,"Low Calls",
IF(tbl_Customers[[#This Row],[total_eve_calls]]&lt;=120,"Medium Calls","High Calls"))</f>
        <v>Medium Calls</v>
      </c>
      <c r="AA415" t="str">
        <f>IF(tbl_Customers[[#This Row],[total_eve_charge]]&lt;=15,"Low Charges",
IF(tbl_Customers[[#This Row],[total_eve_charge]]&lt;=20,"Medium Charges","High Charges"))</f>
        <v>Medium Charges</v>
      </c>
      <c r="AB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 t="str">
        <f>IF(tbl_Customers[[#This Row],[number_vmail_messages]] = 0, "No Usage", IF(tbl_Customers[[#This Row],[number_vmail_messages]] &lt;= 20, "Low Usage", IF(tbl_Customers[[#This Row],[number_vmail_messages]] &lt;= 40, "Medium Usgae", "High Usage")))</f>
        <v>Medium Usgae</v>
      </c>
      <c r="AD415" t="str">
        <f>IF(tbl_Customers[[#This Row],[total_day_minutes]]&lt;=150,"Low Usage", IF(tbl_Customers[[#This Row],[total_day_minutes]]&lt;=200,"Medium Usage", IF(tbl_Customers[[#This Row],[total_day_minutes]]&lt;=250,"High Usage","Very High Usage")))</f>
        <v>Low Usage</v>
      </c>
      <c r="AE415" t="str">
        <f>IF(tbl_Customers[[#This Row],[total_intl_calls]]&lt;=5,"Low Calls", IF(tbl_Customers[[#This Row],[total_intl_calls]]&lt;=10, "Medium Calls", "High Calls"))</f>
        <v>Medium Calls</v>
      </c>
      <c r="AF4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5" s="36" t="str">
        <f>IF(tbl_Customers[[#This Row],[Churn_Risk_Score]]&gt;=10,"High Risk", IF(tbl_Customers[[#This Row],[Churn_Risk_Score]]&gt;=5,"Medium Risk","Low Risk"))</f>
        <v>Low Risk</v>
      </c>
    </row>
    <row r="416" spans="1:33"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c r="X416" t="str">
        <f>IF(tbl_Customers[[#This Row],[account_length]] &lt;= 50, "0-50", IF(tbl_Customers[[#This Row],[account_length]] &lt;=100, "51-100", IF(tbl_Customers[[#This Row],[account_length]] &lt;= 150, "101-150", "151+")))</f>
        <v>51-100</v>
      </c>
      <c r="Y416" t="str">
        <f>IF(tbl_Customers[[#This Row],[total_intl_charge]] &lt;= 3, "Low Charges", "High Charges")</f>
        <v>High Charges</v>
      </c>
      <c r="Z416" t="str">
        <f>IF(tbl_Customers[[#This Row],[total_eve_calls]]&lt;=80,"Low Calls",
IF(tbl_Customers[[#This Row],[total_eve_calls]]&lt;=120,"Medium Calls","High Calls"))</f>
        <v>Medium Calls</v>
      </c>
      <c r="AA416" t="str">
        <f>IF(tbl_Customers[[#This Row],[total_eve_charge]]&lt;=15,"Low Charges",
IF(tbl_Customers[[#This Row],[total_eve_charge]]&lt;=20,"Medium Charges","High Charges"))</f>
        <v>Medium Charges</v>
      </c>
      <c r="AB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 t="str">
        <f>IF(tbl_Customers[[#This Row],[number_vmail_messages]] = 0, "No Usage", IF(tbl_Customers[[#This Row],[number_vmail_messages]] &lt;= 20, "Low Usage", IF(tbl_Customers[[#This Row],[number_vmail_messages]] &lt;= 40, "Medium Usgae", "High Usage")))</f>
        <v>No Usage</v>
      </c>
      <c r="AD416" t="str">
        <f>IF(tbl_Customers[[#This Row],[total_day_minutes]]&lt;=150,"Low Usage", IF(tbl_Customers[[#This Row],[total_day_minutes]]&lt;=200,"Medium Usage", IF(tbl_Customers[[#This Row],[total_day_minutes]]&lt;=250,"High Usage","Very High Usage")))</f>
        <v>High Usage</v>
      </c>
      <c r="AE416" t="str">
        <f>IF(tbl_Customers[[#This Row],[total_intl_calls]]&lt;=5,"Low Calls", IF(tbl_Customers[[#This Row],[total_intl_calls]]&lt;=10, "Medium Calls", "High Calls"))</f>
        <v>Low Calls</v>
      </c>
      <c r="AF4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6" s="36" t="str">
        <f>IF(tbl_Customers[[#This Row],[Churn_Risk_Score]]&gt;=10,"High Risk", IF(tbl_Customers[[#This Row],[Churn_Risk_Score]]&gt;=5,"Medium Risk","Low Risk"))</f>
        <v>Medium Risk</v>
      </c>
    </row>
    <row r="417" spans="1:33"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c r="X417" t="str">
        <f>IF(tbl_Customers[[#This Row],[account_length]] &lt;= 50, "0-50", IF(tbl_Customers[[#This Row],[account_length]] &lt;=100, "51-100", IF(tbl_Customers[[#This Row],[account_length]] &lt;= 150, "101-150", "151+")))</f>
        <v>101-150</v>
      </c>
      <c r="Y417" t="str">
        <f>IF(tbl_Customers[[#This Row],[total_intl_charge]] &lt;= 3, "Low Charges", "High Charges")</f>
        <v>Low Charges</v>
      </c>
      <c r="Z417" t="str">
        <f>IF(tbl_Customers[[#This Row],[total_eve_calls]]&lt;=80,"Low Calls",
IF(tbl_Customers[[#This Row],[total_eve_calls]]&lt;=120,"Medium Calls","High Calls"))</f>
        <v>Medium Calls</v>
      </c>
      <c r="AA417" t="str">
        <f>IF(tbl_Customers[[#This Row],[total_eve_charge]]&lt;=15,"Low Charges",
IF(tbl_Customers[[#This Row],[total_eve_charge]]&lt;=20,"Medium Charges","High Charges"))</f>
        <v>Low Charges</v>
      </c>
      <c r="AB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 t="str">
        <f>IF(tbl_Customers[[#This Row],[number_vmail_messages]] = 0, "No Usage", IF(tbl_Customers[[#This Row],[number_vmail_messages]] &lt;= 20, "Low Usage", IF(tbl_Customers[[#This Row],[number_vmail_messages]] &lt;= 40, "Medium Usgae", "High Usage")))</f>
        <v>Medium Usgae</v>
      </c>
      <c r="AD417" t="str">
        <f>IF(tbl_Customers[[#This Row],[total_day_minutes]]&lt;=150,"Low Usage", IF(tbl_Customers[[#This Row],[total_day_minutes]]&lt;=200,"Medium Usage", IF(tbl_Customers[[#This Row],[total_day_minutes]]&lt;=250,"High Usage","Very High Usage")))</f>
        <v>High Usage</v>
      </c>
      <c r="AE417" t="str">
        <f>IF(tbl_Customers[[#This Row],[total_intl_calls]]&lt;=5,"Low Calls", IF(tbl_Customers[[#This Row],[total_intl_calls]]&lt;=10, "Medium Calls", "High Calls"))</f>
        <v>Low Calls</v>
      </c>
      <c r="AF4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7" s="36" t="str">
        <f>IF(tbl_Customers[[#This Row],[Churn_Risk_Score]]&gt;=10,"High Risk", IF(tbl_Customers[[#This Row],[Churn_Risk_Score]]&gt;=5,"Medium Risk","Low Risk"))</f>
        <v>Low Risk</v>
      </c>
    </row>
    <row r="418" spans="1:33"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c r="X418" t="str">
        <f>IF(tbl_Customers[[#This Row],[account_length]] &lt;= 50, "0-50", IF(tbl_Customers[[#This Row],[account_length]] &lt;=100, "51-100", IF(tbl_Customers[[#This Row],[account_length]] &lt;= 150, "101-150", "151+")))</f>
        <v>51-100</v>
      </c>
      <c r="Y418" t="str">
        <f>IF(tbl_Customers[[#This Row],[total_intl_charge]] &lt;= 3, "Low Charges", "High Charges")</f>
        <v>High Charges</v>
      </c>
      <c r="Z418" t="str">
        <f>IF(tbl_Customers[[#This Row],[total_eve_calls]]&lt;=80,"Low Calls",
IF(tbl_Customers[[#This Row],[total_eve_calls]]&lt;=120,"Medium Calls","High Calls"))</f>
        <v>Medium Calls</v>
      </c>
      <c r="AA418" t="str">
        <f>IF(tbl_Customers[[#This Row],[total_eve_charge]]&lt;=15,"Low Charges",
IF(tbl_Customers[[#This Row],[total_eve_charge]]&lt;=20,"Medium Charges","High Charges"))</f>
        <v>Low Charges</v>
      </c>
      <c r="AB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 t="str">
        <f>IF(tbl_Customers[[#This Row],[number_vmail_messages]] = 0, "No Usage", IF(tbl_Customers[[#This Row],[number_vmail_messages]] &lt;= 20, "Low Usage", IF(tbl_Customers[[#This Row],[number_vmail_messages]] &lt;= 40, "Medium Usgae", "High Usage")))</f>
        <v>No Usage</v>
      </c>
      <c r="AD418" t="str">
        <f>IF(tbl_Customers[[#This Row],[total_day_minutes]]&lt;=150,"Low Usage", IF(tbl_Customers[[#This Row],[total_day_minutes]]&lt;=200,"Medium Usage", IF(tbl_Customers[[#This Row],[total_day_minutes]]&lt;=250,"High Usage","Very High Usage")))</f>
        <v>High Usage</v>
      </c>
      <c r="AE418" t="str">
        <f>IF(tbl_Customers[[#This Row],[total_intl_calls]]&lt;=5,"Low Calls", IF(tbl_Customers[[#This Row],[total_intl_calls]]&lt;=10, "Medium Calls", "High Calls"))</f>
        <v>High Calls</v>
      </c>
      <c r="AF4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 s="36" t="str">
        <f>IF(tbl_Customers[[#This Row],[Churn_Risk_Score]]&gt;=10,"High Risk", IF(tbl_Customers[[#This Row],[Churn_Risk_Score]]&gt;=5,"Medium Risk","Low Risk"))</f>
        <v>Low Risk</v>
      </c>
    </row>
    <row r="419" spans="1:33"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c r="X419" t="str">
        <f>IF(tbl_Customers[[#This Row],[account_length]] &lt;= 50, "0-50", IF(tbl_Customers[[#This Row],[account_length]] &lt;=100, "51-100", IF(tbl_Customers[[#This Row],[account_length]] &lt;= 150, "101-150", "151+")))</f>
        <v>0-50</v>
      </c>
      <c r="Y419" t="str">
        <f>IF(tbl_Customers[[#This Row],[total_intl_charge]] &lt;= 3, "Low Charges", "High Charges")</f>
        <v>Low Charges</v>
      </c>
      <c r="Z419" t="str">
        <f>IF(tbl_Customers[[#This Row],[total_eve_calls]]&lt;=80,"Low Calls",
IF(tbl_Customers[[#This Row],[total_eve_calls]]&lt;=120,"Medium Calls","High Calls"))</f>
        <v>Low Calls</v>
      </c>
      <c r="AA419" t="str">
        <f>IF(tbl_Customers[[#This Row],[total_eve_charge]]&lt;=15,"Low Charges",
IF(tbl_Customers[[#This Row],[total_eve_charge]]&lt;=20,"Medium Charges","High Charges"))</f>
        <v>Low Charges</v>
      </c>
      <c r="AB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 t="str">
        <f>IF(tbl_Customers[[#This Row],[number_vmail_messages]] = 0, "No Usage", IF(tbl_Customers[[#This Row],[number_vmail_messages]] &lt;= 20, "Low Usage", IF(tbl_Customers[[#This Row],[number_vmail_messages]] &lt;= 40, "Medium Usgae", "High Usage")))</f>
        <v>No Usage</v>
      </c>
      <c r="AD419" t="str">
        <f>IF(tbl_Customers[[#This Row],[total_day_minutes]]&lt;=150,"Low Usage", IF(tbl_Customers[[#This Row],[total_day_minutes]]&lt;=200,"Medium Usage", IF(tbl_Customers[[#This Row],[total_day_minutes]]&lt;=250,"High Usage","Very High Usage")))</f>
        <v>Medium Usage</v>
      </c>
      <c r="AE419" t="str">
        <f>IF(tbl_Customers[[#This Row],[total_intl_calls]]&lt;=5,"Low Calls", IF(tbl_Customers[[#This Row],[total_intl_calls]]&lt;=10, "Medium Calls", "High Calls"))</f>
        <v>Low Calls</v>
      </c>
      <c r="AF4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 s="36" t="str">
        <f>IF(tbl_Customers[[#This Row],[Churn_Risk_Score]]&gt;=10,"High Risk", IF(tbl_Customers[[#This Row],[Churn_Risk_Score]]&gt;=5,"Medium Risk","Low Risk"))</f>
        <v>Low Risk</v>
      </c>
    </row>
    <row r="420" spans="1:33"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c r="X420" t="str">
        <f>IF(tbl_Customers[[#This Row],[account_length]] &lt;= 50, "0-50", IF(tbl_Customers[[#This Row],[account_length]] &lt;=100, "51-100", IF(tbl_Customers[[#This Row],[account_length]] &lt;= 150, "101-150", "151+")))</f>
        <v>101-150</v>
      </c>
      <c r="Y420" t="str">
        <f>IF(tbl_Customers[[#This Row],[total_intl_charge]] &lt;= 3, "Low Charges", "High Charges")</f>
        <v>High Charges</v>
      </c>
      <c r="Z420" t="str">
        <f>IF(tbl_Customers[[#This Row],[total_eve_calls]]&lt;=80,"Low Calls",
IF(tbl_Customers[[#This Row],[total_eve_calls]]&lt;=120,"Medium Calls","High Calls"))</f>
        <v>Low Calls</v>
      </c>
      <c r="AA420" t="str">
        <f>IF(tbl_Customers[[#This Row],[total_eve_charge]]&lt;=15,"Low Charges",
IF(tbl_Customers[[#This Row],[total_eve_charge]]&lt;=20,"Medium Charges","High Charges"))</f>
        <v>High Charges</v>
      </c>
      <c r="AB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 t="str">
        <f>IF(tbl_Customers[[#This Row],[number_vmail_messages]] = 0, "No Usage", IF(tbl_Customers[[#This Row],[number_vmail_messages]] &lt;= 20, "Low Usage", IF(tbl_Customers[[#This Row],[number_vmail_messages]] &lt;= 40, "Medium Usgae", "High Usage")))</f>
        <v>Medium Usgae</v>
      </c>
      <c r="AD420" t="str">
        <f>IF(tbl_Customers[[#This Row],[total_day_minutes]]&lt;=150,"Low Usage", IF(tbl_Customers[[#This Row],[total_day_minutes]]&lt;=200,"Medium Usage", IF(tbl_Customers[[#This Row],[total_day_minutes]]&lt;=250,"High Usage","Very High Usage")))</f>
        <v>Low Usage</v>
      </c>
      <c r="AE420" t="str">
        <f>IF(tbl_Customers[[#This Row],[total_intl_calls]]&lt;=5,"Low Calls", IF(tbl_Customers[[#This Row],[total_intl_calls]]&lt;=10, "Medium Calls", "High Calls"))</f>
        <v>Low Calls</v>
      </c>
      <c r="AF4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0" s="36" t="str">
        <f>IF(tbl_Customers[[#This Row],[Churn_Risk_Score]]&gt;=10,"High Risk", IF(tbl_Customers[[#This Row],[Churn_Risk_Score]]&gt;=5,"Medium Risk","Low Risk"))</f>
        <v>Low Risk</v>
      </c>
    </row>
    <row r="421" spans="1:33"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c r="X421" t="str">
        <f>IF(tbl_Customers[[#This Row],[account_length]] &lt;= 50, "0-50", IF(tbl_Customers[[#This Row],[account_length]] &lt;=100, "51-100", IF(tbl_Customers[[#This Row],[account_length]] &lt;= 150, "101-150", "151+")))</f>
        <v>51-100</v>
      </c>
      <c r="Y421" t="str">
        <f>IF(tbl_Customers[[#This Row],[total_intl_charge]] &lt;= 3, "Low Charges", "High Charges")</f>
        <v>Low Charges</v>
      </c>
      <c r="Z421" t="str">
        <f>IF(tbl_Customers[[#This Row],[total_eve_calls]]&lt;=80,"Low Calls",
IF(tbl_Customers[[#This Row],[total_eve_calls]]&lt;=120,"Medium Calls","High Calls"))</f>
        <v>Medium Calls</v>
      </c>
      <c r="AA421" t="str">
        <f>IF(tbl_Customers[[#This Row],[total_eve_charge]]&lt;=15,"Low Charges",
IF(tbl_Customers[[#This Row],[total_eve_charge]]&lt;=20,"Medium Charges","High Charges"))</f>
        <v>High Charges</v>
      </c>
      <c r="AB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 t="str">
        <f>IF(tbl_Customers[[#This Row],[number_vmail_messages]] = 0, "No Usage", IF(tbl_Customers[[#This Row],[number_vmail_messages]] &lt;= 20, "Low Usage", IF(tbl_Customers[[#This Row],[number_vmail_messages]] &lt;= 40, "Medium Usgae", "High Usage")))</f>
        <v>No Usage</v>
      </c>
      <c r="AD421" t="str">
        <f>IF(tbl_Customers[[#This Row],[total_day_minutes]]&lt;=150,"Low Usage", IF(tbl_Customers[[#This Row],[total_day_minutes]]&lt;=200,"Medium Usage", IF(tbl_Customers[[#This Row],[total_day_minutes]]&lt;=250,"High Usage","Very High Usage")))</f>
        <v>Medium Usage</v>
      </c>
      <c r="AE421" t="str">
        <f>IF(tbl_Customers[[#This Row],[total_intl_calls]]&lt;=5,"Low Calls", IF(tbl_Customers[[#This Row],[total_intl_calls]]&lt;=10, "Medium Calls", "High Calls"))</f>
        <v>Low Calls</v>
      </c>
      <c r="AF4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 s="36" t="str">
        <f>IF(tbl_Customers[[#This Row],[Churn_Risk_Score]]&gt;=10,"High Risk", IF(tbl_Customers[[#This Row],[Churn_Risk_Score]]&gt;=5,"Medium Risk","Low Risk"))</f>
        <v>Low Risk</v>
      </c>
    </row>
    <row r="422" spans="1:33"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c r="X422" t="str">
        <f>IF(tbl_Customers[[#This Row],[account_length]] &lt;= 50, "0-50", IF(tbl_Customers[[#This Row],[account_length]] &lt;=100, "51-100", IF(tbl_Customers[[#This Row],[account_length]] &lt;= 150, "101-150", "151+")))</f>
        <v>101-150</v>
      </c>
      <c r="Y422" t="str">
        <f>IF(tbl_Customers[[#This Row],[total_intl_charge]] &lt;= 3, "Low Charges", "High Charges")</f>
        <v>High Charges</v>
      </c>
      <c r="Z422" t="str">
        <f>IF(tbl_Customers[[#This Row],[total_eve_calls]]&lt;=80,"Low Calls",
IF(tbl_Customers[[#This Row],[total_eve_calls]]&lt;=120,"Medium Calls","High Calls"))</f>
        <v>Medium Calls</v>
      </c>
      <c r="AA422" t="str">
        <f>IF(tbl_Customers[[#This Row],[total_eve_charge]]&lt;=15,"Low Charges",
IF(tbl_Customers[[#This Row],[total_eve_charge]]&lt;=20,"Medium Charges","High Charges"))</f>
        <v>Medium Charges</v>
      </c>
      <c r="AB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 t="str">
        <f>IF(tbl_Customers[[#This Row],[number_vmail_messages]] = 0, "No Usage", IF(tbl_Customers[[#This Row],[number_vmail_messages]] &lt;= 20, "Low Usage", IF(tbl_Customers[[#This Row],[number_vmail_messages]] &lt;= 40, "Medium Usgae", "High Usage")))</f>
        <v>Medium Usgae</v>
      </c>
      <c r="AD422" t="str">
        <f>IF(tbl_Customers[[#This Row],[total_day_minutes]]&lt;=150,"Low Usage", IF(tbl_Customers[[#This Row],[total_day_minutes]]&lt;=200,"Medium Usage", IF(tbl_Customers[[#This Row],[total_day_minutes]]&lt;=250,"High Usage","Very High Usage")))</f>
        <v>Medium Usage</v>
      </c>
      <c r="AE422" t="str">
        <f>IF(tbl_Customers[[#This Row],[total_intl_calls]]&lt;=5,"Low Calls", IF(tbl_Customers[[#This Row],[total_intl_calls]]&lt;=10, "Medium Calls", "High Calls"))</f>
        <v>Low Calls</v>
      </c>
      <c r="AF4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2" s="36" t="str">
        <f>IF(tbl_Customers[[#This Row],[Churn_Risk_Score]]&gt;=10,"High Risk", IF(tbl_Customers[[#This Row],[Churn_Risk_Score]]&gt;=5,"Medium Risk","Low Risk"))</f>
        <v>Low Risk</v>
      </c>
    </row>
    <row r="423" spans="1:33"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c r="X423" t="str">
        <f>IF(tbl_Customers[[#This Row],[account_length]] &lt;= 50, "0-50", IF(tbl_Customers[[#This Row],[account_length]] &lt;=100, "51-100", IF(tbl_Customers[[#This Row],[account_length]] &lt;= 150, "101-150", "151+")))</f>
        <v>101-150</v>
      </c>
      <c r="Y423" t="str">
        <f>IF(tbl_Customers[[#This Row],[total_intl_charge]] &lt;= 3, "Low Charges", "High Charges")</f>
        <v>Low Charges</v>
      </c>
      <c r="Z423" t="str">
        <f>IF(tbl_Customers[[#This Row],[total_eve_calls]]&lt;=80,"Low Calls",
IF(tbl_Customers[[#This Row],[total_eve_calls]]&lt;=120,"Medium Calls","High Calls"))</f>
        <v>High Calls</v>
      </c>
      <c r="AA423" t="str">
        <f>IF(tbl_Customers[[#This Row],[total_eve_charge]]&lt;=15,"Low Charges",
IF(tbl_Customers[[#This Row],[total_eve_charge]]&lt;=20,"Medium Charges","High Charges"))</f>
        <v>Medium Charges</v>
      </c>
      <c r="AB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3" t="str">
        <f>IF(tbl_Customers[[#This Row],[number_vmail_messages]] = 0, "No Usage", IF(tbl_Customers[[#This Row],[number_vmail_messages]] &lt;= 20, "Low Usage", IF(tbl_Customers[[#This Row],[number_vmail_messages]] &lt;= 40, "Medium Usgae", "High Usage")))</f>
        <v>Medium Usgae</v>
      </c>
      <c r="AD423" t="str">
        <f>IF(tbl_Customers[[#This Row],[total_day_minutes]]&lt;=150,"Low Usage", IF(tbl_Customers[[#This Row],[total_day_minutes]]&lt;=200,"Medium Usage", IF(tbl_Customers[[#This Row],[total_day_minutes]]&lt;=250,"High Usage","Very High Usage")))</f>
        <v>Medium Usage</v>
      </c>
      <c r="AE423" t="str">
        <f>IF(tbl_Customers[[#This Row],[total_intl_calls]]&lt;=5,"Low Calls", IF(tbl_Customers[[#This Row],[total_intl_calls]]&lt;=10, "Medium Calls", "High Calls"))</f>
        <v>Low Calls</v>
      </c>
      <c r="AF4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 s="36" t="str">
        <f>IF(tbl_Customers[[#This Row],[Churn_Risk_Score]]&gt;=10,"High Risk", IF(tbl_Customers[[#This Row],[Churn_Risk_Score]]&gt;=5,"Medium Risk","Low Risk"))</f>
        <v>Low Risk</v>
      </c>
    </row>
    <row r="424" spans="1:33"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c r="X424" t="str">
        <f>IF(tbl_Customers[[#This Row],[account_length]] &lt;= 50, "0-50", IF(tbl_Customers[[#This Row],[account_length]] &lt;=100, "51-100", IF(tbl_Customers[[#This Row],[account_length]] &lt;= 150, "101-150", "151+")))</f>
        <v>151+</v>
      </c>
      <c r="Y424" t="str">
        <f>IF(tbl_Customers[[#This Row],[total_intl_charge]] &lt;= 3, "Low Charges", "High Charges")</f>
        <v>High Charges</v>
      </c>
      <c r="Z424" t="str">
        <f>IF(tbl_Customers[[#This Row],[total_eve_calls]]&lt;=80,"Low Calls",
IF(tbl_Customers[[#This Row],[total_eve_calls]]&lt;=120,"Medium Calls","High Calls"))</f>
        <v>Medium Calls</v>
      </c>
      <c r="AA424" t="str">
        <f>IF(tbl_Customers[[#This Row],[total_eve_charge]]&lt;=15,"Low Charges",
IF(tbl_Customers[[#This Row],[total_eve_charge]]&lt;=20,"Medium Charges","High Charges"))</f>
        <v>Medium Charges</v>
      </c>
      <c r="AB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 t="str">
        <f>IF(tbl_Customers[[#This Row],[number_vmail_messages]] = 0, "No Usage", IF(tbl_Customers[[#This Row],[number_vmail_messages]] &lt;= 20, "Low Usage", IF(tbl_Customers[[#This Row],[number_vmail_messages]] &lt;= 40, "Medium Usgae", "High Usage")))</f>
        <v>Low Usage</v>
      </c>
      <c r="AD424" t="str">
        <f>IF(tbl_Customers[[#This Row],[total_day_minutes]]&lt;=150,"Low Usage", IF(tbl_Customers[[#This Row],[total_day_minutes]]&lt;=200,"Medium Usage", IF(tbl_Customers[[#This Row],[total_day_minutes]]&lt;=250,"High Usage","Very High Usage")))</f>
        <v>Low Usage</v>
      </c>
      <c r="AE424" t="str">
        <f>IF(tbl_Customers[[#This Row],[total_intl_calls]]&lt;=5,"Low Calls", IF(tbl_Customers[[#This Row],[total_intl_calls]]&lt;=10, "Medium Calls", "High Calls"))</f>
        <v>Low Calls</v>
      </c>
      <c r="AF4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4" s="36" t="str">
        <f>IF(tbl_Customers[[#This Row],[Churn_Risk_Score]]&gt;=10,"High Risk", IF(tbl_Customers[[#This Row],[Churn_Risk_Score]]&gt;=5,"Medium Risk","Low Risk"))</f>
        <v>Low Risk</v>
      </c>
    </row>
    <row r="425" spans="1:33"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c r="X425" t="str">
        <f>IF(tbl_Customers[[#This Row],[account_length]] &lt;= 50, "0-50", IF(tbl_Customers[[#This Row],[account_length]] &lt;=100, "51-100", IF(tbl_Customers[[#This Row],[account_length]] &lt;= 150, "101-150", "151+")))</f>
        <v>51-100</v>
      </c>
      <c r="Y425" t="str">
        <f>IF(tbl_Customers[[#This Row],[total_intl_charge]] &lt;= 3, "Low Charges", "High Charges")</f>
        <v>High Charges</v>
      </c>
      <c r="Z425" t="str">
        <f>IF(tbl_Customers[[#This Row],[total_eve_calls]]&lt;=80,"Low Calls",
IF(tbl_Customers[[#This Row],[total_eve_calls]]&lt;=120,"Medium Calls","High Calls"))</f>
        <v>Medium Calls</v>
      </c>
      <c r="AA425" t="str">
        <f>IF(tbl_Customers[[#This Row],[total_eve_charge]]&lt;=15,"Low Charges",
IF(tbl_Customers[[#This Row],[total_eve_charge]]&lt;=20,"Medium Charges","High Charges"))</f>
        <v>High Charges</v>
      </c>
      <c r="AB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 t="str">
        <f>IF(tbl_Customers[[#This Row],[number_vmail_messages]] = 0, "No Usage", IF(tbl_Customers[[#This Row],[number_vmail_messages]] &lt;= 20, "Low Usage", IF(tbl_Customers[[#This Row],[number_vmail_messages]] &lt;= 40, "Medium Usgae", "High Usage")))</f>
        <v>No Usage</v>
      </c>
      <c r="AD425" t="str">
        <f>IF(tbl_Customers[[#This Row],[total_day_minutes]]&lt;=150,"Low Usage", IF(tbl_Customers[[#This Row],[total_day_minutes]]&lt;=200,"Medium Usage", IF(tbl_Customers[[#This Row],[total_day_minutes]]&lt;=250,"High Usage","Very High Usage")))</f>
        <v>Medium Usage</v>
      </c>
      <c r="AE425" t="str">
        <f>IF(tbl_Customers[[#This Row],[total_intl_calls]]&lt;=5,"Low Calls", IF(tbl_Customers[[#This Row],[total_intl_calls]]&lt;=10, "Medium Calls", "High Calls"))</f>
        <v>Medium Calls</v>
      </c>
      <c r="AF4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5" s="36" t="str">
        <f>IF(tbl_Customers[[#This Row],[Churn_Risk_Score]]&gt;=10,"High Risk", IF(tbl_Customers[[#This Row],[Churn_Risk_Score]]&gt;=5,"Medium Risk","Low Risk"))</f>
        <v>Low Risk</v>
      </c>
    </row>
    <row r="426" spans="1:33"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c r="X426" t="str">
        <f>IF(tbl_Customers[[#This Row],[account_length]] &lt;= 50, "0-50", IF(tbl_Customers[[#This Row],[account_length]] &lt;=100, "51-100", IF(tbl_Customers[[#This Row],[account_length]] &lt;= 150, "101-150", "151+")))</f>
        <v>51-100</v>
      </c>
      <c r="Y426" t="str">
        <f>IF(tbl_Customers[[#This Row],[total_intl_charge]] &lt;= 3, "Low Charges", "High Charges")</f>
        <v>Low Charges</v>
      </c>
      <c r="Z426" t="str">
        <f>IF(tbl_Customers[[#This Row],[total_eve_calls]]&lt;=80,"Low Calls",
IF(tbl_Customers[[#This Row],[total_eve_calls]]&lt;=120,"Medium Calls","High Calls"))</f>
        <v>Medium Calls</v>
      </c>
      <c r="AA426" t="str">
        <f>IF(tbl_Customers[[#This Row],[total_eve_charge]]&lt;=15,"Low Charges",
IF(tbl_Customers[[#This Row],[total_eve_charge]]&lt;=20,"Medium Charges","High Charges"))</f>
        <v>Medium Charges</v>
      </c>
      <c r="AB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6" t="str">
        <f>IF(tbl_Customers[[#This Row],[number_vmail_messages]] = 0, "No Usage", IF(tbl_Customers[[#This Row],[number_vmail_messages]] &lt;= 20, "Low Usage", IF(tbl_Customers[[#This Row],[number_vmail_messages]] &lt;= 40, "Medium Usgae", "High Usage")))</f>
        <v>No Usage</v>
      </c>
      <c r="AD426" t="str">
        <f>IF(tbl_Customers[[#This Row],[total_day_minutes]]&lt;=150,"Low Usage", IF(tbl_Customers[[#This Row],[total_day_minutes]]&lt;=200,"Medium Usage", IF(tbl_Customers[[#This Row],[total_day_minutes]]&lt;=250,"High Usage","Very High Usage")))</f>
        <v>Medium Usage</v>
      </c>
      <c r="AE426" t="str">
        <f>IF(tbl_Customers[[#This Row],[total_intl_calls]]&lt;=5,"Low Calls", IF(tbl_Customers[[#This Row],[total_intl_calls]]&lt;=10, "Medium Calls", "High Calls"))</f>
        <v>Medium Calls</v>
      </c>
      <c r="AF4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6" s="36" t="str">
        <f>IF(tbl_Customers[[#This Row],[Churn_Risk_Score]]&gt;=10,"High Risk", IF(tbl_Customers[[#This Row],[Churn_Risk_Score]]&gt;=5,"Medium Risk","Low Risk"))</f>
        <v>Low Risk</v>
      </c>
    </row>
    <row r="427" spans="1:33"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c r="X427" t="str">
        <f>IF(tbl_Customers[[#This Row],[account_length]] &lt;= 50, "0-50", IF(tbl_Customers[[#This Row],[account_length]] &lt;=100, "51-100", IF(tbl_Customers[[#This Row],[account_length]] &lt;= 150, "101-150", "151+")))</f>
        <v>0-50</v>
      </c>
      <c r="Y427" t="str">
        <f>IF(tbl_Customers[[#This Row],[total_intl_charge]] &lt;= 3, "Low Charges", "High Charges")</f>
        <v>Low Charges</v>
      </c>
      <c r="Z427" t="str">
        <f>IF(tbl_Customers[[#This Row],[total_eve_calls]]&lt;=80,"Low Calls",
IF(tbl_Customers[[#This Row],[total_eve_calls]]&lt;=120,"Medium Calls","High Calls"))</f>
        <v>Medium Calls</v>
      </c>
      <c r="AA427" t="str">
        <f>IF(tbl_Customers[[#This Row],[total_eve_charge]]&lt;=15,"Low Charges",
IF(tbl_Customers[[#This Row],[total_eve_charge]]&lt;=20,"Medium Charges","High Charges"))</f>
        <v>Medium Charges</v>
      </c>
      <c r="AB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7" t="str">
        <f>IF(tbl_Customers[[#This Row],[number_vmail_messages]] = 0, "No Usage", IF(tbl_Customers[[#This Row],[number_vmail_messages]] &lt;= 20, "Low Usage", IF(tbl_Customers[[#This Row],[number_vmail_messages]] &lt;= 40, "Medium Usgae", "High Usage")))</f>
        <v>Medium Usgae</v>
      </c>
      <c r="AD427" t="str">
        <f>IF(tbl_Customers[[#This Row],[total_day_minutes]]&lt;=150,"Low Usage", IF(tbl_Customers[[#This Row],[total_day_minutes]]&lt;=200,"Medium Usage", IF(tbl_Customers[[#This Row],[total_day_minutes]]&lt;=250,"High Usage","Very High Usage")))</f>
        <v>High Usage</v>
      </c>
      <c r="AE427" t="str">
        <f>IF(tbl_Customers[[#This Row],[total_intl_calls]]&lt;=5,"Low Calls", IF(tbl_Customers[[#This Row],[total_intl_calls]]&lt;=10, "Medium Calls", "High Calls"))</f>
        <v>Low Calls</v>
      </c>
      <c r="AF4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7" s="36" t="str">
        <f>IF(tbl_Customers[[#This Row],[Churn_Risk_Score]]&gt;=10,"High Risk", IF(tbl_Customers[[#This Row],[Churn_Risk_Score]]&gt;=5,"Medium Risk","Low Risk"))</f>
        <v>Low Risk</v>
      </c>
    </row>
    <row r="428" spans="1:33"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c r="X428" t="str">
        <f>IF(tbl_Customers[[#This Row],[account_length]] &lt;= 50, "0-50", IF(tbl_Customers[[#This Row],[account_length]] &lt;=100, "51-100", IF(tbl_Customers[[#This Row],[account_length]] &lt;= 150, "101-150", "151+")))</f>
        <v>51-100</v>
      </c>
      <c r="Y428" t="str">
        <f>IF(tbl_Customers[[#This Row],[total_intl_charge]] &lt;= 3, "Low Charges", "High Charges")</f>
        <v>High Charges</v>
      </c>
      <c r="Z428" t="str">
        <f>IF(tbl_Customers[[#This Row],[total_eve_calls]]&lt;=80,"Low Calls",
IF(tbl_Customers[[#This Row],[total_eve_calls]]&lt;=120,"Medium Calls","High Calls"))</f>
        <v>Medium Calls</v>
      </c>
      <c r="AA428" t="str">
        <f>IF(tbl_Customers[[#This Row],[total_eve_charge]]&lt;=15,"Low Charges",
IF(tbl_Customers[[#This Row],[total_eve_charge]]&lt;=20,"Medium Charges","High Charges"))</f>
        <v>Medium Charges</v>
      </c>
      <c r="AB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8" t="str">
        <f>IF(tbl_Customers[[#This Row],[number_vmail_messages]] = 0, "No Usage", IF(tbl_Customers[[#This Row],[number_vmail_messages]] &lt;= 20, "Low Usage", IF(tbl_Customers[[#This Row],[number_vmail_messages]] &lt;= 40, "Medium Usgae", "High Usage")))</f>
        <v>Medium Usgae</v>
      </c>
      <c r="AD428" t="str">
        <f>IF(tbl_Customers[[#This Row],[total_day_minutes]]&lt;=150,"Low Usage", IF(tbl_Customers[[#This Row],[total_day_minutes]]&lt;=200,"Medium Usage", IF(tbl_Customers[[#This Row],[total_day_minutes]]&lt;=250,"High Usage","Very High Usage")))</f>
        <v>Very High Usage</v>
      </c>
      <c r="AE428" t="str">
        <f>IF(tbl_Customers[[#This Row],[total_intl_calls]]&lt;=5,"Low Calls", IF(tbl_Customers[[#This Row],[total_intl_calls]]&lt;=10, "Medium Calls", "High Calls"))</f>
        <v>High Calls</v>
      </c>
      <c r="AF4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428" s="36" t="str">
        <f>IF(tbl_Customers[[#This Row],[Churn_Risk_Score]]&gt;=10,"High Risk", IF(tbl_Customers[[#This Row],[Churn_Risk_Score]]&gt;=5,"Medium Risk","Low Risk"))</f>
        <v>High Risk</v>
      </c>
    </row>
    <row r="429" spans="1:33"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c r="X429" t="str">
        <f>IF(tbl_Customers[[#This Row],[account_length]] &lt;= 50, "0-50", IF(tbl_Customers[[#This Row],[account_length]] &lt;=100, "51-100", IF(tbl_Customers[[#This Row],[account_length]] &lt;= 150, "101-150", "151+")))</f>
        <v>51-100</v>
      </c>
      <c r="Y429" t="str">
        <f>IF(tbl_Customers[[#This Row],[total_intl_charge]] &lt;= 3, "Low Charges", "High Charges")</f>
        <v>Low Charges</v>
      </c>
      <c r="Z429" t="str">
        <f>IF(tbl_Customers[[#This Row],[total_eve_calls]]&lt;=80,"Low Calls",
IF(tbl_Customers[[#This Row],[total_eve_calls]]&lt;=120,"Medium Calls","High Calls"))</f>
        <v>Medium Calls</v>
      </c>
      <c r="AA429" t="str">
        <f>IF(tbl_Customers[[#This Row],[total_eve_charge]]&lt;=15,"Low Charges",
IF(tbl_Customers[[#This Row],[total_eve_charge]]&lt;=20,"Medium Charges","High Charges"))</f>
        <v>High Charges</v>
      </c>
      <c r="AB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9" t="str">
        <f>IF(tbl_Customers[[#This Row],[number_vmail_messages]] = 0, "No Usage", IF(tbl_Customers[[#This Row],[number_vmail_messages]] &lt;= 20, "Low Usage", IF(tbl_Customers[[#This Row],[number_vmail_messages]] &lt;= 40, "Medium Usgae", "High Usage")))</f>
        <v>No Usage</v>
      </c>
      <c r="AD429" t="str">
        <f>IF(tbl_Customers[[#This Row],[total_day_minutes]]&lt;=150,"Low Usage", IF(tbl_Customers[[#This Row],[total_day_minutes]]&lt;=200,"Medium Usage", IF(tbl_Customers[[#This Row],[total_day_minutes]]&lt;=250,"High Usage","Very High Usage")))</f>
        <v>Low Usage</v>
      </c>
      <c r="AE429" t="str">
        <f>IF(tbl_Customers[[#This Row],[total_intl_calls]]&lt;=5,"Low Calls", IF(tbl_Customers[[#This Row],[total_intl_calls]]&lt;=10, "Medium Calls", "High Calls"))</f>
        <v>Low Calls</v>
      </c>
      <c r="AF4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9" s="36" t="str">
        <f>IF(tbl_Customers[[#This Row],[Churn_Risk_Score]]&gt;=10,"High Risk", IF(tbl_Customers[[#This Row],[Churn_Risk_Score]]&gt;=5,"Medium Risk","Low Risk"))</f>
        <v>Low Risk</v>
      </c>
    </row>
    <row r="430" spans="1:33"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c r="X430" t="str">
        <f>IF(tbl_Customers[[#This Row],[account_length]] &lt;= 50, "0-50", IF(tbl_Customers[[#This Row],[account_length]] &lt;=100, "51-100", IF(tbl_Customers[[#This Row],[account_length]] &lt;= 150, "101-150", "151+")))</f>
        <v>51-100</v>
      </c>
      <c r="Y430" t="str">
        <f>IF(tbl_Customers[[#This Row],[total_intl_charge]] &lt;= 3, "Low Charges", "High Charges")</f>
        <v>Low Charges</v>
      </c>
      <c r="Z430" t="str">
        <f>IF(tbl_Customers[[#This Row],[total_eve_calls]]&lt;=80,"Low Calls",
IF(tbl_Customers[[#This Row],[total_eve_calls]]&lt;=120,"Medium Calls","High Calls"))</f>
        <v>High Calls</v>
      </c>
      <c r="AA430" t="str">
        <f>IF(tbl_Customers[[#This Row],[total_eve_charge]]&lt;=15,"Low Charges",
IF(tbl_Customers[[#This Row],[total_eve_charge]]&lt;=20,"Medium Charges","High Charges"))</f>
        <v>Low Charges</v>
      </c>
      <c r="AB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0" t="str">
        <f>IF(tbl_Customers[[#This Row],[number_vmail_messages]] = 0, "No Usage", IF(tbl_Customers[[#This Row],[number_vmail_messages]] &lt;= 20, "Low Usage", IF(tbl_Customers[[#This Row],[number_vmail_messages]] &lt;= 40, "Medium Usgae", "High Usage")))</f>
        <v>No Usage</v>
      </c>
      <c r="AD430" t="str">
        <f>IF(tbl_Customers[[#This Row],[total_day_minutes]]&lt;=150,"Low Usage", IF(tbl_Customers[[#This Row],[total_day_minutes]]&lt;=200,"Medium Usage", IF(tbl_Customers[[#This Row],[total_day_minutes]]&lt;=250,"High Usage","Very High Usage")))</f>
        <v>High Usage</v>
      </c>
      <c r="AE430" t="str">
        <f>IF(tbl_Customers[[#This Row],[total_intl_calls]]&lt;=5,"Low Calls", IF(tbl_Customers[[#This Row],[total_intl_calls]]&lt;=10, "Medium Calls", "High Calls"))</f>
        <v>Low Calls</v>
      </c>
      <c r="AF4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0" s="36" t="str">
        <f>IF(tbl_Customers[[#This Row],[Churn_Risk_Score]]&gt;=10,"High Risk", IF(tbl_Customers[[#This Row],[Churn_Risk_Score]]&gt;=5,"Medium Risk","Low Risk"))</f>
        <v>Low Risk</v>
      </c>
    </row>
    <row r="431" spans="1:33"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c r="X431" t="str">
        <f>IF(tbl_Customers[[#This Row],[account_length]] &lt;= 50, "0-50", IF(tbl_Customers[[#This Row],[account_length]] &lt;=100, "51-100", IF(tbl_Customers[[#This Row],[account_length]] &lt;= 150, "101-150", "151+")))</f>
        <v>51-100</v>
      </c>
      <c r="Y431" t="str">
        <f>IF(tbl_Customers[[#This Row],[total_intl_charge]] &lt;= 3, "Low Charges", "High Charges")</f>
        <v>High Charges</v>
      </c>
      <c r="Z431" t="str">
        <f>IF(tbl_Customers[[#This Row],[total_eve_calls]]&lt;=80,"Low Calls",
IF(tbl_Customers[[#This Row],[total_eve_calls]]&lt;=120,"Medium Calls","High Calls"))</f>
        <v>Medium Calls</v>
      </c>
      <c r="AA431" t="str">
        <f>IF(tbl_Customers[[#This Row],[total_eve_charge]]&lt;=15,"Low Charges",
IF(tbl_Customers[[#This Row],[total_eve_charge]]&lt;=20,"Medium Charges","High Charges"))</f>
        <v>Medium Charges</v>
      </c>
      <c r="AB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1" t="str">
        <f>IF(tbl_Customers[[#This Row],[number_vmail_messages]] = 0, "No Usage", IF(tbl_Customers[[#This Row],[number_vmail_messages]] &lt;= 20, "Low Usage", IF(tbl_Customers[[#This Row],[number_vmail_messages]] &lt;= 40, "Medium Usgae", "High Usage")))</f>
        <v>No Usage</v>
      </c>
      <c r="AD431" t="str">
        <f>IF(tbl_Customers[[#This Row],[total_day_minutes]]&lt;=150,"Low Usage", IF(tbl_Customers[[#This Row],[total_day_minutes]]&lt;=200,"Medium Usage", IF(tbl_Customers[[#This Row],[total_day_minutes]]&lt;=250,"High Usage","Very High Usage")))</f>
        <v>Medium Usage</v>
      </c>
      <c r="AE431" t="str">
        <f>IF(tbl_Customers[[#This Row],[total_intl_calls]]&lt;=5,"Low Calls", IF(tbl_Customers[[#This Row],[total_intl_calls]]&lt;=10, "Medium Calls", "High Calls"))</f>
        <v>Low Calls</v>
      </c>
      <c r="AF4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1" s="36" t="str">
        <f>IF(tbl_Customers[[#This Row],[Churn_Risk_Score]]&gt;=10,"High Risk", IF(tbl_Customers[[#This Row],[Churn_Risk_Score]]&gt;=5,"Medium Risk","Low Risk"))</f>
        <v>Low Risk</v>
      </c>
    </row>
    <row r="432" spans="1:33"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c r="X432" t="str">
        <f>IF(tbl_Customers[[#This Row],[account_length]] &lt;= 50, "0-50", IF(tbl_Customers[[#This Row],[account_length]] &lt;=100, "51-100", IF(tbl_Customers[[#This Row],[account_length]] &lt;= 150, "101-150", "151+")))</f>
        <v>0-50</v>
      </c>
      <c r="Y432" t="str">
        <f>IF(tbl_Customers[[#This Row],[total_intl_charge]] &lt;= 3, "Low Charges", "High Charges")</f>
        <v>Low Charges</v>
      </c>
      <c r="Z432" t="str">
        <f>IF(tbl_Customers[[#This Row],[total_eve_calls]]&lt;=80,"Low Calls",
IF(tbl_Customers[[#This Row],[total_eve_calls]]&lt;=120,"Medium Calls","High Calls"))</f>
        <v>Medium Calls</v>
      </c>
      <c r="AA432" t="str">
        <f>IF(tbl_Customers[[#This Row],[total_eve_charge]]&lt;=15,"Low Charges",
IF(tbl_Customers[[#This Row],[total_eve_charge]]&lt;=20,"Medium Charges","High Charges"))</f>
        <v>Low Charges</v>
      </c>
      <c r="AB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2" t="str">
        <f>IF(tbl_Customers[[#This Row],[number_vmail_messages]] = 0, "No Usage", IF(tbl_Customers[[#This Row],[number_vmail_messages]] &lt;= 20, "Low Usage", IF(tbl_Customers[[#This Row],[number_vmail_messages]] &lt;= 40, "Medium Usgae", "High Usage")))</f>
        <v>No Usage</v>
      </c>
      <c r="AD432" t="str">
        <f>IF(tbl_Customers[[#This Row],[total_day_minutes]]&lt;=150,"Low Usage", IF(tbl_Customers[[#This Row],[total_day_minutes]]&lt;=200,"Medium Usage", IF(tbl_Customers[[#This Row],[total_day_minutes]]&lt;=250,"High Usage","Very High Usage")))</f>
        <v>High Usage</v>
      </c>
      <c r="AE432" t="str">
        <f>IF(tbl_Customers[[#This Row],[total_intl_calls]]&lt;=5,"Low Calls", IF(tbl_Customers[[#This Row],[total_intl_calls]]&lt;=10, "Medium Calls", "High Calls"))</f>
        <v>Low Calls</v>
      </c>
      <c r="AF4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2" s="36" t="str">
        <f>IF(tbl_Customers[[#This Row],[Churn_Risk_Score]]&gt;=10,"High Risk", IF(tbl_Customers[[#This Row],[Churn_Risk_Score]]&gt;=5,"Medium Risk","Low Risk"))</f>
        <v>Low Risk</v>
      </c>
    </row>
    <row r="433" spans="1:33"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c r="X433" t="str">
        <f>IF(tbl_Customers[[#This Row],[account_length]] &lt;= 50, "0-50", IF(tbl_Customers[[#This Row],[account_length]] &lt;=100, "51-100", IF(tbl_Customers[[#This Row],[account_length]] &lt;= 150, "101-150", "151+")))</f>
        <v>101-150</v>
      </c>
      <c r="Y433" t="str">
        <f>IF(tbl_Customers[[#This Row],[total_intl_charge]] &lt;= 3, "Low Charges", "High Charges")</f>
        <v>High Charges</v>
      </c>
      <c r="Z433" t="str">
        <f>IF(tbl_Customers[[#This Row],[total_eve_calls]]&lt;=80,"Low Calls",
IF(tbl_Customers[[#This Row],[total_eve_calls]]&lt;=120,"Medium Calls","High Calls"))</f>
        <v>Medium Calls</v>
      </c>
      <c r="AA433" t="str">
        <f>IF(tbl_Customers[[#This Row],[total_eve_charge]]&lt;=15,"Low Charges",
IF(tbl_Customers[[#This Row],[total_eve_charge]]&lt;=20,"Medium Charges","High Charges"))</f>
        <v>Low Charges</v>
      </c>
      <c r="AB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3" t="str">
        <f>IF(tbl_Customers[[#This Row],[number_vmail_messages]] = 0, "No Usage", IF(tbl_Customers[[#This Row],[number_vmail_messages]] &lt;= 20, "Low Usage", IF(tbl_Customers[[#This Row],[number_vmail_messages]] &lt;= 40, "Medium Usgae", "High Usage")))</f>
        <v>No Usage</v>
      </c>
      <c r="AD433" t="str">
        <f>IF(tbl_Customers[[#This Row],[total_day_minutes]]&lt;=150,"Low Usage", IF(tbl_Customers[[#This Row],[total_day_minutes]]&lt;=200,"Medium Usage", IF(tbl_Customers[[#This Row],[total_day_minutes]]&lt;=250,"High Usage","Very High Usage")))</f>
        <v>Very High Usage</v>
      </c>
      <c r="AE433" t="str">
        <f>IF(tbl_Customers[[#This Row],[total_intl_calls]]&lt;=5,"Low Calls", IF(tbl_Customers[[#This Row],[total_intl_calls]]&lt;=10, "Medium Calls", "High Calls"))</f>
        <v>Low Calls</v>
      </c>
      <c r="AF4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33" s="36" t="str">
        <f>IF(tbl_Customers[[#This Row],[Churn_Risk_Score]]&gt;=10,"High Risk", IF(tbl_Customers[[#This Row],[Churn_Risk_Score]]&gt;=5,"Medium Risk","Low Risk"))</f>
        <v>Medium Risk</v>
      </c>
    </row>
    <row r="434" spans="1:33"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c r="X434" t="str">
        <f>IF(tbl_Customers[[#This Row],[account_length]] &lt;= 50, "0-50", IF(tbl_Customers[[#This Row],[account_length]] &lt;=100, "51-100", IF(tbl_Customers[[#This Row],[account_length]] &lt;= 150, "101-150", "151+")))</f>
        <v>51-100</v>
      </c>
      <c r="Y434" t="str">
        <f>IF(tbl_Customers[[#This Row],[total_intl_charge]] &lt;= 3, "Low Charges", "High Charges")</f>
        <v>Low Charges</v>
      </c>
      <c r="Z434" t="str">
        <f>IF(tbl_Customers[[#This Row],[total_eve_calls]]&lt;=80,"Low Calls",
IF(tbl_Customers[[#This Row],[total_eve_calls]]&lt;=120,"Medium Calls","High Calls"))</f>
        <v>Medium Calls</v>
      </c>
      <c r="AA434" t="str">
        <f>IF(tbl_Customers[[#This Row],[total_eve_charge]]&lt;=15,"Low Charges",
IF(tbl_Customers[[#This Row],[total_eve_charge]]&lt;=20,"Medium Charges","High Charges"))</f>
        <v>Low Charges</v>
      </c>
      <c r="AB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4" t="str">
        <f>IF(tbl_Customers[[#This Row],[number_vmail_messages]] = 0, "No Usage", IF(tbl_Customers[[#This Row],[number_vmail_messages]] &lt;= 20, "Low Usage", IF(tbl_Customers[[#This Row],[number_vmail_messages]] &lt;= 40, "Medium Usgae", "High Usage")))</f>
        <v>No Usage</v>
      </c>
      <c r="AD434" t="str">
        <f>IF(tbl_Customers[[#This Row],[total_day_minutes]]&lt;=150,"Low Usage", IF(tbl_Customers[[#This Row],[total_day_minutes]]&lt;=200,"Medium Usage", IF(tbl_Customers[[#This Row],[total_day_minutes]]&lt;=250,"High Usage","Very High Usage")))</f>
        <v>Low Usage</v>
      </c>
      <c r="AE434" t="str">
        <f>IF(tbl_Customers[[#This Row],[total_intl_calls]]&lt;=5,"Low Calls", IF(tbl_Customers[[#This Row],[total_intl_calls]]&lt;=10, "Medium Calls", "High Calls"))</f>
        <v>Low Calls</v>
      </c>
      <c r="AF4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34" s="36" t="str">
        <f>IF(tbl_Customers[[#This Row],[Churn_Risk_Score]]&gt;=10,"High Risk", IF(tbl_Customers[[#This Row],[Churn_Risk_Score]]&gt;=5,"Medium Risk","Low Risk"))</f>
        <v>Medium Risk</v>
      </c>
    </row>
    <row r="435" spans="1:33"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c r="X435" t="str">
        <f>IF(tbl_Customers[[#This Row],[account_length]] &lt;= 50, "0-50", IF(tbl_Customers[[#This Row],[account_length]] &lt;=100, "51-100", IF(tbl_Customers[[#This Row],[account_length]] &lt;= 150, "101-150", "151+")))</f>
        <v>101-150</v>
      </c>
      <c r="Y435" t="str">
        <f>IF(tbl_Customers[[#This Row],[total_intl_charge]] &lt;= 3, "Low Charges", "High Charges")</f>
        <v>Low Charges</v>
      </c>
      <c r="Z435" t="str">
        <f>IF(tbl_Customers[[#This Row],[total_eve_calls]]&lt;=80,"Low Calls",
IF(tbl_Customers[[#This Row],[total_eve_calls]]&lt;=120,"Medium Calls","High Calls"))</f>
        <v>Medium Calls</v>
      </c>
      <c r="AA435" t="str">
        <f>IF(tbl_Customers[[#This Row],[total_eve_charge]]&lt;=15,"Low Charges",
IF(tbl_Customers[[#This Row],[total_eve_charge]]&lt;=20,"Medium Charges","High Charges"))</f>
        <v>Medium Charges</v>
      </c>
      <c r="AB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5" t="str">
        <f>IF(tbl_Customers[[#This Row],[number_vmail_messages]] = 0, "No Usage", IF(tbl_Customers[[#This Row],[number_vmail_messages]] &lt;= 20, "Low Usage", IF(tbl_Customers[[#This Row],[number_vmail_messages]] &lt;= 40, "Medium Usgae", "High Usage")))</f>
        <v>Medium Usgae</v>
      </c>
      <c r="AD435" t="str">
        <f>IF(tbl_Customers[[#This Row],[total_day_minutes]]&lt;=150,"Low Usage", IF(tbl_Customers[[#This Row],[total_day_minutes]]&lt;=200,"Medium Usage", IF(tbl_Customers[[#This Row],[total_day_minutes]]&lt;=250,"High Usage","Very High Usage")))</f>
        <v>Very High Usage</v>
      </c>
      <c r="AE435" t="str">
        <f>IF(tbl_Customers[[#This Row],[total_intl_calls]]&lt;=5,"Low Calls", IF(tbl_Customers[[#This Row],[total_intl_calls]]&lt;=10, "Medium Calls", "High Calls"))</f>
        <v>Low Calls</v>
      </c>
      <c r="AF4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35" s="36" t="str">
        <f>IF(tbl_Customers[[#This Row],[Churn_Risk_Score]]&gt;=10,"High Risk", IF(tbl_Customers[[#This Row],[Churn_Risk_Score]]&gt;=5,"Medium Risk","Low Risk"))</f>
        <v>Medium Risk</v>
      </c>
    </row>
    <row r="436" spans="1:33"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c r="X436" t="str">
        <f>IF(tbl_Customers[[#This Row],[account_length]] &lt;= 50, "0-50", IF(tbl_Customers[[#This Row],[account_length]] &lt;=100, "51-100", IF(tbl_Customers[[#This Row],[account_length]] &lt;= 150, "101-150", "151+")))</f>
        <v>51-100</v>
      </c>
      <c r="Y436" t="str">
        <f>IF(tbl_Customers[[#This Row],[total_intl_charge]] &lt;= 3, "Low Charges", "High Charges")</f>
        <v>Low Charges</v>
      </c>
      <c r="Z436" t="str">
        <f>IF(tbl_Customers[[#This Row],[total_eve_calls]]&lt;=80,"Low Calls",
IF(tbl_Customers[[#This Row],[total_eve_calls]]&lt;=120,"Medium Calls","High Calls"))</f>
        <v>Low Calls</v>
      </c>
      <c r="AA436" t="str">
        <f>IF(tbl_Customers[[#This Row],[total_eve_charge]]&lt;=15,"Low Charges",
IF(tbl_Customers[[#This Row],[total_eve_charge]]&lt;=20,"Medium Charges","High Charges"))</f>
        <v>Low Charges</v>
      </c>
      <c r="AB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36" t="str">
        <f>IF(tbl_Customers[[#This Row],[number_vmail_messages]] = 0, "No Usage", IF(tbl_Customers[[#This Row],[number_vmail_messages]] &lt;= 20, "Low Usage", IF(tbl_Customers[[#This Row],[number_vmail_messages]] &lt;= 40, "Medium Usgae", "High Usage")))</f>
        <v>No Usage</v>
      </c>
      <c r="AD436" t="str">
        <f>IF(tbl_Customers[[#This Row],[total_day_minutes]]&lt;=150,"Low Usage", IF(tbl_Customers[[#This Row],[total_day_minutes]]&lt;=200,"Medium Usage", IF(tbl_Customers[[#This Row],[total_day_minutes]]&lt;=250,"High Usage","Very High Usage")))</f>
        <v>Low Usage</v>
      </c>
      <c r="AE436" t="str">
        <f>IF(tbl_Customers[[#This Row],[total_intl_calls]]&lt;=5,"Low Calls", IF(tbl_Customers[[#This Row],[total_intl_calls]]&lt;=10, "Medium Calls", "High Calls"))</f>
        <v>Medium Calls</v>
      </c>
      <c r="AF4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36" s="36" t="str">
        <f>IF(tbl_Customers[[#This Row],[Churn_Risk_Score]]&gt;=10,"High Risk", IF(tbl_Customers[[#This Row],[Churn_Risk_Score]]&gt;=5,"Medium Risk","Low Risk"))</f>
        <v>Low Risk</v>
      </c>
    </row>
    <row r="437" spans="1:33"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c r="X437" t="str">
        <f>IF(tbl_Customers[[#This Row],[account_length]] &lt;= 50, "0-50", IF(tbl_Customers[[#This Row],[account_length]] &lt;=100, "51-100", IF(tbl_Customers[[#This Row],[account_length]] &lt;= 150, "101-150", "151+")))</f>
        <v>51-100</v>
      </c>
      <c r="Y437" t="str">
        <f>IF(tbl_Customers[[#This Row],[total_intl_charge]] &lt;= 3, "Low Charges", "High Charges")</f>
        <v>High Charges</v>
      </c>
      <c r="Z437" t="str">
        <f>IF(tbl_Customers[[#This Row],[total_eve_calls]]&lt;=80,"Low Calls",
IF(tbl_Customers[[#This Row],[total_eve_calls]]&lt;=120,"Medium Calls","High Calls"))</f>
        <v>Medium Calls</v>
      </c>
      <c r="AA437" t="str">
        <f>IF(tbl_Customers[[#This Row],[total_eve_charge]]&lt;=15,"Low Charges",
IF(tbl_Customers[[#This Row],[total_eve_charge]]&lt;=20,"Medium Charges","High Charges"))</f>
        <v>Low Charges</v>
      </c>
      <c r="AB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7" t="str">
        <f>IF(tbl_Customers[[#This Row],[number_vmail_messages]] = 0, "No Usage", IF(tbl_Customers[[#This Row],[number_vmail_messages]] &lt;= 20, "Low Usage", IF(tbl_Customers[[#This Row],[number_vmail_messages]] &lt;= 40, "Medium Usgae", "High Usage")))</f>
        <v>No Usage</v>
      </c>
      <c r="AD437" t="str">
        <f>IF(tbl_Customers[[#This Row],[total_day_minutes]]&lt;=150,"Low Usage", IF(tbl_Customers[[#This Row],[total_day_minutes]]&lt;=200,"Medium Usage", IF(tbl_Customers[[#This Row],[total_day_minutes]]&lt;=250,"High Usage","Very High Usage")))</f>
        <v>High Usage</v>
      </c>
      <c r="AE437" t="str">
        <f>IF(tbl_Customers[[#This Row],[total_intl_calls]]&lt;=5,"Low Calls", IF(tbl_Customers[[#This Row],[total_intl_calls]]&lt;=10, "Medium Calls", "High Calls"))</f>
        <v>Medium Calls</v>
      </c>
      <c r="AF4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7" s="36" t="str">
        <f>IF(tbl_Customers[[#This Row],[Churn_Risk_Score]]&gt;=10,"High Risk", IF(tbl_Customers[[#This Row],[Churn_Risk_Score]]&gt;=5,"Medium Risk","Low Risk"))</f>
        <v>Low Risk</v>
      </c>
    </row>
    <row r="438" spans="1:33"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c r="X438" t="str">
        <f>IF(tbl_Customers[[#This Row],[account_length]] &lt;= 50, "0-50", IF(tbl_Customers[[#This Row],[account_length]] &lt;=100, "51-100", IF(tbl_Customers[[#This Row],[account_length]] &lt;= 150, "101-150", "151+")))</f>
        <v>0-50</v>
      </c>
      <c r="Y438" t="str">
        <f>IF(tbl_Customers[[#This Row],[total_intl_charge]] &lt;= 3, "Low Charges", "High Charges")</f>
        <v>High Charges</v>
      </c>
      <c r="Z438" t="str">
        <f>IF(tbl_Customers[[#This Row],[total_eve_calls]]&lt;=80,"Low Calls",
IF(tbl_Customers[[#This Row],[total_eve_calls]]&lt;=120,"Medium Calls","High Calls"))</f>
        <v>Medium Calls</v>
      </c>
      <c r="AA438" t="str">
        <f>IF(tbl_Customers[[#This Row],[total_eve_charge]]&lt;=15,"Low Charges",
IF(tbl_Customers[[#This Row],[total_eve_charge]]&lt;=20,"Medium Charges","High Charges"))</f>
        <v>Medium Charges</v>
      </c>
      <c r="AB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8" t="str">
        <f>IF(tbl_Customers[[#This Row],[number_vmail_messages]] = 0, "No Usage", IF(tbl_Customers[[#This Row],[number_vmail_messages]] &lt;= 20, "Low Usage", IF(tbl_Customers[[#This Row],[number_vmail_messages]] &lt;= 40, "Medium Usgae", "High Usage")))</f>
        <v>No Usage</v>
      </c>
      <c r="AD438" t="str">
        <f>IF(tbl_Customers[[#This Row],[total_day_minutes]]&lt;=150,"Low Usage", IF(tbl_Customers[[#This Row],[total_day_minutes]]&lt;=200,"Medium Usage", IF(tbl_Customers[[#This Row],[total_day_minutes]]&lt;=250,"High Usage","Very High Usage")))</f>
        <v>High Usage</v>
      </c>
      <c r="AE438" t="str">
        <f>IF(tbl_Customers[[#This Row],[total_intl_calls]]&lt;=5,"Low Calls", IF(tbl_Customers[[#This Row],[total_intl_calls]]&lt;=10, "Medium Calls", "High Calls"))</f>
        <v>Low Calls</v>
      </c>
      <c r="AF4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38" s="36" t="str">
        <f>IF(tbl_Customers[[#This Row],[Churn_Risk_Score]]&gt;=10,"High Risk", IF(tbl_Customers[[#This Row],[Churn_Risk_Score]]&gt;=5,"Medium Risk","Low Risk"))</f>
        <v>Low Risk</v>
      </c>
    </row>
    <row r="439" spans="1:33"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c r="X439" t="str">
        <f>IF(tbl_Customers[[#This Row],[account_length]] &lt;= 50, "0-50", IF(tbl_Customers[[#This Row],[account_length]] &lt;=100, "51-100", IF(tbl_Customers[[#This Row],[account_length]] &lt;= 150, "101-150", "151+")))</f>
        <v>51-100</v>
      </c>
      <c r="Y439" t="str">
        <f>IF(tbl_Customers[[#This Row],[total_intl_charge]] &lt;= 3, "Low Charges", "High Charges")</f>
        <v>High Charges</v>
      </c>
      <c r="Z439" t="str">
        <f>IF(tbl_Customers[[#This Row],[total_eve_calls]]&lt;=80,"Low Calls",
IF(tbl_Customers[[#This Row],[total_eve_calls]]&lt;=120,"Medium Calls","High Calls"))</f>
        <v>Medium Calls</v>
      </c>
      <c r="AA439" t="str">
        <f>IF(tbl_Customers[[#This Row],[total_eve_charge]]&lt;=15,"Low Charges",
IF(tbl_Customers[[#This Row],[total_eve_charge]]&lt;=20,"Medium Charges","High Charges"))</f>
        <v>Low Charges</v>
      </c>
      <c r="AB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9" t="str">
        <f>IF(tbl_Customers[[#This Row],[number_vmail_messages]] = 0, "No Usage", IF(tbl_Customers[[#This Row],[number_vmail_messages]] &lt;= 20, "Low Usage", IF(tbl_Customers[[#This Row],[number_vmail_messages]] &lt;= 40, "Medium Usgae", "High Usage")))</f>
        <v>Medium Usgae</v>
      </c>
      <c r="AD439" t="str">
        <f>IF(tbl_Customers[[#This Row],[total_day_minutes]]&lt;=150,"Low Usage", IF(tbl_Customers[[#This Row],[total_day_minutes]]&lt;=200,"Medium Usage", IF(tbl_Customers[[#This Row],[total_day_minutes]]&lt;=250,"High Usage","Very High Usage")))</f>
        <v>Low Usage</v>
      </c>
      <c r="AE439" t="str">
        <f>IF(tbl_Customers[[#This Row],[total_intl_calls]]&lt;=5,"Low Calls", IF(tbl_Customers[[#This Row],[total_intl_calls]]&lt;=10, "Medium Calls", "High Calls"))</f>
        <v>Medium Calls</v>
      </c>
      <c r="AF4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39" s="36" t="str">
        <f>IF(tbl_Customers[[#This Row],[Churn_Risk_Score]]&gt;=10,"High Risk", IF(tbl_Customers[[#This Row],[Churn_Risk_Score]]&gt;=5,"Medium Risk","Low Risk"))</f>
        <v>Low Risk</v>
      </c>
    </row>
    <row r="440" spans="1:33"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c r="X440" t="str">
        <f>IF(tbl_Customers[[#This Row],[account_length]] &lt;= 50, "0-50", IF(tbl_Customers[[#This Row],[account_length]] &lt;=100, "51-100", IF(tbl_Customers[[#This Row],[account_length]] &lt;= 150, "101-150", "151+")))</f>
        <v>0-50</v>
      </c>
      <c r="Y440" t="str">
        <f>IF(tbl_Customers[[#This Row],[total_intl_charge]] &lt;= 3, "Low Charges", "High Charges")</f>
        <v>Low Charges</v>
      </c>
      <c r="Z440" t="str">
        <f>IF(tbl_Customers[[#This Row],[total_eve_calls]]&lt;=80,"Low Calls",
IF(tbl_Customers[[#This Row],[total_eve_calls]]&lt;=120,"Medium Calls","High Calls"))</f>
        <v>High Calls</v>
      </c>
      <c r="AA440" t="str">
        <f>IF(tbl_Customers[[#This Row],[total_eve_charge]]&lt;=15,"Low Charges",
IF(tbl_Customers[[#This Row],[total_eve_charge]]&lt;=20,"Medium Charges","High Charges"))</f>
        <v>Low Charges</v>
      </c>
      <c r="AB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0" t="str">
        <f>IF(tbl_Customers[[#This Row],[number_vmail_messages]] = 0, "No Usage", IF(tbl_Customers[[#This Row],[number_vmail_messages]] &lt;= 20, "Low Usage", IF(tbl_Customers[[#This Row],[number_vmail_messages]] &lt;= 40, "Medium Usgae", "High Usage")))</f>
        <v>No Usage</v>
      </c>
      <c r="AD440" t="str">
        <f>IF(tbl_Customers[[#This Row],[total_day_minutes]]&lt;=150,"Low Usage", IF(tbl_Customers[[#This Row],[total_day_minutes]]&lt;=200,"Medium Usage", IF(tbl_Customers[[#This Row],[total_day_minutes]]&lt;=250,"High Usage","Very High Usage")))</f>
        <v>Low Usage</v>
      </c>
      <c r="AE440" t="str">
        <f>IF(tbl_Customers[[#This Row],[total_intl_calls]]&lt;=5,"Low Calls", IF(tbl_Customers[[#This Row],[total_intl_calls]]&lt;=10, "Medium Calls", "High Calls"))</f>
        <v>Low Calls</v>
      </c>
      <c r="AF4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0" s="36" t="str">
        <f>IF(tbl_Customers[[#This Row],[Churn_Risk_Score]]&gt;=10,"High Risk", IF(tbl_Customers[[#This Row],[Churn_Risk_Score]]&gt;=5,"Medium Risk","Low Risk"))</f>
        <v>Low Risk</v>
      </c>
    </row>
    <row r="441" spans="1:33"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c r="X441" t="str">
        <f>IF(tbl_Customers[[#This Row],[account_length]] &lt;= 50, "0-50", IF(tbl_Customers[[#This Row],[account_length]] &lt;=100, "51-100", IF(tbl_Customers[[#This Row],[account_length]] &lt;= 150, "101-150", "151+")))</f>
        <v>51-100</v>
      </c>
      <c r="Y441" t="str">
        <f>IF(tbl_Customers[[#This Row],[total_intl_charge]] &lt;= 3, "Low Charges", "High Charges")</f>
        <v>High Charges</v>
      </c>
      <c r="Z441" t="str">
        <f>IF(tbl_Customers[[#This Row],[total_eve_calls]]&lt;=80,"Low Calls",
IF(tbl_Customers[[#This Row],[total_eve_calls]]&lt;=120,"Medium Calls","High Calls"))</f>
        <v>Medium Calls</v>
      </c>
      <c r="AA441" t="str">
        <f>IF(tbl_Customers[[#This Row],[total_eve_charge]]&lt;=15,"Low Charges",
IF(tbl_Customers[[#This Row],[total_eve_charge]]&lt;=20,"Medium Charges","High Charges"))</f>
        <v>High Charges</v>
      </c>
      <c r="AB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1" t="str">
        <f>IF(tbl_Customers[[#This Row],[number_vmail_messages]] = 0, "No Usage", IF(tbl_Customers[[#This Row],[number_vmail_messages]] &lt;= 20, "Low Usage", IF(tbl_Customers[[#This Row],[number_vmail_messages]] &lt;= 40, "Medium Usgae", "High Usage")))</f>
        <v>No Usage</v>
      </c>
      <c r="AD441" t="str">
        <f>IF(tbl_Customers[[#This Row],[total_day_minutes]]&lt;=150,"Low Usage", IF(tbl_Customers[[#This Row],[total_day_minutes]]&lt;=200,"Medium Usage", IF(tbl_Customers[[#This Row],[total_day_minutes]]&lt;=250,"High Usage","Very High Usage")))</f>
        <v>Low Usage</v>
      </c>
      <c r="AE441" t="str">
        <f>IF(tbl_Customers[[#This Row],[total_intl_calls]]&lt;=5,"Low Calls", IF(tbl_Customers[[#This Row],[total_intl_calls]]&lt;=10, "Medium Calls", "High Calls"))</f>
        <v>Medium Calls</v>
      </c>
      <c r="AF4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41" s="36" t="str">
        <f>IF(tbl_Customers[[#This Row],[Churn_Risk_Score]]&gt;=10,"High Risk", IF(tbl_Customers[[#This Row],[Churn_Risk_Score]]&gt;=5,"Medium Risk","Low Risk"))</f>
        <v>Medium Risk</v>
      </c>
    </row>
    <row r="442" spans="1:33"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c r="X442" t="str">
        <f>IF(tbl_Customers[[#This Row],[account_length]] &lt;= 50, "0-50", IF(tbl_Customers[[#This Row],[account_length]] &lt;=100, "51-100", IF(tbl_Customers[[#This Row],[account_length]] &lt;= 150, "101-150", "151+")))</f>
        <v>51-100</v>
      </c>
      <c r="Y442" t="str">
        <f>IF(tbl_Customers[[#This Row],[total_intl_charge]] &lt;= 3, "Low Charges", "High Charges")</f>
        <v>Low Charges</v>
      </c>
      <c r="Z442" t="str">
        <f>IF(tbl_Customers[[#This Row],[total_eve_calls]]&lt;=80,"Low Calls",
IF(tbl_Customers[[#This Row],[total_eve_calls]]&lt;=120,"Medium Calls","High Calls"))</f>
        <v>Medium Calls</v>
      </c>
      <c r="AA442" t="str">
        <f>IF(tbl_Customers[[#This Row],[total_eve_charge]]&lt;=15,"Low Charges",
IF(tbl_Customers[[#This Row],[total_eve_charge]]&lt;=20,"Medium Charges","High Charges"))</f>
        <v>Medium Charges</v>
      </c>
      <c r="AB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2" t="str">
        <f>IF(tbl_Customers[[#This Row],[number_vmail_messages]] = 0, "No Usage", IF(tbl_Customers[[#This Row],[number_vmail_messages]] &lt;= 20, "Low Usage", IF(tbl_Customers[[#This Row],[number_vmail_messages]] &lt;= 40, "Medium Usgae", "High Usage")))</f>
        <v>No Usage</v>
      </c>
      <c r="AD442" t="str">
        <f>IF(tbl_Customers[[#This Row],[total_day_minutes]]&lt;=150,"Low Usage", IF(tbl_Customers[[#This Row],[total_day_minutes]]&lt;=200,"Medium Usage", IF(tbl_Customers[[#This Row],[total_day_minutes]]&lt;=250,"High Usage","Very High Usage")))</f>
        <v>Medium Usage</v>
      </c>
      <c r="AE442" t="str">
        <f>IF(tbl_Customers[[#This Row],[total_intl_calls]]&lt;=5,"Low Calls", IF(tbl_Customers[[#This Row],[total_intl_calls]]&lt;=10, "Medium Calls", "High Calls"))</f>
        <v>Low Calls</v>
      </c>
      <c r="AF4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2" s="36" t="str">
        <f>IF(tbl_Customers[[#This Row],[Churn_Risk_Score]]&gt;=10,"High Risk", IF(tbl_Customers[[#This Row],[Churn_Risk_Score]]&gt;=5,"Medium Risk","Low Risk"))</f>
        <v>Low Risk</v>
      </c>
    </row>
    <row r="443" spans="1:33"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c r="X443" t="str">
        <f>IF(tbl_Customers[[#This Row],[account_length]] &lt;= 50, "0-50", IF(tbl_Customers[[#This Row],[account_length]] &lt;=100, "51-100", IF(tbl_Customers[[#This Row],[account_length]] &lt;= 150, "101-150", "151+")))</f>
        <v>51-100</v>
      </c>
      <c r="Y443" t="str">
        <f>IF(tbl_Customers[[#This Row],[total_intl_charge]] &lt;= 3, "Low Charges", "High Charges")</f>
        <v>Low Charges</v>
      </c>
      <c r="Z443" t="str">
        <f>IF(tbl_Customers[[#This Row],[total_eve_calls]]&lt;=80,"Low Calls",
IF(tbl_Customers[[#This Row],[total_eve_calls]]&lt;=120,"Medium Calls","High Calls"))</f>
        <v>Medium Calls</v>
      </c>
      <c r="AA443" t="str">
        <f>IF(tbl_Customers[[#This Row],[total_eve_charge]]&lt;=15,"Low Charges",
IF(tbl_Customers[[#This Row],[total_eve_charge]]&lt;=20,"Medium Charges","High Charges"))</f>
        <v>High Charges</v>
      </c>
      <c r="AB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43" t="str">
        <f>IF(tbl_Customers[[#This Row],[number_vmail_messages]] = 0, "No Usage", IF(tbl_Customers[[#This Row],[number_vmail_messages]] &lt;= 20, "Low Usage", IF(tbl_Customers[[#This Row],[number_vmail_messages]] &lt;= 40, "Medium Usgae", "High Usage")))</f>
        <v>Medium Usgae</v>
      </c>
      <c r="AD443" t="str">
        <f>IF(tbl_Customers[[#This Row],[total_day_minutes]]&lt;=150,"Low Usage", IF(tbl_Customers[[#This Row],[total_day_minutes]]&lt;=200,"Medium Usage", IF(tbl_Customers[[#This Row],[total_day_minutes]]&lt;=250,"High Usage","Very High Usage")))</f>
        <v>High Usage</v>
      </c>
      <c r="AE443" t="str">
        <f>IF(tbl_Customers[[#This Row],[total_intl_calls]]&lt;=5,"Low Calls", IF(tbl_Customers[[#This Row],[total_intl_calls]]&lt;=10, "Medium Calls", "High Calls"))</f>
        <v>Low Calls</v>
      </c>
      <c r="AF4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3" s="36" t="str">
        <f>IF(tbl_Customers[[#This Row],[Churn_Risk_Score]]&gt;=10,"High Risk", IF(tbl_Customers[[#This Row],[Churn_Risk_Score]]&gt;=5,"Medium Risk","Low Risk"))</f>
        <v>Low Risk</v>
      </c>
    </row>
    <row r="444" spans="1:33"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c r="X444" t="str">
        <f>IF(tbl_Customers[[#This Row],[account_length]] &lt;= 50, "0-50", IF(tbl_Customers[[#This Row],[account_length]] &lt;=100, "51-100", IF(tbl_Customers[[#This Row],[account_length]] &lt;= 150, "101-150", "151+")))</f>
        <v>101-150</v>
      </c>
      <c r="Y444" t="str">
        <f>IF(tbl_Customers[[#This Row],[total_intl_charge]] &lt;= 3, "Low Charges", "High Charges")</f>
        <v>Low Charges</v>
      </c>
      <c r="Z444" t="str">
        <f>IF(tbl_Customers[[#This Row],[total_eve_calls]]&lt;=80,"Low Calls",
IF(tbl_Customers[[#This Row],[total_eve_calls]]&lt;=120,"Medium Calls","High Calls"))</f>
        <v>Low Calls</v>
      </c>
      <c r="AA444" t="str">
        <f>IF(tbl_Customers[[#This Row],[total_eve_charge]]&lt;=15,"Low Charges",
IF(tbl_Customers[[#This Row],[total_eve_charge]]&lt;=20,"Medium Charges","High Charges"))</f>
        <v>Low Charges</v>
      </c>
      <c r="AB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4" t="str">
        <f>IF(tbl_Customers[[#This Row],[number_vmail_messages]] = 0, "No Usage", IF(tbl_Customers[[#This Row],[number_vmail_messages]] &lt;= 20, "Low Usage", IF(tbl_Customers[[#This Row],[number_vmail_messages]] &lt;= 40, "Medium Usgae", "High Usage")))</f>
        <v>Medium Usgae</v>
      </c>
      <c r="AD444" t="str">
        <f>IF(tbl_Customers[[#This Row],[total_day_minutes]]&lt;=150,"Low Usage", IF(tbl_Customers[[#This Row],[total_day_minutes]]&lt;=200,"Medium Usage", IF(tbl_Customers[[#This Row],[total_day_minutes]]&lt;=250,"High Usage","Very High Usage")))</f>
        <v>High Usage</v>
      </c>
      <c r="AE444" t="str">
        <f>IF(tbl_Customers[[#This Row],[total_intl_calls]]&lt;=5,"Low Calls", IF(tbl_Customers[[#This Row],[total_intl_calls]]&lt;=10, "Medium Calls", "High Calls"))</f>
        <v>Low Calls</v>
      </c>
      <c r="AF4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4" s="36" t="str">
        <f>IF(tbl_Customers[[#This Row],[Churn_Risk_Score]]&gt;=10,"High Risk", IF(tbl_Customers[[#This Row],[Churn_Risk_Score]]&gt;=5,"Medium Risk","Low Risk"))</f>
        <v>Low Risk</v>
      </c>
    </row>
    <row r="445" spans="1:33"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c r="X445" t="str">
        <f>IF(tbl_Customers[[#This Row],[account_length]] &lt;= 50, "0-50", IF(tbl_Customers[[#This Row],[account_length]] &lt;=100, "51-100", IF(tbl_Customers[[#This Row],[account_length]] &lt;= 150, "101-150", "151+")))</f>
        <v>151+</v>
      </c>
      <c r="Y445" t="str">
        <f>IF(tbl_Customers[[#This Row],[total_intl_charge]] &lt;= 3, "Low Charges", "High Charges")</f>
        <v>High Charges</v>
      </c>
      <c r="Z445" t="str">
        <f>IF(tbl_Customers[[#This Row],[total_eve_calls]]&lt;=80,"Low Calls",
IF(tbl_Customers[[#This Row],[total_eve_calls]]&lt;=120,"Medium Calls","High Calls"))</f>
        <v>High Calls</v>
      </c>
      <c r="AA445" t="str">
        <f>IF(tbl_Customers[[#This Row],[total_eve_charge]]&lt;=15,"Low Charges",
IF(tbl_Customers[[#This Row],[total_eve_charge]]&lt;=20,"Medium Charges","High Charges"))</f>
        <v>High Charges</v>
      </c>
      <c r="AB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5" t="str">
        <f>IF(tbl_Customers[[#This Row],[number_vmail_messages]] = 0, "No Usage", IF(tbl_Customers[[#This Row],[number_vmail_messages]] &lt;= 20, "Low Usage", IF(tbl_Customers[[#This Row],[number_vmail_messages]] &lt;= 40, "Medium Usgae", "High Usage")))</f>
        <v>No Usage</v>
      </c>
      <c r="AD445" t="str">
        <f>IF(tbl_Customers[[#This Row],[total_day_minutes]]&lt;=150,"Low Usage", IF(tbl_Customers[[#This Row],[total_day_minutes]]&lt;=200,"Medium Usage", IF(tbl_Customers[[#This Row],[total_day_minutes]]&lt;=250,"High Usage","Very High Usage")))</f>
        <v>Low Usage</v>
      </c>
      <c r="AE445" t="str">
        <f>IF(tbl_Customers[[#This Row],[total_intl_calls]]&lt;=5,"Low Calls", IF(tbl_Customers[[#This Row],[total_intl_calls]]&lt;=10, "Medium Calls", "High Calls"))</f>
        <v>Low Calls</v>
      </c>
      <c r="AF4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5" s="36" t="str">
        <f>IF(tbl_Customers[[#This Row],[Churn_Risk_Score]]&gt;=10,"High Risk", IF(tbl_Customers[[#This Row],[Churn_Risk_Score]]&gt;=5,"Medium Risk","Low Risk"))</f>
        <v>Low Risk</v>
      </c>
    </row>
    <row r="446" spans="1:33"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c r="X446" t="str">
        <f>IF(tbl_Customers[[#This Row],[account_length]] &lt;= 50, "0-50", IF(tbl_Customers[[#This Row],[account_length]] &lt;=100, "51-100", IF(tbl_Customers[[#This Row],[account_length]] &lt;= 150, "101-150", "151+")))</f>
        <v>151+</v>
      </c>
      <c r="Y446" t="str">
        <f>IF(tbl_Customers[[#This Row],[total_intl_charge]] &lt;= 3, "Low Charges", "High Charges")</f>
        <v>Low Charges</v>
      </c>
      <c r="Z446" t="str">
        <f>IF(tbl_Customers[[#This Row],[total_eve_calls]]&lt;=80,"Low Calls",
IF(tbl_Customers[[#This Row],[total_eve_calls]]&lt;=120,"Medium Calls","High Calls"))</f>
        <v>Medium Calls</v>
      </c>
      <c r="AA446" t="str">
        <f>IF(tbl_Customers[[#This Row],[total_eve_charge]]&lt;=15,"Low Charges",
IF(tbl_Customers[[#This Row],[total_eve_charge]]&lt;=20,"Medium Charges","High Charges"))</f>
        <v>Medium Charges</v>
      </c>
      <c r="AB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6" t="str">
        <f>IF(tbl_Customers[[#This Row],[number_vmail_messages]] = 0, "No Usage", IF(tbl_Customers[[#This Row],[number_vmail_messages]] &lt;= 20, "Low Usage", IF(tbl_Customers[[#This Row],[number_vmail_messages]] &lt;= 40, "Medium Usgae", "High Usage")))</f>
        <v>Medium Usgae</v>
      </c>
      <c r="AD446" t="str">
        <f>IF(tbl_Customers[[#This Row],[total_day_minutes]]&lt;=150,"Low Usage", IF(tbl_Customers[[#This Row],[total_day_minutes]]&lt;=200,"Medium Usage", IF(tbl_Customers[[#This Row],[total_day_minutes]]&lt;=250,"High Usage","Very High Usage")))</f>
        <v>Medium Usage</v>
      </c>
      <c r="AE446" t="str">
        <f>IF(tbl_Customers[[#This Row],[total_intl_calls]]&lt;=5,"Low Calls", IF(tbl_Customers[[#This Row],[total_intl_calls]]&lt;=10, "Medium Calls", "High Calls"))</f>
        <v>Low Calls</v>
      </c>
      <c r="AF4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6" s="36" t="str">
        <f>IF(tbl_Customers[[#This Row],[Churn_Risk_Score]]&gt;=10,"High Risk", IF(tbl_Customers[[#This Row],[Churn_Risk_Score]]&gt;=5,"Medium Risk","Low Risk"))</f>
        <v>Low Risk</v>
      </c>
    </row>
    <row r="447" spans="1:33"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c r="X447" t="str">
        <f>IF(tbl_Customers[[#This Row],[account_length]] &lt;= 50, "0-50", IF(tbl_Customers[[#This Row],[account_length]] &lt;=100, "51-100", IF(tbl_Customers[[#This Row],[account_length]] &lt;= 150, "101-150", "151+")))</f>
        <v>151+</v>
      </c>
      <c r="Y447" t="str">
        <f>IF(tbl_Customers[[#This Row],[total_intl_charge]] &lt;= 3, "Low Charges", "High Charges")</f>
        <v>High Charges</v>
      </c>
      <c r="Z447" t="str">
        <f>IF(tbl_Customers[[#This Row],[total_eve_calls]]&lt;=80,"Low Calls",
IF(tbl_Customers[[#This Row],[total_eve_calls]]&lt;=120,"Medium Calls","High Calls"))</f>
        <v>Medium Calls</v>
      </c>
      <c r="AA447" t="str">
        <f>IF(tbl_Customers[[#This Row],[total_eve_charge]]&lt;=15,"Low Charges",
IF(tbl_Customers[[#This Row],[total_eve_charge]]&lt;=20,"Medium Charges","High Charges"))</f>
        <v>Medium Charges</v>
      </c>
      <c r="AB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7" t="str">
        <f>IF(tbl_Customers[[#This Row],[number_vmail_messages]] = 0, "No Usage", IF(tbl_Customers[[#This Row],[number_vmail_messages]] &lt;= 20, "Low Usage", IF(tbl_Customers[[#This Row],[number_vmail_messages]] &lt;= 40, "Medium Usgae", "High Usage")))</f>
        <v>No Usage</v>
      </c>
      <c r="AD447" t="str">
        <f>IF(tbl_Customers[[#This Row],[total_day_minutes]]&lt;=150,"Low Usage", IF(tbl_Customers[[#This Row],[total_day_minutes]]&lt;=200,"Medium Usage", IF(tbl_Customers[[#This Row],[total_day_minutes]]&lt;=250,"High Usage","Very High Usage")))</f>
        <v>High Usage</v>
      </c>
      <c r="AE447" t="str">
        <f>IF(tbl_Customers[[#This Row],[total_intl_calls]]&lt;=5,"Low Calls", IF(tbl_Customers[[#This Row],[total_intl_calls]]&lt;=10, "Medium Calls", "High Calls"))</f>
        <v>Medium Calls</v>
      </c>
      <c r="AF4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47" s="36" t="str">
        <f>IF(tbl_Customers[[#This Row],[Churn_Risk_Score]]&gt;=10,"High Risk", IF(tbl_Customers[[#This Row],[Churn_Risk_Score]]&gt;=5,"Medium Risk","Low Risk"))</f>
        <v>Low Risk</v>
      </c>
    </row>
    <row r="448" spans="1:33"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c r="X448" t="str">
        <f>IF(tbl_Customers[[#This Row],[account_length]] &lt;= 50, "0-50", IF(tbl_Customers[[#This Row],[account_length]] &lt;=100, "51-100", IF(tbl_Customers[[#This Row],[account_length]] &lt;= 150, "101-150", "151+")))</f>
        <v>51-100</v>
      </c>
      <c r="Y448" t="str">
        <f>IF(tbl_Customers[[#This Row],[total_intl_charge]] &lt;= 3, "Low Charges", "High Charges")</f>
        <v>Low Charges</v>
      </c>
      <c r="Z448" t="str">
        <f>IF(tbl_Customers[[#This Row],[total_eve_calls]]&lt;=80,"Low Calls",
IF(tbl_Customers[[#This Row],[total_eve_calls]]&lt;=120,"Medium Calls","High Calls"))</f>
        <v>High Calls</v>
      </c>
      <c r="AA448" t="str">
        <f>IF(tbl_Customers[[#This Row],[total_eve_charge]]&lt;=15,"Low Charges",
IF(tbl_Customers[[#This Row],[total_eve_charge]]&lt;=20,"Medium Charges","High Charges"))</f>
        <v>Medium Charges</v>
      </c>
      <c r="AB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8" t="str">
        <f>IF(tbl_Customers[[#This Row],[number_vmail_messages]] = 0, "No Usage", IF(tbl_Customers[[#This Row],[number_vmail_messages]] &lt;= 20, "Low Usage", IF(tbl_Customers[[#This Row],[number_vmail_messages]] &lt;= 40, "Medium Usgae", "High Usage")))</f>
        <v>No Usage</v>
      </c>
      <c r="AD448" t="str">
        <f>IF(tbl_Customers[[#This Row],[total_day_minutes]]&lt;=150,"Low Usage", IF(tbl_Customers[[#This Row],[total_day_minutes]]&lt;=200,"Medium Usage", IF(tbl_Customers[[#This Row],[total_day_minutes]]&lt;=250,"High Usage","Very High Usage")))</f>
        <v>Low Usage</v>
      </c>
      <c r="AE448" t="str">
        <f>IF(tbl_Customers[[#This Row],[total_intl_calls]]&lt;=5,"Low Calls", IF(tbl_Customers[[#This Row],[total_intl_calls]]&lt;=10, "Medium Calls", "High Calls"))</f>
        <v>Low Calls</v>
      </c>
      <c r="AF4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48" s="36" t="str">
        <f>IF(tbl_Customers[[#This Row],[Churn_Risk_Score]]&gt;=10,"High Risk", IF(tbl_Customers[[#This Row],[Churn_Risk_Score]]&gt;=5,"Medium Risk","Low Risk"))</f>
        <v>Low Risk</v>
      </c>
    </row>
    <row r="449" spans="1:33"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c r="X449" t="str">
        <f>IF(tbl_Customers[[#This Row],[account_length]] &lt;= 50, "0-50", IF(tbl_Customers[[#This Row],[account_length]] &lt;=100, "51-100", IF(tbl_Customers[[#This Row],[account_length]] &lt;= 150, "101-150", "151+")))</f>
        <v>0-50</v>
      </c>
      <c r="Y449" t="str">
        <f>IF(tbl_Customers[[#This Row],[total_intl_charge]] &lt;= 3, "Low Charges", "High Charges")</f>
        <v>Low Charges</v>
      </c>
      <c r="Z449" t="str">
        <f>IF(tbl_Customers[[#This Row],[total_eve_calls]]&lt;=80,"Low Calls",
IF(tbl_Customers[[#This Row],[total_eve_calls]]&lt;=120,"Medium Calls","High Calls"))</f>
        <v>Medium Calls</v>
      </c>
      <c r="AA449" t="str">
        <f>IF(tbl_Customers[[#This Row],[total_eve_charge]]&lt;=15,"Low Charges",
IF(tbl_Customers[[#This Row],[total_eve_charge]]&lt;=20,"Medium Charges","High Charges"))</f>
        <v>Low Charges</v>
      </c>
      <c r="AB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9" t="str">
        <f>IF(tbl_Customers[[#This Row],[number_vmail_messages]] = 0, "No Usage", IF(tbl_Customers[[#This Row],[number_vmail_messages]] &lt;= 20, "Low Usage", IF(tbl_Customers[[#This Row],[number_vmail_messages]] &lt;= 40, "Medium Usgae", "High Usage")))</f>
        <v>Medium Usgae</v>
      </c>
      <c r="AD449" t="str">
        <f>IF(tbl_Customers[[#This Row],[total_day_minutes]]&lt;=150,"Low Usage", IF(tbl_Customers[[#This Row],[total_day_minutes]]&lt;=200,"Medium Usage", IF(tbl_Customers[[#This Row],[total_day_minutes]]&lt;=250,"High Usage","Very High Usage")))</f>
        <v>Low Usage</v>
      </c>
      <c r="AE449" t="str">
        <f>IF(tbl_Customers[[#This Row],[total_intl_calls]]&lt;=5,"Low Calls", IF(tbl_Customers[[#This Row],[total_intl_calls]]&lt;=10, "Medium Calls", "High Calls"))</f>
        <v>Low Calls</v>
      </c>
      <c r="AF4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49" s="36" t="str">
        <f>IF(tbl_Customers[[#This Row],[Churn_Risk_Score]]&gt;=10,"High Risk", IF(tbl_Customers[[#This Row],[Churn_Risk_Score]]&gt;=5,"Medium Risk","Low Risk"))</f>
        <v>Low Risk</v>
      </c>
    </row>
    <row r="450" spans="1:33"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c r="X450" t="str">
        <f>IF(tbl_Customers[[#This Row],[account_length]] &lt;= 50, "0-50", IF(tbl_Customers[[#This Row],[account_length]] &lt;=100, "51-100", IF(tbl_Customers[[#This Row],[account_length]] &lt;= 150, "101-150", "151+")))</f>
        <v>101-150</v>
      </c>
      <c r="Y450" t="str">
        <f>IF(tbl_Customers[[#This Row],[total_intl_charge]] &lt;= 3, "Low Charges", "High Charges")</f>
        <v>Low Charges</v>
      </c>
      <c r="Z450" t="str">
        <f>IF(tbl_Customers[[#This Row],[total_eve_calls]]&lt;=80,"Low Calls",
IF(tbl_Customers[[#This Row],[total_eve_calls]]&lt;=120,"Medium Calls","High Calls"))</f>
        <v>Low Calls</v>
      </c>
      <c r="AA450" t="str">
        <f>IF(tbl_Customers[[#This Row],[total_eve_charge]]&lt;=15,"Low Charges",
IF(tbl_Customers[[#This Row],[total_eve_charge]]&lt;=20,"Medium Charges","High Charges"))</f>
        <v>Low Charges</v>
      </c>
      <c r="AB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0" t="str">
        <f>IF(tbl_Customers[[#This Row],[number_vmail_messages]] = 0, "No Usage", IF(tbl_Customers[[#This Row],[number_vmail_messages]] &lt;= 20, "Low Usage", IF(tbl_Customers[[#This Row],[number_vmail_messages]] &lt;= 40, "Medium Usgae", "High Usage")))</f>
        <v>Medium Usgae</v>
      </c>
      <c r="AD450" t="str">
        <f>IF(tbl_Customers[[#This Row],[total_day_minutes]]&lt;=150,"Low Usage", IF(tbl_Customers[[#This Row],[total_day_minutes]]&lt;=200,"Medium Usage", IF(tbl_Customers[[#This Row],[total_day_minutes]]&lt;=250,"High Usage","Very High Usage")))</f>
        <v>High Usage</v>
      </c>
      <c r="AE450" t="str">
        <f>IF(tbl_Customers[[#This Row],[total_intl_calls]]&lt;=5,"Low Calls", IF(tbl_Customers[[#This Row],[total_intl_calls]]&lt;=10, "Medium Calls", "High Calls"))</f>
        <v>Low Calls</v>
      </c>
      <c r="AF4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50" s="36" t="str">
        <f>IF(tbl_Customers[[#This Row],[Churn_Risk_Score]]&gt;=10,"High Risk", IF(tbl_Customers[[#This Row],[Churn_Risk_Score]]&gt;=5,"Medium Risk","Low Risk"))</f>
        <v>Low Risk</v>
      </c>
    </row>
    <row r="451" spans="1:33"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c r="X451" t="str">
        <f>IF(tbl_Customers[[#This Row],[account_length]] &lt;= 50, "0-50", IF(tbl_Customers[[#This Row],[account_length]] &lt;=100, "51-100", IF(tbl_Customers[[#This Row],[account_length]] &lt;= 150, "101-150", "151+")))</f>
        <v>151+</v>
      </c>
      <c r="Y451" t="str">
        <f>IF(tbl_Customers[[#This Row],[total_intl_charge]] &lt;= 3, "Low Charges", "High Charges")</f>
        <v>High Charges</v>
      </c>
      <c r="Z451" t="str">
        <f>IF(tbl_Customers[[#This Row],[total_eve_calls]]&lt;=80,"Low Calls",
IF(tbl_Customers[[#This Row],[total_eve_calls]]&lt;=120,"Medium Calls","High Calls"))</f>
        <v>Medium Calls</v>
      </c>
      <c r="AA451" t="str">
        <f>IF(tbl_Customers[[#This Row],[total_eve_charge]]&lt;=15,"Low Charges",
IF(tbl_Customers[[#This Row],[total_eve_charge]]&lt;=20,"Medium Charges","High Charges"))</f>
        <v>High Charges</v>
      </c>
      <c r="AB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1" t="str">
        <f>IF(tbl_Customers[[#This Row],[number_vmail_messages]] = 0, "No Usage", IF(tbl_Customers[[#This Row],[number_vmail_messages]] &lt;= 20, "Low Usage", IF(tbl_Customers[[#This Row],[number_vmail_messages]] &lt;= 40, "Medium Usgae", "High Usage")))</f>
        <v>Low Usage</v>
      </c>
      <c r="AD451" t="str">
        <f>IF(tbl_Customers[[#This Row],[total_day_minutes]]&lt;=150,"Low Usage", IF(tbl_Customers[[#This Row],[total_day_minutes]]&lt;=200,"Medium Usage", IF(tbl_Customers[[#This Row],[total_day_minutes]]&lt;=250,"High Usage","Very High Usage")))</f>
        <v>High Usage</v>
      </c>
      <c r="AE451" t="str">
        <f>IF(tbl_Customers[[#This Row],[total_intl_calls]]&lt;=5,"Low Calls", IF(tbl_Customers[[#This Row],[total_intl_calls]]&lt;=10, "Medium Calls", "High Calls"))</f>
        <v>Low Calls</v>
      </c>
      <c r="AF4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451" s="36" t="str">
        <f>IF(tbl_Customers[[#This Row],[Churn_Risk_Score]]&gt;=10,"High Risk", IF(tbl_Customers[[#This Row],[Churn_Risk_Score]]&gt;=5,"Medium Risk","Low Risk"))</f>
        <v>High Risk</v>
      </c>
    </row>
    <row r="452" spans="1:33"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c r="X452" t="str">
        <f>IF(tbl_Customers[[#This Row],[account_length]] &lt;= 50, "0-50", IF(tbl_Customers[[#This Row],[account_length]] &lt;=100, "51-100", IF(tbl_Customers[[#This Row],[account_length]] &lt;= 150, "101-150", "151+")))</f>
        <v>0-50</v>
      </c>
      <c r="Y452" t="str">
        <f>IF(tbl_Customers[[#This Row],[total_intl_charge]] &lt;= 3, "Low Charges", "High Charges")</f>
        <v>Low Charges</v>
      </c>
      <c r="Z452" t="str">
        <f>IF(tbl_Customers[[#This Row],[total_eve_calls]]&lt;=80,"Low Calls",
IF(tbl_Customers[[#This Row],[total_eve_calls]]&lt;=120,"Medium Calls","High Calls"))</f>
        <v>High Calls</v>
      </c>
      <c r="AA452" t="str">
        <f>IF(tbl_Customers[[#This Row],[total_eve_charge]]&lt;=15,"Low Charges",
IF(tbl_Customers[[#This Row],[total_eve_charge]]&lt;=20,"Medium Charges","High Charges"))</f>
        <v>Medium Charges</v>
      </c>
      <c r="AB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2" t="str">
        <f>IF(tbl_Customers[[#This Row],[number_vmail_messages]] = 0, "No Usage", IF(tbl_Customers[[#This Row],[number_vmail_messages]] &lt;= 20, "Low Usage", IF(tbl_Customers[[#This Row],[number_vmail_messages]] &lt;= 40, "Medium Usgae", "High Usage")))</f>
        <v>No Usage</v>
      </c>
      <c r="AD452" t="str">
        <f>IF(tbl_Customers[[#This Row],[total_day_minutes]]&lt;=150,"Low Usage", IF(tbl_Customers[[#This Row],[total_day_minutes]]&lt;=200,"Medium Usage", IF(tbl_Customers[[#This Row],[total_day_minutes]]&lt;=250,"High Usage","Very High Usage")))</f>
        <v>High Usage</v>
      </c>
      <c r="AE452" t="str">
        <f>IF(tbl_Customers[[#This Row],[total_intl_calls]]&lt;=5,"Low Calls", IF(tbl_Customers[[#This Row],[total_intl_calls]]&lt;=10, "Medium Calls", "High Calls"))</f>
        <v>Medium Calls</v>
      </c>
      <c r="AF4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52" s="36" t="str">
        <f>IF(tbl_Customers[[#This Row],[Churn_Risk_Score]]&gt;=10,"High Risk", IF(tbl_Customers[[#This Row],[Churn_Risk_Score]]&gt;=5,"Medium Risk","Low Risk"))</f>
        <v>Low Risk</v>
      </c>
    </row>
    <row r="453" spans="1:33"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c r="X453" t="str">
        <f>IF(tbl_Customers[[#This Row],[account_length]] &lt;= 50, "0-50", IF(tbl_Customers[[#This Row],[account_length]] &lt;=100, "51-100", IF(tbl_Customers[[#This Row],[account_length]] &lt;= 150, "101-150", "151+")))</f>
        <v>51-100</v>
      </c>
      <c r="Y453" t="str">
        <f>IF(tbl_Customers[[#This Row],[total_intl_charge]] &lt;= 3, "Low Charges", "High Charges")</f>
        <v>High Charges</v>
      </c>
      <c r="Z453" t="str">
        <f>IF(tbl_Customers[[#This Row],[total_eve_calls]]&lt;=80,"Low Calls",
IF(tbl_Customers[[#This Row],[total_eve_calls]]&lt;=120,"Medium Calls","High Calls"))</f>
        <v>High Calls</v>
      </c>
      <c r="AA453" t="str">
        <f>IF(tbl_Customers[[#This Row],[total_eve_charge]]&lt;=15,"Low Charges",
IF(tbl_Customers[[#This Row],[total_eve_charge]]&lt;=20,"Medium Charges","High Charges"))</f>
        <v>High Charges</v>
      </c>
      <c r="AB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3" t="str">
        <f>IF(tbl_Customers[[#This Row],[number_vmail_messages]] = 0, "No Usage", IF(tbl_Customers[[#This Row],[number_vmail_messages]] &lt;= 20, "Low Usage", IF(tbl_Customers[[#This Row],[number_vmail_messages]] &lt;= 40, "Medium Usgae", "High Usage")))</f>
        <v>Medium Usgae</v>
      </c>
      <c r="AD453" t="str">
        <f>IF(tbl_Customers[[#This Row],[total_day_minutes]]&lt;=150,"Low Usage", IF(tbl_Customers[[#This Row],[total_day_minutes]]&lt;=200,"Medium Usage", IF(tbl_Customers[[#This Row],[total_day_minutes]]&lt;=250,"High Usage","Very High Usage")))</f>
        <v>Low Usage</v>
      </c>
      <c r="AE453" t="str">
        <f>IF(tbl_Customers[[#This Row],[total_intl_calls]]&lt;=5,"Low Calls", IF(tbl_Customers[[#This Row],[total_intl_calls]]&lt;=10, "Medium Calls", "High Calls"))</f>
        <v>Medium Calls</v>
      </c>
      <c r="AF4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53" s="36" t="str">
        <f>IF(tbl_Customers[[#This Row],[Churn_Risk_Score]]&gt;=10,"High Risk", IF(tbl_Customers[[#This Row],[Churn_Risk_Score]]&gt;=5,"Medium Risk","Low Risk"))</f>
        <v>Low Risk</v>
      </c>
    </row>
    <row r="454" spans="1:33"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c r="X454" t="str">
        <f>IF(tbl_Customers[[#This Row],[account_length]] &lt;= 50, "0-50", IF(tbl_Customers[[#This Row],[account_length]] &lt;=100, "51-100", IF(tbl_Customers[[#This Row],[account_length]] &lt;= 150, "101-150", "151+")))</f>
        <v>51-100</v>
      </c>
      <c r="Y454" t="str">
        <f>IF(tbl_Customers[[#This Row],[total_intl_charge]] &lt;= 3, "Low Charges", "High Charges")</f>
        <v>High Charges</v>
      </c>
      <c r="Z454" t="str">
        <f>IF(tbl_Customers[[#This Row],[total_eve_calls]]&lt;=80,"Low Calls",
IF(tbl_Customers[[#This Row],[total_eve_calls]]&lt;=120,"Medium Calls","High Calls"))</f>
        <v>Medium Calls</v>
      </c>
      <c r="AA454" t="str">
        <f>IF(tbl_Customers[[#This Row],[total_eve_charge]]&lt;=15,"Low Charges",
IF(tbl_Customers[[#This Row],[total_eve_charge]]&lt;=20,"Medium Charges","High Charges"))</f>
        <v>High Charges</v>
      </c>
      <c r="AB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4" t="str">
        <f>IF(tbl_Customers[[#This Row],[number_vmail_messages]] = 0, "No Usage", IF(tbl_Customers[[#This Row],[number_vmail_messages]] &lt;= 20, "Low Usage", IF(tbl_Customers[[#This Row],[number_vmail_messages]] &lt;= 40, "Medium Usgae", "High Usage")))</f>
        <v>Medium Usgae</v>
      </c>
      <c r="AD454" t="str">
        <f>IF(tbl_Customers[[#This Row],[total_day_minutes]]&lt;=150,"Low Usage", IF(tbl_Customers[[#This Row],[total_day_minutes]]&lt;=200,"Medium Usage", IF(tbl_Customers[[#This Row],[total_day_minutes]]&lt;=250,"High Usage","Very High Usage")))</f>
        <v>Low Usage</v>
      </c>
      <c r="AE454" t="str">
        <f>IF(tbl_Customers[[#This Row],[total_intl_calls]]&lt;=5,"Low Calls", IF(tbl_Customers[[#This Row],[total_intl_calls]]&lt;=10, "Medium Calls", "High Calls"))</f>
        <v>Low Calls</v>
      </c>
      <c r="AF4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54" s="36" t="str">
        <f>IF(tbl_Customers[[#This Row],[Churn_Risk_Score]]&gt;=10,"High Risk", IF(tbl_Customers[[#This Row],[Churn_Risk_Score]]&gt;=5,"Medium Risk","Low Risk"))</f>
        <v>Low Risk</v>
      </c>
    </row>
    <row r="455" spans="1:33"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c r="X455" t="str">
        <f>IF(tbl_Customers[[#This Row],[account_length]] &lt;= 50, "0-50", IF(tbl_Customers[[#This Row],[account_length]] &lt;=100, "51-100", IF(tbl_Customers[[#This Row],[account_length]] &lt;= 150, "101-150", "151+")))</f>
        <v>51-100</v>
      </c>
      <c r="Y455" t="str">
        <f>IF(tbl_Customers[[#This Row],[total_intl_charge]] &lt;= 3, "Low Charges", "High Charges")</f>
        <v>Low Charges</v>
      </c>
      <c r="Z455" t="str">
        <f>IF(tbl_Customers[[#This Row],[total_eve_calls]]&lt;=80,"Low Calls",
IF(tbl_Customers[[#This Row],[total_eve_calls]]&lt;=120,"Medium Calls","High Calls"))</f>
        <v>Medium Calls</v>
      </c>
      <c r="AA455" t="str">
        <f>IF(tbl_Customers[[#This Row],[total_eve_charge]]&lt;=15,"Low Charges",
IF(tbl_Customers[[#This Row],[total_eve_charge]]&lt;=20,"Medium Charges","High Charges"))</f>
        <v>High Charges</v>
      </c>
      <c r="AB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5" t="str">
        <f>IF(tbl_Customers[[#This Row],[number_vmail_messages]] = 0, "No Usage", IF(tbl_Customers[[#This Row],[number_vmail_messages]] &lt;= 20, "Low Usage", IF(tbl_Customers[[#This Row],[number_vmail_messages]] &lt;= 40, "Medium Usgae", "High Usage")))</f>
        <v>No Usage</v>
      </c>
      <c r="AD455" t="str">
        <f>IF(tbl_Customers[[#This Row],[total_day_minutes]]&lt;=150,"Low Usage", IF(tbl_Customers[[#This Row],[total_day_minutes]]&lt;=200,"Medium Usage", IF(tbl_Customers[[#This Row],[total_day_minutes]]&lt;=250,"High Usage","Very High Usage")))</f>
        <v>Very High Usage</v>
      </c>
      <c r="AE455" t="str">
        <f>IF(tbl_Customers[[#This Row],[total_intl_calls]]&lt;=5,"Low Calls", IF(tbl_Customers[[#This Row],[total_intl_calls]]&lt;=10, "Medium Calls", "High Calls"))</f>
        <v>Medium Calls</v>
      </c>
      <c r="AF4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55" s="36" t="str">
        <f>IF(tbl_Customers[[#This Row],[Churn_Risk_Score]]&gt;=10,"High Risk", IF(tbl_Customers[[#This Row],[Churn_Risk_Score]]&gt;=5,"Medium Risk","Low Risk"))</f>
        <v>Medium Risk</v>
      </c>
    </row>
    <row r="456" spans="1:33"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c r="X456" t="str">
        <f>IF(tbl_Customers[[#This Row],[account_length]] &lt;= 50, "0-50", IF(tbl_Customers[[#This Row],[account_length]] &lt;=100, "51-100", IF(tbl_Customers[[#This Row],[account_length]] &lt;= 150, "101-150", "151+")))</f>
        <v>51-100</v>
      </c>
      <c r="Y456" t="str">
        <f>IF(tbl_Customers[[#This Row],[total_intl_charge]] &lt;= 3, "Low Charges", "High Charges")</f>
        <v>Low Charges</v>
      </c>
      <c r="Z456" t="str">
        <f>IF(tbl_Customers[[#This Row],[total_eve_calls]]&lt;=80,"Low Calls",
IF(tbl_Customers[[#This Row],[total_eve_calls]]&lt;=120,"Medium Calls","High Calls"))</f>
        <v>Low Calls</v>
      </c>
      <c r="AA456" t="str">
        <f>IF(tbl_Customers[[#This Row],[total_eve_charge]]&lt;=15,"Low Charges",
IF(tbl_Customers[[#This Row],[total_eve_charge]]&lt;=20,"Medium Charges","High Charges"))</f>
        <v>Medium Charges</v>
      </c>
      <c r="AB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6" t="str">
        <f>IF(tbl_Customers[[#This Row],[number_vmail_messages]] = 0, "No Usage", IF(tbl_Customers[[#This Row],[number_vmail_messages]] &lt;= 20, "Low Usage", IF(tbl_Customers[[#This Row],[number_vmail_messages]] &lt;= 40, "Medium Usgae", "High Usage")))</f>
        <v>High Usage</v>
      </c>
      <c r="AD456" t="str">
        <f>IF(tbl_Customers[[#This Row],[total_day_minutes]]&lt;=150,"Low Usage", IF(tbl_Customers[[#This Row],[total_day_minutes]]&lt;=200,"Medium Usage", IF(tbl_Customers[[#This Row],[total_day_minutes]]&lt;=250,"High Usage","Very High Usage")))</f>
        <v>Low Usage</v>
      </c>
      <c r="AE456" t="str">
        <f>IF(tbl_Customers[[#This Row],[total_intl_calls]]&lt;=5,"Low Calls", IF(tbl_Customers[[#This Row],[total_intl_calls]]&lt;=10, "Medium Calls", "High Calls"))</f>
        <v>Medium Calls</v>
      </c>
      <c r="AF4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56" s="36" t="str">
        <f>IF(tbl_Customers[[#This Row],[Churn_Risk_Score]]&gt;=10,"High Risk", IF(tbl_Customers[[#This Row],[Churn_Risk_Score]]&gt;=5,"Medium Risk","Low Risk"))</f>
        <v>Medium Risk</v>
      </c>
    </row>
    <row r="457" spans="1:33"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c r="X457" t="str">
        <f>IF(tbl_Customers[[#This Row],[account_length]] &lt;= 50, "0-50", IF(tbl_Customers[[#This Row],[account_length]] &lt;=100, "51-100", IF(tbl_Customers[[#This Row],[account_length]] &lt;= 150, "101-150", "151+")))</f>
        <v>0-50</v>
      </c>
      <c r="Y457" t="str">
        <f>IF(tbl_Customers[[#This Row],[total_intl_charge]] &lt;= 3, "Low Charges", "High Charges")</f>
        <v>Low Charges</v>
      </c>
      <c r="Z457" t="str">
        <f>IF(tbl_Customers[[#This Row],[total_eve_calls]]&lt;=80,"Low Calls",
IF(tbl_Customers[[#This Row],[total_eve_calls]]&lt;=120,"Medium Calls","High Calls"))</f>
        <v>Medium Calls</v>
      </c>
      <c r="AA457" t="str">
        <f>IF(tbl_Customers[[#This Row],[total_eve_charge]]&lt;=15,"Low Charges",
IF(tbl_Customers[[#This Row],[total_eve_charge]]&lt;=20,"Medium Charges","High Charges"))</f>
        <v>High Charges</v>
      </c>
      <c r="AB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7" t="str">
        <f>IF(tbl_Customers[[#This Row],[number_vmail_messages]] = 0, "No Usage", IF(tbl_Customers[[#This Row],[number_vmail_messages]] &lt;= 20, "Low Usage", IF(tbl_Customers[[#This Row],[number_vmail_messages]] &lt;= 40, "Medium Usgae", "High Usage")))</f>
        <v>Medium Usgae</v>
      </c>
      <c r="AD457" t="str">
        <f>IF(tbl_Customers[[#This Row],[total_day_minutes]]&lt;=150,"Low Usage", IF(tbl_Customers[[#This Row],[total_day_minutes]]&lt;=200,"Medium Usage", IF(tbl_Customers[[#This Row],[total_day_minutes]]&lt;=250,"High Usage","Very High Usage")))</f>
        <v>Low Usage</v>
      </c>
      <c r="AE457" t="str">
        <f>IF(tbl_Customers[[#This Row],[total_intl_calls]]&lt;=5,"Low Calls", IF(tbl_Customers[[#This Row],[total_intl_calls]]&lt;=10, "Medium Calls", "High Calls"))</f>
        <v>Low Calls</v>
      </c>
      <c r="AF4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57" s="36" t="str">
        <f>IF(tbl_Customers[[#This Row],[Churn_Risk_Score]]&gt;=10,"High Risk", IF(tbl_Customers[[#This Row],[Churn_Risk_Score]]&gt;=5,"Medium Risk","Low Risk"))</f>
        <v>Low Risk</v>
      </c>
    </row>
    <row r="458" spans="1:33"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c r="X458" t="str">
        <f>IF(tbl_Customers[[#This Row],[account_length]] &lt;= 50, "0-50", IF(tbl_Customers[[#This Row],[account_length]] &lt;=100, "51-100", IF(tbl_Customers[[#This Row],[account_length]] &lt;= 150, "101-150", "151+")))</f>
        <v>101-150</v>
      </c>
      <c r="Y458" t="str">
        <f>IF(tbl_Customers[[#This Row],[total_intl_charge]] &lt;= 3, "Low Charges", "High Charges")</f>
        <v>Low Charges</v>
      </c>
      <c r="Z458" t="str">
        <f>IF(tbl_Customers[[#This Row],[total_eve_calls]]&lt;=80,"Low Calls",
IF(tbl_Customers[[#This Row],[total_eve_calls]]&lt;=120,"Medium Calls","High Calls"))</f>
        <v>Medium Calls</v>
      </c>
      <c r="AA458" t="str">
        <f>IF(tbl_Customers[[#This Row],[total_eve_charge]]&lt;=15,"Low Charges",
IF(tbl_Customers[[#This Row],[total_eve_charge]]&lt;=20,"Medium Charges","High Charges"))</f>
        <v>Medium Charges</v>
      </c>
      <c r="AB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8" t="str">
        <f>IF(tbl_Customers[[#This Row],[number_vmail_messages]] = 0, "No Usage", IF(tbl_Customers[[#This Row],[number_vmail_messages]] &lt;= 20, "Low Usage", IF(tbl_Customers[[#This Row],[number_vmail_messages]] &lt;= 40, "Medium Usgae", "High Usage")))</f>
        <v>Medium Usgae</v>
      </c>
      <c r="AD458" t="str">
        <f>IF(tbl_Customers[[#This Row],[total_day_minutes]]&lt;=150,"Low Usage", IF(tbl_Customers[[#This Row],[total_day_minutes]]&lt;=200,"Medium Usage", IF(tbl_Customers[[#This Row],[total_day_minutes]]&lt;=250,"High Usage","Very High Usage")))</f>
        <v>High Usage</v>
      </c>
      <c r="AE458" t="str">
        <f>IF(tbl_Customers[[#This Row],[total_intl_calls]]&lt;=5,"Low Calls", IF(tbl_Customers[[#This Row],[total_intl_calls]]&lt;=10, "Medium Calls", "High Calls"))</f>
        <v>Low Calls</v>
      </c>
      <c r="AF4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58" s="36" t="str">
        <f>IF(tbl_Customers[[#This Row],[Churn_Risk_Score]]&gt;=10,"High Risk", IF(tbl_Customers[[#This Row],[Churn_Risk_Score]]&gt;=5,"Medium Risk","Low Risk"))</f>
        <v>Low Risk</v>
      </c>
    </row>
    <row r="459" spans="1:33"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c r="X459" t="str">
        <f>IF(tbl_Customers[[#This Row],[account_length]] &lt;= 50, "0-50", IF(tbl_Customers[[#This Row],[account_length]] &lt;=100, "51-100", IF(tbl_Customers[[#This Row],[account_length]] &lt;= 150, "101-150", "151+")))</f>
        <v>0-50</v>
      </c>
      <c r="Y459" t="str">
        <f>IF(tbl_Customers[[#This Row],[total_intl_charge]] &lt;= 3, "Low Charges", "High Charges")</f>
        <v>Low Charges</v>
      </c>
      <c r="Z459" t="str">
        <f>IF(tbl_Customers[[#This Row],[total_eve_calls]]&lt;=80,"Low Calls",
IF(tbl_Customers[[#This Row],[total_eve_calls]]&lt;=120,"Medium Calls","High Calls"))</f>
        <v>Medium Calls</v>
      </c>
      <c r="AA459" t="str">
        <f>IF(tbl_Customers[[#This Row],[total_eve_charge]]&lt;=15,"Low Charges",
IF(tbl_Customers[[#This Row],[total_eve_charge]]&lt;=20,"Medium Charges","High Charges"))</f>
        <v>High Charges</v>
      </c>
      <c r="AB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9" t="str">
        <f>IF(tbl_Customers[[#This Row],[number_vmail_messages]] = 0, "No Usage", IF(tbl_Customers[[#This Row],[number_vmail_messages]] &lt;= 20, "Low Usage", IF(tbl_Customers[[#This Row],[number_vmail_messages]] &lt;= 40, "Medium Usgae", "High Usage")))</f>
        <v>No Usage</v>
      </c>
      <c r="AD459" t="str">
        <f>IF(tbl_Customers[[#This Row],[total_day_minutes]]&lt;=150,"Low Usage", IF(tbl_Customers[[#This Row],[total_day_minutes]]&lt;=200,"Medium Usage", IF(tbl_Customers[[#This Row],[total_day_minutes]]&lt;=250,"High Usage","Very High Usage")))</f>
        <v>Very High Usage</v>
      </c>
      <c r="AE459" t="str">
        <f>IF(tbl_Customers[[#This Row],[total_intl_calls]]&lt;=5,"Low Calls", IF(tbl_Customers[[#This Row],[total_intl_calls]]&lt;=10, "Medium Calls", "High Calls"))</f>
        <v>Low Calls</v>
      </c>
      <c r="AF4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59" s="36" t="str">
        <f>IF(tbl_Customers[[#This Row],[Churn_Risk_Score]]&gt;=10,"High Risk", IF(tbl_Customers[[#This Row],[Churn_Risk_Score]]&gt;=5,"Medium Risk","Low Risk"))</f>
        <v>Medium Risk</v>
      </c>
    </row>
    <row r="460" spans="1:33"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c r="X460" t="str">
        <f>IF(tbl_Customers[[#This Row],[account_length]] &lt;= 50, "0-50", IF(tbl_Customers[[#This Row],[account_length]] &lt;=100, "51-100", IF(tbl_Customers[[#This Row],[account_length]] &lt;= 150, "101-150", "151+")))</f>
        <v>51-100</v>
      </c>
      <c r="Y460" t="str">
        <f>IF(tbl_Customers[[#This Row],[total_intl_charge]] &lt;= 3, "Low Charges", "High Charges")</f>
        <v>High Charges</v>
      </c>
      <c r="Z460" t="str">
        <f>IF(tbl_Customers[[#This Row],[total_eve_calls]]&lt;=80,"Low Calls",
IF(tbl_Customers[[#This Row],[total_eve_calls]]&lt;=120,"Medium Calls","High Calls"))</f>
        <v>Medium Calls</v>
      </c>
      <c r="AA460" t="str">
        <f>IF(tbl_Customers[[#This Row],[total_eve_charge]]&lt;=15,"Low Charges",
IF(tbl_Customers[[#This Row],[total_eve_charge]]&lt;=20,"Medium Charges","High Charges"))</f>
        <v>Low Charges</v>
      </c>
      <c r="AB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0" t="str">
        <f>IF(tbl_Customers[[#This Row],[number_vmail_messages]] = 0, "No Usage", IF(tbl_Customers[[#This Row],[number_vmail_messages]] &lt;= 20, "Low Usage", IF(tbl_Customers[[#This Row],[number_vmail_messages]] &lt;= 40, "Medium Usgae", "High Usage")))</f>
        <v>Medium Usgae</v>
      </c>
      <c r="AD460" t="str">
        <f>IF(tbl_Customers[[#This Row],[total_day_minutes]]&lt;=150,"Low Usage", IF(tbl_Customers[[#This Row],[total_day_minutes]]&lt;=200,"Medium Usage", IF(tbl_Customers[[#This Row],[total_day_minutes]]&lt;=250,"High Usage","Very High Usage")))</f>
        <v>Medium Usage</v>
      </c>
      <c r="AE460" t="str">
        <f>IF(tbl_Customers[[#This Row],[total_intl_calls]]&lt;=5,"Low Calls", IF(tbl_Customers[[#This Row],[total_intl_calls]]&lt;=10, "Medium Calls", "High Calls"))</f>
        <v>Low Calls</v>
      </c>
      <c r="AF4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60" s="36" t="str">
        <f>IF(tbl_Customers[[#This Row],[Churn_Risk_Score]]&gt;=10,"High Risk", IF(tbl_Customers[[#This Row],[Churn_Risk_Score]]&gt;=5,"Medium Risk","Low Risk"))</f>
        <v>Low Risk</v>
      </c>
    </row>
    <row r="461" spans="1:33"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c r="X461" t="str">
        <f>IF(tbl_Customers[[#This Row],[account_length]] &lt;= 50, "0-50", IF(tbl_Customers[[#This Row],[account_length]] &lt;=100, "51-100", IF(tbl_Customers[[#This Row],[account_length]] &lt;= 150, "101-150", "151+")))</f>
        <v>51-100</v>
      </c>
      <c r="Y461" t="str">
        <f>IF(tbl_Customers[[#This Row],[total_intl_charge]] &lt;= 3, "Low Charges", "High Charges")</f>
        <v>Low Charges</v>
      </c>
      <c r="Z461" t="str">
        <f>IF(tbl_Customers[[#This Row],[total_eve_calls]]&lt;=80,"Low Calls",
IF(tbl_Customers[[#This Row],[total_eve_calls]]&lt;=120,"Medium Calls","High Calls"))</f>
        <v>Medium Calls</v>
      </c>
      <c r="AA461" t="str">
        <f>IF(tbl_Customers[[#This Row],[total_eve_charge]]&lt;=15,"Low Charges",
IF(tbl_Customers[[#This Row],[total_eve_charge]]&lt;=20,"Medium Charges","High Charges"))</f>
        <v>Medium Charges</v>
      </c>
      <c r="AB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1" t="str">
        <f>IF(tbl_Customers[[#This Row],[number_vmail_messages]] = 0, "No Usage", IF(tbl_Customers[[#This Row],[number_vmail_messages]] &lt;= 20, "Low Usage", IF(tbl_Customers[[#This Row],[number_vmail_messages]] &lt;= 40, "Medium Usgae", "High Usage")))</f>
        <v>Low Usage</v>
      </c>
      <c r="AD461" t="str">
        <f>IF(tbl_Customers[[#This Row],[total_day_minutes]]&lt;=150,"Low Usage", IF(tbl_Customers[[#This Row],[total_day_minutes]]&lt;=200,"Medium Usage", IF(tbl_Customers[[#This Row],[total_day_minutes]]&lt;=250,"High Usage","Very High Usage")))</f>
        <v>Medium Usage</v>
      </c>
      <c r="AE461" t="str">
        <f>IF(tbl_Customers[[#This Row],[total_intl_calls]]&lt;=5,"Low Calls", IF(tbl_Customers[[#This Row],[total_intl_calls]]&lt;=10, "Medium Calls", "High Calls"))</f>
        <v>Low Calls</v>
      </c>
      <c r="AF4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1" s="36" t="str">
        <f>IF(tbl_Customers[[#This Row],[Churn_Risk_Score]]&gt;=10,"High Risk", IF(tbl_Customers[[#This Row],[Churn_Risk_Score]]&gt;=5,"Medium Risk","Low Risk"))</f>
        <v>Low Risk</v>
      </c>
    </row>
    <row r="462" spans="1:33"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c r="X462" t="str">
        <f>IF(tbl_Customers[[#This Row],[account_length]] &lt;= 50, "0-50", IF(tbl_Customers[[#This Row],[account_length]] &lt;=100, "51-100", IF(tbl_Customers[[#This Row],[account_length]] &lt;= 150, "101-150", "151+")))</f>
        <v>51-100</v>
      </c>
      <c r="Y462" t="str">
        <f>IF(tbl_Customers[[#This Row],[total_intl_charge]] &lt;= 3, "Low Charges", "High Charges")</f>
        <v>Low Charges</v>
      </c>
      <c r="Z462" t="str">
        <f>IF(tbl_Customers[[#This Row],[total_eve_calls]]&lt;=80,"Low Calls",
IF(tbl_Customers[[#This Row],[total_eve_calls]]&lt;=120,"Medium Calls","High Calls"))</f>
        <v>Medium Calls</v>
      </c>
      <c r="AA462" t="str">
        <f>IF(tbl_Customers[[#This Row],[total_eve_charge]]&lt;=15,"Low Charges",
IF(tbl_Customers[[#This Row],[total_eve_charge]]&lt;=20,"Medium Charges","High Charges"))</f>
        <v>High Charges</v>
      </c>
      <c r="AB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2" t="str">
        <f>IF(tbl_Customers[[#This Row],[number_vmail_messages]] = 0, "No Usage", IF(tbl_Customers[[#This Row],[number_vmail_messages]] &lt;= 20, "Low Usage", IF(tbl_Customers[[#This Row],[number_vmail_messages]] &lt;= 40, "Medium Usgae", "High Usage")))</f>
        <v>No Usage</v>
      </c>
      <c r="AD462" t="str">
        <f>IF(tbl_Customers[[#This Row],[total_day_minutes]]&lt;=150,"Low Usage", IF(tbl_Customers[[#This Row],[total_day_minutes]]&lt;=200,"Medium Usage", IF(tbl_Customers[[#This Row],[total_day_minutes]]&lt;=250,"High Usage","Very High Usage")))</f>
        <v>Medium Usage</v>
      </c>
      <c r="AE462" t="str">
        <f>IF(tbl_Customers[[#This Row],[total_intl_calls]]&lt;=5,"Low Calls", IF(tbl_Customers[[#This Row],[total_intl_calls]]&lt;=10, "Medium Calls", "High Calls"))</f>
        <v>Low Calls</v>
      </c>
      <c r="AF4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2" s="36" t="str">
        <f>IF(tbl_Customers[[#This Row],[Churn_Risk_Score]]&gt;=10,"High Risk", IF(tbl_Customers[[#This Row],[Churn_Risk_Score]]&gt;=5,"Medium Risk","Low Risk"))</f>
        <v>Low Risk</v>
      </c>
    </row>
    <row r="463" spans="1:33"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c r="X463" t="str">
        <f>IF(tbl_Customers[[#This Row],[account_length]] &lt;= 50, "0-50", IF(tbl_Customers[[#This Row],[account_length]] &lt;=100, "51-100", IF(tbl_Customers[[#This Row],[account_length]] &lt;= 150, "101-150", "151+")))</f>
        <v>101-150</v>
      </c>
      <c r="Y463" t="str">
        <f>IF(tbl_Customers[[#This Row],[total_intl_charge]] &lt;= 3, "Low Charges", "High Charges")</f>
        <v>Low Charges</v>
      </c>
      <c r="Z463" t="str">
        <f>IF(tbl_Customers[[#This Row],[total_eve_calls]]&lt;=80,"Low Calls",
IF(tbl_Customers[[#This Row],[total_eve_calls]]&lt;=120,"Medium Calls","High Calls"))</f>
        <v>Medium Calls</v>
      </c>
      <c r="AA463" t="str">
        <f>IF(tbl_Customers[[#This Row],[total_eve_charge]]&lt;=15,"Low Charges",
IF(tbl_Customers[[#This Row],[total_eve_charge]]&lt;=20,"Medium Charges","High Charges"))</f>
        <v>Low Charges</v>
      </c>
      <c r="AB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3" t="str">
        <f>IF(tbl_Customers[[#This Row],[number_vmail_messages]] = 0, "No Usage", IF(tbl_Customers[[#This Row],[number_vmail_messages]] &lt;= 20, "Low Usage", IF(tbl_Customers[[#This Row],[number_vmail_messages]] &lt;= 40, "Medium Usgae", "High Usage")))</f>
        <v>No Usage</v>
      </c>
      <c r="AD463" t="str">
        <f>IF(tbl_Customers[[#This Row],[total_day_minutes]]&lt;=150,"Low Usage", IF(tbl_Customers[[#This Row],[total_day_minutes]]&lt;=200,"Medium Usage", IF(tbl_Customers[[#This Row],[total_day_minutes]]&lt;=250,"High Usage","Very High Usage")))</f>
        <v>Low Usage</v>
      </c>
      <c r="AE463" t="str">
        <f>IF(tbl_Customers[[#This Row],[total_intl_calls]]&lt;=5,"Low Calls", IF(tbl_Customers[[#This Row],[total_intl_calls]]&lt;=10, "Medium Calls", "High Calls"))</f>
        <v>Medium Calls</v>
      </c>
      <c r="AF4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3" s="36" t="str">
        <f>IF(tbl_Customers[[#This Row],[Churn_Risk_Score]]&gt;=10,"High Risk", IF(tbl_Customers[[#This Row],[Churn_Risk_Score]]&gt;=5,"Medium Risk","Low Risk"))</f>
        <v>Low Risk</v>
      </c>
    </row>
    <row r="464" spans="1:33"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c r="X464" t="str">
        <f>IF(tbl_Customers[[#This Row],[account_length]] &lt;= 50, "0-50", IF(tbl_Customers[[#This Row],[account_length]] &lt;=100, "51-100", IF(tbl_Customers[[#This Row],[account_length]] &lt;= 150, "101-150", "151+")))</f>
        <v>51-100</v>
      </c>
      <c r="Y464" t="str">
        <f>IF(tbl_Customers[[#This Row],[total_intl_charge]] &lt;= 3, "Low Charges", "High Charges")</f>
        <v>Low Charges</v>
      </c>
      <c r="Z464" t="str">
        <f>IF(tbl_Customers[[#This Row],[total_eve_calls]]&lt;=80,"Low Calls",
IF(tbl_Customers[[#This Row],[total_eve_calls]]&lt;=120,"Medium Calls","High Calls"))</f>
        <v>Medium Calls</v>
      </c>
      <c r="AA464" t="str">
        <f>IF(tbl_Customers[[#This Row],[total_eve_charge]]&lt;=15,"Low Charges",
IF(tbl_Customers[[#This Row],[total_eve_charge]]&lt;=20,"Medium Charges","High Charges"))</f>
        <v>High Charges</v>
      </c>
      <c r="AB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4" t="str">
        <f>IF(tbl_Customers[[#This Row],[number_vmail_messages]] = 0, "No Usage", IF(tbl_Customers[[#This Row],[number_vmail_messages]] &lt;= 20, "Low Usage", IF(tbl_Customers[[#This Row],[number_vmail_messages]] &lt;= 40, "Medium Usgae", "High Usage")))</f>
        <v>No Usage</v>
      </c>
      <c r="AD464" t="str">
        <f>IF(tbl_Customers[[#This Row],[total_day_minutes]]&lt;=150,"Low Usage", IF(tbl_Customers[[#This Row],[total_day_minutes]]&lt;=200,"Medium Usage", IF(tbl_Customers[[#This Row],[total_day_minutes]]&lt;=250,"High Usage","Very High Usage")))</f>
        <v>Medium Usage</v>
      </c>
      <c r="AE464" t="str">
        <f>IF(tbl_Customers[[#This Row],[total_intl_calls]]&lt;=5,"Low Calls", IF(tbl_Customers[[#This Row],[total_intl_calls]]&lt;=10, "Medium Calls", "High Calls"))</f>
        <v>Low Calls</v>
      </c>
      <c r="AF4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4" s="36" t="str">
        <f>IF(tbl_Customers[[#This Row],[Churn_Risk_Score]]&gt;=10,"High Risk", IF(tbl_Customers[[#This Row],[Churn_Risk_Score]]&gt;=5,"Medium Risk","Low Risk"))</f>
        <v>Low Risk</v>
      </c>
    </row>
    <row r="465" spans="1:33"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c r="X465" t="str">
        <f>IF(tbl_Customers[[#This Row],[account_length]] &lt;= 50, "0-50", IF(tbl_Customers[[#This Row],[account_length]] &lt;=100, "51-100", IF(tbl_Customers[[#This Row],[account_length]] &lt;= 150, "101-150", "151+")))</f>
        <v>51-100</v>
      </c>
      <c r="Y465" t="str">
        <f>IF(tbl_Customers[[#This Row],[total_intl_charge]] &lt;= 3, "Low Charges", "High Charges")</f>
        <v>Low Charges</v>
      </c>
      <c r="Z465" t="str">
        <f>IF(tbl_Customers[[#This Row],[total_eve_calls]]&lt;=80,"Low Calls",
IF(tbl_Customers[[#This Row],[total_eve_calls]]&lt;=120,"Medium Calls","High Calls"))</f>
        <v>Medium Calls</v>
      </c>
      <c r="AA465" t="str">
        <f>IF(tbl_Customers[[#This Row],[total_eve_charge]]&lt;=15,"Low Charges",
IF(tbl_Customers[[#This Row],[total_eve_charge]]&lt;=20,"Medium Charges","High Charges"))</f>
        <v>High Charges</v>
      </c>
      <c r="AB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5" t="str">
        <f>IF(tbl_Customers[[#This Row],[number_vmail_messages]] = 0, "No Usage", IF(tbl_Customers[[#This Row],[number_vmail_messages]] &lt;= 20, "Low Usage", IF(tbl_Customers[[#This Row],[number_vmail_messages]] &lt;= 40, "Medium Usgae", "High Usage")))</f>
        <v>Medium Usgae</v>
      </c>
      <c r="AD465" t="str">
        <f>IF(tbl_Customers[[#This Row],[total_day_minutes]]&lt;=150,"Low Usage", IF(tbl_Customers[[#This Row],[total_day_minutes]]&lt;=200,"Medium Usage", IF(tbl_Customers[[#This Row],[total_day_minutes]]&lt;=250,"High Usage","Very High Usage")))</f>
        <v>High Usage</v>
      </c>
      <c r="AE465" t="str">
        <f>IF(tbl_Customers[[#This Row],[total_intl_calls]]&lt;=5,"Low Calls", IF(tbl_Customers[[#This Row],[total_intl_calls]]&lt;=10, "Medium Calls", "High Calls"))</f>
        <v>Low Calls</v>
      </c>
      <c r="AF4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5" s="36" t="str">
        <f>IF(tbl_Customers[[#This Row],[Churn_Risk_Score]]&gt;=10,"High Risk", IF(tbl_Customers[[#This Row],[Churn_Risk_Score]]&gt;=5,"Medium Risk","Low Risk"))</f>
        <v>Low Risk</v>
      </c>
    </row>
    <row r="466" spans="1:33"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c r="X466" t="str">
        <f>IF(tbl_Customers[[#This Row],[account_length]] &lt;= 50, "0-50", IF(tbl_Customers[[#This Row],[account_length]] &lt;=100, "51-100", IF(tbl_Customers[[#This Row],[account_length]] &lt;= 150, "101-150", "151+")))</f>
        <v>51-100</v>
      </c>
      <c r="Y466" t="str">
        <f>IF(tbl_Customers[[#This Row],[total_intl_charge]] &lt;= 3, "Low Charges", "High Charges")</f>
        <v>Low Charges</v>
      </c>
      <c r="Z466" t="str">
        <f>IF(tbl_Customers[[#This Row],[total_eve_calls]]&lt;=80,"Low Calls",
IF(tbl_Customers[[#This Row],[total_eve_calls]]&lt;=120,"Medium Calls","High Calls"))</f>
        <v>Medium Calls</v>
      </c>
      <c r="AA466" t="str">
        <f>IF(tbl_Customers[[#This Row],[total_eve_charge]]&lt;=15,"Low Charges",
IF(tbl_Customers[[#This Row],[total_eve_charge]]&lt;=20,"Medium Charges","High Charges"))</f>
        <v>Low Charges</v>
      </c>
      <c r="AB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6" t="str">
        <f>IF(tbl_Customers[[#This Row],[number_vmail_messages]] = 0, "No Usage", IF(tbl_Customers[[#This Row],[number_vmail_messages]] &lt;= 20, "Low Usage", IF(tbl_Customers[[#This Row],[number_vmail_messages]] &lt;= 40, "Medium Usgae", "High Usage")))</f>
        <v>No Usage</v>
      </c>
      <c r="AD466" t="str">
        <f>IF(tbl_Customers[[#This Row],[total_day_minutes]]&lt;=150,"Low Usage", IF(tbl_Customers[[#This Row],[total_day_minutes]]&lt;=200,"Medium Usage", IF(tbl_Customers[[#This Row],[total_day_minutes]]&lt;=250,"High Usage","Very High Usage")))</f>
        <v>Low Usage</v>
      </c>
      <c r="AE466" t="str">
        <f>IF(tbl_Customers[[#This Row],[total_intl_calls]]&lt;=5,"Low Calls", IF(tbl_Customers[[#This Row],[total_intl_calls]]&lt;=10, "Medium Calls", "High Calls"))</f>
        <v>Low Calls</v>
      </c>
      <c r="AF4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6" s="36" t="str">
        <f>IF(tbl_Customers[[#This Row],[Churn_Risk_Score]]&gt;=10,"High Risk", IF(tbl_Customers[[#This Row],[Churn_Risk_Score]]&gt;=5,"Medium Risk","Low Risk"))</f>
        <v>Low Risk</v>
      </c>
    </row>
    <row r="467" spans="1:33"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c r="X467" t="str">
        <f>IF(tbl_Customers[[#This Row],[account_length]] &lt;= 50, "0-50", IF(tbl_Customers[[#This Row],[account_length]] &lt;=100, "51-100", IF(tbl_Customers[[#This Row],[account_length]] &lt;= 150, "101-150", "151+")))</f>
        <v>51-100</v>
      </c>
      <c r="Y467" t="str">
        <f>IF(tbl_Customers[[#This Row],[total_intl_charge]] &lt;= 3, "Low Charges", "High Charges")</f>
        <v>Low Charges</v>
      </c>
      <c r="Z467" t="str">
        <f>IF(tbl_Customers[[#This Row],[total_eve_calls]]&lt;=80,"Low Calls",
IF(tbl_Customers[[#This Row],[total_eve_calls]]&lt;=120,"Medium Calls","High Calls"))</f>
        <v>Medium Calls</v>
      </c>
      <c r="AA467" t="str">
        <f>IF(tbl_Customers[[#This Row],[total_eve_charge]]&lt;=15,"Low Charges",
IF(tbl_Customers[[#This Row],[total_eve_charge]]&lt;=20,"Medium Charges","High Charges"))</f>
        <v>High Charges</v>
      </c>
      <c r="AB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7" t="str">
        <f>IF(tbl_Customers[[#This Row],[number_vmail_messages]] = 0, "No Usage", IF(tbl_Customers[[#This Row],[number_vmail_messages]] &lt;= 20, "Low Usage", IF(tbl_Customers[[#This Row],[number_vmail_messages]] &lt;= 40, "Medium Usgae", "High Usage")))</f>
        <v>Medium Usgae</v>
      </c>
      <c r="AD467" t="str">
        <f>IF(tbl_Customers[[#This Row],[total_day_minutes]]&lt;=150,"Low Usage", IF(tbl_Customers[[#This Row],[total_day_minutes]]&lt;=200,"Medium Usage", IF(tbl_Customers[[#This Row],[total_day_minutes]]&lt;=250,"High Usage","Very High Usage")))</f>
        <v>High Usage</v>
      </c>
      <c r="AE467" t="str">
        <f>IF(tbl_Customers[[#This Row],[total_intl_calls]]&lt;=5,"Low Calls", IF(tbl_Customers[[#This Row],[total_intl_calls]]&lt;=10, "Medium Calls", "High Calls"))</f>
        <v>Low Calls</v>
      </c>
      <c r="AF4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67" s="36" t="str">
        <f>IF(tbl_Customers[[#This Row],[Churn_Risk_Score]]&gt;=10,"High Risk", IF(tbl_Customers[[#This Row],[Churn_Risk_Score]]&gt;=5,"Medium Risk","Low Risk"))</f>
        <v>Low Risk</v>
      </c>
    </row>
    <row r="468" spans="1:33"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c r="X468" t="str">
        <f>IF(tbl_Customers[[#This Row],[account_length]] &lt;= 50, "0-50", IF(tbl_Customers[[#This Row],[account_length]] &lt;=100, "51-100", IF(tbl_Customers[[#This Row],[account_length]] &lt;= 150, "101-150", "151+")))</f>
        <v>51-100</v>
      </c>
      <c r="Y468" t="str">
        <f>IF(tbl_Customers[[#This Row],[total_intl_charge]] &lt;= 3, "Low Charges", "High Charges")</f>
        <v>Low Charges</v>
      </c>
      <c r="Z468" t="str">
        <f>IF(tbl_Customers[[#This Row],[total_eve_calls]]&lt;=80,"Low Calls",
IF(tbl_Customers[[#This Row],[total_eve_calls]]&lt;=120,"Medium Calls","High Calls"))</f>
        <v>Medium Calls</v>
      </c>
      <c r="AA468" t="str">
        <f>IF(tbl_Customers[[#This Row],[total_eve_charge]]&lt;=15,"Low Charges",
IF(tbl_Customers[[#This Row],[total_eve_charge]]&lt;=20,"Medium Charges","High Charges"))</f>
        <v>Medium Charges</v>
      </c>
      <c r="AB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8" t="str">
        <f>IF(tbl_Customers[[#This Row],[number_vmail_messages]] = 0, "No Usage", IF(tbl_Customers[[#This Row],[number_vmail_messages]] &lt;= 20, "Low Usage", IF(tbl_Customers[[#This Row],[number_vmail_messages]] &lt;= 40, "Medium Usgae", "High Usage")))</f>
        <v>No Usage</v>
      </c>
      <c r="AD468" t="str">
        <f>IF(tbl_Customers[[#This Row],[total_day_minutes]]&lt;=150,"Low Usage", IF(tbl_Customers[[#This Row],[total_day_minutes]]&lt;=200,"Medium Usage", IF(tbl_Customers[[#This Row],[total_day_minutes]]&lt;=250,"High Usage","Very High Usage")))</f>
        <v>High Usage</v>
      </c>
      <c r="AE468" t="str">
        <f>IF(tbl_Customers[[#This Row],[total_intl_calls]]&lt;=5,"Low Calls", IF(tbl_Customers[[#This Row],[total_intl_calls]]&lt;=10, "Medium Calls", "High Calls"))</f>
        <v>Low Calls</v>
      </c>
      <c r="AF4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68" s="36" t="str">
        <f>IF(tbl_Customers[[#This Row],[Churn_Risk_Score]]&gt;=10,"High Risk", IF(tbl_Customers[[#This Row],[Churn_Risk_Score]]&gt;=5,"Medium Risk","Low Risk"))</f>
        <v>Low Risk</v>
      </c>
    </row>
    <row r="469" spans="1:33"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c r="X469" t="str">
        <f>IF(tbl_Customers[[#This Row],[account_length]] &lt;= 50, "0-50", IF(tbl_Customers[[#This Row],[account_length]] &lt;=100, "51-100", IF(tbl_Customers[[#This Row],[account_length]] &lt;= 150, "101-150", "151+")))</f>
        <v>51-100</v>
      </c>
      <c r="Y469" t="str">
        <f>IF(tbl_Customers[[#This Row],[total_intl_charge]] &lt;= 3, "Low Charges", "High Charges")</f>
        <v>High Charges</v>
      </c>
      <c r="Z469" t="str">
        <f>IF(tbl_Customers[[#This Row],[total_eve_calls]]&lt;=80,"Low Calls",
IF(tbl_Customers[[#This Row],[total_eve_calls]]&lt;=120,"Medium Calls","High Calls"))</f>
        <v>Medium Calls</v>
      </c>
      <c r="AA469" t="str">
        <f>IF(tbl_Customers[[#This Row],[total_eve_charge]]&lt;=15,"Low Charges",
IF(tbl_Customers[[#This Row],[total_eve_charge]]&lt;=20,"Medium Charges","High Charges"))</f>
        <v>High Charges</v>
      </c>
      <c r="AB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9" t="str">
        <f>IF(tbl_Customers[[#This Row],[number_vmail_messages]] = 0, "No Usage", IF(tbl_Customers[[#This Row],[number_vmail_messages]] &lt;= 20, "Low Usage", IF(tbl_Customers[[#This Row],[number_vmail_messages]] &lt;= 40, "Medium Usgae", "High Usage")))</f>
        <v>Medium Usgae</v>
      </c>
      <c r="AD469" t="str">
        <f>IF(tbl_Customers[[#This Row],[total_day_minutes]]&lt;=150,"Low Usage", IF(tbl_Customers[[#This Row],[total_day_minutes]]&lt;=200,"Medium Usage", IF(tbl_Customers[[#This Row],[total_day_minutes]]&lt;=250,"High Usage","Very High Usage")))</f>
        <v>Low Usage</v>
      </c>
      <c r="AE469" t="str">
        <f>IF(tbl_Customers[[#This Row],[total_intl_calls]]&lt;=5,"Low Calls", IF(tbl_Customers[[#This Row],[total_intl_calls]]&lt;=10, "Medium Calls", "High Calls"))</f>
        <v>Low Calls</v>
      </c>
      <c r="AF4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69" s="36" t="str">
        <f>IF(tbl_Customers[[#This Row],[Churn_Risk_Score]]&gt;=10,"High Risk", IF(tbl_Customers[[#This Row],[Churn_Risk_Score]]&gt;=5,"Medium Risk","Low Risk"))</f>
        <v>Low Risk</v>
      </c>
    </row>
    <row r="470" spans="1:33"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c r="X470" t="str">
        <f>IF(tbl_Customers[[#This Row],[account_length]] &lt;= 50, "0-50", IF(tbl_Customers[[#This Row],[account_length]] &lt;=100, "51-100", IF(tbl_Customers[[#This Row],[account_length]] &lt;= 150, "101-150", "151+")))</f>
        <v>51-100</v>
      </c>
      <c r="Y470" t="str">
        <f>IF(tbl_Customers[[#This Row],[total_intl_charge]] &lt;= 3, "Low Charges", "High Charges")</f>
        <v>Low Charges</v>
      </c>
      <c r="Z470" t="str">
        <f>IF(tbl_Customers[[#This Row],[total_eve_calls]]&lt;=80,"Low Calls",
IF(tbl_Customers[[#This Row],[total_eve_calls]]&lt;=120,"Medium Calls","High Calls"))</f>
        <v>Medium Calls</v>
      </c>
      <c r="AA470" t="str">
        <f>IF(tbl_Customers[[#This Row],[total_eve_charge]]&lt;=15,"Low Charges",
IF(tbl_Customers[[#This Row],[total_eve_charge]]&lt;=20,"Medium Charges","High Charges"))</f>
        <v>Medium Charges</v>
      </c>
      <c r="AB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0" t="str">
        <f>IF(tbl_Customers[[#This Row],[number_vmail_messages]] = 0, "No Usage", IF(tbl_Customers[[#This Row],[number_vmail_messages]] &lt;= 20, "Low Usage", IF(tbl_Customers[[#This Row],[number_vmail_messages]] &lt;= 40, "Medium Usgae", "High Usage")))</f>
        <v>No Usage</v>
      </c>
      <c r="AD470" t="str">
        <f>IF(tbl_Customers[[#This Row],[total_day_minutes]]&lt;=150,"Low Usage", IF(tbl_Customers[[#This Row],[total_day_minutes]]&lt;=200,"Medium Usage", IF(tbl_Customers[[#This Row],[total_day_minutes]]&lt;=250,"High Usage","Very High Usage")))</f>
        <v>High Usage</v>
      </c>
      <c r="AE470" t="str">
        <f>IF(tbl_Customers[[#This Row],[total_intl_calls]]&lt;=5,"Low Calls", IF(tbl_Customers[[#This Row],[total_intl_calls]]&lt;=10, "Medium Calls", "High Calls"))</f>
        <v>Medium Calls</v>
      </c>
      <c r="AF4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0" s="36" t="str">
        <f>IF(tbl_Customers[[#This Row],[Churn_Risk_Score]]&gt;=10,"High Risk", IF(tbl_Customers[[#This Row],[Churn_Risk_Score]]&gt;=5,"Medium Risk","Low Risk"))</f>
        <v>Low Risk</v>
      </c>
    </row>
    <row r="471" spans="1:33"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c r="X471" t="str">
        <f>IF(tbl_Customers[[#This Row],[account_length]] &lt;= 50, "0-50", IF(tbl_Customers[[#This Row],[account_length]] &lt;=100, "51-100", IF(tbl_Customers[[#This Row],[account_length]] &lt;= 150, "101-150", "151+")))</f>
        <v>101-150</v>
      </c>
      <c r="Y471" t="str">
        <f>IF(tbl_Customers[[#This Row],[total_intl_charge]] &lt;= 3, "Low Charges", "High Charges")</f>
        <v>Low Charges</v>
      </c>
      <c r="Z471" t="str">
        <f>IF(tbl_Customers[[#This Row],[total_eve_calls]]&lt;=80,"Low Calls",
IF(tbl_Customers[[#This Row],[total_eve_calls]]&lt;=120,"Medium Calls","High Calls"))</f>
        <v>Medium Calls</v>
      </c>
      <c r="AA471" t="str">
        <f>IF(tbl_Customers[[#This Row],[total_eve_charge]]&lt;=15,"Low Charges",
IF(tbl_Customers[[#This Row],[total_eve_charge]]&lt;=20,"Medium Charges","High Charges"))</f>
        <v>Low Charges</v>
      </c>
      <c r="AB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1" t="str">
        <f>IF(tbl_Customers[[#This Row],[number_vmail_messages]] = 0, "No Usage", IF(tbl_Customers[[#This Row],[number_vmail_messages]] &lt;= 20, "Low Usage", IF(tbl_Customers[[#This Row],[number_vmail_messages]] &lt;= 40, "Medium Usgae", "High Usage")))</f>
        <v>No Usage</v>
      </c>
      <c r="AD471" t="str">
        <f>IF(tbl_Customers[[#This Row],[total_day_minutes]]&lt;=150,"Low Usage", IF(tbl_Customers[[#This Row],[total_day_minutes]]&lt;=200,"Medium Usage", IF(tbl_Customers[[#This Row],[total_day_minutes]]&lt;=250,"High Usage","Very High Usage")))</f>
        <v>Very High Usage</v>
      </c>
      <c r="AE471" t="str">
        <f>IF(tbl_Customers[[#This Row],[total_intl_calls]]&lt;=5,"Low Calls", IF(tbl_Customers[[#This Row],[total_intl_calls]]&lt;=10, "Medium Calls", "High Calls"))</f>
        <v>Medium Calls</v>
      </c>
      <c r="AF4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71" s="36" t="str">
        <f>IF(tbl_Customers[[#This Row],[Churn_Risk_Score]]&gt;=10,"High Risk", IF(tbl_Customers[[#This Row],[Churn_Risk_Score]]&gt;=5,"Medium Risk","Low Risk"))</f>
        <v>Medium Risk</v>
      </c>
    </row>
    <row r="472" spans="1:33"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c r="X472" t="str">
        <f>IF(tbl_Customers[[#This Row],[account_length]] &lt;= 50, "0-50", IF(tbl_Customers[[#This Row],[account_length]] &lt;=100, "51-100", IF(tbl_Customers[[#This Row],[account_length]] &lt;= 150, "101-150", "151+")))</f>
        <v>51-100</v>
      </c>
      <c r="Y472" t="str">
        <f>IF(tbl_Customers[[#This Row],[total_intl_charge]] &lt;= 3, "Low Charges", "High Charges")</f>
        <v>Low Charges</v>
      </c>
      <c r="Z472" t="str">
        <f>IF(tbl_Customers[[#This Row],[total_eve_calls]]&lt;=80,"Low Calls",
IF(tbl_Customers[[#This Row],[total_eve_calls]]&lt;=120,"Medium Calls","High Calls"))</f>
        <v>Medium Calls</v>
      </c>
      <c r="AA472" t="str">
        <f>IF(tbl_Customers[[#This Row],[total_eve_charge]]&lt;=15,"Low Charges",
IF(tbl_Customers[[#This Row],[total_eve_charge]]&lt;=20,"Medium Charges","High Charges"))</f>
        <v>Medium Charges</v>
      </c>
      <c r="AB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2" t="str">
        <f>IF(tbl_Customers[[#This Row],[number_vmail_messages]] = 0, "No Usage", IF(tbl_Customers[[#This Row],[number_vmail_messages]] &lt;= 20, "Low Usage", IF(tbl_Customers[[#This Row],[number_vmail_messages]] &lt;= 40, "Medium Usgae", "High Usage")))</f>
        <v>No Usage</v>
      </c>
      <c r="AD472" t="str">
        <f>IF(tbl_Customers[[#This Row],[total_day_minutes]]&lt;=150,"Low Usage", IF(tbl_Customers[[#This Row],[total_day_minutes]]&lt;=200,"Medium Usage", IF(tbl_Customers[[#This Row],[total_day_minutes]]&lt;=250,"High Usage","Very High Usage")))</f>
        <v>Medium Usage</v>
      </c>
      <c r="AE472" t="str">
        <f>IF(tbl_Customers[[#This Row],[total_intl_calls]]&lt;=5,"Low Calls", IF(tbl_Customers[[#This Row],[total_intl_calls]]&lt;=10, "Medium Calls", "High Calls"))</f>
        <v>Low Calls</v>
      </c>
      <c r="AF4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2" s="36" t="str">
        <f>IF(tbl_Customers[[#This Row],[Churn_Risk_Score]]&gt;=10,"High Risk", IF(tbl_Customers[[#This Row],[Churn_Risk_Score]]&gt;=5,"Medium Risk","Low Risk"))</f>
        <v>Low Risk</v>
      </c>
    </row>
    <row r="473" spans="1:33"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c r="X473" t="str">
        <f>IF(tbl_Customers[[#This Row],[account_length]] &lt;= 50, "0-50", IF(tbl_Customers[[#This Row],[account_length]] &lt;=100, "51-100", IF(tbl_Customers[[#This Row],[account_length]] &lt;= 150, "101-150", "151+")))</f>
        <v>151+</v>
      </c>
      <c r="Y473" t="str">
        <f>IF(tbl_Customers[[#This Row],[total_intl_charge]] &lt;= 3, "Low Charges", "High Charges")</f>
        <v>High Charges</v>
      </c>
      <c r="Z473" t="str">
        <f>IF(tbl_Customers[[#This Row],[total_eve_calls]]&lt;=80,"Low Calls",
IF(tbl_Customers[[#This Row],[total_eve_calls]]&lt;=120,"Medium Calls","High Calls"))</f>
        <v>Medium Calls</v>
      </c>
      <c r="AA473" t="str">
        <f>IF(tbl_Customers[[#This Row],[total_eve_charge]]&lt;=15,"Low Charges",
IF(tbl_Customers[[#This Row],[total_eve_charge]]&lt;=20,"Medium Charges","High Charges"))</f>
        <v>Medium Charges</v>
      </c>
      <c r="AB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3" t="str">
        <f>IF(tbl_Customers[[#This Row],[number_vmail_messages]] = 0, "No Usage", IF(tbl_Customers[[#This Row],[number_vmail_messages]] &lt;= 20, "Low Usage", IF(tbl_Customers[[#This Row],[number_vmail_messages]] &lt;= 40, "Medium Usgae", "High Usage")))</f>
        <v>Medium Usgae</v>
      </c>
      <c r="AD473" t="str">
        <f>IF(tbl_Customers[[#This Row],[total_day_minutes]]&lt;=150,"Low Usage", IF(tbl_Customers[[#This Row],[total_day_minutes]]&lt;=200,"Medium Usage", IF(tbl_Customers[[#This Row],[total_day_minutes]]&lt;=250,"High Usage","Very High Usage")))</f>
        <v>Low Usage</v>
      </c>
      <c r="AE473" t="str">
        <f>IF(tbl_Customers[[#This Row],[total_intl_calls]]&lt;=5,"Low Calls", IF(tbl_Customers[[#This Row],[total_intl_calls]]&lt;=10, "Medium Calls", "High Calls"))</f>
        <v>Low Calls</v>
      </c>
      <c r="AF4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73" s="36" t="str">
        <f>IF(tbl_Customers[[#This Row],[Churn_Risk_Score]]&gt;=10,"High Risk", IF(tbl_Customers[[#This Row],[Churn_Risk_Score]]&gt;=5,"Medium Risk","Low Risk"))</f>
        <v>Low Risk</v>
      </c>
    </row>
    <row r="474" spans="1:33"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c r="X474" t="str">
        <f>IF(tbl_Customers[[#This Row],[account_length]] &lt;= 50, "0-50", IF(tbl_Customers[[#This Row],[account_length]] &lt;=100, "51-100", IF(tbl_Customers[[#This Row],[account_length]] &lt;= 150, "101-150", "151+")))</f>
        <v>0-50</v>
      </c>
      <c r="Y474" t="str">
        <f>IF(tbl_Customers[[#This Row],[total_intl_charge]] &lt;= 3, "Low Charges", "High Charges")</f>
        <v>Low Charges</v>
      </c>
      <c r="Z474" t="str">
        <f>IF(tbl_Customers[[#This Row],[total_eve_calls]]&lt;=80,"Low Calls",
IF(tbl_Customers[[#This Row],[total_eve_calls]]&lt;=120,"Medium Calls","High Calls"))</f>
        <v>Medium Calls</v>
      </c>
      <c r="AA474" t="str">
        <f>IF(tbl_Customers[[#This Row],[total_eve_charge]]&lt;=15,"Low Charges",
IF(tbl_Customers[[#This Row],[total_eve_charge]]&lt;=20,"Medium Charges","High Charges"))</f>
        <v>High Charges</v>
      </c>
      <c r="AB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4" t="str">
        <f>IF(tbl_Customers[[#This Row],[number_vmail_messages]] = 0, "No Usage", IF(tbl_Customers[[#This Row],[number_vmail_messages]] &lt;= 20, "Low Usage", IF(tbl_Customers[[#This Row],[number_vmail_messages]] &lt;= 40, "Medium Usgae", "High Usage")))</f>
        <v>No Usage</v>
      </c>
      <c r="AD474" t="str">
        <f>IF(tbl_Customers[[#This Row],[total_day_minutes]]&lt;=150,"Low Usage", IF(tbl_Customers[[#This Row],[total_day_minutes]]&lt;=200,"Medium Usage", IF(tbl_Customers[[#This Row],[total_day_minutes]]&lt;=250,"High Usage","Very High Usage")))</f>
        <v>Low Usage</v>
      </c>
      <c r="AE474" t="str">
        <f>IF(tbl_Customers[[#This Row],[total_intl_calls]]&lt;=5,"Low Calls", IF(tbl_Customers[[#This Row],[total_intl_calls]]&lt;=10, "Medium Calls", "High Calls"))</f>
        <v>Low Calls</v>
      </c>
      <c r="AF4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4" s="36" t="str">
        <f>IF(tbl_Customers[[#This Row],[Churn_Risk_Score]]&gt;=10,"High Risk", IF(tbl_Customers[[#This Row],[Churn_Risk_Score]]&gt;=5,"Medium Risk","Low Risk"))</f>
        <v>Low Risk</v>
      </c>
    </row>
    <row r="475" spans="1:33"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c r="X475" t="str">
        <f>IF(tbl_Customers[[#This Row],[account_length]] &lt;= 50, "0-50", IF(tbl_Customers[[#This Row],[account_length]] &lt;=100, "51-100", IF(tbl_Customers[[#This Row],[account_length]] &lt;= 150, "101-150", "151+")))</f>
        <v>51-100</v>
      </c>
      <c r="Y475" t="str">
        <f>IF(tbl_Customers[[#This Row],[total_intl_charge]] &lt;= 3, "Low Charges", "High Charges")</f>
        <v>Low Charges</v>
      </c>
      <c r="Z475" t="str">
        <f>IF(tbl_Customers[[#This Row],[total_eve_calls]]&lt;=80,"Low Calls",
IF(tbl_Customers[[#This Row],[total_eve_calls]]&lt;=120,"Medium Calls","High Calls"))</f>
        <v>Medium Calls</v>
      </c>
      <c r="AA475" t="str">
        <f>IF(tbl_Customers[[#This Row],[total_eve_charge]]&lt;=15,"Low Charges",
IF(tbl_Customers[[#This Row],[total_eve_charge]]&lt;=20,"Medium Charges","High Charges"))</f>
        <v>High Charges</v>
      </c>
      <c r="AB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5" t="str">
        <f>IF(tbl_Customers[[#This Row],[number_vmail_messages]] = 0, "No Usage", IF(tbl_Customers[[#This Row],[number_vmail_messages]] &lt;= 20, "Low Usage", IF(tbl_Customers[[#This Row],[number_vmail_messages]] &lt;= 40, "Medium Usgae", "High Usage")))</f>
        <v>Medium Usgae</v>
      </c>
      <c r="AD475" t="str">
        <f>IF(tbl_Customers[[#This Row],[total_day_minutes]]&lt;=150,"Low Usage", IF(tbl_Customers[[#This Row],[total_day_minutes]]&lt;=200,"Medium Usage", IF(tbl_Customers[[#This Row],[total_day_minutes]]&lt;=250,"High Usage","Very High Usage")))</f>
        <v>High Usage</v>
      </c>
      <c r="AE475" t="str">
        <f>IF(tbl_Customers[[#This Row],[total_intl_calls]]&lt;=5,"Low Calls", IF(tbl_Customers[[#This Row],[total_intl_calls]]&lt;=10, "Medium Calls", "High Calls"))</f>
        <v>Low Calls</v>
      </c>
      <c r="AF4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75" s="36" t="str">
        <f>IF(tbl_Customers[[#This Row],[Churn_Risk_Score]]&gt;=10,"High Risk", IF(tbl_Customers[[#This Row],[Churn_Risk_Score]]&gt;=5,"Medium Risk","Low Risk"))</f>
        <v>Low Risk</v>
      </c>
    </row>
    <row r="476" spans="1:33"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c r="X476" t="str">
        <f>IF(tbl_Customers[[#This Row],[account_length]] &lt;= 50, "0-50", IF(tbl_Customers[[#This Row],[account_length]] &lt;=100, "51-100", IF(tbl_Customers[[#This Row],[account_length]] &lt;= 150, "101-150", "151+")))</f>
        <v>0-50</v>
      </c>
      <c r="Y476" t="str">
        <f>IF(tbl_Customers[[#This Row],[total_intl_charge]] &lt;= 3, "Low Charges", "High Charges")</f>
        <v>Low Charges</v>
      </c>
      <c r="Z476" t="str">
        <f>IF(tbl_Customers[[#This Row],[total_eve_calls]]&lt;=80,"Low Calls",
IF(tbl_Customers[[#This Row],[total_eve_calls]]&lt;=120,"Medium Calls","High Calls"))</f>
        <v>Low Calls</v>
      </c>
      <c r="AA476" t="str">
        <f>IF(tbl_Customers[[#This Row],[total_eve_charge]]&lt;=15,"Low Charges",
IF(tbl_Customers[[#This Row],[total_eve_charge]]&lt;=20,"Medium Charges","High Charges"))</f>
        <v>High Charges</v>
      </c>
      <c r="AB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6" t="str">
        <f>IF(tbl_Customers[[#This Row],[number_vmail_messages]] = 0, "No Usage", IF(tbl_Customers[[#This Row],[number_vmail_messages]] &lt;= 20, "Low Usage", IF(tbl_Customers[[#This Row],[number_vmail_messages]] &lt;= 40, "Medium Usgae", "High Usage")))</f>
        <v>No Usage</v>
      </c>
      <c r="AD476" t="str">
        <f>IF(tbl_Customers[[#This Row],[total_day_minutes]]&lt;=150,"Low Usage", IF(tbl_Customers[[#This Row],[total_day_minutes]]&lt;=200,"Medium Usage", IF(tbl_Customers[[#This Row],[total_day_minutes]]&lt;=250,"High Usage","Very High Usage")))</f>
        <v>High Usage</v>
      </c>
      <c r="AE476" t="str">
        <f>IF(tbl_Customers[[#This Row],[total_intl_calls]]&lt;=5,"Low Calls", IF(tbl_Customers[[#This Row],[total_intl_calls]]&lt;=10, "Medium Calls", "High Calls"))</f>
        <v>Low Calls</v>
      </c>
      <c r="AF4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76" s="36" t="str">
        <f>IF(tbl_Customers[[#This Row],[Churn_Risk_Score]]&gt;=10,"High Risk", IF(tbl_Customers[[#This Row],[Churn_Risk_Score]]&gt;=5,"Medium Risk","Low Risk"))</f>
        <v>Low Risk</v>
      </c>
    </row>
    <row r="477" spans="1:33"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c r="X477" t="str">
        <f>IF(tbl_Customers[[#This Row],[account_length]] &lt;= 50, "0-50", IF(tbl_Customers[[#This Row],[account_length]] &lt;=100, "51-100", IF(tbl_Customers[[#This Row],[account_length]] &lt;= 150, "101-150", "151+")))</f>
        <v>101-150</v>
      </c>
      <c r="Y477" t="str">
        <f>IF(tbl_Customers[[#This Row],[total_intl_charge]] &lt;= 3, "Low Charges", "High Charges")</f>
        <v>High Charges</v>
      </c>
      <c r="Z477" t="str">
        <f>IF(tbl_Customers[[#This Row],[total_eve_calls]]&lt;=80,"Low Calls",
IF(tbl_Customers[[#This Row],[total_eve_calls]]&lt;=120,"Medium Calls","High Calls"))</f>
        <v>Medium Calls</v>
      </c>
      <c r="AA477" t="str">
        <f>IF(tbl_Customers[[#This Row],[total_eve_charge]]&lt;=15,"Low Charges",
IF(tbl_Customers[[#This Row],[total_eve_charge]]&lt;=20,"Medium Charges","High Charges"))</f>
        <v>Medium Charges</v>
      </c>
      <c r="AB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7" t="str">
        <f>IF(tbl_Customers[[#This Row],[number_vmail_messages]] = 0, "No Usage", IF(tbl_Customers[[#This Row],[number_vmail_messages]] &lt;= 20, "Low Usage", IF(tbl_Customers[[#This Row],[number_vmail_messages]] &lt;= 40, "Medium Usgae", "High Usage")))</f>
        <v>Medium Usgae</v>
      </c>
      <c r="AD477" t="str">
        <f>IF(tbl_Customers[[#This Row],[total_day_minutes]]&lt;=150,"Low Usage", IF(tbl_Customers[[#This Row],[total_day_minutes]]&lt;=200,"Medium Usage", IF(tbl_Customers[[#This Row],[total_day_minutes]]&lt;=250,"High Usage","Very High Usage")))</f>
        <v>Very High Usage</v>
      </c>
      <c r="AE477" t="str">
        <f>IF(tbl_Customers[[#This Row],[total_intl_calls]]&lt;=5,"Low Calls", IF(tbl_Customers[[#This Row],[total_intl_calls]]&lt;=10, "Medium Calls", "High Calls"))</f>
        <v>Low Calls</v>
      </c>
      <c r="AF4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77" s="36" t="str">
        <f>IF(tbl_Customers[[#This Row],[Churn_Risk_Score]]&gt;=10,"High Risk", IF(tbl_Customers[[#This Row],[Churn_Risk_Score]]&gt;=5,"Medium Risk","Low Risk"))</f>
        <v>Medium Risk</v>
      </c>
    </row>
    <row r="478" spans="1:33"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c r="X478" t="str">
        <f>IF(tbl_Customers[[#This Row],[account_length]] &lt;= 50, "0-50", IF(tbl_Customers[[#This Row],[account_length]] &lt;=100, "51-100", IF(tbl_Customers[[#This Row],[account_length]] &lt;= 150, "101-150", "151+")))</f>
        <v>101-150</v>
      </c>
      <c r="Y478" t="str">
        <f>IF(tbl_Customers[[#This Row],[total_intl_charge]] &lt;= 3, "Low Charges", "High Charges")</f>
        <v>High Charges</v>
      </c>
      <c r="Z478" t="str">
        <f>IF(tbl_Customers[[#This Row],[total_eve_calls]]&lt;=80,"Low Calls",
IF(tbl_Customers[[#This Row],[total_eve_calls]]&lt;=120,"Medium Calls","High Calls"))</f>
        <v>Medium Calls</v>
      </c>
      <c r="AA478" t="str">
        <f>IF(tbl_Customers[[#This Row],[total_eve_charge]]&lt;=15,"Low Charges",
IF(tbl_Customers[[#This Row],[total_eve_charge]]&lt;=20,"Medium Charges","High Charges"))</f>
        <v>Medium Charges</v>
      </c>
      <c r="AB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8" t="str">
        <f>IF(tbl_Customers[[#This Row],[number_vmail_messages]] = 0, "No Usage", IF(tbl_Customers[[#This Row],[number_vmail_messages]] &lt;= 20, "Low Usage", IF(tbl_Customers[[#This Row],[number_vmail_messages]] &lt;= 40, "Medium Usgae", "High Usage")))</f>
        <v>No Usage</v>
      </c>
      <c r="AD478" t="str">
        <f>IF(tbl_Customers[[#This Row],[total_day_minutes]]&lt;=150,"Low Usage", IF(tbl_Customers[[#This Row],[total_day_minutes]]&lt;=200,"Medium Usage", IF(tbl_Customers[[#This Row],[total_day_minutes]]&lt;=250,"High Usage","Very High Usage")))</f>
        <v>Low Usage</v>
      </c>
      <c r="AE478" t="str">
        <f>IF(tbl_Customers[[#This Row],[total_intl_calls]]&lt;=5,"Low Calls", IF(tbl_Customers[[#This Row],[total_intl_calls]]&lt;=10, "Medium Calls", "High Calls"))</f>
        <v>Low Calls</v>
      </c>
      <c r="AF4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78" s="36" t="str">
        <f>IF(tbl_Customers[[#This Row],[Churn_Risk_Score]]&gt;=10,"High Risk", IF(tbl_Customers[[#This Row],[Churn_Risk_Score]]&gt;=5,"Medium Risk","Low Risk"))</f>
        <v>Low Risk</v>
      </c>
    </row>
    <row r="479" spans="1:33"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c r="X479" t="str">
        <f>IF(tbl_Customers[[#This Row],[account_length]] &lt;= 50, "0-50", IF(tbl_Customers[[#This Row],[account_length]] &lt;=100, "51-100", IF(tbl_Customers[[#This Row],[account_length]] &lt;= 150, "101-150", "151+")))</f>
        <v>51-100</v>
      </c>
      <c r="Y479" t="str">
        <f>IF(tbl_Customers[[#This Row],[total_intl_charge]] &lt;= 3, "Low Charges", "High Charges")</f>
        <v>Low Charges</v>
      </c>
      <c r="Z479" t="str">
        <f>IF(tbl_Customers[[#This Row],[total_eve_calls]]&lt;=80,"Low Calls",
IF(tbl_Customers[[#This Row],[total_eve_calls]]&lt;=120,"Medium Calls","High Calls"))</f>
        <v>Medium Calls</v>
      </c>
      <c r="AA479" t="str">
        <f>IF(tbl_Customers[[#This Row],[total_eve_charge]]&lt;=15,"Low Charges",
IF(tbl_Customers[[#This Row],[total_eve_charge]]&lt;=20,"Medium Charges","High Charges"))</f>
        <v>Medium Charges</v>
      </c>
      <c r="AB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9" t="str">
        <f>IF(tbl_Customers[[#This Row],[number_vmail_messages]] = 0, "No Usage", IF(tbl_Customers[[#This Row],[number_vmail_messages]] &lt;= 20, "Low Usage", IF(tbl_Customers[[#This Row],[number_vmail_messages]] &lt;= 40, "Medium Usgae", "High Usage")))</f>
        <v>Medium Usgae</v>
      </c>
      <c r="AD479" t="str">
        <f>IF(tbl_Customers[[#This Row],[total_day_minutes]]&lt;=150,"Low Usage", IF(tbl_Customers[[#This Row],[total_day_minutes]]&lt;=200,"Medium Usage", IF(tbl_Customers[[#This Row],[total_day_minutes]]&lt;=250,"High Usage","Very High Usage")))</f>
        <v>Medium Usage</v>
      </c>
      <c r="AE479" t="str">
        <f>IF(tbl_Customers[[#This Row],[total_intl_calls]]&lt;=5,"Low Calls", IF(tbl_Customers[[#This Row],[total_intl_calls]]&lt;=10, "Medium Calls", "High Calls"))</f>
        <v>Low Calls</v>
      </c>
      <c r="AF4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79" s="36" t="str">
        <f>IF(tbl_Customers[[#This Row],[Churn_Risk_Score]]&gt;=10,"High Risk", IF(tbl_Customers[[#This Row],[Churn_Risk_Score]]&gt;=5,"Medium Risk","Low Risk"))</f>
        <v>Low Risk</v>
      </c>
    </row>
    <row r="480" spans="1:33"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c r="X480" t="str">
        <f>IF(tbl_Customers[[#This Row],[account_length]] &lt;= 50, "0-50", IF(tbl_Customers[[#This Row],[account_length]] &lt;=100, "51-100", IF(tbl_Customers[[#This Row],[account_length]] &lt;= 150, "101-150", "151+")))</f>
        <v>51-100</v>
      </c>
      <c r="Y480" t="str">
        <f>IF(tbl_Customers[[#This Row],[total_intl_charge]] &lt;= 3, "Low Charges", "High Charges")</f>
        <v>High Charges</v>
      </c>
      <c r="Z480" t="str">
        <f>IF(tbl_Customers[[#This Row],[total_eve_calls]]&lt;=80,"Low Calls",
IF(tbl_Customers[[#This Row],[total_eve_calls]]&lt;=120,"Medium Calls","High Calls"))</f>
        <v>Medium Calls</v>
      </c>
      <c r="AA480" t="str">
        <f>IF(tbl_Customers[[#This Row],[total_eve_charge]]&lt;=15,"Low Charges",
IF(tbl_Customers[[#This Row],[total_eve_charge]]&lt;=20,"Medium Charges","High Charges"))</f>
        <v>High Charges</v>
      </c>
      <c r="AB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0" t="str">
        <f>IF(tbl_Customers[[#This Row],[number_vmail_messages]] = 0, "No Usage", IF(tbl_Customers[[#This Row],[number_vmail_messages]] &lt;= 20, "Low Usage", IF(tbl_Customers[[#This Row],[number_vmail_messages]] &lt;= 40, "Medium Usgae", "High Usage")))</f>
        <v>Medium Usgae</v>
      </c>
      <c r="AD480" t="str">
        <f>IF(tbl_Customers[[#This Row],[total_day_minutes]]&lt;=150,"Low Usage", IF(tbl_Customers[[#This Row],[total_day_minutes]]&lt;=200,"Medium Usage", IF(tbl_Customers[[#This Row],[total_day_minutes]]&lt;=250,"High Usage","Very High Usage")))</f>
        <v>Medium Usage</v>
      </c>
      <c r="AE480" t="str">
        <f>IF(tbl_Customers[[#This Row],[total_intl_calls]]&lt;=5,"Low Calls", IF(tbl_Customers[[#This Row],[total_intl_calls]]&lt;=10, "Medium Calls", "High Calls"))</f>
        <v>Low Calls</v>
      </c>
      <c r="AF4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80" s="36" t="str">
        <f>IF(tbl_Customers[[#This Row],[Churn_Risk_Score]]&gt;=10,"High Risk", IF(tbl_Customers[[#This Row],[Churn_Risk_Score]]&gt;=5,"Medium Risk","Low Risk"))</f>
        <v>Low Risk</v>
      </c>
    </row>
    <row r="481" spans="1:33"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c r="X481" t="str">
        <f>IF(tbl_Customers[[#This Row],[account_length]] &lt;= 50, "0-50", IF(tbl_Customers[[#This Row],[account_length]] &lt;=100, "51-100", IF(tbl_Customers[[#This Row],[account_length]] &lt;= 150, "101-150", "151+")))</f>
        <v>101-150</v>
      </c>
      <c r="Y481" t="str">
        <f>IF(tbl_Customers[[#This Row],[total_intl_charge]] &lt;= 3, "Low Charges", "High Charges")</f>
        <v>Low Charges</v>
      </c>
      <c r="Z481" t="str">
        <f>IF(tbl_Customers[[#This Row],[total_eve_calls]]&lt;=80,"Low Calls",
IF(tbl_Customers[[#This Row],[total_eve_calls]]&lt;=120,"Medium Calls","High Calls"))</f>
        <v>Medium Calls</v>
      </c>
      <c r="AA481" t="str">
        <f>IF(tbl_Customers[[#This Row],[total_eve_charge]]&lt;=15,"Low Charges",
IF(tbl_Customers[[#This Row],[total_eve_charge]]&lt;=20,"Medium Charges","High Charges"))</f>
        <v>High Charges</v>
      </c>
      <c r="AB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1" t="str">
        <f>IF(tbl_Customers[[#This Row],[number_vmail_messages]] = 0, "No Usage", IF(tbl_Customers[[#This Row],[number_vmail_messages]] &lt;= 20, "Low Usage", IF(tbl_Customers[[#This Row],[number_vmail_messages]] &lt;= 40, "Medium Usgae", "High Usage")))</f>
        <v>No Usage</v>
      </c>
      <c r="AD481" t="str">
        <f>IF(tbl_Customers[[#This Row],[total_day_minutes]]&lt;=150,"Low Usage", IF(tbl_Customers[[#This Row],[total_day_minutes]]&lt;=200,"Medium Usage", IF(tbl_Customers[[#This Row],[total_day_minutes]]&lt;=250,"High Usage","Very High Usage")))</f>
        <v>High Usage</v>
      </c>
      <c r="AE481" t="str">
        <f>IF(tbl_Customers[[#This Row],[total_intl_calls]]&lt;=5,"Low Calls", IF(tbl_Customers[[#This Row],[total_intl_calls]]&lt;=10, "Medium Calls", "High Calls"))</f>
        <v>Low Calls</v>
      </c>
      <c r="AF4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1" s="36" t="str">
        <f>IF(tbl_Customers[[#This Row],[Churn_Risk_Score]]&gt;=10,"High Risk", IF(tbl_Customers[[#This Row],[Churn_Risk_Score]]&gt;=5,"Medium Risk","Low Risk"))</f>
        <v>Low Risk</v>
      </c>
    </row>
    <row r="482" spans="1:33"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c r="X482" t="str">
        <f>IF(tbl_Customers[[#This Row],[account_length]] &lt;= 50, "0-50", IF(tbl_Customers[[#This Row],[account_length]] &lt;=100, "51-100", IF(tbl_Customers[[#This Row],[account_length]] &lt;= 150, "101-150", "151+")))</f>
        <v>151+</v>
      </c>
      <c r="Y482" t="str">
        <f>IF(tbl_Customers[[#This Row],[total_intl_charge]] &lt;= 3, "Low Charges", "High Charges")</f>
        <v>Low Charges</v>
      </c>
      <c r="Z482" t="str">
        <f>IF(tbl_Customers[[#This Row],[total_eve_calls]]&lt;=80,"Low Calls",
IF(tbl_Customers[[#This Row],[total_eve_calls]]&lt;=120,"Medium Calls","High Calls"))</f>
        <v>Medium Calls</v>
      </c>
      <c r="AA482" t="str">
        <f>IF(tbl_Customers[[#This Row],[total_eve_charge]]&lt;=15,"Low Charges",
IF(tbl_Customers[[#This Row],[total_eve_charge]]&lt;=20,"Medium Charges","High Charges"))</f>
        <v>Medium Charges</v>
      </c>
      <c r="AB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2" t="str">
        <f>IF(tbl_Customers[[#This Row],[number_vmail_messages]] = 0, "No Usage", IF(tbl_Customers[[#This Row],[number_vmail_messages]] &lt;= 20, "Low Usage", IF(tbl_Customers[[#This Row],[number_vmail_messages]] &lt;= 40, "Medium Usgae", "High Usage")))</f>
        <v>Medium Usgae</v>
      </c>
      <c r="AD482" t="str">
        <f>IF(tbl_Customers[[#This Row],[total_day_minutes]]&lt;=150,"Low Usage", IF(tbl_Customers[[#This Row],[total_day_minutes]]&lt;=200,"Medium Usage", IF(tbl_Customers[[#This Row],[total_day_minutes]]&lt;=250,"High Usage","Very High Usage")))</f>
        <v>High Usage</v>
      </c>
      <c r="AE482" t="str">
        <f>IF(tbl_Customers[[#This Row],[total_intl_calls]]&lt;=5,"Low Calls", IF(tbl_Customers[[#This Row],[total_intl_calls]]&lt;=10, "Medium Calls", "High Calls"))</f>
        <v>Low Calls</v>
      </c>
      <c r="AF4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82" s="36" t="str">
        <f>IF(tbl_Customers[[#This Row],[Churn_Risk_Score]]&gt;=10,"High Risk", IF(tbl_Customers[[#This Row],[Churn_Risk_Score]]&gt;=5,"Medium Risk","Low Risk"))</f>
        <v>Low Risk</v>
      </c>
    </row>
    <row r="483" spans="1:33"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c r="X483" t="str">
        <f>IF(tbl_Customers[[#This Row],[account_length]] &lt;= 50, "0-50", IF(tbl_Customers[[#This Row],[account_length]] &lt;=100, "51-100", IF(tbl_Customers[[#This Row],[account_length]] &lt;= 150, "101-150", "151+")))</f>
        <v>101-150</v>
      </c>
      <c r="Y483" t="str">
        <f>IF(tbl_Customers[[#This Row],[total_intl_charge]] &lt;= 3, "Low Charges", "High Charges")</f>
        <v>Low Charges</v>
      </c>
      <c r="Z483" t="str">
        <f>IF(tbl_Customers[[#This Row],[total_eve_calls]]&lt;=80,"Low Calls",
IF(tbl_Customers[[#This Row],[total_eve_calls]]&lt;=120,"Medium Calls","High Calls"))</f>
        <v>Medium Calls</v>
      </c>
      <c r="AA483" t="str">
        <f>IF(tbl_Customers[[#This Row],[total_eve_charge]]&lt;=15,"Low Charges",
IF(tbl_Customers[[#This Row],[total_eve_charge]]&lt;=20,"Medium Charges","High Charges"))</f>
        <v>Low Charges</v>
      </c>
      <c r="AB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3" t="str">
        <f>IF(tbl_Customers[[#This Row],[number_vmail_messages]] = 0, "No Usage", IF(tbl_Customers[[#This Row],[number_vmail_messages]] &lt;= 20, "Low Usage", IF(tbl_Customers[[#This Row],[number_vmail_messages]] &lt;= 40, "Medium Usgae", "High Usage")))</f>
        <v>No Usage</v>
      </c>
      <c r="AD483" t="str">
        <f>IF(tbl_Customers[[#This Row],[total_day_minutes]]&lt;=150,"Low Usage", IF(tbl_Customers[[#This Row],[total_day_minutes]]&lt;=200,"Medium Usage", IF(tbl_Customers[[#This Row],[total_day_minutes]]&lt;=250,"High Usage","Very High Usage")))</f>
        <v>Medium Usage</v>
      </c>
      <c r="AE483" t="str">
        <f>IF(tbl_Customers[[#This Row],[total_intl_calls]]&lt;=5,"Low Calls", IF(tbl_Customers[[#This Row],[total_intl_calls]]&lt;=10, "Medium Calls", "High Calls"))</f>
        <v>Medium Calls</v>
      </c>
      <c r="AF4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3" s="36" t="str">
        <f>IF(tbl_Customers[[#This Row],[Churn_Risk_Score]]&gt;=10,"High Risk", IF(tbl_Customers[[#This Row],[Churn_Risk_Score]]&gt;=5,"Medium Risk","Low Risk"))</f>
        <v>Low Risk</v>
      </c>
    </row>
    <row r="484" spans="1:33"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c r="X484" t="str">
        <f>IF(tbl_Customers[[#This Row],[account_length]] &lt;= 50, "0-50", IF(tbl_Customers[[#This Row],[account_length]] &lt;=100, "51-100", IF(tbl_Customers[[#This Row],[account_length]] &lt;= 150, "101-150", "151+")))</f>
        <v>151+</v>
      </c>
      <c r="Y484" t="str">
        <f>IF(tbl_Customers[[#This Row],[total_intl_charge]] &lt;= 3, "Low Charges", "High Charges")</f>
        <v>Low Charges</v>
      </c>
      <c r="Z484" t="str">
        <f>IF(tbl_Customers[[#This Row],[total_eve_calls]]&lt;=80,"Low Calls",
IF(tbl_Customers[[#This Row],[total_eve_calls]]&lt;=120,"Medium Calls","High Calls"))</f>
        <v>Medium Calls</v>
      </c>
      <c r="AA484" t="str">
        <f>IF(tbl_Customers[[#This Row],[total_eve_charge]]&lt;=15,"Low Charges",
IF(tbl_Customers[[#This Row],[total_eve_charge]]&lt;=20,"Medium Charges","High Charges"))</f>
        <v>Medium Charges</v>
      </c>
      <c r="AB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4" t="str">
        <f>IF(tbl_Customers[[#This Row],[number_vmail_messages]] = 0, "No Usage", IF(tbl_Customers[[#This Row],[number_vmail_messages]] &lt;= 20, "Low Usage", IF(tbl_Customers[[#This Row],[number_vmail_messages]] &lt;= 40, "Medium Usgae", "High Usage")))</f>
        <v>No Usage</v>
      </c>
      <c r="AD484" t="str">
        <f>IF(tbl_Customers[[#This Row],[total_day_minutes]]&lt;=150,"Low Usage", IF(tbl_Customers[[#This Row],[total_day_minutes]]&lt;=200,"Medium Usage", IF(tbl_Customers[[#This Row],[total_day_minutes]]&lt;=250,"High Usage","Very High Usage")))</f>
        <v>Medium Usage</v>
      </c>
      <c r="AE484" t="str">
        <f>IF(tbl_Customers[[#This Row],[total_intl_calls]]&lt;=5,"Low Calls", IF(tbl_Customers[[#This Row],[total_intl_calls]]&lt;=10, "Medium Calls", "High Calls"))</f>
        <v>Low Calls</v>
      </c>
      <c r="AF4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4" s="36" t="str">
        <f>IF(tbl_Customers[[#This Row],[Churn_Risk_Score]]&gt;=10,"High Risk", IF(tbl_Customers[[#This Row],[Churn_Risk_Score]]&gt;=5,"Medium Risk","Low Risk"))</f>
        <v>Low Risk</v>
      </c>
    </row>
    <row r="485" spans="1:33"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c r="X485" t="str">
        <f>IF(tbl_Customers[[#This Row],[account_length]] &lt;= 50, "0-50", IF(tbl_Customers[[#This Row],[account_length]] &lt;=100, "51-100", IF(tbl_Customers[[#This Row],[account_length]] &lt;= 150, "101-150", "151+")))</f>
        <v>101-150</v>
      </c>
      <c r="Y485" t="str">
        <f>IF(tbl_Customers[[#This Row],[total_intl_charge]] &lt;= 3, "Low Charges", "High Charges")</f>
        <v>Low Charges</v>
      </c>
      <c r="Z485" t="str">
        <f>IF(tbl_Customers[[#This Row],[total_eve_calls]]&lt;=80,"Low Calls",
IF(tbl_Customers[[#This Row],[total_eve_calls]]&lt;=120,"Medium Calls","High Calls"))</f>
        <v>Medium Calls</v>
      </c>
      <c r="AA485" t="str">
        <f>IF(tbl_Customers[[#This Row],[total_eve_charge]]&lt;=15,"Low Charges",
IF(tbl_Customers[[#This Row],[total_eve_charge]]&lt;=20,"Medium Charges","High Charges"))</f>
        <v>High Charges</v>
      </c>
      <c r="AB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5" t="str">
        <f>IF(tbl_Customers[[#This Row],[number_vmail_messages]] = 0, "No Usage", IF(tbl_Customers[[#This Row],[number_vmail_messages]] &lt;= 20, "Low Usage", IF(tbl_Customers[[#This Row],[number_vmail_messages]] &lt;= 40, "Medium Usgae", "High Usage")))</f>
        <v>No Usage</v>
      </c>
      <c r="AD485" t="str">
        <f>IF(tbl_Customers[[#This Row],[total_day_minutes]]&lt;=150,"Low Usage", IF(tbl_Customers[[#This Row],[total_day_minutes]]&lt;=200,"Medium Usage", IF(tbl_Customers[[#This Row],[total_day_minutes]]&lt;=250,"High Usage","Very High Usage")))</f>
        <v>High Usage</v>
      </c>
      <c r="AE485" t="str">
        <f>IF(tbl_Customers[[#This Row],[total_intl_calls]]&lt;=5,"Low Calls", IF(tbl_Customers[[#This Row],[total_intl_calls]]&lt;=10, "Medium Calls", "High Calls"))</f>
        <v>Medium Calls</v>
      </c>
      <c r="AF4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5" s="36" t="str">
        <f>IF(tbl_Customers[[#This Row],[Churn_Risk_Score]]&gt;=10,"High Risk", IF(tbl_Customers[[#This Row],[Churn_Risk_Score]]&gt;=5,"Medium Risk","Low Risk"))</f>
        <v>Low Risk</v>
      </c>
    </row>
    <row r="486" spans="1:33"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c r="X486" t="str">
        <f>IF(tbl_Customers[[#This Row],[account_length]] &lt;= 50, "0-50", IF(tbl_Customers[[#This Row],[account_length]] &lt;=100, "51-100", IF(tbl_Customers[[#This Row],[account_length]] &lt;= 150, "101-150", "151+")))</f>
        <v>101-150</v>
      </c>
      <c r="Y486" t="str">
        <f>IF(tbl_Customers[[#This Row],[total_intl_charge]] &lt;= 3, "Low Charges", "High Charges")</f>
        <v>Low Charges</v>
      </c>
      <c r="Z486" t="str">
        <f>IF(tbl_Customers[[#This Row],[total_eve_calls]]&lt;=80,"Low Calls",
IF(tbl_Customers[[#This Row],[total_eve_calls]]&lt;=120,"Medium Calls","High Calls"))</f>
        <v>High Calls</v>
      </c>
      <c r="AA486" t="str">
        <f>IF(tbl_Customers[[#This Row],[total_eve_charge]]&lt;=15,"Low Charges",
IF(tbl_Customers[[#This Row],[total_eve_charge]]&lt;=20,"Medium Charges","High Charges"))</f>
        <v>Low Charges</v>
      </c>
      <c r="AB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6" t="str">
        <f>IF(tbl_Customers[[#This Row],[number_vmail_messages]] = 0, "No Usage", IF(tbl_Customers[[#This Row],[number_vmail_messages]] &lt;= 20, "Low Usage", IF(tbl_Customers[[#This Row],[number_vmail_messages]] &lt;= 40, "Medium Usgae", "High Usage")))</f>
        <v>No Usage</v>
      </c>
      <c r="AD486" t="str">
        <f>IF(tbl_Customers[[#This Row],[total_day_minutes]]&lt;=150,"Low Usage", IF(tbl_Customers[[#This Row],[total_day_minutes]]&lt;=200,"Medium Usage", IF(tbl_Customers[[#This Row],[total_day_minutes]]&lt;=250,"High Usage","Very High Usage")))</f>
        <v>Low Usage</v>
      </c>
      <c r="AE486" t="str">
        <f>IF(tbl_Customers[[#This Row],[total_intl_calls]]&lt;=5,"Low Calls", IF(tbl_Customers[[#This Row],[total_intl_calls]]&lt;=10, "Medium Calls", "High Calls"))</f>
        <v>Low Calls</v>
      </c>
      <c r="AF4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6" s="36" t="str">
        <f>IF(tbl_Customers[[#This Row],[Churn_Risk_Score]]&gt;=10,"High Risk", IF(tbl_Customers[[#This Row],[Churn_Risk_Score]]&gt;=5,"Medium Risk","Low Risk"))</f>
        <v>Low Risk</v>
      </c>
    </row>
    <row r="487" spans="1:33"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c r="X487" t="str">
        <f>IF(tbl_Customers[[#This Row],[account_length]] &lt;= 50, "0-50", IF(tbl_Customers[[#This Row],[account_length]] &lt;=100, "51-100", IF(tbl_Customers[[#This Row],[account_length]] &lt;= 150, "101-150", "151+")))</f>
        <v>51-100</v>
      </c>
      <c r="Y487" t="str">
        <f>IF(tbl_Customers[[#This Row],[total_intl_charge]] &lt;= 3, "Low Charges", "High Charges")</f>
        <v>Low Charges</v>
      </c>
      <c r="Z487" t="str">
        <f>IF(tbl_Customers[[#This Row],[total_eve_calls]]&lt;=80,"Low Calls",
IF(tbl_Customers[[#This Row],[total_eve_calls]]&lt;=120,"Medium Calls","High Calls"))</f>
        <v>High Calls</v>
      </c>
      <c r="AA487" t="str">
        <f>IF(tbl_Customers[[#This Row],[total_eve_charge]]&lt;=15,"Low Charges",
IF(tbl_Customers[[#This Row],[total_eve_charge]]&lt;=20,"Medium Charges","High Charges"))</f>
        <v>Medium Charges</v>
      </c>
      <c r="AB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7" t="str">
        <f>IF(tbl_Customers[[#This Row],[number_vmail_messages]] = 0, "No Usage", IF(tbl_Customers[[#This Row],[number_vmail_messages]] &lt;= 20, "Low Usage", IF(tbl_Customers[[#This Row],[number_vmail_messages]] &lt;= 40, "Medium Usgae", "High Usage")))</f>
        <v>No Usage</v>
      </c>
      <c r="AD487" t="str">
        <f>IF(tbl_Customers[[#This Row],[total_day_minutes]]&lt;=150,"Low Usage", IF(tbl_Customers[[#This Row],[total_day_minutes]]&lt;=200,"Medium Usage", IF(tbl_Customers[[#This Row],[total_day_minutes]]&lt;=250,"High Usage","Very High Usage")))</f>
        <v>High Usage</v>
      </c>
      <c r="AE487" t="str">
        <f>IF(tbl_Customers[[#This Row],[total_intl_calls]]&lt;=5,"Low Calls", IF(tbl_Customers[[#This Row],[total_intl_calls]]&lt;=10, "Medium Calls", "High Calls"))</f>
        <v>Low Calls</v>
      </c>
      <c r="AF4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87" s="36" t="str">
        <f>IF(tbl_Customers[[#This Row],[Churn_Risk_Score]]&gt;=10,"High Risk", IF(tbl_Customers[[#This Row],[Churn_Risk_Score]]&gt;=5,"Medium Risk","Low Risk"))</f>
        <v>Low Risk</v>
      </c>
    </row>
    <row r="488" spans="1:33"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c r="X488" t="str">
        <f>IF(tbl_Customers[[#This Row],[account_length]] &lt;= 50, "0-50", IF(tbl_Customers[[#This Row],[account_length]] &lt;=100, "51-100", IF(tbl_Customers[[#This Row],[account_length]] &lt;= 150, "101-150", "151+")))</f>
        <v>101-150</v>
      </c>
      <c r="Y488" t="str">
        <f>IF(tbl_Customers[[#This Row],[total_intl_charge]] &lt;= 3, "Low Charges", "High Charges")</f>
        <v>Low Charges</v>
      </c>
      <c r="Z488" t="str">
        <f>IF(tbl_Customers[[#This Row],[total_eve_calls]]&lt;=80,"Low Calls",
IF(tbl_Customers[[#This Row],[total_eve_calls]]&lt;=120,"Medium Calls","High Calls"))</f>
        <v>Medium Calls</v>
      </c>
      <c r="AA488" t="str">
        <f>IF(tbl_Customers[[#This Row],[total_eve_charge]]&lt;=15,"Low Charges",
IF(tbl_Customers[[#This Row],[total_eve_charge]]&lt;=20,"Medium Charges","High Charges"))</f>
        <v>Low Charges</v>
      </c>
      <c r="AB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88" t="str">
        <f>IF(tbl_Customers[[#This Row],[number_vmail_messages]] = 0, "No Usage", IF(tbl_Customers[[#This Row],[number_vmail_messages]] &lt;= 20, "Low Usage", IF(tbl_Customers[[#This Row],[number_vmail_messages]] &lt;= 40, "Medium Usgae", "High Usage")))</f>
        <v>No Usage</v>
      </c>
      <c r="AD488" t="str">
        <f>IF(tbl_Customers[[#This Row],[total_day_minutes]]&lt;=150,"Low Usage", IF(tbl_Customers[[#This Row],[total_day_minutes]]&lt;=200,"Medium Usage", IF(tbl_Customers[[#This Row],[total_day_minutes]]&lt;=250,"High Usage","Very High Usage")))</f>
        <v>Medium Usage</v>
      </c>
      <c r="AE488" t="str">
        <f>IF(tbl_Customers[[#This Row],[total_intl_calls]]&lt;=5,"Low Calls", IF(tbl_Customers[[#This Row],[total_intl_calls]]&lt;=10, "Medium Calls", "High Calls"))</f>
        <v>Medium Calls</v>
      </c>
      <c r="AF4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88" s="36" t="str">
        <f>IF(tbl_Customers[[#This Row],[Churn_Risk_Score]]&gt;=10,"High Risk", IF(tbl_Customers[[#This Row],[Churn_Risk_Score]]&gt;=5,"Medium Risk","Low Risk"))</f>
        <v>Low Risk</v>
      </c>
    </row>
    <row r="489" spans="1:33"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c r="X489" t="str">
        <f>IF(tbl_Customers[[#This Row],[account_length]] &lt;= 50, "0-50", IF(tbl_Customers[[#This Row],[account_length]] &lt;=100, "51-100", IF(tbl_Customers[[#This Row],[account_length]] &lt;= 150, "101-150", "151+")))</f>
        <v>101-150</v>
      </c>
      <c r="Y489" t="str">
        <f>IF(tbl_Customers[[#This Row],[total_intl_charge]] &lt;= 3, "Low Charges", "High Charges")</f>
        <v>High Charges</v>
      </c>
      <c r="Z489" t="str">
        <f>IF(tbl_Customers[[#This Row],[total_eve_calls]]&lt;=80,"Low Calls",
IF(tbl_Customers[[#This Row],[total_eve_calls]]&lt;=120,"Medium Calls","High Calls"))</f>
        <v>Low Calls</v>
      </c>
      <c r="AA489" t="str">
        <f>IF(tbl_Customers[[#This Row],[total_eve_charge]]&lt;=15,"Low Charges",
IF(tbl_Customers[[#This Row],[total_eve_charge]]&lt;=20,"Medium Charges","High Charges"))</f>
        <v>High Charges</v>
      </c>
      <c r="AB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9" t="str">
        <f>IF(tbl_Customers[[#This Row],[number_vmail_messages]] = 0, "No Usage", IF(tbl_Customers[[#This Row],[number_vmail_messages]] &lt;= 20, "Low Usage", IF(tbl_Customers[[#This Row],[number_vmail_messages]] &lt;= 40, "Medium Usgae", "High Usage")))</f>
        <v>No Usage</v>
      </c>
      <c r="AD489" t="str">
        <f>IF(tbl_Customers[[#This Row],[total_day_minutes]]&lt;=150,"Low Usage", IF(tbl_Customers[[#This Row],[total_day_minutes]]&lt;=200,"Medium Usage", IF(tbl_Customers[[#This Row],[total_day_minutes]]&lt;=250,"High Usage","Very High Usage")))</f>
        <v>Low Usage</v>
      </c>
      <c r="AE489" t="str">
        <f>IF(tbl_Customers[[#This Row],[total_intl_calls]]&lt;=5,"Low Calls", IF(tbl_Customers[[#This Row],[total_intl_calls]]&lt;=10, "Medium Calls", "High Calls"))</f>
        <v>High Calls</v>
      </c>
      <c r="AF4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89" s="36" t="str">
        <f>IF(tbl_Customers[[#This Row],[Churn_Risk_Score]]&gt;=10,"High Risk", IF(tbl_Customers[[#This Row],[Churn_Risk_Score]]&gt;=5,"Medium Risk","Low Risk"))</f>
        <v>Medium Risk</v>
      </c>
    </row>
    <row r="490" spans="1:33"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c r="X490" t="str">
        <f>IF(tbl_Customers[[#This Row],[account_length]] &lt;= 50, "0-50", IF(tbl_Customers[[#This Row],[account_length]] &lt;=100, "51-100", IF(tbl_Customers[[#This Row],[account_length]] &lt;= 150, "101-150", "151+")))</f>
        <v>101-150</v>
      </c>
      <c r="Y490" t="str">
        <f>IF(tbl_Customers[[#This Row],[total_intl_charge]] &lt;= 3, "Low Charges", "High Charges")</f>
        <v>Low Charges</v>
      </c>
      <c r="Z490" t="str">
        <f>IF(tbl_Customers[[#This Row],[total_eve_calls]]&lt;=80,"Low Calls",
IF(tbl_Customers[[#This Row],[total_eve_calls]]&lt;=120,"Medium Calls","High Calls"))</f>
        <v>Medium Calls</v>
      </c>
      <c r="AA490" t="str">
        <f>IF(tbl_Customers[[#This Row],[total_eve_charge]]&lt;=15,"Low Charges",
IF(tbl_Customers[[#This Row],[total_eve_charge]]&lt;=20,"Medium Charges","High Charges"))</f>
        <v>Medium Charges</v>
      </c>
      <c r="AB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0" t="str">
        <f>IF(tbl_Customers[[#This Row],[number_vmail_messages]] = 0, "No Usage", IF(tbl_Customers[[#This Row],[number_vmail_messages]] &lt;= 20, "Low Usage", IF(tbl_Customers[[#This Row],[number_vmail_messages]] &lt;= 40, "Medium Usgae", "High Usage")))</f>
        <v>Low Usage</v>
      </c>
      <c r="AD490" t="str">
        <f>IF(tbl_Customers[[#This Row],[total_day_minutes]]&lt;=150,"Low Usage", IF(tbl_Customers[[#This Row],[total_day_minutes]]&lt;=200,"Medium Usage", IF(tbl_Customers[[#This Row],[total_day_minutes]]&lt;=250,"High Usage","Very High Usage")))</f>
        <v>Low Usage</v>
      </c>
      <c r="AE490" t="str">
        <f>IF(tbl_Customers[[#This Row],[total_intl_calls]]&lt;=5,"Low Calls", IF(tbl_Customers[[#This Row],[total_intl_calls]]&lt;=10, "Medium Calls", "High Calls"))</f>
        <v>Low Calls</v>
      </c>
      <c r="AF4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0" s="36" t="str">
        <f>IF(tbl_Customers[[#This Row],[Churn_Risk_Score]]&gt;=10,"High Risk", IF(tbl_Customers[[#This Row],[Churn_Risk_Score]]&gt;=5,"Medium Risk","Low Risk"))</f>
        <v>Low Risk</v>
      </c>
    </row>
    <row r="491" spans="1:33"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c r="X491" t="str">
        <f>IF(tbl_Customers[[#This Row],[account_length]] &lt;= 50, "0-50", IF(tbl_Customers[[#This Row],[account_length]] &lt;=100, "51-100", IF(tbl_Customers[[#This Row],[account_length]] &lt;= 150, "101-150", "151+")))</f>
        <v>51-100</v>
      </c>
      <c r="Y491" t="str">
        <f>IF(tbl_Customers[[#This Row],[total_intl_charge]] &lt;= 3, "Low Charges", "High Charges")</f>
        <v>High Charges</v>
      </c>
      <c r="Z491" t="str">
        <f>IF(tbl_Customers[[#This Row],[total_eve_calls]]&lt;=80,"Low Calls",
IF(tbl_Customers[[#This Row],[total_eve_calls]]&lt;=120,"Medium Calls","High Calls"))</f>
        <v>High Calls</v>
      </c>
      <c r="AA491" t="str">
        <f>IF(tbl_Customers[[#This Row],[total_eve_charge]]&lt;=15,"Low Charges",
IF(tbl_Customers[[#This Row],[total_eve_charge]]&lt;=20,"Medium Charges","High Charges"))</f>
        <v>Medium Charges</v>
      </c>
      <c r="AB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1" t="str">
        <f>IF(tbl_Customers[[#This Row],[number_vmail_messages]] = 0, "No Usage", IF(tbl_Customers[[#This Row],[number_vmail_messages]] &lt;= 20, "Low Usage", IF(tbl_Customers[[#This Row],[number_vmail_messages]] &lt;= 40, "Medium Usgae", "High Usage")))</f>
        <v>No Usage</v>
      </c>
      <c r="AD491" t="str">
        <f>IF(tbl_Customers[[#This Row],[total_day_minutes]]&lt;=150,"Low Usage", IF(tbl_Customers[[#This Row],[total_day_minutes]]&lt;=200,"Medium Usage", IF(tbl_Customers[[#This Row],[total_day_minutes]]&lt;=250,"High Usage","Very High Usage")))</f>
        <v>Low Usage</v>
      </c>
      <c r="AE491" t="str">
        <f>IF(tbl_Customers[[#This Row],[total_intl_calls]]&lt;=5,"Low Calls", IF(tbl_Customers[[#This Row],[total_intl_calls]]&lt;=10, "Medium Calls", "High Calls"))</f>
        <v>Low Calls</v>
      </c>
      <c r="AF4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1" s="36" t="str">
        <f>IF(tbl_Customers[[#This Row],[Churn_Risk_Score]]&gt;=10,"High Risk", IF(tbl_Customers[[#This Row],[Churn_Risk_Score]]&gt;=5,"Medium Risk","Low Risk"))</f>
        <v>Low Risk</v>
      </c>
    </row>
    <row r="492" spans="1:33"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c r="X492" t="str">
        <f>IF(tbl_Customers[[#This Row],[account_length]] &lt;= 50, "0-50", IF(tbl_Customers[[#This Row],[account_length]] &lt;=100, "51-100", IF(tbl_Customers[[#This Row],[account_length]] &lt;= 150, "101-150", "151+")))</f>
        <v>51-100</v>
      </c>
      <c r="Y492" t="str">
        <f>IF(tbl_Customers[[#This Row],[total_intl_charge]] &lt;= 3, "Low Charges", "High Charges")</f>
        <v>Low Charges</v>
      </c>
      <c r="Z492" t="str">
        <f>IF(tbl_Customers[[#This Row],[total_eve_calls]]&lt;=80,"Low Calls",
IF(tbl_Customers[[#This Row],[total_eve_calls]]&lt;=120,"Medium Calls","High Calls"))</f>
        <v>High Calls</v>
      </c>
      <c r="AA492" t="str">
        <f>IF(tbl_Customers[[#This Row],[total_eve_charge]]&lt;=15,"Low Charges",
IF(tbl_Customers[[#This Row],[total_eve_charge]]&lt;=20,"Medium Charges","High Charges"))</f>
        <v>Low Charges</v>
      </c>
      <c r="AB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2" t="str">
        <f>IF(tbl_Customers[[#This Row],[number_vmail_messages]] = 0, "No Usage", IF(tbl_Customers[[#This Row],[number_vmail_messages]] &lt;= 20, "Low Usage", IF(tbl_Customers[[#This Row],[number_vmail_messages]] &lt;= 40, "Medium Usgae", "High Usage")))</f>
        <v>No Usage</v>
      </c>
      <c r="AD492" t="str">
        <f>IF(tbl_Customers[[#This Row],[total_day_minutes]]&lt;=150,"Low Usage", IF(tbl_Customers[[#This Row],[total_day_minutes]]&lt;=200,"Medium Usage", IF(tbl_Customers[[#This Row],[total_day_minutes]]&lt;=250,"High Usage","Very High Usage")))</f>
        <v>Medium Usage</v>
      </c>
      <c r="AE492" t="str">
        <f>IF(tbl_Customers[[#This Row],[total_intl_calls]]&lt;=5,"Low Calls", IF(tbl_Customers[[#This Row],[total_intl_calls]]&lt;=10, "Medium Calls", "High Calls"))</f>
        <v>Low Calls</v>
      </c>
      <c r="AF4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2" s="36" t="str">
        <f>IF(tbl_Customers[[#This Row],[Churn_Risk_Score]]&gt;=10,"High Risk", IF(tbl_Customers[[#This Row],[Churn_Risk_Score]]&gt;=5,"Medium Risk","Low Risk"))</f>
        <v>Low Risk</v>
      </c>
    </row>
    <row r="493" spans="1:33"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c r="X493" t="str">
        <f>IF(tbl_Customers[[#This Row],[account_length]] &lt;= 50, "0-50", IF(tbl_Customers[[#This Row],[account_length]] &lt;=100, "51-100", IF(tbl_Customers[[#This Row],[account_length]] &lt;= 150, "101-150", "151+")))</f>
        <v>51-100</v>
      </c>
      <c r="Y493" t="str">
        <f>IF(tbl_Customers[[#This Row],[total_intl_charge]] &lt;= 3, "Low Charges", "High Charges")</f>
        <v>Low Charges</v>
      </c>
      <c r="Z493" t="str">
        <f>IF(tbl_Customers[[#This Row],[total_eve_calls]]&lt;=80,"Low Calls",
IF(tbl_Customers[[#This Row],[total_eve_calls]]&lt;=120,"Medium Calls","High Calls"))</f>
        <v>High Calls</v>
      </c>
      <c r="AA493" t="str">
        <f>IF(tbl_Customers[[#This Row],[total_eve_charge]]&lt;=15,"Low Charges",
IF(tbl_Customers[[#This Row],[total_eve_charge]]&lt;=20,"Medium Charges","High Charges"))</f>
        <v>High Charges</v>
      </c>
      <c r="AB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3" t="str">
        <f>IF(tbl_Customers[[#This Row],[number_vmail_messages]] = 0, "No Usage", IF(tbl_Customers[[#This Row],[number_vmail_messages]] &lt;= 20, "Low Usage", IF(tbl_Customers[[#This Row],[number_vmail_messages]] &lt;= 40, "Medium Usgae", "High Usage")))</f>
        <v>Medium Usgae</v>
      </c>
      <c r="AD493" t="str">
        <f>IF(tbl_Customers[[#This Row],[total_day_minutes]]&lt;=150,"Low Usage", IF(tbl_Customers[[#This Row],[total_day_minutes]]&lt;=200,"Medium Usage", IF(tbl_Customers[[#This Row],[total_day_minutes]]&lt;=250,"High Usage","Very High Usage")))</f>
        <v>High Usage</v>
      </c>
      <c r="AE493" t="str">
        <f>IF(tbl_Customers[[#This Row],[total_intl_calls]]&lt;=5,"Low Calls", IF(tbl_Customers[[#This Row],[total_intl_calls]]&lt;=10, "Medium Calls", "High Calls"))</f>
        <v>Low Calls</v>
      </c>
      <c r="AF4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3" s="36" t="str">
        <f>IF(tbl_Customers[[#This Row],[Churn_Risk_Score]]&gt;=10,"High Risk", IF(tbl_Customers[[#This Row],[Churn_Risk_Score]]&gt;=5,"Medium Risk","Low Risk"))</f>
        <v>Low Risk</v>
      </c>
    </row>
    <row r="494" spans="1:33"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c r="X494" t="str">
        <f>IF(tbl_Customers[[#This Row],[account_length]] &lt;= 50, "0-50", IF(tbl_Customers[[#This Row],[account_length]] &lt;=100, "51-100", IF(tbl_Customers[[#This Row],[account_length]] &lt;= 150, "101-150", "151+")))</f>
        <v>51-100</v>
      </c>
      <c r="Y494" t="str">
        <f>IF(tbl_Customers[[#This Row],[total_intl_charge]] &lt;= 3, "Low Charges", "High Charges")</f>
        <v>High Charges</v>
      </c>
      <c r="Z494" t="str">
        <f>IF(tbl_Customers[[#This Row],[total_eve_calls]]&lt;=80,"Low Calls",
IF(tbl_Customers[[#This Row],[total_eve_calls]]&lt;=120,"Medium Calls","High Calls"))</f>
        <v>Medium Calls</v>
      </c>
      <c r="AA494" t="str">
        <f>IF(tbl_Customers[[#This Row],[total_eve_charge]]&lt;=15,"Low Charges",
IF(tbl_Customers[[#This Row],[total_eve_charge]]&lt;=20,"Medium Charges","High Charges"))</f>
        <v>Low Charges</v>
      </c>
      <c r="AB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4" t="str">
        <f>IF(tbl_Customers[[#This Row],[number_vmail_messages]] = 0, "No Usage", IF(tbl_Customers[[#This Row],[number_vmail_messages]] &lt;= 20, "Low Usage", IF(tbl_Customers[[#This Row],[number_vmail_messages]] &lt;= 40, "Medium Usgae", "High Usage")))</f>
        <v>No Usage</v>
      </c>
      <c r="AD494" t="str">
        <f>IF(tbl_Customers[[#This Row],[total_day_minutes]]&lt;=150,"Low Usage", IF(tbl_Customers[[#This Row],[total_day_minutes]]&lt;=200,"Medium Usage", IF(tbl_Customers[[#This Row],[total_day_minutes]]&lt;=250,"High Usage","Very High Usage")))</f>
        <v>High Usage</v>
      </c>
      <c r="AE494" t="str">
        <f>IF(tbl_Customers[[#This Row],[total_intl_calls]]&lt;=5,"Low Calls", IF(tbl_Customers[[#This Row],[total_intl_calls]]&lt;=10, "Medium Calls", "High Calls"))</f>
        <v>Medium Calls</v>
      </c>
      <c r="AF4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94" s="36" t="str">
        <f>IF(tbl_Customers[[#This Row],[Churn_Risk_Score]]&gt;=10,"High Risk", IF(tbl_Customers[[#This Row],[Churn_Risk_Score]]&gt;=5,"Medium Risk","Low Risk"))</f>
        <v>Low Risk</v>
      </c>
    </row>
    <row r="495" spans="1:33"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c r="X495" t="str">
        <f>IF(tbl_Customers[[#This Row],[account_length]] &lt;= 50, "0-50", IF(tbl_Customers[[#This Row],[account_length]] &lt;=100, "51-100", IF(tbl_Customers[[#This Row],[account_length]] &lt;= 150, "101-150", "151+")))</f>
        <v>101-150</v>
      </c>
      <c r="Y495" t="str">
        <f>IF(tbl_Customers[[#This Row],[total_intl_charge]] &lt;= 3, "Low Charges", "High Charges")</f>
        <v>Low Charges</v>
      </c>
      <c r="Z495" t="str">
        <f>IF(tbl_Customers[[#This Row],[total_eve_calls]]&lt;=80,"Low Calls",
IF(tbl_Customers[[#This Row],[total_eve_calls]]&lt;=120,"Medium Calls","High Calls"))</f>
        <v>Low Calls</v>
      </c>
      <c r="AA495" t="str">
        <f>IF(tbl_Customers[[#This Row],[total_eve_charge]]&lt;=15,"Low Charges",
IF(tbl_Customers[[#This Row],[total_eve_charge]]&lt;=20,"Medium Charges","High Charges"))</f>
        <v>Low Charges</v>
      </c>
      <c r="AB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95" t="str">
        <f>IF(tbl_Customers[[#This Row],[number_vmail_messages]] = 0, "No Usage", IF(tbl_Customers[[#This Row],[number_vmail_messages]] &lt;= 20, "Low Usage", IF(tbl_Customers[[#This Row],[number_vmail_messages]] &lt;= 40, "Medium Usgae", "High Usage")))</f>
        <v>No Usage</v>
      </c>
      <c r="AD495" t="str">
        <f>IF(tbl_Customers[[#This Row],[total_day_minutes]]&lt;=150,"Low Usage", IF(tbl_Customers[[#This Row],[total_day_minutes]]&lt;=200,"Medium Usage", IF(tbl_Customers[[#This Row],[total_day_minutes]]&lt;=250,"High Usage","Very High Usage")))</f>
        <v>Medium Usage</v>
      </c>
      <c r="AE495" t="str">
        <f>IF(tbl_Customers[[#This Row],[total_intl_calls]]&lt;=5,"Low Calls", IF(tbl_Customers[[#This Row],[total_intl_calls]]&lt;=10, "Medium Calls", "High Calls"))</f>
        <v>Low Calls</v>
      </c>
      <c r="AF4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5" s="36" t="str">
        <f>IF(tbl_Customers[[#This Row],[Churn_Risk_Score]]&gt;=10,"High Risk", IF(tbl_Customers[[#This Row],[Churn_Risk_Score]]&gt;=5,"Medium Risk","Low Risk"))</f>
        <v>Low Risk</v>
      </c>
    </row>
    <row r="496" spans="1:33"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c r="X496" t="str">
        <f>IF(tbl_Customers[[#This Row],[account_length]] &lt;= 50, "0-50", IF(tbl_Customers[[#This Row],[account_length]] &lt;=100, "51-100", IF(tbl_Customers[[#This Row],[account_length]] &lt;= 150, "101-150", "151+")))</f>
        <v>0-50</v>
      </c>
      <c r="Y496" t="str">
        <f>IF(tbl_Customers[[#This Row],[total_intl_charge]] &lt;= 3, "Low Charges", "High Charges")</f>
        <v>Low Charges</v>
      </c>
      <c r="Z496" t="str">
        <f>IF(tbl_Customers[[#This Row],[total_eve_calls]]&lt;=80,"Low Calls",
IF(tbl_Customers[[#This Row],[total_eve_calls]]&lt;=120,"Medium Calls","High Calls"))</f>
        <v>Medium Calls</v>
      </c>
      <c r="AA496" t="str">
        <f>IF(tbl_Customers[[#This Row],[total_eve_charge]]&lt;=15,"Low Charges",
IF(tbl_Customers[[#This Row],[total_eve_charge]]&lt;=20,"Medium Charges","High Charges"))</f>
        <v>Low Charges</v>
      </c>
      <c r="AB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6" t="str">
        <f>IF(tbl_Customers[[#This Row],[number_vmail_messages]] = 0, "No Usage", IF(tbl_Customers[[#This Row],[number_vmail_messages]] &lt;= 20, "Low Usage", IF(tbl_Customers[[#This Row],[number_vmail_messages]] &lt;= 40, "Medium Usgae", "High Usage")))</f>
        <v>No Usage</v>
      </c>
      <c r="AD496" t="str">
        <f>IF(tbl_Customers[[#This Row],[total_day_minutes]]&lt;=150,"Low Usage", IF(tbl_Customers[[#This Row],[total_day_minutes]]&lt;=200,"Medium Usage", IF(tbl_Customers[[#This Row],[total_day_minutes]]&lt;=250,"High Usage","Very High Usage")))</f>
        <v>Medium Usage</v>
      </c>
      <c r="AE496" t="str">
        <f>IF(tbl_Customers[[#This Row],[total_intl_calls]]&lt;=5,"Low Calls", IF(tbl_Customers[[#This Row],[total_intl_calls]]&lt;=10, "Medium Calls", "High Calls"))</f>
        <v>Low Calls</v>
      </c>
      <c r="AF4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6" s="36" t="str">
        <f>IF(tbl_Customers[[#This Row],[Churn_Risk_Score]]&gt;=10,"High Risk", IF(tbl_Customers[[#This Row],[Churn_Risk_Score]]&gt;=5,"Medium Risk","Low Risk"))</f>
        <v>Low Risk</v>
      </c>
    </row>
    <row r="497" spans="1:33"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c r="X497" t="str">
        <f>IF(tbl_Customers[[#This Row],[account_length]] &lt;= 50, "0-50", IF(tbl_Customers[[#This Row],[account_length]] &lt;=100, "51-100", IF(tbl_Customers[[#This Row],[account_length]] &lt;= 150, "101-150", "151+")))</f>
        <v>51-100</v>
      </c>
      <c r="Y497" t="str">
        <f>IF(tbl_Customers[[#This Row],[total_intl_charge]] &lt;= 3, "Low Charges", "High Charges")</f>
        <v>Low Charges</v>
      </c>
      <c r="Z497" t="str">
        <f>IF(tbl_Customers[[#This Row],[total_eve_calls]]&lt;=80,"Low Calls",
IF(tbl_Customers[[#This Row],[total_eve_calls]]&lt;=120,"Medium Calls","High Calls"))</f>
        <v>Medium Calls</v>
      </c>
      <c r="AA497" t="str">
        <f>IF(tbl_Customers[[#This Row],[total_eve_charge]]&lt;=15,"Low Charges",
IF(tbl_Customers[[#This Row],[total_eve_charge]]&lt;=20,"Medium Charges","High Charges"))</f>
        <v>Medium Charges</v>
      </c>
      <c r="AB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7" t="str">
        <f>IF(tbl_Customers[[#This Row],[number_vmail_messages]] = 0, "No Usage", IF(tbl_Customers[[#This Row],[number_vmail_messages]] &lt;= 20, "Low Usage", IF(tbl_Customers[[#This Row],[number_vmail_messages]] &lt;= 40, "Medium Usgae", "High Usage")))</f>
        <v>High Usage</v>
      </c>
      <c r="AD497" t="str">
        <f>IF(tbl_Customers[[#This Row],[total_day_minutes]]&lt;=150,"Low Usage", IF(tbl_Customers[[#This Row],[total_day_minutes]]&lt;=200,"Medium Usage", IF(tbl_Customers[[#This Row],[total_day_minutes]]&lt;=250,"High Usage","Very High Usage")))</f>
        <v>High Usage</v>
      </c>
      <c r="AE497" t="str">
        <f>IF(tbl_Customers[[#This Row],[total_intl_calls]]&lt;=5,"Low Calls", IF(tbl_Customers[[#This Row],[total_intl_calls]]&lt;=10, "Medium Calls", "High Calls"))</f>
        <v>Medium Calls</v>
      </c>
      <c r="AF4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97" s="36" t="str">
        <f>IF(tbl_Customers[[#This Row],[Churn_Risk_Score]]&gt;=10,"High Risk", IF(tbl_Customers[[#This Row],[Churn_Risk_Score]]&gt;=5,"Medium Risk","Low Risk"))</f>
        <v>Low Risk</v>
      </c>
    </row>
    <row r="498" spans="1:33"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c r="X498" t="str">
        <f>IF(tbl_Customers[[#This Row],[account_length]] &lt;= 50, "0-50", IF(tbl_Customers[[#This Row],[account_length]] &lt;=100, "51-100", IF(tbl_Customers[[#This Row],[account_length]] &lt;= 150, "101-150", "151+")))</f>
        <v>101-150</v>
      </c>
      <c r="Y498" t="str">
        <f>IF(tbl_Customers[[#This Row],[total_intl_charge]] &lt;= 3, "Low Charges", "High Charges")</f>
        <v>Low Charges</v>
      </c>
      <c r="Z498" t="str">
        <f>IF(tbl_Customers[[#This Row],[total_eve_calls]]&lt;=80,"Low Calls",
IF(tbl_Customers[[#This Row],[total_eve_calls]]&lt;=120,"Medium Calls","High Calls"))</f>
        <v>Low Calls</v>
      </c>
      <c r="AA498" t="str">
        <f>IF(tbl_Customers[[#This Row],[total_eve_charge]]&lt;=15,"Low Charges",
IF(tbl_Customers[[#This Row],[total_eve_charge]]&lt;=20,"Medium Charges","High Charges"))</f>
        <v>High Charges</v>
      </c>
      <c r="AB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8" t="str">
        <f>IF(tbl_Customers[[#This Row],[number_vmail_messages]] = 0, "No Usage", IF(tbl_Customers[[#This Row],[number_vmail_messages]] &lt;= 20, "Low Usage", IF(tbl_Customers[[#This Row],[number_vmail_messages]] &lt;= 40, "Medium Usgae", "High Usage")))</f>
        <v>No Usage</v>
      </c>
      <c r="AD498" t="str">
        <f>IF(tbl_Customers[[#This Row],[total_day_minutes]]&lt;=150,"Low Usage", IF(tbl_Customers[[#This Row],[total_day_minutes]]&lt;=200,"Medium Usage", IF(tbl_Customers[[#This Row],[total_day_minutes]]&lt;=250,"High Usage","Very High Usage")))</f>
        <v>Low Usage</v>
      </c>
      <c r="AE498" t="str">
        <f>IF(tbl_Customers[[#This Row],[total_intl_calls]]&lt;=5,"Low Calls", IF(tbl_Customers[[#This Row],[total_intl_calls]]&lt;=10, "Medium Calls", "High Calls"))</f>
        <v>Low Calls</v>
      </c>
      <c r="AF4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8" s="36" t="str">
        <f>IF(tbl_Customers[[#This Row],[Churn_Risk_Score]]&gt;=10,"High Risk", IF(tbl_Customers[[#This Row],[Churn_Risk_Score]]&gt;=5,"Medium Risk","Low Risk"))</f>
        <v>Low Risk</v>
      </c>
    </row>
    <row r="499" spans="1:33"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c r="X499" t="str">
        <f>IF(tbl_Customers[[#This Row],[account_length]] &lt;= 50, "0-50", IF(tbl_Customers[[#This Row],[account_length]] &lt;=100, "51-100", IF(tbl_Customers[[#This Row],[account_length]] &lt;= 150, "101-150", "151+")))</f>
        <v>101-150</v>
      </c>
      <c r="Y499" t="str">
        <f>IF(tbl_Customers[[#This Row],[total_intl_charge]] &lt;= 3, "Low Charges", "High Charges")</f>
        <v>Low Charges</v>
      </c>
      <c r="Z499" t="str">
        <f>IF(tbl_Customers[[#This Row],[total_eve_calls]]&lt;=80,"Low Calls",
IF(tbl_Customers[[#This Row],[total_eve_calls]]&lt;=120,"Medium Calls","High Calls"))</f>
        <v>Medium Calls</v>
      </c>
      <c r="AA499" t="str">
        <f>IF(tbl_Customers[[#This Row],[total_eve_charge]]&lt;=15,"Low Charges",
IF(tbl_Customers[[#This Row],[total_eve_charge]]&lt;=20,"Medium Charges","High Charges"))</f>
        <v>Low Charges</v>
      </c>
      <c r="AB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9" t="str">
        <f>IF(tbl_Customers[[#This Row],[number_vmail_messages]] = 0, "No Usage", IF(tbl_Customers[[#This Row],[number_vmail_messages]] &lt;= 20, "Low Usage", IF(tbl_Customers[[#This Row],[number_vmail_messages]] &lt;= 40, "Medium Usgae", "High Usage")))</f>
        <v>No Usage</v>
      </c>
      <c r="AD499" t="str">
        <f>IF(tbl_Customers[[#This Row],[total_day_minutes]]&lt;=150,"Low Usage", IF(tbl_Customers[[#This Row],[total_day_minutes]]&lt;=200,"Medium Usage", IF(tbl_Customers[[#This Row],[total_day_minutes]]&lt;=250,"High Usage","Very High Usage")))</f>
        <v>High Usage</v>
      </c>
      <c r="AE499" t="str">
        <f>IF(tbl_Customers[[#This Row],[total_intl_calls]]&lt;=5,"Low Calls", IF(tbl_Customers[[#This Row],[total_intl_calls]]&lt;=10, "Medium Calls", "High Calls"))</f>
        <v>Low Calls</v>
      </c>
      <c r="AF4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99" s="36" t="str">
        <f>IF(tbl_Customers[[#This Row],[Churn_Risk_Score]]&gt;=10,"High Risk", IF(tbl_Customers[[#This Row],[Churn_Risk_Score]]&gt;=5,"Medium Risk","Low Risk"))</f>
        <v>Low Risk</v>
      </c>
    </row>
    <row r="500" spans="1:33"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c r="X500" t="str">
        <f>IF(tbl_Customers[[#This Row],[account_length]] &lt;= 50, "0-50", IF(tbl_Customers[[#This Row],[account_length]] &lt;=100, "51-100", IF(tbl_Customers[[#This Row],[account_length]] &lt;= 150, "101-150", "151+")))</f>
        <v>51-100</v>
      </c>
      <c r="Y500" t="str">
        <f>IF(tbl_Customers[[#This Row],[total_intl_charge]] &lt;= 3, "Low Charges", "High Charges")</f>
        <v>High Charges</v>
      </c>
      <c r="Z500" t="str">
        <f>IF(tbl_Customers[[#This Row],[total_eve_calls]]&lt;=80,"Low Calls",
IF(tbl_Customers[[#This Row],[total_eve_calls]]&lt;=120,"Medium Calls","High Calls"))</f>
        <v>High Calls</v>
      </c>
      <c r="AA500" t="str">
        <f>IF(tbl_Customers[[#This Row],[total_eve_charge]]&lt;=15,"Low Charges",
IF(tbl_Customers[[#This Row],[total_eve_charge]]&lt;=20,"Medium Charges","High Charges"))</f>
        <v>High Charges</v>
      </c>
      <c r="AB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0" t="str">
        <f>IF(tbl_Customers[[#This Row],[number_vmail_messages]] = 0, "No Usage", IF(tbl_Customers[[#This Row],[number_vmail_messages]] &lt;= 20, "Low Usage", IF(tbl_Customers[[#This Row],[number_vmail_messages]] &lt;= 40, "Medium Usgae", "High Usage")))</f>
        <v>No Usage</v>
      </c>
      <c r="AD500" t="str">
        <f>IF(tbl_Customers[[#This Row],[total_day_minutes]]&lt;=150,"Low Usage", IF(tbl_Customers[[#This Row],[total_day_minutes]]&lt;=200,"Medium Usage", IF(tbl_Customers[[#This Row],[total_day_minutes]]&lt;=250,"High Usage","Very High Usage")))</f>
        <v>Low Usage</v>
      </c>
      <c r="AE500" t="str">
        <f>IF(tbl_Customers[[#This Row],[total_intl_calls]]&lt;=5,"Low Calls", IF(tbl_Customers[[#This Row],[total_intl_calls]]&lt;=10, "Medium Calls", "High Calls"))</f>
        <v>Medium Calls</v>
      </c>
      <c r="AF5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0" s="36" t="str">
        <f>IF(tbl_Customers[[#This Row],[Churn_Risk_Score]]&gt;=10,"High Risk", IF(tbl_Customers[[#This Row],[Churn_Risk_Score]]&gt;=5,"Medium Risk","Low Risk"))</f>
        <v>Low Risk</v>
      </c>
    </row>
    <row r="501" spans="1:33"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c r="X501" t="str">
        <f>IF(tbl_Customers[[#This Row],[account_length]] &lt;= 50, "0-50", IF(tbl_Customers[[#This Row],[account_length]] &lt;=100, "51-100", IF(tbl_Customers[[#This Row],[account_length]] &lt;= 150, "101-150", "151+")))</f>
        <v>0-50</v>
      </c>
      <c r="Y501" t="str">
        <f>IF(tbl_Customers[[#This Row],[total_intl_charge]] &lt;= 3, "Low Charges", "High Charges")</f>
        <v>High Charges</v>
      </c>
      <c r="Z501" t="str">
        <f>IF(tbl_Customers[[#This Row],[total_eve_calls]]&lt;=80,"Low Calls",
IF(tbl_Customers[[#This Row],[total_eve_calls]]&lt;=120,"Medium Calls","High Calls"))</f>
        <v>Medium Calls</v>
      </c>
      <c r="AA501" t="str">
        <f>IF(tbl_Customers[[#This Row],[total_eve_charge]]&lt;=15,"Low Charges",
IF(tbl_Customers[[#This Row],[total_eve_charge]]&lt;=20,"Medium Charges","High Charges"))</f>
        <v>Medium Charges</v>
      </c>
      <c r="AB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1" t="str">
        <f>IF(tbl_Customers[[#This Row],[number_vmail_messages]] = 0, "No Usage", IF(tbl_Customers[[#This Row],[number_vmail_messages]] &lt;= 20, "Low Usage", IF(tbl_Customers[[#This Row],[number_vmail_messages]] &lt;= 40, "Medium Usgae", "High Usage")))</f>
        <v>No Usage</v>
      </c>
      <c r="AD501" t="str">
        <f>IF(tbl_Customers[[#This Row],[total_day_minutes]]&lt;=150,"Low Usage", IF(tbl_Customers[[#This Row],[total_day_minutes]]&lt;=200,"Medium Usage", IF(tbl_Customers[[#This Row],[total_day_minutes]]&lt;=250,"High Usage","Very High Usage")))</f>
        <v>Medium Usage</v>
      </c>
      <c r="AE501" t="str">
        <f>IF(tbl_Customers[[#This Row],[total_intl_calls]]&lt;=5,"Low Calls", IF(tbl_Customers[[#This Row],[total_intl_calls]]&lt;=10, "Medium Calls", "High Calls"))</f>
        <v>Medium Calls</v>
      </c>
      <c r="AF5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1" s="36" t="str">
        <f>IF(tbl_Customers[[#This Row],[Churn_Risk_Score]]&gt;=10,"High Risk", IF(tbl_Customers[[#This Row],[Churn_Risk_Score]]&gt;=5,"Medium Risk","Low Risk"))</f>
        <v>Low Risk</v>
      </c>
    </row>
    <row r="502" spans="1:33"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c r="X502" t="str">
        <f>IF(tbl_Customers[[#This Row],[account_length]] &lt;= 50, "0-50", IF(tbl_Customers[[#This Row],[account_length]] &lt;=100, "51-100", IF(tbl_Customers[[#This Row],[account_length]] &lt;= 150, "101-150", "151+")))</f>
        <v>101-150</v>
      </c>
      <c r="Y502" t="str">
        <f>IF(tbl_Customers[[#This Row],[total_intl_charge]] &lt;= 3, "Low Charges", "High Charges")</f>
        <v>High Charges</v>
      </c>
      <c r="Z502" t="str">
        <f>IF(tbl_Customers[[#This Row],[total_eve_calls]]&lt;=80,"Low Calls",
IF(tbl_Customers[[#This Row],[total_eve_calls]]&lt;=120,"Medium Calls","High Calls"))</f>
        <v>Medium Calls</v>
      </c>
      <c r="AA502" t="str">
        <f>IF(tbl_Customers[[#This Row],[total_eve_charge]]&lt;=15,"Low Charges",
IF(tbl_Customers[[#This Row],[total_eve_charge]]&lt;=20,"Medium Charges","High Charges"))</f>
        <v>Medium Charges</v>
      </c>
      <c r="AB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2" t="str">
        <f>IF(tbl_Customers[[#This Row],[number_vmail_messages]] = 0, "No Usage", IF(tbl_Customers[[#This Row],[number_vmail_messages]] &lt;= 20, "Low Usage", IF(tbl_Customers[[#This Row],[number_vmail_messages]] &lt;= 40, "Medium Usgae", "High Usage")))</f>
        <v>No Usage</v>
      </c>
      <c r="AD502" t="str">
        <f>IF(tbl_Customers[[#This Row],[total_day_minutes]]&lt;=150,"Low Usage", IF(tbl_Customers[[#This Row],[total_day_minutes]]&lt;=200,"Medium Usage", IF(tbl_Customers[[#This Row],[total_day_minutes]]&lt;=250,"High Usage","Very High Usage")))</f>
        <v>Very High Usage</v>
      </c>
      <c r="AE502" t="str">
        <f>IF(tbl_Customers[[#This Row],[total_intl_calls]]&lt;=5,"Low Calls", IF(tbl_Customers[[#This Row],[total_intl_calls]]&lt;=10, "Medium Calls", "High Calls"))</f>
        <v>Medium Calls</v>
      </c>
      <c r="AF5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502" s="36" t="str">
        <f>IF(tbl_Customers[[#This Row],[Churn_Risk_Score]]&gt;=10,"High Risk", IF(tbl_Customers[[#This Row],[Churn_Risk_Score]]&gt;=5,"Medium Risk","Low Risk"))</f>
        <v>Medium Risk</v>
      </c>
    </row>
    <row r="503" spans="1:33"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c r="X503" t="str">
        <f>IF(tbl_Customers[[#This Row],[account_length]] &lt;= 50, "0-50", IF(tbl_Customers[[#This Row],[account_length]] &lt;=100, "51-100", IF(tbl_Customers[[#This Row],[account_length]] &lt;= 150, "101-150", "151+")))</f>
        <v>101-150</v>
      </c>
      <c r="Y503" t="str">
        <f>IF(tbl_Customers[[#This Row],[total_intl_charge]] &lt;= 3, "Low Charges", "High Charges")</f>
        <v>High Charges</v>
      </c>
      <c r="Z503" t="str">
        <f>IF(tbl_Customers[[#This Row],[total_eve_calls]]&lt;=80,"Low Calls",
IF(tbl_Customers[[#This Row],[total_eve_calls]]&lt;=120,"Medium Calls","High Calls"))</f>
        <v>Medium Calls</v>
      </c>
      <c r="AA503" t="str">
        <f>IF(tbl_Customers[[#This Row],[total_eve_charge]]&lt;=15,"Low Charges",
IF(tbl_Customers[[#This Row],[total_eve_charge]]&lt;=20,"Medium Charges","High Charges"))</f>
        <v>High Charges</v>
      </c>
      <c r="AB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3" t="str">
        <f>IF(tbl_Customers[[#This Row],[number_vmail_messages]] = 0, "No Usage", IF(tbl_Customers[[#This Row],[number_vmail_messages]] &lt;= 20, "Low Usage", IF(tbl_Customers[[#This Row],[number_vmail_messages]] &lt;= 40, "Medium Usgae", "High Usage")))</f>
        <v>No Usage</v>
      </c>
      <c r="AD503" t="str">
        <f>IF(tbl_Customers[[#This Row],[total_day_minutes]]&lt;=150,"Low Usage", IF(tbl_Customers[[#This Row],[total_day_minutes]]&lt;=200,"Medium Usage", IF(tbl_Customers[[#This Row],[total_day_minutes]]&lt;=250,"High Usage","Very High Usage")))</f>
        <v>Low Usage</v>
      </c>
      <c r="AE503" t="str">
        <f>IF(tbl_Customers[[#This Row],[total_intl_calls]]&lt;=5,"Low Calls", IF(tbl_Customers[[#This Row],[total_intl_calls]]&lt;=10, "Medium Calls", "High Calls"))</f>
        <v>Medium Calls</v>
      </c>
      <c r="AF5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3" s="36" t="str">
        <f>IF(tbl_Customers[[#This Row],[Churn_Risk_Score]]&gt;=10,"High Risk", IF(tbl_Customers[[#This Row],[Churn_Risk_Score]]&gt;=5,"Medium Risk","Low Risk"))</f>
        <v>Low Risk</v>
      </c>
    </row>
    <row r="504" spans="1:33"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c r="X504" t="str">
        <f>IF(tbl_Customers[[#This Row],[account_length]] &lt;= 50, "0-50", IF(tbl_Customers[[#This Row],[account_length]] &lt;=100, "51-100", IF(tbl_Customers[[#This Row],[account_length]] &lt;= 150, "101-150", "151+")))</f>
        <v>51-100</v>
      </c>
      <c r="Y504" t="str">
        <f>IF(tbl_Customers[[#This Row],[total_intl_charge]] &lt;= 3, "Low Charges", "High Charges")</f>
        <v>Low Charges</v>
      </c>
      <c r="Z504" t="str">
        <f>IF(tbl_Customers[[#This Row],[total_eve_calls]]&lt;=80,"Low Calls",
IF(tbl_Customers[[#This Row],[total_eve_calls]]&lt;=120,"Medium Calls","High Calls"))</f>
        <v>Low Calls</v>
      </c>
      <c r="AA504" t="str">
        <f>IF(tbl_Customers[[#This Row],[total_eve_charge]]&lt;=15,"Low Charges",
IF(tbl_Customers[[#This Row],[total_eve_charge]]&lt;=20,"Medium Charges","High Charges"))</f>
        <v>Low Charges</v>
      </c>
      <c r="AB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4" t="str">
        <f>IF(tbl_Customers[[#This Row],[number_vmail_messages]] = 0, "No Usage", IF(tbl_Customers[[#This Row],[number_vmail_messages]] &lt;= 20, "Low Usage", IF(tbl_Customers[[#This Row],[number_vmail_messages]] &lt;= 40, "Medium Usgae", "High Usage")))</f>
        <v>Medium Usgae</v>
      </c>
      <c r="AD504" t="str">
        <f>IF(tbl_Customers[[#This Row],[total_day_minutes]]&lt;=150,"Low Usage", IF(tbl_Customers[[#This Row],[total_day_minutes]]&lt;=200,"Medium Usage", IF(tbl_Customers[[#This Row],[total_day_minutes]]&lt;=250,"High Usage","Very High Usage")))</f>
        <v>Low Usage</v>
      </c>
      <c r="AE504" t="str">
        <f>IF(tbl_Customers[[#This Row],[total_intl_calls]]&lt;=5,"Low Calls", IF(tbl_Customers[[#This Row],[total_intl_calls]]&lt;=10, "Medium Calls", "High Calls"))</f>
        <v>Medium Calls</v>
      </c>
      <c r="AF5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04" s="36" t="str">
        <f>IF(tbl_Customers[[#This Row],[Churn_Risk_Score]]&gt;=10,"High Risk", IF(tbl_Customers[[#This Row],[Churn_Risk_Score]]&gt;=5,"Medium Risk","Low Risk"))</f>
        <v>Low Risk</v>
      </c>
    </row>
    <row r="505" spans="1:33"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c r="X505" t="str">
        <f>IF(tbl_Customers[[#This Row],[account_length]] &lt;= 50, "0-50", IF(tbl_Customers[[#This Row],[account_length]] &lt;=100, "51-100", IF(tbl_Customers[[#This Row],[account_length]] &lt;= 150, "101-150", "151+")))</f>
        <v>0-50</v>
      </c>
      <c r="Y505" t="str">
        <f>IF(tbl_Customers[[#This Row],[total_intl_charge]] &lt;= 3, "Low Charges", "High Charges")</f>
        <v>Low Charges</v>
      </c>
      <c r="Z505" t="str">
        <f>IF(tbl_Customers[[#This Row],[total_eve_calls]]&lt;=80,"Low Calls",
IF(tbl_Customers[[#This Row],[total_eve_calls]]&lt;=120,"Medium Calls","High Calls"))</f>
        <v>Medium Calls</v>
      </c>
      <c r="AA505" t="str">
        <f>IF(tbl_Customers[[#This Row],[total_eve_charge]]&lt;=15,"Low Charges",
IF(tbl_Customers[[#This Row],[total_eve_charge]]&lt;=20,"Medium Charges","High Charges"))</f>
        <v>High Charges</v>
      </c>
      <c r="AB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5" t="str">
        <f>IF(tbl_Customers[[#This Row],[number_vmail_messages]] = 0, "No Usage", IF(tbl_Customers[[#This Row],[number_vmail_messages]] &lt;= 20, "Low Usage", IF(tbl_Customers[[#This Row],[number_vmail_messages]] &lt;= 40, "Medium Usgae", "High Usage")))</f>
        <v>No Usage</v>
      </c>
      <c r="AD505" t="str">
        <f>IF(tbl_Customers[[#This Row],[total_day_minutes]]&lt;=150,"Low Usage", IF(tbl_Customers[[#This Row],[total_day_minutes]]&lt;=200,"Medium Usage", IF(tbl_Customers[[#This Row],[total_day_minutes]]&lt;=250,"High Usage","Very High Usage")))</f>
        <v>Medium Usage</v>
      </c>
      <c r="AE505" t="str">
        <f>IF(tbl_Customers[[#This Row],[total_intl_calls]]&lt;=5,"Low Calls", IF(tbl_Customers[[#This Row],[total_intl_calls]]&lt;=10, "Medium Calls", "High Calls"))</f>
        <v>Low Calls</v>
      </c>
      <c r="AF5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05" s="36" t="str">
        <f>IF(tbl_Customers[[#This Row],[Churn_Risk_Score]]&gt;=10,"High Risk", IF(tbl_Customers[[#This Row],[Churn_Risk_Score]]&gt;=5,"Medium Risk","Low Risk"))</f>
        <v>Low Risk</v>
      </c>
    </row>
    <row r="506" spans="1:33"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c r="X506" t="str">
        <f>IF(tbl_Customers[[#This Row],[account_length]] &lt;= 50, "0-50", IF(tbl_Customers[[#This Row],[account_length]] &lt;=100, "51-100", IF(tbl_Customers[[#This Row],[account_length]] &lt;= 150, "101-150", "151+")))</f>
        <v>51-100</v>
      </c>
      <c r="Y506" t="str">
        <f>IF(tbl_Customers[[#This Row],[total_intl_charge]] &lt;= 3, "Low Charges", "High Charges")</f>
        <v>High Charges</v>
      </c>
      <c r="Z506" t="str">
        <f>IF(tbl_Customers[[#This Row],[total_eve_calls]]&lt;=80,"Low Calls",
IF(tbl_Customers[[#This Row],[total_eve_calls]]&lt;=120,"Medium Calls","High Calls"))</f>
        <v>Low Calls</v>
      </c>
      <c r="AA506" t="str">
        <f>IF(tbl_Customers[[#This Row],[total_eve_charge]]&lt;=15,"Low Charges",
IF(tbl_Customers[[#This Row],[total_eve_charge]]&lt;=20,"Medium Charges","High Charges"))</f>
        <v>Low Charges</v>
      </c>
      <c r="AB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6" t="str">
        <f>IF(tbl_Customers[[#This Row],[number_vmail_messages]] = 0, "No Usage", IF(tbl_Customers[[#This Row],[number_vmail_messages]] &lt;= 20, "Low Usage", IF(tbl_Customers[[#This Row],[number_vmail_messages]] &lt;= 40, "Medium Usgae", "High Usage")))</f>
        <v>No Usage</v>
      </c>
      <c r="AD506" t="str">
        <f>IF(tbl_Customers[[#This Row],[total_day_minutes]]&lt;=150,"Low Usage", IF(tbl_Customers[[#This Row],[total_day_minutes]]&lt;=200,"Medium Usage", IF(tbl_Customers[[#This Row],[total_day_minutes]]&lt;=250,"High Usage","Very High Usage")))</f>
        <v>Medium Usage</v>
      </c>
      <c r="AE506" t="str">
        <f>IF(tbl_Customers[[#This Row],[total_intl_calls]]&lt;=5,"Low Calls", IF(tbl_Customers[[#This Row],[total_intl_calls]]&lt;=10, "Medium Calls", "High Calls"))</f>
        <v>Low Calls</v>
      </c>
      <c r="AF5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06" s="36" t="str">
        <f>IF(tbl_Customers[[#This Row],[Churn_Risk_Score]]&gt;=10,"High Risk", IF(tbl_Customers[[#This Row],[Churn_Risk_Score]]&gt;=5,"Medium Risk","Low Risk"))</f>
        <v>Low Risk</v>
      </c>
    </row>
    <row r="507" spans="1:33"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c r="X507" t="str">
        <f>IF(tbl_Customers[[#This Row],[account_length]] &lt;= 50, "0-50", IF(tbl_Customers[[#This Row],[account_length]] &lt;=100, "51-100", IF(tbl_Customers[[#This Row],[account_length]] &lt;= 150, "101-150", "151+")))</f>
        <v>151+</v>
      </c>
      <c r="Y507" t="str">
        <f>IF(tbl_Customers[[#This Row],[total_intl_charge]] &lt;= 3, "Low Charges", "High Charges")</f>
        <v>Low Charges</v>
      </c>
      <c r="Z507" t="str">
        <f>IF(tbl_Customers[[#This Row],[total_eve_calls]]&lt;=80,"Low Calls",
IF(tbl_Customers[[#This Row],[total_eve_calls]]&lt;=120,"Medium Calls","High Calls"))</f>
        <v>Medium Calls</v>
      </c>
      <c r="AA507" t="str">
        <f>IF(tbl_Customers[[#This Row],[total_eve_charge]]&lt;=15,"Low Charges",
IF(tbl_Customers[[#This Row],[total_eve_charge]]&lt;=20,"Medium Charges","High Charges"))</f>
        <v>Medium Charges</v>
      </c>
      <c r="AB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7" t="str">
        <f>IF(tbl_Customers[[#This Row],[number_vmail_messages]] = 0, "No Usage", IF(tbl_Customers[[#This Row],[number_vmail_messages]] &lt;= 20, "Low Usage", IF(tbl_Customers[[#This Row],[number_vmail_messages]] &lt;= 40, "Medium Usgae", "High Usage")))</f>
        <v>No Usage</v>
      </c>
      <c r="AD507" t="str">
        <f>IF(tbl_Customers[[#This Row],[total_day_minutes]]&lt;=150,"Low Usage", IF(tbl_Customers[[#This Row],[total_day_minutes]]&lt;=200,"Medium Usage", IF(tbl_Customers[[#This Row],[total_day_minutes]]&lt;=250,"High Usage","Very High Usage")))</f>
        <v>Medium Usage</v>
      </c>
      <c r="AE507" t="str">
        <f>IF(tbl_Customers[[#This Row],[total_intl_calls]]&lt;=5,"Low Calls", IF(tbl_Customers[[#This Row],[total_intl_calls]]&lt;=10, "Medium Calls", "High Calls"))</f>
        <v>Medium Calls</v>
      </c>
      <c r="AF5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07" s="36" t="str">
        <f>IF(tbl_Customers[[#This Row],[Churn_Risk_Score]]&gt;=10,"High Risk", IF(tbl_Customers[[#This Row],[Churn_Risk_Score]]&gt;=5,"Medium Risk","Low Risk"))</f>
        <v>Medium Risk</v>
      </c>
    </row>
    <row r="508" spans="1:33"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c r="X508" t="str">
        <f>IF(tbl_Customers[[#This Row],[account_length]] &lt;= 50, "0-50", IF(tbl_Customers[[#This Row],[account_length]] &lt;=100, "51-100", IF(tbl_Customers[[#This Row],[account_length]] &lt;= 150, "101-150", "151+")))</f>
        <v>101-150</v>
      </c>
      <c r="Y508" t="str">
        <f>IF(tbl_Customers[[#This Row],[total_intl_charge]] &lt;= 3, "Low Charges", "High Charges")</f>
        <v>High Charges</v>
      </c>
      <c r="Z508" t="str">
        <f>IF(tbl_Customers[[#This Row],[total_eve_calls]]&lt;=80,"Low Calls",
IF(tbl_Customers[[#This Row],[total_eve_calls]]&lt;=120,"Medium Calls","High Calls"))</f>
        <v>Medium Calls</v>
      </c>
      <c r="AA508" t="str">
        <f>IF(tbl_Customers[[#This Row],[total_eve_charge]]&lt;=15,"Low Charges",
IF(tbl_Customers[[#This Row],[total_eve_charge]]&lt;=20,"Medium Charges","High Charges"))</f>
        <v>Medium Charges</v>
      </c>
      <c r="AB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8" t="str">
        <f>IF(tbl_Customers[[#This Row],[number_vmail_messages]] = 0, "No Usage", IF(tbl_Customers[[#This Row],[number_vmail_messages]] &lt;= 20, "Low Usage", IF(tbl_Customers[[#This Row],[number_vmail_messages]] &lt;= 40, "Medium Usgae", "High Usage")))</f>
        <v>Medium Usgae</v>
      </c>
      <c r="AD508" t="str">
        <f>IF(tbl_Customers[[#This Row],[total_day_minutes]]&lt;=150,"Low Usage", IF(tbl_Customers[[#This Row],[total_day_minutes]]&lt;=200,"Medium Usage", IF(tbl_Customers[[#This Row],[total_day_minutes]]&lt;=250,"High Usage","Very High Usage")))</f>
        <v>High Usage</v>
      </c>
      <c r="AE508" t="str">
        <f>IF(tbl_Customers[[#This Row],[total_intl_calls]]&lt;=5,"Low Calls", IF(tbl_Customers[[#This Row],[total_intl_calls]]&lt;=10, "Medium Calls", "High Calls"))</f>
        <v>Medium Calls</v>
      </c>
      <c r="AF5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508" s="36" t="str">
        <f>IF(tbl_Customers[[#This Row],[Churn_Risk_Score]]&gt;=10,"High Risk", IF(tbl_Customers[[#This Row],[Churn_Risk_Score]]&gt;=5,"Medium Risk","Low Risk"))</f>
        <v>Medium Risk</v>
      </c>
    </row>
    <row r="509" spans="1:33"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c r="X509" t="str">
        <f>IF(tbl_Customers[[#This Row],[account_length]] &lt;= 50, "0-50", IF(tbl_Customers[[#This Row],[account_length]] &lt;=100, "51-100", IF(tbl_Customers[[#This Row],[account_length]] &lt;= 150, "101-150", "151+")))</f>
        <v>0-50</v>
      </c>
      <c r="Y509" t="str">
        <f>IF(tbl_Customers[[#This Row],[total_intl_charge]] &lt;= 3, "Low Charges", "High Charges")</f>
        <v>Low Charges</v>
      </c>
      <c r="Z509" t="str">
        <f>IF(tbl_Customers[[#This Row],[total_eve_calls]]&lt;=80,"Low Calls",
IF(tbl_Customers[[#This Row],[total_eve_calls]]&lt;=120,"Medium Calls","High Calls"))</f>
        <v>Medium Calls</v>
      </c>
      <c r="AA509" t="str">
        <f>IF(tbl_Customers[[#This Row],[total_eve_charge]]&lt;=15,"Low Charges",
IF(tbl_Customers[[#This Row],[total_eve_charge]]&lt;=20,"Medium Charges","High Charges"))</f>
        <v>Medium Charges</v>
      </c>
      <c r="AB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9" t="str">
        <f>IF(tbl_Customers[[#This Row],[number_vmail_messages]] = 0, "No Usage", IF(tbl_Customers[[#This Row],[number_vmail_messages]] &lt;= 20, "Low Usage", IF(tbl_Customers[[#This Row],[number_vmail_messages]] &lt;= 40, "Medium Usgae", "High Usage")))</f>
        <v>Medium Usgae</v>
      </c>
      <c r="AD509" t="str">
        <f>IF(tbl_Customers[[#This Row],[total_day_minutes]]&lt;=150,"Low Usage", IF(tbl_Customers[[#This Row],[total_day_minutes]]&lt;=200,"Medium Usage", IF(tbl_Customers[[#This Row],[total_day_minutes]]&lt;=250,"High Usage","Very High Usage")))</f>
        <v>High Usage</v>
      </c>
      <c r="AE509" t="str">
        <f>IF(tbl_Customers[[#This Row],[total_intl_calls]]&lt;=5,"Low Calls", IF(tbl_Customers[[#This Row],[total_intl_calls]]&lt;=10, "Medium Calls", "High Calls"))</f>
        <v>Low Calls</v>
      </c>
      <c r="AF5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09" s="36" t="str">
        <f>IF(tbl_Customers[[#This Row],[Churn_Risk_Score]]&gt;=10,"High Risk", IF(tbl_Customers[[#This Row],[Churn_Risk_Score]]&gt;=5,"Medium Risk","Low Risk"))</f>
        <v>Low Risk</v>
      </c>
    </row>
    <row r="510" spans="1:33"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c r="X510" t="str">
        <f>IF(tbl_Customers[[#This Row],[account_length]] &lt;= 50, "0-50", IF(tbl_Customers[[#This Row],[account_length]] &lt;=100, "51-100", IF(tbl_Customers[[#This Row],[account_length]] &lt;= 150, "101-150", "151+")))</f>
        <v>0-50</v>
      </c>
      <c r="Y510" t="str">
        <f>IF(tbl_Customers[[#This Row],[total_intl_charge]] &lt;= 3, "Low Charges", "High Charges")</f>
        <v>Low Charges</v>
      </c>
      <c r="Z510" t="str">
        <f>IF(tbl_Customers[[#This Row],[total_eve_calls]]&lt;=80,"Low Calls",
IF(tbl_Customers[[#This Row],[total_eve_calls]]&lt;=120,"Medium Calls","High Calls"))</f>
        <v>Low Calls</v>
      </c>
      <c r="AA510" t="str">
        <f>IF(tbl_Customers[[#This Row],[total_eve_charge]]&lt;=15,"Low Charges",
IF(tbl_Customers[[#This Row],[total_eve_charge]]&lt;=20,"Medium Charges","High Charges"))</f>
        <v>Medium Charges</v>
      </c>
      <c r="AB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0" t="str">
        <f>IF(tbl_Customers[[#This Row],[number_vmail_messages]] = 0, "No Usage", IF(tbl_Customers[[#This Row],[number_vmail_messages]] &lt;= 20, "Low Usage", IF(tbl_Customers[[#This Row],[number_vmail_messages]] &lt;= 40, "Medium Usgae", "High Usage")))</f>
        <v>High Usage</v>
      </c>
      <c r="AD510" t="str">
        <f>IF(tbl_Customers[[#This Row],[total_day_minutes]]&lt;=150,"Low Usage", IF(tbl_Customers[[#This Row],[total_day_minutes]]&lt;=200,"Medium Usage", IF(tbl_Customers[[#This Row],[total_day_minutes]]&lt;=250,"High Usage","Very High Usage")))</f>
        <v>Medium Usage</v>
      </c>
      <c r="AE510" t="str">
        <f>IF(tbl_Customers[[#This Row],[total_intl_calls]]&lt;=5,"Low Calls", IF(tbl_Customers[[#This Row],[total_intl_calls]]&lt;=10, "Medium Calls", "High Calls"))</f>
        <v>Low Calls</v>
      </c>
      <c r="AF5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10" s="36" t="str">
        <f>IF(tbl_Customers[[#This Row],[Churn_Risk_Score]]&gt;=10,"High Risk", IF(tbl_Customers[[#This Row],[Churn_Risk_Score]]&gt;=5,"Medium Risk","Low Risk"))</f>
        <v>Low Risk</v>
      </c>
    </row>
    <row r="511" spans="1:33"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c r="X511" t="str">
        <f>IF(tbl_Customers[[#This Row],[account_length]] &lt;= 50, "0-50", IF(tbl_Customers[[#This Row],[account_length]] &lt;=100, "51-100", IF(tbl_Customers[[#This Row],[account_length]] &lt;= 150, "101-150", "151+")))</f>
        <v>151+</v>
      </c>
      <c r="Y511" t="str">
        <f>IF(tbl_Customers[[#This Row],[total_intl_charge]] &lt;= 3, "Low Charges", "High Charges")</f>
        <v>Low Charges</v>
      </c>
      <c r="Z511" t="str">
        <f>IF(tbl_Customers[[#This Row],[total_eve_calls]]&lt;=80,"Low Calls",
IF(tbl_Customers[[#This Row],[total_eve_calls]]&lt;=120,"Medium Calls","High Calls"))</f>
        <v>Medium Calls</v>
      </c>
      <c r="AA511" t="str">
        <f>IF(tbl_Customers[[#This Row],[total_eve_charge]]&lt;=15,"Low Charges",
IF(tbl_Customers[[#This Row],[total_eve_charge]]&lt;=20,"Medium Charges","High Charges"))</f>
        <v>High Charges</v>
      </c>
      <c r="AB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1" t="str">
        <f>IF(tbl_Customers[[#This Row],[number_vmail_messages]] = 0, "No Usage", IF(tbl_Customers[[#This Row],[number_vmail_messages]] &lt;= 20, "Low Usage", IF(tbl_Customers[[#This Row],[number_vmail_messages]] &lt;= 40, "Medium Usgae", "High Usage")))</f>
        <v>Medium Usgae</v>
      </c>
      <c r="AD511" t="str">
        <f>IF(tbl_Customers[[#This Row],[total_day_minutes]]&lt;=150,"Low Usage", IF(tbl_Customers[[#This Row],[total_day_minutes]]&lt;=200,"Medium Usage", IF(tbl_Customers[[#This Row],[total_day_minutes]]&lt;=250,"High Usage","Very High Usage")))</f>
        <v>Low Usage</v>
      </c>
      <c r="AE511" t="str">
        <f>IF(tbl_Customers[[#This Row],[total_intl_calls]]&lt;=5,"Low Calls", IF(tbl_Customers[[#This Row],[total_intl_calls]]&lt;=10, "Medium Calls", "High Calls"))</f>
        <v>Medium Calls</v>
      </c>
      <c r="AF5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11" s="36" t="str">
        <f>IF(tbl_Customers[[#This Row],[Churn_Risk_Score]]&gt;=10,"High Risk", IF(tbl_Customers[[#This Row],[Churn_Risk_Score]]&gt;=5,"Medium Risk","Low Risk"))</f>
        <v>Low Risk</v>
      </c>
    </row>
    <row r="512" spans="1:33"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c r="X512" t="str">
        <f>IF(tbl_Customers[[#This Row],[account_length]] &lt;= 50, "0-50", IF(tbl_Customers[[#This Row],[account_length]] &lt;=100, "51-100", IF(tbl_Customers[[#This Row],[account_length]] &lt;= 150, "101-150", "151+")))</f>
        <v>51-100</v>
      </c>
      <c r="Y512" t="str">
        <f>IF(tbl_Customers[[#This Row],[total_intl_charge]] &lt;= 3, "Low Charges", "High Charges")</f>
        <v>High Charges</v>
      </c>
      <c r="Z512" t="str">
        <f>IF(tbl_Customers[[#This Row],[total_eve_calls]]&lt;=80,"Low Calls",
IF(tbl_Customers[[#This Row],[total_eve_calls]]&lt;=120,"Medium Calls","High Calls"))</f>
        <v>High Calls</v>
      </c>
      <c r="AA512" t="str">
        <f>IF(tbl_Customers[[#This Row],[total_eve_charge]]&lt;=15,"Low Charges",
IF(tbl_Customers[[#This Row],[total_eve_charge]]&lt;=20,"Medium Charges","High Charges"))</f>
        <v>High Charges</v>
      </c>
      <c r="AB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2" t="str">
        <f>IF(tbl_Customers[[#This Row],[number_vmail_messages]] = 0, "No Usage", IF(tbl_Customers[[#This Row],[number_vmail_messages]] &lt;= 20, "Low Usage", IF(tbl_Customers[[#This Row],[number_vmail_messages]] &lt;= 40, "Medium Usgae", "High Usage")))</f>
        <v>No Usage</v>
      </c>
      <c r="AD512" t="str">
        <f>IF(tbl_Customers[[#This Row],[total_day_minutes]]&lt;=150,"Low Usage", IF(tbl_Customers[[#This Row],[total_day_minutes]]&lt;=200,"Medium Usage", IF(tbl_Customers[[#This Row],[total_day_minutes]]&lt;=250,"High Usage","Very High Usage")))</f>
        <v>Low Usage</v>
      </c>
      <c r="AE512" t="str">
        <f>IF(tbl_Customers[[#This Row],[total_intl_calls]]&lt;=5,"Low Calls", IF(tbl_Customers[[#This Row],[total_intl_calls]]&lt;=10, "Medium Calls", "High Calls"))</f>
        <v>Medium Calls</v>
      </c>
      <c r="AF5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2" s="36" t="str">
        <f>IF(tbl_Customers[[#This Row],[Churn_Risk_Score]]&gt;=10,"High Risk", IF(tbl_Customers[[#This Row],[Churn_Risk_Score]]&gt;=5,"Medium Risk","Low Risk"))</f>
        <v>Low Risk</v>
      </c>
    </row>
    <row r="513" spans="1:33"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c r="X513" t="str">
        <f>IF(tbl_Customers[[#This Row],[account_length]] &lt;= 50, "0-50", IF(tbl_Customers[[#This Row],[account_length]] &lt;=100, "51-100", IF(tbl_Customers[[#This Row],[account_length]] &lt;= 150, "101-150", "151+")))</f>
        <v>151+</v>
      </c>
      <c r="Y513" t="str">
        <f>IF(tbl_Customers[[#This Row],[total_intl_charge]] &lt;= 3, "Low Charges", "High Charges")</f>
        <v>High Charges</v>
      </c>
      <c r="Z513" t="str">
        <f>IF(tbl_Customers[[#This Row],[total_eve_calls]]&lt;=80,"Low Calls",
IF(tbl_Customers[[#This Row],[total_eve_calls]]&lt;=120,"Medium Calls","High Calls"))</f>
        <v>Medium Calls</v>
      </c>
      <c r="AA513" t="str">
        <f>IF(tbl_Customers[[#This Row],[total_eve_charge]]&lt;=15,"Low Charges",
IF(tbl_Customers[[#This Row],[total_eve_charge]]&lt;=20,"Medium Charges","High Charges"))</f>
        <v>Low Charges</v>
      </c>
      <c r="AB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3" t="str">
        <f>IF(tbl_Customers[[#This Row],[number_vmail_messages]] = 0, "No Usage", IF(tbl_Customers[[#This Row],[number_vmail_messages]] &lt;= 20, "Low Usage", IF(tbl_Customers[[#This Row],[number_vmail_messages]] &lt;= 40, "Medium Usgae", "High Usage")))</f>
        <v>No Usage</v>
      </c>
      <c r="AD513" t="str">
        <f>IF(tbl_Customers[[#This Row],[total_day_minutes]]&lt;=150,"Low Usage", IF(tbl_Customers[[#This Row],[total_day_minutes]]&lt;=200,"Medium Usage", IF(tbl_Customers[[#This Row],[total_day_minutes]]&lt;=250,"High Usage","Very High Usage")))</f>
        <v>Medium Usage</v>
      </c>
      <c r="AE513" t="str">
        <f>IF(tbl_Customers[[#This Row],[total_intl_calls]]&lt;=5,"Low Calls", IF(tbl_Customers[[#This Row],[total_intl_calls]]&lt;=10, "Medium Calls", "High Calls"))</f>
        <v>Medium Calls</v>
      </c>
      <c r="AF5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3" s="36" t="str">
        <f>IF(tbl_Customers[[#This Row],[Churn_Risk_Score]]&gt;=10,"High Risk", IF(tbl_Customers[[#This Row],[Churn_Risk_Score]]&gt;=5,"Medium Risk","Low Risk"))</f>
        <v>Low Risk</v>
      </c>
    </row>
    <row r="514" spans="1:33"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c r="X514" t="str">
        <f>IF(tbl_Customers[[#This Row],[account_length]] &lt;= 50, "0-50", IF(tbl_Customers[[#This Row],[account_length]] &lt;=100, "51-100", IF(tbl_Customers[[#This Row],[account_length]] &lt;= 150, "101-150", "151+")))</f>
        <v>101-150</v>
      </c>
      <c r="Y514" t="str">
        <f>IF(tbl_Customers[[#This Row],[total_intl_charge]] &lt;= 3, "Low Charges", "High Charges")</f>
        <v>High Charges</v>
      </c>
      <c r="Z514" t="str">
        <f>IF(tbl_Customers[[#This Row],[total_eve_calls]]&lt;=80,"Low Calls",
IF(tbl_Customers[[#This Row],[total_eve_calls]]&lt;=120,"Medium Calls","High Calls"))</f>
        <v>Medium Calls</v>
      </c>
      <c r="AA514" t="str">
        <f>IF(tbl_Customers[[#This Row],[total_eve_charge]]&lt;=15,"Low Charges",
IF(tbl_Customers[[#This Row],[total_eve_charge]]&lt;=20,"Medium Charges","High Charges"))</f>
        <v>Medium Charges</v>
      </c>
      <c r="AB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4" t="str">
        <f>IF(tbl_Customers[[#This Row],[number_vmail_messages]] = 0, "No Usage", IF(tbl_Customers[[#This Row],[number_vmail_messages]] &lt;= 20, "Low Usage", IF(tbl_Customers[[#This Row],[number_vmail_messages]] &lt;= 40, "Medium Usgae", "High Usage")))</f>
        <v>No Usage</v>
      </c>
      <c r="AD514" t="str">
        <f>IF(tbl_Customers[[#This Row],[total_day_minutes]]&lt;=150,"Low Usage", IF(tbl_Customers[[#This Row],[total_day_minutes]]&lt;=200,"Medium Usage", IF(tbl_Customers[[#This Row],[total_day_minutes]]&lt;=250,"High Usage","Very High Usage")))</f>
        <v>Very High Usage</v>
      </c>
      <c r="AE514" t="str">
        <f>IF(tbl_Customers[[#This Row],[total_intl_calls]]&lt;=5,"Low Calls", IF(tbl_Customers[[#This Row],[total_intl_calls]]&lt;=10, "Medium Calls", "High Calls"))</f>
        <v>Low Calls</v>
      </c>
      <c r="AF5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514" s="36" t="str">
        <f>IF(tbl_Customers[[#This Row],[Churn_Risk_Score]]&gt;=10,"High Risk", IF(tbl_Customers[[#This Row],[Churn_Risk_Score]]&gt;=5,"Medium Risk","Low Risk"))</f>
        <v>High Risk</v>
      </c>
    </row>
    <row r="515" spans="1:33"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c r="X515" t="str">
        <f>IF(tbl_Customers[[#This Row],[account_length]] &lt;= 50, "0-50", IF(tbl_Customers[[#This Row],[account_length]] &lt;=100, "51-100", IF(tbl_Customers[[#This Row],[account_length]] &lt;= 150, "101-150", "151+")))</f>
        <v>151+</v>
      </c>
      <c r="Y515" t="str">
        <f>IF(tbl_Customers[[#This Row],[total_intl_charge]] &lt;= 3, "Low Charges", "High Charges")</f>
        <v>High Charges</v>
      </c>
      <c r="Z515" t="str">
        <f>IF(tbl_Customers[[#This Row],[total_eve_calls]]&lt;=80,"Low Calls",
IF(tbl_Customers[[#This Row],[total_eve_calls]]&lt;=120,"Medium Calls","High Calls"))</f>
        <v>Medium Calls</v>
      </c>
      <c r="AA515" t="str">
        <f>IF(tbl_Customers[[#This Row],[total_eve_charge]]&lt;=15,"Low Charges",
IF(tbl_Customers[[#This Row],[total_eve_charge]]&lt;=20,"Medium Charges","High Charges"))</f>
        <v>Medium Charges</v>
      </c>
      <c r="AB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5" t="str">
        <f>IF(tbl_Customers[[#This Row],[number_vmail_messages]] = 0, "No Usage", IF(tbl_Customers[[#This Row],[number_vmail_messages]] &lt;= 20, "Low Usage", IF(tbl_Customers[[#This Row],[number_vmail_messages]] &lt;= 40, "Medium Usgae", "High Usage")))</f>
        <v>No Usage</v>
      </c>
      <c r="AD515" t="str">
        <f>IF(tbl_Customers[[#This Row],[total_day_minutes]]&lt;=150,"Low Usage", IF(tbl_Customers[[#This Row],[total_day_minutes]]&lt;=200,"Medium Usage", IF(tbl_Customers[[#This Row],[total_day_minutes]]&lt;=250,"High Usage","Very High Usage")))</f>
        <v>Medium Usage</v>
      </c>
      <c r="AE515" t="str">
        <f>IF(tbl_Customers[[#This Row],[total_intl_calls]]&lt;=5,"Low Calls", IF(tbl_Customers[[#This Row],[total_intl_calls]]&lt;=10, "Medium Calls", "High Calls"))</f>
        <v>Low Calls</v>
      </c>
      <c r="AF5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5" s="36" t="str">
        <f>IF(tbl_Customers[[#This Row],[Churn_Risk_Score]]&gt;=10,"High Risk", IF(tbl_Customers[[#This Row],[Churn_Risk_Score]]&gt;=5,"Medium Risk","Low Risk"))</f>
        <v>Low Risk</v>
      </c>
    </row>
    <row r="516" spans="1:33"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c r="X516" t="str">
        <f>IF(tbl_Customers[[#This Row],[account_length]] &lt;= 50, "0-50", IF(tbl_Customers[[#This Row],[account_length]] &lt;=100, "51-100", IF(tbl_Customers[[#This Row],[account_length]] &lt;= 150, "101-150", "151+")))</f>
        <v>101-150</v>
      </c>
      <c r="Y516" t="str">
        <f>IF(tbl_Customers[[#This Row],[total_intl_charge]] &lt;= 3, "Low Charges", "High Charges")</f>
        <v>Low Charges</v>
      </c>
      <c r="Z516" t="str">
        <f>IF(tbl_Customers[[#This Row],[total_eve_calls]]&lt;=80,"Low Calls",
IF(tbl_Customers[[#This Row],[total_eve_calls]]&lt;=120,"Medium Calls","High Calls"))</f>
        <v>High Calls</v>
      </c>
      <c r="AA516" t="str">
        <f>IF(tbl_Customers[[#This Row],[total_eve_charge]]&lt;=15,"Low Charges",
IF(tbl_Customers[[#This Row],[total_eve_charge]]&lt;=20,"Medium Charges","High Charges"))</f>
        <v>Low Charges</v>
      </c>
      <c r="AB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6" t="str">
        <f>IF(tbl_Customers[[#This Row],[number_vmail_messages]] = 0, "No Usage", IF(tbl_Customers[[#This Row],[number_vmail_messages]] &lt;= 20, "Low Usage", IF(tbl_Customers[[#This Row],[number_vmail_messages]] &lt;= 40, "Medium Usgae", "High Usage")))</f>
        <v>Medium Usgae</v>
      </c>
      <c r="AD516" t="str">
        <f>IF(tbl_Customers[[#This Row],[total_day_minutes]]&lt;=150,"Low Usage", IF(tbl_Customers[[#This Row],[total_day_minutes]]&lt;=200,"Medium Usage", IF(tbl_Customers[[#This Row],[total_day_minutes]]&lt;=250,"High Usage","Very High Usage")))</f>
        <v>High Usage</v>
      </c>
      <c r="AE516" t="str">
        <f>IF(tbl_Customers[[#This Row],[total_intl_calls]]&lt;=5,"Low Calls", IF(tbl_Customers[[#This Row],[total_intl_calls]]&lt;=10, "Medium Calls", "High Calls"))</f>
        <v>Low Calls</v>
      </c>
      <c r="AF5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16" s="36" t="str">
        <f>IF(tbl_Customers[[#This Row],[Churn_Risk_Score]]&gt;=10,"High Risk", IF(tbl_Customers[[#This Row],[Churn_Risk_Score]]&gt;=5,"Medium Risk","Low Risk"))</f>
        <v>Low Risk</v>
      </c>
    </row>
    <row r="517" spans="1:33"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c r="X517" t="str">
        <f>IF(tbl_Customers[[#This Row],[account_length]] &lt;= 50, "0-50", IF(tbl_Customers[[#This Row],[account_length]] &lt;=100, "51-100", IF(tbl_Customers[[#This Row],[account_length]] &lt;= 150, "101-150", "151+")))</f>
        <v>151+</v>
      </c>
      <c r="Y517" t="str">
        <f>IF(tbl_Customers[[#This Row],[total_intl_charge]] &lt;= 3, "Low Charges", "High Charges")</f>
        <v>Low Charges</v>
      </c>
      <c r="Z517" t="str">
        <f>IF(tbl_Customers[[#This Row],[total_eve_calls]]&lt;=80,"Low Calls",
IF(tbl_Customers[[#This Row],[total_eve_calls]]&lt;=120,"Medium Calls","High Calls"))</f>
        <v>Medium Calls</v>
      </c>
      <c r="AA517" t="str">
        <f>IF(tbl_Customers[[#This Row],[total_eve_charge]]&lt;=15,"Low Charges",
IF(tbl_Customers[[#This Row],[total_eve_charge]]&lt;=20,"Medium Charges","High Charges"))</f>
        <v>Low Charges</v>
      </c>
      <c r="AB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7" t="str">
        <f>IF(tbl_Customers[[#This Row],[number_vmail_messages]] = 0, "No Usage", IF(tbl_Customers[[#This Row],[number_vmail_messages]] &lt;= 20, "Low Usage", IF(tbl_Customers[[#This Row],[number_vmail_messages]] &lt;= 40, "Medium Usgae", "High Usage")))</f>
        <v>No Usage</v>
      </c>
      <c r="AD517" t="str">
        <f>IF(tbl_Customers[[#This Row],[total_day_minutes]]&lt;=150,"Low Usage", IF(tbl_Customers[[#This Row],[total_day_minutes]]&lt;=200,"Medium Usage", IF(tbl_Customers[[#This Row],[total_day_minutes]]&lt;=250,"High Usage","Very High Usage")))</f>
        <v>High Usage</v>
      </c>
      <c r="AE517" t="str">
        <f>IF(tbl_Customers[[#This Row],[total_intl_calls]]&lt;=5,"Low Calls", IF(tbl_Customers[[#This Row],[total_intl_calls]]&lt;=10, "Medium Calls", "High Calls"))</f>
        <v>Low Calls</v>
      </c>
      <c r="AF5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17" s="36" t="str">
        <f>IF(tbl_Customers[[#This Row],[Churn_Risk_Score]]&gt;=10,"High Risk", IF(tbl_Customers[[#This Row],[Churn_Risk_Score]]&gt;=5,"Medium Risk","Low Risk"))</f>
        <v>Low Risk</v>
      </c>
    </row>
    <row r="518" spans="1:33"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c r="X518" t="str">
        <f>IF(tbl_Customers[[#This Row],[account_length]] &lt;= 50, "0-50", IF(tbl_Customers[[#This Row],[account_length]] &lt;=100, "51-100", IF(tbl_Customers[[#This Row],[account_length]] &lt;= 150, "101-150", "151+")))</f>
        <v>101-150</v>
      </c>
      <c r="Y518" t="str">
        <f>IF(tbl_Customers[[#This Row],[total_intl_charge]] &lt;= 3, "Low Charges", "High Charges")</f>
        <v>Low Charges</v>
      </c>
      <c r="Z518" t="str">
        <f>IF(tbl_Customers[[#This Row],[total_eve_calls]]&lt;=80,"Low Calls",
IF(tbl_Customers[[#This Row],[total_eve_calls]]&lt;=120,"Medium Calls","High Calls"))</f>
        <v>High Calls</v>
      </c>
      <c r="AA518" t="str">
        <f>IF(tbl_Customers[[#This Row],[total_eve_charge]]&lt;=15,"Low Charges",
IF(tbl_Customers[[#This Row],[total_eve_charge]]&lt;=20,"Medium Charges","High Charges"))</f>
        <v>Medium Charges</v>
      </c>
      <c r="AB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8" t="str">
        <f>IF(tbl_Customers[[#This Row],[number_vmail_messages]] = 0, "No Usage", IF(tbl_Customers[[#This Row],[number_vmail_messages]] &lt;= 20, "Low Usage", IF(tbl_Customers[[#This Row],[number_vmail_messages]] &lt;= 40, "Medium Usgae", "High Usage")))</f>
        <v>No Usage</v>
      </c>
      <c r="AD518" t="str">
        <f>IF(tbl_Customers[[#This Row],[total_day_minutes]]&lt;=150,"Low Usage", IF(tbl_Customers[[#This Row],[total_day_minutes]]&lt;=200,"Medium Usage", IF(tbl_Customers[[#This Row],[total_day_minutes]]&lt;=250,"High Usage","Very High Usage")))</f>
        <v>Medium Usage</v>
      </c>
      <c r="AE518" t="str">
        <f>IF(tbl_Customers[[#This Row],[total_intl_calls]]&lt;=5,"Low Calls", IF(tbl_Customers[[#This Row],[total_intl_calls]]&lt;=10, "Medium Calls", "High Calls"))</f>
        <v>Low Calls</v>
      </c>
      <c r="AF5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18" s="36" t="str">
        <f>IF(tbl_Customers[[#This Row],[Churn_Risk_Score]]&gt;=10,"High Risk", IF(tbl_Customers[[#This Row],[Churn_Risk_Score]]&gt;=5,"Medium Risk","Low Risk"))</f>
        <v>Low Risk</v>
      </c>
    </row>
    <row r="519" spans="1:33"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c r="X519" t="str">
        <f>IF(tbl_Customers[[#This Row],[account_length]] &lt;= 50, "0-50", IF(tbl_Customers[[#This Row],[account_length]] &lt;=100, "51-100", IF(tbl_Customers[[#This Row],[account_length]] &lt;= 150, "101-150", "151+")))</f>
        <v>51-100</v>
      </c>
      <c r="Y519" t="str">
        <f>IF(tbl_Customers[[#This Row],[total_intl_charge]] &lt;= 3, "Low Charges", "High Charges")</f>
        <v>High Charges</v>
      </c>
      <c r="Z519" t="str">
        <f>IF(tbl_Customers[[#This Row],[total_eve_calls]]&lt;=80,"Low Calls",
IF(tbl_Customers[[#This Row],[total_eve_calls]]&lt;=120,"Medium Calls","High Calls"))</f>
        <v>High Calls</v>
      </c>
      <c r="AA519" t="str">
        <f>IF(tbl_Customers[[#This Row],[total_eve_charge]]&lt;=15,"Low Charges",
IF(tbl_Customers[[#This Row],[total_eve_charge]]&lt;=20,"Medium Charges","High Charges"))</f>
        <v>Medium Charges</v>
      </c>
      <c r="AB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9" t="str">
        <f>IF(tbl_Customers[[#This Row],[number_vmail_messages]] = 0, "No Usage", IF(tbl_Customers[[#This Row],[number_vmail_messages]] &lt;= 20, "Low Usage", IF(tbl_Customers[[#This Row],[number_vmail_messages]] &lt;= 40, "Medium Usgae", "High Usage")))</f>
        <v>No Usage</v>
      </c>
      <c r="AD519" t="str">
        <f>IF(tbl_Customers[[#This Row],[total_day_minutes]]&lt;=150,"Low Usage", IF(tbl_Customers[[#This Row],[total_day_minutes]]&lt;=200,"Medium Usage", IF(tbl_Customers[[#This Row],[total_day_minutes]]&lt;=250,"High Usage","Very High Usage")))</f>
        <v>Low Usage</v>
      </c>
      <c r="AE519" t="str">
        <f>IF(tbl_Customers[[#This Row],[total_intl_calls]]&lt;=5,"Low Calls", IF(tbl_Customers[[#This Row],[total_intl_calls]]&lt;=10, "Medium Calls", "High Calls"))</f>
        <v>Low Calls</v>
      </c>
      <c r="AF5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19" s="36" t="str">
        <f>IF(tbl_Customers[[#This Row],[Churn_Risk_Score]]&gt;=10,"High Risk", IF(tbl_Customers[[#This Row],[Churn_Risk_Score]]&gt;=5,"Medium Risk","Low Risk"))</f>
        <v>Low Risk</v>
      </c>
    </row>
    <row r="520" spans="1:33"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c r="X520" t="str">
        <f>IF(tbl_Customers[[#This Row],[account_length]] &lt;= 50, "0-50", IF(tbl_Customers[[#This Row],[account_length]] &lt;=100, "51-100", IF(tbl_Customers[[#This Row],[account_length]] &lt;= 150, "101-150", "151+")))</f>
        <v>51-100</v>
      </c>
      <c r="Y520" t="str">
        <f>IF(tbl_Customers[[#This Row],[total_intl_charge]] &lt;= 3, "Low Charges", "High Charges")</f>
        <v>Low Charges</v>
      </c>
      <c r="Z520" t="str">
        <f>IF(tbl_Customers[[#This Row],[total_eve_calls]]&lt;=80,"Low Calls",
IF(tbl_Customers[[#This Row],[total_eve_calls]]&lt;=120,"Medium Calls","High Calls"))</f>
        <v>Medium Calls</v>
      </c>
      <c r="AA520" t="str">
        <f>IF(tbl_Customers[[#This Row],[total_eve_charge]]&lt;=15,"Low Charges",
IF(tbl_Customers[[#This Row],[total_eve_charge]]&lt;=20,"Medium Charges","High Charges"))</f>
        <v>Medium Charges</v>
      </c>
      <c r="AB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0" t="str">
        <f>IF(tbl_Customers[[#This Row],[number_vmail_messages]] = 0, "No Usage", IF(tbl_Customers[[#This Row],[number_vmail_messages]] &lt;= 20, "Low Usage", IF(tbl_Customers[[#This Row],[number_vmail_messages]] &lt;= 40, "Medium Usgae", "High Usage")))</f>
        <v>Medium Usgae</v>
      </c>
      <c r="AD520" t="str">
        <f>IF(tbl_Customers[[#This Row],[total_day_minutes]]&lt;=150,"Low Usage", IF(tbl_Customers[[#This Row],[total_day_minutes]]&lt;=200,"Medium Usage", IF(tbl_Customers[[#This Row],[total_day_minutes]]&lt;=250,"High Usage","Very High Usage")))</f>
        <v>High Usage</v>
      </c>
      <c r="AE520" t="str">
        <f>IF(tbl_Customers[[#This Row],[total_intl_calls]]&lt;=5,"Low Calls", IF(tbl_Customers[[#This Row],[total_intl_calls]]&lt;=10, "Medium Calls", "High Calls"))</f>
        <v>Low Calls</v>
      </c>
      <c r="AF5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0" s="36" t="str">
        <f>IF(tbl_Customers[[#This Row],[Churn_Risk_Score]]&gt;=10,"High Risk", IF(tbl_Customers[[#This Row],[Churn_Risk_Score]]&gt;=5,"Medium Risk","Low Risk"))</f>
        <v>Low Risk</v>
      </c>
    </row>
    <row r="521" spans="1:33"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c r="X521" t="str">
        <f>IF(tbl_Customers[[#This Row],[account_length]] &lt;= 50, "0-50", IF(tbl_Customers[[#This Row],[account_length]] &lt;=100, "51-100", IF(tbl_Customers[[#This Row],[account_length]] &lt;= 150, "101-150", "151+")))</f>
        <v>51-100</v>
      </c>
      <c r="Y521" t="str">
        <f>IF(tbl_Customers[[#This Row],[total_intl_charge]] &lt;= 3, "Low Charges", "High Charges")</f>
        <v>Low Charges</v>
      </c>
      <c r="Z521" t="str">
        <f>IF(tbl_Customers[[#This Row],[total_eve_calls]]&lt;=80,"Low Calls",
IF(tbl_Customers[[#This Row],[total_eve_calls]]&lt;=120,"Medium Calls","High Calls"))</f>
        <v>Medium Calls</v>
      </c>
      <c r="AA521" t="str">
        <f>IF(tbl_Customers[[#This Row],[total_eve_charge]]&lt;=15,"Low Charges",
IF(tbl_Customers[[#This Row],[total_eve_charge]]&lt;=20,"Medium Charges","High Charges"))</f>
        <v>Low Charges</v>
      </c>
      <c r="AB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1" t="str">
        <f>IF(tbl_Customers[[#This Row],[number_vmail_messages]] = 0, "No Usage", IF(tbl_Customers[[#This Row],[number_vmail_messages]] &lt;= 20, "Low Usage", IF(tbl_Customers[[#This Row],[number_vmail_messages]] &lt;= 40, "Medium Usgae", "High Usage")))</f>
        <v>No Usage</v>
      </c>
      <c r="AD521" t="str">
        <f>IF(tbl_Customers[[#This Row],[total_day_minutes]]&lt;=150,"Low Usage", IF(tbl_Customers[[#This Row],[total_day_minutes]]&lt;=200,"Medium Usage", IF(tbl_Customers[[#This Row],[total_day_minutes]]&lt;=250,"High Usage","Very High Usage")))</f>
        <v>Very High Usage</v>
      </c>
      <c r="AE521" t="str">
        <f>IF(tbl_Customers[[#This Row],[total_intl_calls]]&lt;=5,"Low Calls", IF(tbl_Customers[[#This Row],[total_intl_calls]]&lt;=10, "Medium Calls", "High Calls"))</f>
        <v>Low Calls</v>
      </c>
      <c r="AF5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521" s="36" t="str">
        <f>IF(tbl_Customers[[#This Row],[Churn_Risk_Score]]&gt;=10,"High Risk", IF(tbl_Customers[[#This Row],[Churn_Risk_Score]]&gt;=5,"Medium Risk","Low Risk"))</f>
        <v>Medium Risk</v>
      </c>
    </row>
    <row r="522" spans="1:33"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c r="X522" t="str">
        <f>IF(tbl_Customers[[#This Row],[account_length]] &lt;= 50, "0-50", IF(tbl_Customers[[#This Row],[account_length]] &lt;=100, "51-100", IF(tbl_Customers[[#This Row],[account_length]] &lt;= 150, "101-150", "151+")))</f>
        <v>51-100</v>
      </c>
      <c r="Y522" t="str">
        <f>IF(tbl_Customers[[#This Row],[total_intl_charge]] &lt;= 3, "Low Charges", "High Charges")</f>
        <v>Low Charges</v>
      </c>
      <c r="Z522" t="str">
        <f>IF(tbl_Customers[[#This Row],[total_eve_calls]]&lt;=80,"Low Calls",
IF(tbl_Customers[[#This Row],[total_eve_calls]]&lt;=120,"Medium Calls","High Calls"))</f>
        <v>Medium Calls</v>
      </c>
      <c r="AA522" t="str">
        <f>IF(tbl_Customers[[#This Row],[total_eve_charge]]&lt;=15,"Low Charges",
IF(tbl_Customers[[#This Row],[total_eve_charge]]&lt;=20,"Medium Charges","High Charges"))</f>
        <v>Medium Charges</v>
      </c>
      <c r="AB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2" t="str">
        <f>IF(tbl_Customers[[#This Row],[number_vmail_messages]] = 0, "No Usage", IF(tbl_Customers[[#This Row],[number_vmail_messages]] &lt;= 20, "Low Usage", IF(tbl_Customers[[#This Row],[number_vmail_messages]] &lt;= 40, "Medium Usgae", "High Usage")))</f>
        <v>No Usage</v>
      </c>
      <c r="AD522" t="str">
        <f>IF(tbl_Customers[[#This Row],[total_day_minutes]]&lt;=150,"Low Usage", IF(tbl_Customers[[#This Row],[total_day_minutes]]&lt;=200,"Medium Usage", IF(tbl_Customers[[#This Row],[total_day_minutes]]&lt;=250,"High Usage","Very High Usage")))</f>
        <v>Low Usage</v>
      </c>
      <c r="AE522" t="str">
        <f>IF(tbl_Customers[[#This Row],[total_intl_calls]]&lt;=5,"Low Calls", IF(tbl_Customers[[#This Row],[total_intl_calls]]&lt;=10, "Medium Calls", "High Calls"))</f>
        <v>Low Calls</v>
      </c>
      <c r="AF5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2" s="36" t="str">
        <f>IF(tbl_Customers[[#This Row],[Churn_Risk_Score]]&gt;=10,"High Risk", IF(tbl_Customers[[#This Row],[Churn_Risk_Score]]&gt;=5,"Medium Risk","Low Risk"))</f>
        <v>Low Risk</v>
      </c>
    </row>
    <row r="523" spans="1:33"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c r="X523" t="str">
        <f>IF(tbl_Customers[[#This Row],[account_length]] &lt;= 50, "0-50", IF(tbl_Customers[[#This Row],[account_length]] &lt;=100, "51-100", IF(tbl_Customers[[#This Row],[account_length]] &lt;= 150, "101-150", "151+")))</f>
        <v>101-150</v>
      </c>
      <c r="Y523" t="str">
        <f>IF(tbl_Customers[[#This Row],[total_intl_charge]] &lt;= 3, "Low Charges", "High Charges")</f>
        <v>High Charges</v>
      </c>
      <c r="Z523" t="str">
        <f>IF(tbl_Customers[[#This Row],[total_eve_calls]]&lt;=80,"Low Calls",
IF(tbl_Customers[[#This Row],[total_eve_calls]]&lt;=120,"Medium Calls","High Calls"))</f>
        <v>Medium Calls</v>
      </c>
      <c r="AA523" t="str">
        <f>IF(tbl_Customers[[#This Row],[total_eve_charge]]&lt;=15,"Low Charges",
IF(tbl_Customers[[#This Row],[total_eve_charge]]&lt;=20,"Medium Charges","High Charges"))</f>
        <v>Low Charges</v>
      </c>
      <c r="AB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3" t="str">
        <f>IF(tbl_Customers[[#This Row],[number_vmail_messages]] = 0, "No Usage", IF(tbl_Customers[[#This Row],[number_vmail_messages]] &lt;= 20, "Low Usage", IF(tbl_Customers[[#This Row],[number_vmail_messages]] &lt;= 40, "Medium Usgae", "High Usage")))</f>
        <v>No Usage</v>
      </c>
      <c r="AD523" t="str">
        <f>IF(tbl_Customers[[#This Row],[total_day_minutes]]&lt;=150,"Low Usage", IF(tbl_Customers[[#This Row],[total_day_minutes]]&lt;=200,"Medium Usage", IF(tbl_Customers[[#This Row],[total_day_minutes]]&lt;=250,"High Usage","Very High Usage")))</f>
        <v>Medium Usage</v>
      </c>
      <c r="AE523" t="str">
        <f>IF(tbl_Customers[[#This Row],[total_intl_calls]]&lt;=5,"Low Calls", IF(tbl_Customers[[#This Row],[total_intl_calls]]&lt;=10, "Medium Calls", "High Calls"))</f>
        <v>Low Calls</v>
      </c>
      <c r="AF5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23" s="36" t="str">
        <f>IF(tbl_Customers[[#This Row],[Churn_Risk_Score]]&gt;=10,"High Risk", IF(tbl_Customers[[#This Row],[Churn_Risk_Score]]&gt;=5,"Medium Risk","Low Risk"))</f>
        <v>Low Risk</v>
      </c>
    </row>
    <row r="524" spans="1:33"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c r="X524" t="str">
        <f>IF(tbl_Customers[[#This Row],[account_length]] &lt;= 50, "0-50", IF(tbl_Customers[[#This Row],[account_length]] &lt;=100, "51-100", IF(tbl_Customers[[#This Row],[account_length]] &lt;= 150, "101-150", "151+")))</f>
        <v>151+</v>
      </c>
      <c r="Y524" t="str">
        <f>IF(tbl_Customers[[#This Row],[total_intl_charge]] &lt;= 3, "Low Charges", "High Charges")</f>
        <v>Low Charges</v>
      </c>
      <c r="Z524" t="str">
        <f>IF(tbl_Customers[[#This Row],[total_eve_calls]]&lt;=80,"Low Calls",
IF(tbl_Customers[[#This Row],[total_eve_calls]]&lt;=120,"Medium Calls","High Calls"))</f>
        <v>Low Calls</v>
      </c>
      <c r="AA524" t="str">
        <f>IF(tbl_Customers[[#This Row],[total_eve_charge]]&lt;=15,"Low Charges",
IF(tbl_Customers[[#This Row],[total_eve_charge]]&lt;=20,"Medium Charges","High Charges"))</f>
        <v>Medium Charges</v>
      </c>
      <c r="AB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4" t="str">
        <f>IF(tbl_Customers[[#This Row],[number_vmail_messages]] = 0, "No Usage", IF(tbl_Customers[[#This Row],[number_vmail_messages]] &lt;= 20, "Low Usage", IF(tbl_Customers[[#This Row],[number_vmail_messages]] &lt;= 40, "Medium Usgae", "High Usage")))</f>
        <v>No Usage</v>
      </c>
      <c r="AD524" t="str">
        <f>IF(tbl_Customers[[#This Row],[total_day_minutes]]&lt;=150,"Low Usage", IF(tbl_Customers[[#This Row],[total_day_minutes]]&lt;=200,"Medium Usage", IF(tbl_Customers[[#This Row],[total_day_minutes]]&lt;=250,"High Usage","Very High Usage")))</f>
        <v>Low Usage</v>
      </c>
      <c r="AE524" t="str">
        <f>IF(tbl_Customers[[#This Row],[total_intl_calls]]&lt;=5,"Low Calls", IF(tbl_Customers[[#This Row],[total_intl_calls]]&lt;=10, "Medium Calls", "High Calls"))</f>
        <v>Low Calls</v>
      </c>
      <c r="AF5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4" s="36" t="str">
        <f>IF(tbl_Customers[[#This Row],[Churn_Risk_Score]]&gt;=10,"High Risk", IF(tbl_Customers[[#This Row],[Churn_Risk_Score]]&gt;=5,"Medium Risk","Low Risk"))</f>
        <v>Low Risk</v>
      </c>
    </row>
    <row r="525" spans="1:33"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c r="X525" t="str">
        <f>IF(tbl_Customers[[#This Row],[account_length]] &lt;= 50, "0-50", IF(tbl_Customers[[#This Row],[account_length]] &lt;=100, "51-100", IF(tbl_Customers[[#This Row],[account_length]] &lt;= 150, "101-150", "151+")))</f>
        <v>51-100</v>
      </c>
      <c r="Y525" t="str">
        <f>IF(tbl_Customers[[#This Row],[total_intl_charge]] &lt;= 3, "Low Charges", "High Charges")</f>
        <v>Low Charges</v>
      </c>
      <c r="Z525" t="str">
        <f>IF(tbl_Customers[[#This Row],[total_eve_calls]]&lt;=80,"Low Calls",
IF(tbl_Customers[[#This Row],[total_eve_calls]]&lt;=120,"Medium Calls","High Calls"))</f>
        <v>Medium Calls</v>
      </c>
      <c r="AA525" t="str">
        <f>IF(tbl_Customers[[#This Row],[total_eve_charge]]&lt;=15,"Low Charges",
IF(tbl_Customers[[#This Row],[total_eve_charge]]&lt;=20,"Medium Charges","High Charges"))</f>
        <v>High Charges</v>
      </c>
      <c r="AB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5" t="str">
        <f>IF(tbl_Customers[[#This Row],[number_vmail_messages]] = 0, "No Usage", IF(tbl_Customers[[#This Row],[number_vmail_messages]] &lt;= 20, "Low Usage", IF(tbl_Customers[[#This Row],[number_vmail_messages]] &lt;= 40, "Medium Usgae", "High Usage")))</f>
        <v>Medium Usgae</v>
      </c>
      <c r="AD525" t="str">
        <f>IF(tbl_Customers[[#This Row],[total_day_minutes]]&lt;=150,"Low Usage", IF(tbl_Customers[[#This Row],[total_day_minutes]]&lt;=200,"Medium Usage", IF(tbl_Customers[[#This Row],[total_day_minutes]]&lt;=250,"High Usage","Very High Usage")))</f>
        <v>Low Usage</v>
      </c>
      <c r="AE525" t="str">
        <f>IF(tbl_Customers[[#This Row],[total_intl_calls]]&lt;=5,"Low Calls", IF(tbl_Customers[[#This Row],[total_intl_calls]]&lt;=10, "Medium Calls", "High Calls"))</f>
        <v>Low Calls</v>
      </c>
      <c r="AF5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25" s="36" t="str">
        <f>IF(tbl_Customers[[#This Row],[Churn_Risk_Score]]&gt;=10,"High Risk", IF(tbl_Customers[[#This Row],[Churn_Risk_Score]]&gt;=5,"Medium Risk","Low Risk"))</f>
        <v>Low Risk</v>
      </c>
    </row>
    <row r="526" spans="1:33"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c r="X526" t="str">
        <f>IF(tbl_Customers[[#This Row],[account_length]] &lt;= 50, "0-50", IF(tbl_Customers[[#This Row],[account_length]] &lt;=100, "51-100", IF(tbl_Customers[[#This Row],[account_length]] &lt;= 150, "101-150", "151+")))</f>
        <v>101-150</v>
      </c>
      <c r="Y526" t="str">
        <f>IF(tbl_Customers[[#This Row],[total_intl_charge]] &lt;= 3, "Low Charges", "High Charges")</f>
        <v>High Charges</v>
      </c>
      <c r="Z526" t="str">
        <f>IF(tbl_Customers[[#This Row],[total_eve_calls]]&lt;=80,"Low Calls",
IF(tbl_Customers[[#This Row],[total_eve_calls]]&lt;=120,"Medium Calls","High Calls"))</f>
        <v>Medium Calls</v>
      </c>
      <c r="AA526" t="str">
        <f>IF(tbl_Customers[[#This Row],[total_eve_charge]]&lt;=15,"Low Charges",
IF(tbl_Customers[[#This Row],[total_eve_charge]]&lt;=20,"Medium Charges","High Charges"))</f>
        <v>Low Charges</v>
      </c>
      <c r="AB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6" t="str">
        <f>IF(tbl_Customers[[#This Row],[number_vmail_messages]] = 0, "No Usage", IF(tbl_Customers[[#This Row],[number_vmail_messages]] &lt;= 20, "Low Usage", IF(tbl_Customers[[#This Row],[number_vmail_messages]] &lt;= 40, "Medium Usgae", "High Usage")))</f>
        <v>Medium Usgae</v>
      </c>
      <c r="AD526" t="str">
        <f>IF(tbl_Customers[[#This Row],[total_day_minutes]]&lt;=150,"Low Usage", IF(tbl_Customers[[#This Row],[total_day_minutes]]&lt;=200,"Medium Usage", IF(tbl_Customers[[#This Row],[total_day_minutes]]&lt;=250,"High Usage","Very High Usage")))</f>
        <v>Low Usage</v>
      </c>
      <c r="AE526" t="str">
        <f>IF(tbl_Customers[[#This Row],[total_intl_calls]]&lt;=5,"Low Calls", IF(tbl_Customers[[#This Row],[total_intl_calls]]&lt;=10, "Medium Calls", "High Calls"))</f>
        <v>Low Calls</v>
      </c>
      <c r="AF5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26" s="36" t="str">
        <f>IF(tbl_Customers[[#This Row],[Churn_Risk_Score]]&gt;=10,"High Risk", IF(tbl_Customers[[#This Row],[Churn_Risk_Score]]&gt;=5,"Medium Risk","Low Risk"))</f>
        <v>Low Risk</v>
      </c>
    </row>
    <row r="527" spans="1:33"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c r="X527" t="str">
        <f>IF(tbl_Customers[[#This Row],[account_length]] &lt;= 50, "0-50", IF(tbl_Customers[[#This Row],[account_length]] &lt;=100, "51-100", IF(tbl_Customers[[#This Row],[account_length]] &lt;= 150, "101-150", "151+")))</f>
        <v>0-50</v>
      </c>
      <c r="Y527" t="str">
        <f>IF(tbl_Customers[[#This Row],[total_intl_charge]] &lt;= 3, "Low Charges", "High Charges")</f>
        <v>Low Charges</v>
      </c>
      <c r="Z527" t="str">
        <f>IF(tbl_Customers[[#This Row],[total_eve_calls]]&lt;=80,"Low Calls",
IF(tbl_Customers[[#This Row],[total_eve_calls]]&lt;=120,"Medium Calls","High Calls"))</f>
        <v>Medium Calls</v>
      </c>
      <c r="AA527" t="str">
        <f>IF(tbl_Customers[[#This Row],[total_eve_charge]]&lt;=15,"Low Charges",
IF(tbl_Customers[[#This Row],[total_eve_charge]]&lt;=20,"Medium Charges","High Charges"))</f>
        <v>Medium Charges</v>
      </c>
      <c r="AB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7" t="str">
        <f>IF(tbl_Customers[[#This Row],[number_vmail_messages]] = 0, "No Usage", IF(tbl_Customers[[#This Row],[number_vmail_messages]] &lt;= 20, "Low Usage", IF(tbl_Customers[[#This Row],[number_vmail_messages]] &lt;= 40, "Medium Usgae", "High Usage")))</f>
        <v>No Usage</v>
      </c>
      <c r="AD527" t="str">
        <f>IF(tbl_Customers[[#This Row],[total_day_minutes]]&lt;=150,"Low Usage", IF(tbl_Customers[[#This Row],[total_day_minutes]]&lt;=200,"Medium Usage", IF(tbl_Customers[[#This Row],[total_day_minutes]]&lt;=250,"High Usage","Very High Usage")))</f>
        <v>Medium Usage</v>
      </c>
      <c r="AE527" t="str">
        <f>IF(tbl_Customers[[#This Row],[total_intl_calls]]&lt;=5,"Low Calls", IF(tbl_Customers[[#This Row],[total_intl_calls]]&lt;=10, "Medium Calls", "High Calls"))</f>
        <v>Medium Calls</v>
      </c>
      <c r="AF5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7" s="36" t="str">
        <f>IF(tbl_Customers[[#This Row],[Churn_Risk_Score]]&gt;=10,"High Risk", IF(tbl_Customers[[#This Row],[Churn_Risk_Score]]&gt;=5,"Medium Risk","Low Risk"))</f>
        <v>Low Risk</v>
      </c>
    </row>
    <row r="528" spans="1:33"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c r="X528" t="str">
        <f>IF(tbl_Customers[[#This Row],[account_length]] &lt;= 50, "0-50", IF(tbl_Customers[[#This Row],[account_length]] &lt;=100, "51-100", IF(tbl_Customers[[#This Row],[account_length]] &lt;= 150, "101-150", "151+")))</f>
        <v>101-150</v>
      </c>
      <c r="Y528" t="str">
        <f>IF(tbl_Customers[[#This Row],[total_intl_charge]] &lt;= 3, "Low Charges", "High Charges")</f>
        <v>Low Charges</v>
      </c>
      <c r="Z528" t="str">
        <f>IF(tbl_Customers[[#This Row],[total_eve_calls]]&lt;=80,"Low Calls",
IF(tbl_Customers[[#This Row],[total_eve_calls]]&lt;=120,"Medium Calls","High Calls"))</f>
        <v>Low Calls</v>
      </c>
      <c r="AA528" t="str">
        <f>IF(tbl_Customers[[#This Row],[total_eve_charge]]&lt;=15,"Low Charges",
IF(tbl_Customers[[#This Row],[total_eve_charge]]&lt;=20,"Medium Charges","High Charges"))</f>
        <v>Medium Charges</v>
      </c>
      <c r="AB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8" t="str">
        <f>IF(tbl_Customers[[#This Row],[number_vmail_messages]] = 0, "No Usage", IF(tbl_Customers[[#This Row],[number_vmail_messages]] &lt;= 20, "Low Usage", IF(tbl_Customers[[#This Row],[number_vmail_messages]] &lt;= 40, "Medium Usgae", "High Usage")))</f>
        <v>Medium Usgae</v>
      </c>
      <c r="AD528" t="str">
        <f>IF(tbl_Customers[[#This Row],[total_day_minutes]]&lt;=150,"Low Usage", IF(tbl_Customers[[#This Row],[total_day_minutes]]&lt;=200,"Medium Usage", IF(tbl_Customers[[#This Row],[total_day_minutes]]&lt;=250,"High Usage","Very High Usage")))</f>
        <v>Medium Usage</v>
      </c>
      <c r="AE528" t="str">
        <f>IF(tbl_Customers[[#This Row],[total_intl_calls]]&lt;=5,"Low Calls", IF(tbl_Customers[[#This Row],[total_intl_calls]]&lt;=10, "Medium Calls", "High Calls"))</f>
        <v>Medium Calls</v>
      </c>
      <c r="AF5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28" s="36" t="str">
        <f>IF(tbl_Customers[[#This Row],[Churn_Risk_Score]]&gt;=10,"High Risk", IF(tbl_Customers[[#This Row],[Churn_Risk_Score]]&gt;=5,"Medium Risk","Low Risk"))</f>
        <v>Low Risk</v>
      </c>
    </row>
    <row r="529" spans="1:33"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c r="X529" t="str">
        <f>IF(tbl_Customers[[#This Row],[account_length]] &lt;= 50, "0-50", IF(tbl_Customers[[#This Row],[account_length]] &lt;=100, "51-100", IF(tbl_Customers[[#This Row],[account_length]] &lt;= 150, "101-150", "151+")))</f>
        <v>101-150</v>
      </c>
      <c r="Y529" t="str">
        <f>IF(tbl_Customers[[#This Row],[total_intl_charge]] &lt;= 3, "Low Charges", "High Charges")</f>
        <v>Low Charges</v>
      </c>
      <c r="Z529" t="str">
        <f>IF(tbl_Customers[[#This Row],[total_eve_calls]]&lt;=80,"Low Calls",
IF(tbl_Customers[[#This Row],[total_eve_calls]]&lt;=120,"Medium Calls","High Calls"))</f>
        <v>High Calls</v>
      </c>
      <c r="AA529" t="str">
        <f>IF(tbl_Customers[[#This Row],[total_eve_charge]]&lt;=15,"Low Charges",
IF(tbl_Customers[[#This Row],[total_eve_charge]]&lt;=20,"Medium Charges","High Charges"))</f>
        <v>Medium Charges</v>
      </c>
      <c r="AB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29" t="str">
        <f>IF(tbl_Customers[[#This Row],[number_vmail_messages]] = 0, "No Usage", IF(tbl_Customers[[#This Row],[number_vmail_messages]] &lt;= 20, "Low Usage", IF(tbl_Customers[[#This Row],[number_vmail_messages]] &lt;= 40, "Medium Usgae", "High Usage")))</f>
        <v>No Usage</v>
      </c>
      <c r="AD529" t="str">
        <f>IF(tbl_Customers[[#This Row],[total_day_minutes]]&lt;=150,"Low Usage", IF(tbl_Customers[[#This Row],[total_day_minutes]]&lt;=200,"Medium Usage", IF(tbl_Customers[[#This Row],[total_day_minutes]]&lt;=250,"High Usage","Very High Usage")))</f>
        <v>Medium Usage</v>
      </c>
      <c r="AE529" t="str">
        <f>IF(tbl_Customers[[#This Row],[total_intl_calls]]&lt;=5,"Low Calls", IF(tbl_Customers[[#This Row],[total_intl_calls]]&lt;=10, "Medium Calls", "High Calls"))</f>
        <v>High Calls</v>
      </c>
      <c r="AF5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29" s="36" t="str">
        <f>IF(tbl_Customers[[#This Row],[Churn_Risk_Score]]&gt;=10,"High Risk", IF(tbl_Customers[[#This Row],[Churn_Risk_Score]]&gt;=5,"Medium Risk","Low Risk"))</f>
        <v>Low Risk</v>
      </c>
    </row>
    <row r="530" spans="1:33"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c r="X530" t="str">
        <f>IF(tbl_Customers[[#This Row],[account_length]] &lt;= 50, "0-50", IF(tbl_Customers[[#This Row],[account_length]] &lt;=100, "51-100", IF(tbl_Customers[[#This Row],[account_length]] &lt;= 150, "101-150", "151+")))</f>
        <v>51-100</v>
      </c>
      <c r="Y530" t="str">
        <f>IF(tbl_Customers[[#This Row],[total_intl_charge]] &lt;= 3, "Low Charges", "High Charges")</f>
        <v>Low Charges</v>
      </c>
      <c r="Z530" t="str">
        <f>IF(tbl_Customers[[#This Row],[total_eve_calls]]&lt;=80,"Low Calls",
IF(tbl_Customers[[#This Row],[total_eve_calls]]&lt;=120,"Medium Calls","High Calls"))</f>
        <v>Medium Calls</v>
      </c>
      <c r="AA530" t="str">
        <f>IF(tbl_Customers[[#This Row],[total_eve_charge]]&lt;=15,"Low Charges",
IF(tbl_Customers[[#This Row],[total_eve_charge]]&lt;=20,"Medium Charges","High Charges"))</f>
        <v>Low Charges</v>
      </c>
      <c r="AB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0" t="str">
        <f>IF(tbl_Customers[[#This Row],[number_vmail_messages]] = 0, "No Usage", IF(tbl_Customers[[#This Row],[number_vmail_messages]] &lt;= 20, "Low Usage", IF(tbl_Customers[[#This Row],[number_vmail_messages]] &lt;= 40, "Medium Usgae", "High Usage")))</f>
        <v>Low Usage</v>
      </c>
      <c r="AD530" t="str">
        <f>IF(tbl_Customers[[#This Row],[total_day_minutes]]&lt;=150,"Low Usage", IF(tbl_Customers[[#This Row],[total_day_minutes]]&lt;=200,"Medium Usage", IF(tbl_Customers[[#This Row],[total_day_minutes]]&lt;=250,"High Usage","Very High Usage")))</f>
        <v>Medium Usage</v>
      </c>
      <c r="AE530" t="str">
        <f>IF(tbl_Customers[[#This Row],[total_intl_calls]]&lt;=5,"Low Calls", IF(tbl_Customers[[#This Row],[total_intl_calls]]&lt;=10, "Medium Calls", "High Calls"))</f>
        <v>Low Calls</v>
      </c>
      <c r="AF5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30" s="36" t="str">
        <f>IF(tbl_Customers[[#This Row],[Churn_Risk_Score]]&gt;=10,"High Risk", IF(tbl_Customers[[#This Row],[Churn_Risk_Score]]&gt;=5,"Medium Risk","Low Risk"))</f>
        <v>Low Risk</v>
      </c>
    </row>
    <row r="531" spans="1:33"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c r="X531" t="str">
        <f>IF(tbl_Customers[[#This Row],[account_length]] &lt;= 50, "0-50", IF(tbl_Customers[[#This Row],[account_length]] &lt;=100, "51-100", IF(tbl_Customers[[#This Row],[account_length]] &lt;= 150, "101-150", "151+")))</f>
        <v>0-50</v>
      </c>
      <c r="Y531" t="str">
        <f>IF(tbl_Customers[[#This Row],[total_intl_charge]] &lt;= 3, "Low Charges", "High Charges")</f>
        <v>High Charges</v>
      </c>
      <c r="Z531" t="str">
        <f>IF(tbl_Customers[[#This Row],[total_eve_calls]]&lt;=80,"Low Calls",
IF(tbl_Customers[[#This Row],[total_eve_calls]]&lt;=120,"Medium Calls","High Calls"))</f>
        <v>Medium Calls</v>
      </c>
      <c r="AA531" t="str">
        <f>IF(tbl_Customers[[#This Row],[total_eve_charge]]&lt;=15,"Low Charges",
IF(tbl_Customers[[#This Row],[total_eve_charge]]&lt;=20,"Medium Charges","High Charges"))</f>
        <v>Low Charges</v>
      </c>
      <c r="AB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1" t="str">
        <f>IF(tbl_Customers[[#This Row],[number_vmail_messages]] = 0, "No Usage", IF(tbl_Customers[[#This Row],[number_vmail_messages]] &lt;= 20, "Low Usage", IF(tbl_Customers[[#This Row],[number_vmail_messages]] &lt;= 40, "Medium Usgae", "High Usage")))</f>
        <v>Medium Usgae</v>
      </c>
      <c r="AD531" t="str">
        <f>IF(tbl_Customers[[#This Row],[total_day_minutes]]&lt;=150,"Low Usage", IF(tbl_Customers[[#This Row],[total_day_minutes]]&lt;=200,"Medium Usage", IF(tbl_Customers[[#This Row],[total_day_minutes]]&lt;=250,"High Usage","Very High Usage")))</f>
        <v>Very High Usage</v>
      </c>
      <c r="AE531" t="str">
        <f>IF(tbl_Customers[[#This Row],[total_intl_calls]]&lt;=5,"Low Calls", IF(tbl_Customers[[#This Row],[total_intl_calls]]&lt;=10, "Medium Calls", "High Calls"))</f>
        <v>Low Calls</v>
      </c>
      <c r="AF5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31" s="36" t="str">
        <f>IF(tbl_Customers[[#This Row],[Churn_Risk_Score]]&gt;=10,"High Risk", IF(tbl_Customers[[#This Row],[Churn_Risk_Score]]&gt;=5,"Medium Risk","Low Risk"))</f>
        <v>Medium Risk</v>
      </c>
    </row>
    <row r="532" spans="1:33"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c r="X532" t="str">
        <f>IF(tbl_Customers[[#This Row],[account_length]] &lt;= 50, "0-50", IF(tbl_Customers[[#This Row],[account_length]] &lt;=100, "51-100", IF(tbl_Customers[[#This Row],[account_length]] &lt;= 150, "101-150", "151+")))</f>
        <v>101-150</v>
      </c>
      <c r="Y532" t="str">
        <f>IF(tbl_Customers[[#This Row],[total_intl_charge]] &lt;= 3, "Low Charges", "High Charges")</f>
        <v>High Charges</v>
      </c>
      <c r="Z532" t="str">
        <f>IF(tbl_Customers[[#This Row],[total_eve_calls]]&lt;=80,"Low Calls",
IF(tbl_Customers[[#This Row],[total_eve_calls]]&lt;=120,"Medium Calls","High Calls"))</f>
        <v>Medium Calls</v>
      </c>
      <c r="AA532" t="str">
        <f>IF(tbl_Customers[[#This Row],[total_eve_charge]]&lt;=15,"Low Charges",
IF(tbl_Customers[[#This Row],[total_eve_charge]]&lt;=20,"Medium Charges","High Charges"))</f>
        <v>Low Charges</v>
      </c>
      <c r="AB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2" t="str">
        <f>IF(tbl_Customers[[#This Row],[number_vmail_messages]] = 0, "No Usage", IF(tbl_Customers[[#This Row],[number_vmail_messages]] &lt;= 20, "Low Usage", IF(tbl_Customers[[#This Row],[number_vmail_messages]] &lt;= 40, "Medium Usgae", "High Usage")))</f>
        <v>No Usage</v>
      </c>
      <c r="AD532" t="str">
        <f>IF(tbl_Customers[[#This Row],[total_day_minutes]]&lt;=150,"Low Usage", IF(tbl_Customers[[#This Row],[total_day_minutes]]&lt;=200,"Medium Usage", IF(tbl_Customers[[#This Row],[total_day_minutes]]&lt;=250,"High Usage","Very High Usage")))</f>
        <v>Low Usage</v>
      </c>
      <c r="AE532" t="str">
        <f>IF(tbl_Customers[[#This Row],[total_intl_calls]]&lt;=5,"Low Calls", IF(tbl_Customers[[#This Row],[total_intl_calls]]&lt;=10, "Medium Calls", "High Calls"))</f>
        <v>Low Calls</v>
      </c>
      <c r="AF5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2" s="36" t="str">
        <f>IF(tbl_Customers[[#This Row],[Churn_Risk_Score]]&gt;=10,"High Risk", IF(tbl_Customers[[#This Row],[Churn_Risk_Score]]&gt;=5,"Medium Risk","Low Risk"))</f>
        <v>Low Risk</v>
      </c>
    </row>
    <row r="533" spans="1:33"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c r="X533" t="str">
        <f>IF(tbl_Customers[[#This Row],[account_length]] &lt;= 50, "0-50", IF(tbl_Customers[[#This Row],[account_length]] &lt;=100, "51-100", IF(tbl_Customers[[#This Row],[account_length]] &lt;= 150, "101-150", "151+")))</f>
        <v>51-100</v>
      </c>
      <c r="Y533" t="str">
        <f>IF(tbl_Customers[[#This Row],[total_intl_charge]] &lt;= 3, "Low Charges", "High Charges")</f>
        <v>Low Charges</v>
      </c>
      <c r="Z533" t="str">
        <f>IF(tbl_Customers[[#This Row],[total_eve_calls]]&lt;=80,"Low Calls",
IF(tbl_Customers[[#This Row],[total_eve_calls]]&lt;=120,"Medium Calls","High Calls"))</f>
        <v>Medium Calls</v>
      </c>
      <c r="AA533" t="str">
        <f>IF(tbl_Customers[[#This Row],[total_eve_charge]]&lt;=15,"Low Charges",
IF(tbl_Customers[[#This Row],[total_eve_charge]]&lt;=20,"Medium Charges","High Charges"))</f>
        <v>Low Charges</v>
      </c>
      <c r="AB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3" t="str">
        <f>IF(tbl_Customers[[#This Row],[number_vmail_messages]] = 0, "No Usage", IF(tbl_Customers[[#This Row],[number_vmail_messages]] &lt;= 20, "Low Usage", IF(tbl_Customers[[#This Row],[number_vmail_messages]] &lt;= 40, "Medium Usgae", "High Usage")))</f>
        <v>No Usage</v>
      </c>
      <c r="AD533" t="str">
        <f>IF(tbl_Customers[[#This Row],[total_day_minutes]]&lt;=150,"Low Usage", IF(tbl_Customers[[#This Row],[total_day_minutes]]&lt;=200,"Medium Usage", IF(tbl_Customers[[#This Row],[total_day_minutes]]&lt;=250,"High Usage","Very High Usage")))</f>
        <v>Medium Usage</v>
      </c>
      <c r="AE533" t="str">
        <f>IF(tbl_Customers[[#This Row],[total_intl_calls]]&lt;=5,"Low Calls", IF(tbl_Customers[[#This Row],[total_intl_calls]]&lt;=10, "Medium Calls", "High Calls"))</f>
        <v>Low Calls</v>
      </c>
      <c r="AF5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3" s="36" t="str">
        <f>IF(tbl_Customers[[#This Row],[Churn_Risk_Score]]&gt;=10,"High Risk", IF(tbl_Customers[[#This Row],[Churn_Risk_Score]]&gt;=5,"Medium Risk","Low Risk"))</f>
        <v>Low Risk</v>
      </c>
    </row>
    <row r="534" spans="1:33"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c r="X534" t="str">
        <f>IF(tbl_Customers[[#This Row],[account_length]] &lt;= 50, "0-50", IF(tbl_Customers[[#This Row],[account_length]] &lt;=100, "51-100", IF(tbl_Customers[[#This Row],[account_length]] &lt;= 150, "101-150", "151+")))</f>
        <v>51-100</v>
      </c>
      <c r="Y534" t="str">
        <f>IF(tbl_Customers[[#This Row],[total_intl_charge]] &lt;= 3, "Low Charges", "High Charges")</f>
        <v>Low Charges</v>
      </c>
      <c r="Z534" t="str">
        <f>IF(tbl_Customers[[#This Row],[total_eve_calls]]&lt;=80,"Low Calls",
IF(tbl_Customers[[#This Row],[total_eve_calls]]&lt;=120,"Medium Calls","High Calls"))</f>
        <v>Medium Calls</v>
      </c>
      <c r="AA534" t="str">
        <f>IF(tbl_Customers[[#This Row],[total_eve_charge]]&lt;=15,"Low Charges",
IF(tbl_Customers[[#This Row],[total_eve_charge]]&lt;=20,"Medium Charges","High Charges"))</f>
        <v>Medium Charges</v>
      </c>
      <c r="AB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4" t="str">
        <f>IF(tbl_Customers[[#This Row],[number_vmail_messages]] = 0, "No Usage", IF(tbl_Customers[[#This Row],[number_vmail_messages]] &lt;= 20, "Low Usage", IF(tbl_Customers[[#This Row],[number_vmail_messages]] &lt;= 40, "Medium Usgae", "High Usage")))</f>
        <v>No Usage</v>
      </c>
      <c r="AD534" t="str">
        <f>IF(tbl_Customers[[#This Row],[total_day_minutes]]&lt;=150,"Low Usage", IF(tbl_Customers[[#This Row],[total_day_minutes]]&lt;=200,"Medium Usage", IF(tbl_Customers[[#This Row],[total_day_minutes]]&lt;=250,"High Usage","Very High Usage")))</f>
        <v>Medium Usage</v>
      </c>
      <c r="AE534" t="str">
        <f>IF(tbl_Customers[[#This Row],[total_intl_calls]]&lt;=5,"Low Calls", IF(tbl_Customers[[#This Row],[total_intl_calls]]&lt;=10, "Medium Calls", "High Calls"))</f>
        <v>Low Calls</v>
      </c>
      <c r="AF5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4" s="36" t="str">
        <f>IF(tbl_Customers[[#This Row],[Churn_Risk_Score]]&gt;=10,"High Risk", IF(tbl_Customers[[#This Row],[Churn_Risk_Score]]&gt;=5,"Medium Risk","Low Risk"))</f>
        <v>Low Risk</v>
      </c>
    </row>
    <row r="535" spans="1:33"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c r="X535" t="str">
        <f>IF(tbl_Customers[[#This Row],[account_length]] &lt;= 50, "0-50", IF(tbl_Customers[[#This Row],[account_length]] &lt;=100, "51-100", IF(tbl_Customers[[#This Row],[account_length]] &lt;= 150, "101-150", "151+")))</f>
        <v>51-100</v>
      </c>
      <c r="Y535" t="str">
        <f>IF(tbl_Customers[[#This Row],[total_intl_charge]] &lt;= 3, "Low Charges", "High Charges")</f>
        <v>Low Charges</v>
      </c>
      <c r="Z535" t="str">
        <f>IF(tbl_Customers[[#This Row],[total_eve_calls]]&lt;=80,"Low Calls",
IF(tbl_Customers[[#This Row],[total_eve_calls]]&lt;=120,"Medium Calls","High Calls"))</f>
        <v>Medium Calls</v>
      </c>
      <c r="AA535" t="str">
        <f>IF(tbl_Customers[[#This Row],[total_eve_charge]]&lt;=15,"Low Charges",
IF(tbl_Customers[[#This Row],[total_eve_charge]]&lt;=20,"Medium Charges","High Charges"))</f>
        <v>Medium Charges</v>
      </c>
      <c r="AB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5" t="str">
        <f>IF(tbl_Customers[[#This Row],[number_vmail_messages]] = 0, "No Usage", IF(tbl_Customers[[#This Row],[number_vmail_messages]] &lt;= 20, "Low Usage", IF(tbl_Customers[[#This Row],[number_vmail_messages]] &lt;= 40, "Medium Usgae", "High Usage")))</f>
        <v>No Usage</v>
      </c>
      <c r="AD535" t="str">
        <f>IF(tbl_Customers[[#This Row],[total_day_minutes]]&lt;=150,"Low Usage", IF(tbl_Customers[[#This Row],[total_day_minutes]]&lt;=200,"Medium Usage", IF(tbl_Customers[[#This Row],[total_day_minutes]]&lt;=250,"High Usage","Very High Usage")))</f>
        <v>Medium Usage</v>
      </c>
      <c r="AE535" t="str">
        <f>IF(tbl_Customers[[#This Row],[total_intl_calls]]&lt;=5,"Low Calls", IF(tbl_Customers[[#This Row],[total_intl_calls]]&lt;=10, "Medium Calls", "High Calls"))</f>
        <v>High Calls</v>
      </c>
      <c r="AF5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5" s="36" t="str">
        <f>IF(tbl_Customers[[#This Row],[Churn_Risk_Score]]&gt;=10,"High Risk", IF(tbl_Customers[[#This Row],[Churn_Risk_Score]]&gt;=5,"Medium Risk","Low Risk"))</f>
        <v>Low Risk</v>
      </c>
    </row>
    <row r="536" spans="1:33"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c r="X536" t="str">
        <f>IF(tbl_Customers[[#This Row],[account_length]] &lt;= 50, "0-50", IF(tbl_Customers[[#This Row],[account_length]] &lt;=100, "51-100", IF(tbl_Customers[[#This Row],[account_length]] &lt;= 150, "101-150", "151+")))</f>
        <v>0-50</v>
      </c>
      <c r="Y536" t="str">
        <f>IF(tbl_Customers[[#This Row],[total_intl_charge]] &lt;= 3, "Low Charges", "High Charges")</f>
        <v>High Charges</v>
      </c>
      <c r="Z536" t="str">
        <f>IF(tbl_Customers[[#This Row],[total_eve_calls]]&lt;=80,"Low Calls",
IF(tbl_Customers[[#This Row],[total_eve_calls]]&lt;=120,"Medium Calls","High Calls"))</f>
        <v>Medium Calls</v>
      </c>
      <c r="AA536" t="str">
        <f>IF(tbl_Customers[[#This Row],[total_eve_charge]]&lt;=15,"Low Charges",
IF(tbl_Customers[[#This Row],[total_eve_charge]]&lt;=20,"Medium Charges","High Charges"))</f>
        <v>High Charges</v>
      </c>
      <c r="AB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6" t="str">
        <f>IF(tbl_Customers[[#This Row],[number_vmail_messages]] = 0, "No Usage", IF(tbl_Customers[[#This Row],[number_vmail_messages]] &lt;= 20, "Low Usage", IF(tbl_Customers[[#This Row],[number_vmail_messages]] &lt;= 40, "Medium Usgae", "High Usage")))</f>
        <v>No Usage</v>
      </c>
      <c r="AD536" t="str">
        <f>IF(tbl_Customers[[#This Row],[total_day_minutes]]&lt;=150,"Low Usage", IF(tbl_Customers[[#This Row],[total_day_minutes]]&lt;=200,"Medium Usage", IF(tbl_Customers[[#This Row],[total_day_minutes]]&lt;=250,"High Usage","Very High Usage")))</f>
        <v>High Usage</v>
      </c>
      <c r="AE536" t="str">
        <f>IF(tbl_Customers[[#This Row],[total_intl_calls]]&lt;=5,"Low Calls", IF(tbl_Customers[[#This Row],[total_intl_calls]]&lt;=10, "Medium Calls", "High Calls"))</f>
        <v>Medium Calls</v>
      </c>
      <c r="AF5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6" s="36" t="str">
        <f>IF(tbl_Customers[[#This Row],[Churn_Risk_Score]]&gt;=10,"High Risk", IF(tbl_Customers[[#This Row],[Churn_Risk_Score]]&gt;=5,"Medium Risk","Low Risk"))</f>
        <v>Low Risk</v>
      </c>
    </row>
    <row r="537" spans="1:33"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c r="X537" t="str">
        <f>IF(tbl_Customers[[#This Row],[account_length]] &lt;= 50, "0-50", IF(tbl_Customers[[#This Row],[account_length]] &lt;=100, "51-100", IF(tbl_Customers[[#This Row],[account_length]] &lt;= 150, "101-150", "151+")))</f>
        <v>101-150</v>
      </c>
      <c r="Y537" t="str">
        <f>IF(tbl_Customers[[#This Row],[total_intl_charge]] &lt;= 3, "Low Charges", "High Charges")</f>
        <v>High Charges</v>
      </c>
      <c r="Z537" t="str">
        <f>IF(tbl_Customers[[#This Row],[total_eve_calls]]&lt;=80,"Low Calls",
IF(tbl_Customers[[#This Row],[total_eve_calls]]&lt;=120,"Medium Calls","High Calls"))</f>
        <v>Medium Calls</v>
      </c>
      <c r="AA537" t="str">
        <f>IF(tbl_Customers[[#This Row],[total_eve_charge]]&lt;=15,"Low Charges",
IF(tbl_Customers[[#This Row],[total_eve_charge]]&lt;=20,"Medium Charges","High Charges"))</f>
        <v>Medium Charges</v>
      </c>
      <c r="AB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7" t="str">
        <f>IF(tbl_Customers[[#This Row],[number_vmail_messages]] = 0, "No Usage", IF(tbl_Customers[[#This Row],[number_vmail_messages]] &lt;= 20, "Low Usage", IF(tbl_Customers[[#This Row],[number_vmail_messages]] &lt;= 40, "Medium Usgae", "High Usage")))</f>
        <v>Medium Usgae</v>
      </c>
      <c r="AD537" t="str">
        <f>IF(tbl_Customers[[#This Row],[total_day_minutes]]&lt;=150,"Low Usage", IF(tbl_Customers[[#This Row],[total_day_minutes]]&lt;=200,"Medium Usage", IF(tbl_Customers[[#This Row],[total_day_minutes]]&lt;=250,"High Usage","Very High Usage")))</f>
        <v>High Usage</v>
      </c>
      <c r="AE537" t="str">
        <f>IF(tbl_Customers[[#This Row],[total_intl_calls]]&lt;=5,"Low Calls", IF(tbl_Customers[[#This Row],[total_intl_calls]]&lt;=10, "Medium Calls", "High Calls"))</f>
        <v>Low Calls</v>
      </c>
      <c r="AF5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37" s="36" t="str">
        <f>IF(tbl_Customers[[#This Row],[Churn_Risk_Score]]&gt;=10,"High Risk", IF(tbl_Customers[[#This Row],[Churn_Risk_Score]]&gt;=5,"Medium Risk","Low Risk"))</f>
        <v>Low Risk</v>
      </c>
    </row>
    <row r="538" spans="1:33"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c r="X538" t="str">
        <f>IF(tbl_Customers[[#This Row],[account_length]] &lt;= 50, "0-50", IF(tbl_Customers[[#This Row],[account_length]] &lt;=100, "51-100", IF(tbl_Customers[[#This Row],[account_length]] &lt;= 150, "101-150", "151+")))</f>
        <v>0-50</v>
      </c>
      <c r="Y538" t="str">
        <f>IF(tbl_Customers[[#This Row],[total_intl_charge]] &lt;= 3, "Low Charges", "High Charges")</f>
        <v>Low Charges</v>
      </c>
      <c r="Z538" t="str">
        <f>IF(tbl_Customers[[#This Row],[total_eve_calls]]&lt;=80,"Low Calls",
IF(tbl_Customers[[#This Row],[total_eve_calls]]&lt;=120,"Medium Calls","High Calls"))</f>
        <v>Medium Calls</v>
      </c>
      <c r="AA538" t="str">
        <f>IF(tbl_Customers[[#This Row],[total_eve_charge]]&lt;=15,"Low Charges",
IF(tbl_Customers[[#This Row],[total_eve_charge]]&lt;=20,"Medium Charges","High Charges"))</f>
        <v>Medium Charges</v>
      </c>
      <c r="AB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8" t="str">
        <f>IF(tbl_Customers[[#This Row],[number_vmail_messages]] = 0, "No Usage", IF(tbl_Customers[[#This Row],[number_vmail_messages]] &lt;= 20, "Low Usage", IF(tbl_Customers[[#This Row],[number_vmail_messages]] &lt;= 40, "Medium Usgae", "High Usage")))</f>
        <v>Medium Usgae</v>
      </c>
      <c r="AD538" t="str">
        <f>IF(tbl_Customers[[#This Row],[total_day_minutes]]&lt;=150,"Low Usage", IF(tbl_Customers[[#This Row],[total_day_minutes]]&lt;=200,"Medium Usage", IF(tbl_Customers[[#This Row],[total_day_minutes]]&lt;=250,"High Usage","Very High Usage")))</f>
        <v>Very High Usage</v>
      </c>
      <c r="AE538" t="str">
        <f>IF(tbl_Customers[[#This Row],[total_intl_calls]]&lt;=5,"Low Calls", IF(tbl_Customers[[#This Row],[total_intl_calls]]&lt;=10, "Medium Calls", "High Calls"))</f>
        <v>Low Calls</v>
      </c>
      <c r="AF5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38" s="36" t="str">
        <f>IF(tbl_Customers[[#This Row],[Churn_Risk_Score]]&gt;=10,"High Risk", IF(tbl_Customers[[#This Row],[Churn_Risk_Score]]&gt;=5,"Medium Risk","Low Risk"))</f>
        <v>Low Risk</v>
      </c>
    </row>
    <row r="539" spans="1:33"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c r="X539" t="str">
        <f>IF(tbl_Customers[[#This Row],[account_length]] &lt;= 50, "0-50", IF(tbl_Customers[[#This Row],[account_length]] &lt;=100, "51-100", IF(tbl_Customers[[#This Row],[account_length]] &lt;= 150, "101-150", "151+")))</f>
        <v>51-100</v>
      </c>
      <c r="Y539" t="str">
        <f>IF(tbl_Customers[[#This Row],[total_intl_charge]] &lt;= 3, "Low Charges", "High Charges")</f>
        <v>Low Charges</v>
      </c>
      <c r="Z539" t="str">
        <f>IF(tbl_Customers[[#This Row],[total_eve_calls]]&lt;=80,"Low Calls",
IF(tbl_Customers[[#This Row],[total_eve_calls]]&lt;=120,"Medium Calls","High Calls"))</f>
        <v>High Calls</v>
      </c>
      <c r="AA539" t="str">
        <f>IF(tbl_Customers[[#This Row],[total_eve_charge]]&lt;=15,"Low Charges",
IF(tbl_Customers[[#This Row],[total_eve_charge]]&lt;=20,"Medium Charges","High Charges"))</f>
        <v>Low Charges</v>
      </c>
      <c r="AB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9" t="str">
        <f>IF(tbl_Customers[[#This Row],[number_vmail_messages]] = 0, "No Usage", IF(tbl_Customers[[#This Row],[number_vmail_messages]] &lt;= 20, "Low Usage", IF(tbl_Customers[[#This Row],[number_vmail_messages]] &lt;= 40, "Medium Usgae", "High Usage")))</f>
        <v>No Usage</v>
      </c>
      <c r="AD539" t="str">
        <f>IF(tbl_Customers[[#This Row],[total_day_minutes]]&lt;=150,"Low Usage", IF(tbl_Customers[[#This Row],[total_day_minutes]]&lt;=200,"Medium Usage", IF(tbl_Customers[[#This Row],[total_day_minutes]]&lt;=250,"High Usage","Very High Usage")))</f>
        <v>Medium Usage</v>
      </c>
      <c r="AE539" t="str">
        <f>IF(tbl_Customers[[#This Row],[total_intl_calls]]&lt;=5,"Low Calls", IF(tbl_Customers[[#This Row],[total_intl_calls]]&lt;=10, "Medium Calls", "High Calls"))</f>
        <v>Low Calls</v>
      </c>
      <c r="AF5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39" s="36" t="str">
        <f>IF(tbl_Customers[[#This Row],[Churn_Risk_Score]]&gt;=10,"High Risk", IF(tbl_Customers[[#This Row],[Churn_Risk_Score]]&gt;=5,"Medium Risk","Low Risk"))</f>
        <v>Low Risk</v>
      </c>
    </row>
    <row r="540" spans="1:33"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c r="X540" t="str">
        <f>IF(tbl_Customers[[#This Row],[account_length]] &lt;= 50, "0-50", IF(tbl_Customers[[#This Row],[account_length]] &lt;=100, "51-100", IF(tbl_Customers[[#This Row],[account_length]] &lt;= 150, "101-150", "151+")))</f>
        <v>101-150</v>
      </c>
      <c r="Y540" t="str">
        <f>IF(tbl_Customers[[#This Row],[total_intl_charge]] &lt;= 3, "Low Charges", "High Charges")</f>
        <v>Low Charges</v>
      </c>
      <c r="Z540" t="str">
        <f>IF(tbl_Customers[[#This Row],[total_eve_calls]]&lt;=80,"Low Calls",
IF(tbl_Customers[[#This Row],[total_eve_calls]]&lt;=120,"Medium Calls","High Calls"))</f>
        <v>High Calls</v>
      </c>
      <c r="AA540" t="str">
        <f>IF(tbl_Customers[[#This Row],[total_eve_charge]]&lt;=15,"Low Charges",
IF(tbl_Customers[[#This Row],[total_eve_charge]]&lt;=20,"Medium Charges","High Charges"))</f>
        <v>Low Charges</v>
      </c>
      <c r="AB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0" t="str">
        <f>IF(tbl_Customers[[#This Row],[number_vmail_messages]] = 0, "No Usage", IF(tbl_Customers[[#This Row],[number_vmail_messages]] &lt;= 20, "Low Usage", IF(tbl_Customers[[#This Row],[number_vmail_messages]] &lt;= 40, "Medium Usgae", "High Usage")))</f>
        <v>Medium Usgae</v>
      </c>
      <c r="AD540" t="str">
        <f>IF(tbl_Customers[[#This Row],[total_day_minutes]]&lt;=150,"Low Usage", IF(tbl_Customers[[#This Row],[total_day_minutes]]&lt;=200,"Medium Usage", IF(tbl_Customers[[#This Row],[total_day_minutes]]&lt;=250,"High Usage","Very High Usage")))</f>
        <v>Low Usage</v>
      </c>
      <c r="AE540" t="str">
        <f>IF(tbl_Customers[[#This Row],[total_intl_calls]]&lt;=5,"Low Calls", IF(tbl_Customers[[#This Row],[total_intl_calls]]&lt;=10, "Medium Calls", "High Calls"))</f>
        <v>Low Calls</v>
      </c>
      <c r="AF5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0" s="36" t="str">
        <f>IF(tbl_Customers[[#This Row],[Churn_Risk_Score]]&gt;=10,"High Risk", IF(tbl_Customers[[#This Row],[Churn_Risk_Score]]&gt;=5,"Medium Risk","Low Risk"))</f>
        <v>Low Risk</v>
      </c>
    </row>
    <row r="541" spans="1:33"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c r="X541" t="str">
        <f>IF(tbl_Customers[[#This Row],[account_length]] &lt;= 50, "0-50", IF(tbl_Customers[[#This Row],[account_length]] &lt;=100, "51-100", IF(tbl_Customers[[#This Row],[account_length]] &lt;= 150, "101-150", "151+")))</f>
        <v>51-100</v>
      </c>
      <c r="Y541" t="str">
        <f>IF(tbl_Customers[[#This Row],[total_intl_charge]] &lt;= 3, "Low Charges", "High Charges")</f>
        <v>Low Charges</v>
      </c>
      <c r="Z541" t="str">
        <f>IF(tbl_Customers[[#This Row],[total_eve_calls]]&lt;=80,"Low Calls",
IF(tbl_Customers[[#This Row],[total_eve_calls]]&lt;=120,"Medium Calls","High Calls"))</f>
        <v>Low Calls</v>
      </c>
      <c r="AA541" t="str">
        <f>IF(tbl_Customers[[#This Row],[total_eve_charge]]&lt;=15,"Low Charges",
IF(tbl_Customers[[#This Row],[total_eve_charge]]&lt;=20,"Medium Charges","High Charges"))</f>
        <v>Medium Charges</v>
      </c>
      <c r="AB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1" t="str">
        <f>IF(tbl_Customers[[#This Row],[number_vmail_messages]] = 0, "No Usage", IF(tbl_Customers[[#This Row],[number_vmail_messages]] &lt;= 20, "Low Usage", IF(tbl_Customers[[#This Row],[number_vmail_messages]] &lt;= 40, "Medium Usgae", "High Usage")))</f>
        <v>No Usage</v>
      </c>
      <c r="AD541" t="str">
        <f>IF(tbl_Customers[[#This Row],[total_day_minutes]]&lt;=150,"Low Usage", IF(tbl_Customers[[#This Row],[total_day_minutes]]&lt;=200,"Medium Usage", IF(tbl_Customers[[#This Row],[total_day_minutes]]&lt;=250,"High Usage","Very High Usage")))</f>
        <v>Very High Usage</v>
      </c>
      <c r="AE541" t="str">
        <f>IF(tbl_Customers[[#This Row],[total_intl_calls]]&lt;=5,"Low Calls", IF(tbl_Customers[[#This Row],[total_intl_calls]]&lt;=10, "Medium Calls", "High Calls"))</f>
        <v>Low Calls</v>
      </c>
      <c r="AF5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41" s="36" t="str">
        <f>IF(tbl_Customers[[#This Row],[Churn_Risk_Score]]&gt;=10,"High Risk", IF(tbl_Customers[[#This Row],[Churn_Risk_Score]]&gt;=5,"Medium Risk","Low Risk"))</f>
        <v>Medium Risk</v>
      </c>
    </row>
    <row r="542" spans="1:33"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c r="X542" t="str">
        <f>IF(tbl_Customers[[#This Row],[account_length]] &lt;= 50, "0-50", IF(tbl_Customers[[#This Row],[account_length]] &lt;=100, "51-100", IF(tbl_Customers[[#This Row],[account_length]] &lt;= 150, "101-150", "151+")))</f>
        <v>101-150</v>
      </c>
      <c r="Y542" t="str">
        <f>IF(tbl_Customers[[#This Row],[total_intl_charge]] &lt;= 3, "Low Charges", "High Charges")</f>
        <v>High Charges</v>
      </c>
      <c r="Z542" t="str">
        <f>IF(tbl_Customers[[#This Row],[total_eve_calls]]&lt;=80,"Low Calls",
IF(tbl_Customers[[#This Row],[total_eve_calls]]&lt;=120,"Medium Calls","High Calls"))</f>
        <v>High Calls</v>
      </c>
      <c r="AA542" t="str">
        <f>IF(tbl_Customers[[#This Row],[total_eve_charge]]&lt;=15,"Low Charges",
IF(tbl_Customers[[#This Row],[total_eve_charge]]&lt;=20,"Medium Charges","High Charges"))</f>
        <v>High Charges</v>
      </c>
      <c r="AB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2" t="str">
        <f>IF(tbl_Customers[[#This Row],[number_vmail_messages]] = 0, "No Usage", IF(tbl_Customers[[#This Row],[number_vmail_messages]] &lt;= 20, "Low Usage", IF(tbl_Customers[[#This Row],[number_vmail_messages]] &lt;= 40, "Medium Usgae", "High Usage")))</f>
        <v>No Usage</v>
      </c>
      <c r="AD542" t="str">
        <f>IF(tbl_Customers[[#This Row],[total_day_minutes]]&lt;=150,"Low Usage", IF(tbl_Customers[[#This Row],[total_day_minutes]]&lt;=200,"Medium Usage", IF(tbl_Customers[[#This Row],[total_day_minutes]]&lt;=250,"High Usage","Very High Usage")))</f>
        <v>High Usage</v>
      </c>
      <c r="AE542" t="str">
        <f>IF(tbl_Customers[[#This Row],[total_intl_calls]]&lt;=5,"Low Calls", IF(tbl_Customers[[#This Row],[total_intl_calls]]&lt;=10, "Medium Calls", "High Calls"))</f>
        <v>Low Calls</v>
      </c>
      <c r="AF5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42" s="36" t="str">
        <f>IF(tbl_Customers[[#This Row],[Churn_Risk_Score]]&gt;=10,"High Risk", IF(tbl_Customers[[#This Row],[Churn_Risk_Score]]&gt;=5,"Medium Risk","Low Risk"))</f>
        <v>Low Risk</v>
      </c>
    </row>
    <row r="543" spans="1:33"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c r="X543" t="str">
        <f>IF(tbl_Customers[[#This Row],[account_length]] &lt;= 50, "0-50", IF(tbl_Customers[[#This Row],[account_length]] &lt;=100, "51-100", IF(tbl_Customers[[#This Row],[account_length]] &lt;= 150, "101-150", "151+")))</f>
        <v>101-150</v>
      </c>
      <c r="Y543" t="str">
        <f>IF(tbl_Customers[[#This Row],[total_intl_charge]] &lt;= 3, "Low Charges", "High Charges")</f>
        <v>Low Charges</v>
      </c>
      <c r="Z543" t="str">
        <f>IF(tbl_Customers[[#This Row],[total_eve_calls]]&lt;=80,"Low Calls",
IF(tbl_Customers[[#This Row],[total_eve_calls]]&lt;=120,"Medium Calls","High Calls"))</f>
        <v>Low Calls</v>
      </c>
      <c r="AA543" t="str">
        <f>IF(tbl_Customers[[#This Row],[total_eve_charge]]&lt;=15,"Low Charges",
IF(tbl_Customers[[#This Row],[total_eve_charge]]&lt;=20,"Medium Charges","High Charges"))</f>
        <v>Medium Charges</v>
      </c>
      <c r="AB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3" t="str">
        <f>IF(tbl_Customers[[#This Row],[number_vmail_messages]] = 0, "No Usage", IF(tbl_Customers[[#This Row],[number_vmail_messages]] &lt;= 20, "Low Usage", IF(tbl_Customers[[#This Row],[number_vmail_messages]] &lt;= 40, "Medium Usgae", "High Usage")))</f>
        <v>No Usage</v>
      </c>
      <c r="AD543" t="str">
        <f>IF(tbl_Customers[[#This Row],[total_day_minutes]]&lt;=150,"Low Usage", IF(tbl_Customers[[#This Row],[total_day_minutes]]&lt;=200,"Medium Usage", IF(tbl_Customers[[#This Row],[total_day_minutes]]&lt;=250,"High Usage","Very High Usage")))</f>
        <v>High Usage</v>
      </c>
      <c r="AE543" t="str">
        <f>IF(tbl_Customers[[#This Row],[total_intl_calls]]&lt;=5,"Low Calls", IF(tbl_Customers[[#This Row],[total_intl_calls]]&lt;=10, "Medium Calls", "High Calls"))</f>
        <v>Medium Calls</v>
      </c>
      <c r="AF5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3" s="36" t="str">
        <f>IF(tbl_Customers[[#This Row],[Churn_Risk_Score]]&gt;=10,"High Risk", IF(tbl_Customers[[#This Row],[Churn_Risk_Score]]&gt;=5,"Medium Risk","Low Risk"))</f>
        <v>Low Risk</v>
      </c>
    </row>
    <row r="544" spans="1:33"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c r="X544" t="str">
        <f>IF(tbl_Customers[[#This Row],[account_length]] &lt;= 50, "0-50", IF(tbl_Customers[[#This Row],[account_length]] &lt;=100, "51-100", IF(tbl_Customers[[#This Row],[account_length]] &lt;= 150, "101-150", "151+")))</f>
        <v>51-100</v>
      </c>
      <c r="Y544" t="str">
        <f>IF(tbl_Customers[[#This Row],[total_intl_charge]] &lt;= 3, "Low Charges", "High Charges")</f>
        <v>Low Charges</v>
      </c>
      <c r="Z544" t="str">
        <f>IF(tbl_Customers[[#This Row],[total_eve_calls]]&lt;=80,"Low Calls",
IF(tbl_Customers[[#This Row],[total_eve_calls]]&lt;=120,"Medium Calls","High Calls"))</f>
        <v>Medium Calls</v>
      </c>
      <c r="AA544" t="str">
        <f>IF(tbl_Customers[[#This Row],[total_eve_charge]]&lt;=15,"Low Charges",
IF(tbl_Customers[[#This Row],[total_eve_charge]]&lt;=20,"Medium Charges","High Charges"))</f>
        <v>Low Charges</v>
      </c>
      <c r="AB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4" t="str">
        <f>IF(tbl_Customers[[#This Row],[number_vmail_messages]] = 0, "No Usage", IF(tbl_Customers[[#This Row],[number_vmail_messages]] &lt;= 20, "Low Usage", IF(tbl_Customers[[#This Row],[number_vmail_messages]] &lt;= 40, "Medium Usgae", "High Usage")))</f>
        <v>Medium Usgae</v>
      </c>
      <c r="AD544" t="str">
        <f>IF(tbl_Customers[[#This Row],[total_day_minutes]]&lt;=150,"Low Usage", IF(tbl_Customers[[#This Row],[total_day_minutes]]&lt;=200,"Medium Usage", IF(tbl_Customers[[#This Row],[total_day_minutes]]&lt;=250,"High Usage","Very High Usage")))</f>
        <v>Very High Usage</v>
      </c>
      <c r="AE544" t="str">
        <f>IF(tbl_Customers[[#This Row],[total_intl_calls]]&lt;=5,"Low Calls", IF(tbl_Customers[[#This Row],[total_intl_calls]]&lt;=10, "Medium Calls", "High Calls"))</f>
        <v>Low Calls</v>
      </c>
      <c r="AF5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44" s="36" t="str">
        <f>IF(tbl_Customers[[#This Row],[Churn_Risk_Score]]&gt;=10,"High Risk", IF(tbl_Customers[[#This Row],[Churn_Risk_Score]]&gt;=5,"Medium Risk","Low Risk"))</f>
        <v>Low Risk</v>
      </c>
    </row>
    <row r="545" spans="1:33"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c r="X545" t="str">
        <f>IF(tbl_Customers[[#This Row],[account_length]] &lt;= 50, "0-50", IF(tbl_Customers[[#This Row],[account_length]] &lt;=100, "51-100", IF(tbl_Customers[[#This Row],[account_length]] &lt;= 150, "101-150", "151+")))</f>
        <v>51-100</v>
      </c>
      <c r="Y545" t="str">
        <f>IF(tbl_Customers[[#This Row],[total_intl_charge]] &lt;= 3, "Low Charges", "High Charges")</f>
        <v>Low Charges</v>
      </c>
      <c r="Z545" t="str">
        <f>IF(tbl_Customers[[#This Row],[total_eve_calls]]&lt;=80,"Low Calls",
IF(tbl_Customers[[#This Row],[total_eve_calls]]&lt;=120,"Medium Calls","High Calls"))</f>
        <v>Medium Calls</v>
      </c>
      <c r="AA545" t="str">
        <f>IF(tbl_Customers[[#This Row],[total_eve_charge]]&lt;=15,"Low Charges",
IF(tbl_Customers[[#This Row],[total_eve_charge]]&lt;=20,"Medium Charges","High Charges"))</f>
        <v>Medium Charges</v>
      </c>
      <c r="AB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45" t="str">
        <f>IF(tbl_Customers[[#This Row],[number_vmail_messages]] = 0, "No Usage", IF(tbl_Customers[[#This Row],[number_vmail_messages]] &lt;= 20, "Low Usage", IF(tbl_Customers[[#This Row],[number_vmail_messages]] &lt;= 40, "Medium Usgae", "High Usage")))</f>
        <v>Medium Usgae</v>
      </c>
      <c r="AD545" t="str">
        <f>IF(tbl_Customers[[#This Row],[total_day_minutes]]&lt;=150,"Low Usage", IF(tbl_Customers[[#This Row],[total_day_minutes]]&lt;=200,"Medium Usage", IF(tbl_Customers[[#This Row],[total_day_minutes]]&lt;=250,"High Usage","Very High Usage")))</f>
        <v>Medium Usage</v>
      </c>
      <c r="AE545" t="str">
        <f>IF(tbl_Customers[[#This Row],[total_intl_calls]]&lt;=5,"Low Calls", IF(tbl_Customers[[#This Row],[total_intl_calls]]&lt;=10, "Medium Calls", "High Calls"))</f>
        <v>Low Calls</v>
      </c>
      <c r="AF5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45" s="36" t="str">
        <f>IF(tbl_Customers[[#This Row],[Churn_Risk_Score]]&gt;=10,"High Risk", IF(tbl_Customers[[#This Row],[Churn_Risk_Score]]&gt;=5,"Medium Risk","Low Risk"))</f>
        <v>Low Risk</v>
      </c>
    </row>
    <row r="546" spans="1:33"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c r="X546" t="str">
        <f>IF(tbl_Customers[[#This Row],[account_length]] &lt;= 50, "0-50", IF(tbl_Customers[[#This Row],[account_length]] &lt;=100, "51-100", IF(tbl_Customers[[#This Row],[account_length]] &lt;= 150, "101-150", "151+")))</f>
        <v>51-100</v>
      </c>
      <c r="Y546" t="str">
        <f>IF(tbl_Customers[[#This Row],[total_intl_charge]] &lt;= 3, "Low Charges", "High Charges")</f>
        <v>Low Charges</v>
      </c>
      <c r="Z546" t="str">
        <f>IF(tbl_Customers[[#This Row],[total_eve_calls]]&lt;=80,"Low Calls",
IF(tbl_Customers[[#This Row],[total_eve_calls]]&lt;=120,"Medium Calls","High Calls"))</f>
        <v>Medium Calls</v>
      </c>
      <c r="AA546" t="str">
        <f>IF(tbl_Customers[[#This Row],[total_eve_charge]]&lt;=15,"Low Charges",
IF(tbl_Customers[[#This Row],[total_eve_charge]]&lt;=20,"Medium Charges","High Charges"))</f>
        <v>Medium Charges</v>
      </c>
      <c r="AB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6" t="str">
        <f>IF(tbl_Customers[[#This Row],[number_vmail_messages]] = 0, "No Usage", IF(tbl_Customers[[#This Row],[number_vmail_messages]] &lt;= 20, "Low Usage", IF(tbl_Customers[[#This Row],[number_vmail_messages]] &lt;= 40, "Medium Usgae", "High Usage")))</f>
        <v>No Usage</v>
      </c>
      <c r="AD546" t="str">
        <f>IF(tbl_Customers[[#This Row],[total_day_minutes]]&lt;=150,"Low Usage", IF(tbl_Customers[[#This Row],[total_day_minutes]]&lt;=200,"Medium Usage", IF(tbl_Customers[[#This Row],[total_day_minutes]]&lt;=250,"High Usage","Very High Usage")))</f>
        <v>Medium Usage</v>
      </c>
      <c r="AE546" t="str">
        <f>IF(tbl_Customers[[#This Row],[total_intl_calls]]&lt;=5,"Low Calls", IF(tbl_Customers[[#This Row],[total_intl_calls]]&lt;=10, "Medium Calls", "High Calls"))</f>
        <v>Medium Calls</v>
      </c>
      <c r="AF5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46" s="36" t="str">
        <f>IF(tbl_Customers[[#This Row],[Churn_Risk_Score]]&gt;=10,"High Risk", IF(tbl_Customers[[#This Row],[Churn_Risk_Score]]&gt;=5,"Medium Risk","Low Risk"))</f>
        <v>Medium Risk</v>
      </c>
    </row>
    <row r="547" spans="1:33"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c r="X547" t="str">
        <f>IF(tbl_Customers[[#This Row],[account_length]] &lt;= 50, "0-50", IF(tbl_Customers[[#This Row],[account_length]] &lt;=100, "51-100", IF(tbl_Customers[[#This Row],[account_length]] &lt;= 150, "101-150", "151+")))</f>
        <v>51-100</v>
      </c>
      <c r="Y547" t="str">
        <f>IF(tbl_Customers[[#This Row],[total_intl_charge]] &lt;= 3, "Low Charges", "High Charges")</f>
        <v>Low Charges</v>
      </c>
      <c r="Z547" t="str">
        <f>IF(tbl_Customers[[#This Row],[total_eve_calls]]&lt;=80,"Low Calls",
IF(tbl_Customers[[#This Row],[total_eve_calls]]&lt;=120,"Medium Calls","High Calls"))</f>
        <v>Medium Calls</v>
      </c>
      <c r="AA547" t="str">
        <f>IF(tbl_Customers[[#This Row],[total_eve_charge]]&lt;=15,"Low Charges",
IF(tbl_Customers[[#This Row],[total_eve_charge]]&lt;=20,"Medium Charges","High Charges"))</f>
        <v>Low Charges</v>
      </c>
      <c r="AB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7" t="str">
        <f>IF(tbl_Customers[[#This Row],[number_vmail_messages]] = 0, "No Usage", IF(tbl_Customers[[#This Row],[number_vmail_messages]] &lt;= 20, "Low Usage", IF(tbl_Customers[[#This Row],[number_vmail_messages]] &lt;= 40, "Medium Usgae", "High Usage")))</f>
        <v>No Usage</v>
      </c>
      <c r="AD547" t="str">
        <f>IF(tbl_Customers[[#This Row],[total_day_minutes]]&lt;=150,"Low Usage", IF(tbl_Customers[[#This Row],[total_day_minutes]]&lt;=200,"Medium Usage", IF(tbl_Customers[[#This Row],[total_day_minutes]]&lt;=250,"High Usage","Very High Usage")))</f>
        <v>Medium Usage</v>
      </c>
      <c r="AE547" t="str">
        <f>IF(tbl_Customers[[#This Row],[total_intl_calls]]&lt;=5,"Low Calls", IF(tbl_Customers[[#This Row],[total_intl_calls]]&lt;=10, "Medium Calls", "High Calls"))</f>
        <v>Low Calls</v>
      </c>
      <c r="AF5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7" s="36" t="str">
        <f>IF(tbl_Customers[[#This Row],[Churn_Risk_Score]]&gt;=10,"High Risk", IF(tbl_Customers[[#This Row],[Churn_Risk_Score]]&gt;=5,"Medium Risk","Low Risk"))</f>
        <v>Low Risk</v>
      </c>
    </row>
    <row r="548" spans="1:33"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c r="X548" t="str">
        <f>IF(tbl_Customers[[#This Row],[account_length]] &lt;= 50, "0-50", IF(tbl_Customers[[#This Row],[account_length]] &lt;=100, "51-100", IF(tbl_Customers[[#This Row],[account_length]] &lt;= 150, "101-150", "151+")))</f>
        <v>101-150</v>
      </c>
      <c r="Y548" t="str">
        <f>IF(tbl_Customers[[#This Row],[total_intl_charge]] &lt;= 3, "Low Charges", "High Charges")</f>
        <v>Low Charges</v>
      </c>
      <c r="Z548" t="str">
        <f>IF(tbl_Customers[[#This Row],[total_eve_calls]]&lt;=80,"Low Calls",
IF(tbl_Customers[[#This Row],[total_eve_calls]]&lt;=120,"Medium Calls","High Calls"))</f>
        <v>Medium Calls</v>
      </c>
      <c r="AA548" t="str">
        <f>IF(tbl_Customers[[#This Row],[total_eve_charge]]&lt;=15,"Low Charges",
IF(tbl_Customers[[#This Row],[total_eve_charge]]&lt;=20,"Medium Charges","High Charges"))</f>
        <v>Low Charges</v>
      </c>
      <c r="AB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8" t="str">
        <f>IF(tbl_Customers[[#This Row],[number_vmail_messages]] = 0, "No Usage", IF(tbl_Customers[[#This Row],[number_vmail_messages]] &lt;= 20, "Low Usage", IF(tbl_Customers[[#This Row],[number_vmail_messages]] &lt;= 40, "Medium Usgae", "High Usage")))</f>
        <v>No Usage</v>
      </c>
      <c r="AD548" t="str">
        <f>IF(tbl_Customers[[#This Row],[total_day_minutes]]&lt;=150,"Low Usage", IF(tbl_Customers[[#This Row],[total_day_minutes]]&lt;=200,"Medium Usage", IF(tbl_Customers[[#This Row],[total_day_minutes]]&lt;=250,"High Usage","Very High Usage")))</f>
        <v>High Usage</v>
      </c>
      <c r="AE548" t="str">
        <f>IF(tbl_Customers[[#This Row],[total_intl_calls]]&lt;=5,"Low Calls", IF(tbl_Customers[[#This Row],[total_intl_calls]]&lt;=10, "Medium Calls", "High Calls"))</f>
        <v>Low Calls</v>
      </c>
      <c r="AF5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8" s="36" t="str">
        <f>IF(tbl_Customers[[#This Row],[Churn_Risk_Score]]&gt;=10,"High Risk", IF(tbl_Customers[[#This Row],[Churn_Risk_Score]]&gt;=5,"Medium Risk","Low Risk"))</f>
        <v>Low Risk</v>
      </c>
    </row>
    <row r="549" spans="1:33"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c r="X549" t="str">
        <f>IF(tbl_Customers[[#This Row],[account_length]] &lt;= 50, "0-50", IF(tbl_Customers[[#This Row],[account_length]] &lt;=100, "51-100", IF(tbl_Customers[[#This Row],[account_length]] &lt;= 150, "101-150", "151+")))</f>
        <v>0-50</v>
      </c>
      <c r="Y549" t="str">
        <f>IF(tbl_Customers[[#This Row],[total_intl_charge]] &lt;= 3, "Low Charges", "High Charges")</f>
        <v>Low Charges</v>
      </c>
      <c r="Z549" t="str">
        <f>IF(tbl_Customers[[#This Row],[total_eve_calls]]&lt;=80,"Low Calls",
IF(tbl_Customers[[#This Row],[total_eve_calls]]&lt;=120,"Medium Calls","High Calls"))</f>
        <v>Medium Calls</v>
      </c>
      <c r="AA549" t="str">
        <f>IF(tbl_Customers[[#This Row],[total_eve_charge]]&lt;=15,"Low Charges",
IF(tbl_Customers[[#This Row],[total_eve_charge]]&lt;=20,"Medium Charges","High Charges"))</f>
        <v>Low Charges</v>
      </c>
      <c r="AB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9" t="str">
        <f>IF(tbl_Customers[[#This Row],[number_vmail_messages]] = 0, "No Usage", IF(tbl_Customers[[#This Row],[number_vmail_messages]] &lt;= 20, "Low Usage", IF(tbl_Customers[[#This Row],[number_vmail_messages]] &lt;= 40, "Medium Usgae", "High Usage")))</f>
        <v>No Usage</v>
      </c>
      <c r="AD549" t="str">
        <f>IF(tbl_Customers[[#This Row],[total_day_minutes]]&lt;=150,"Low Usage", IF(tbl_Customers[[#This Row],[total_day_minutes]]&lt;=200,"Medium Usage", IF(tbl_Customers[[#This Row],[total_day_minutes]]&lt;=250,"High Usage","Very High Usage")))</f>
        <v>Medium Usage</v>
      </c>
      <c r="AE549" t="str">
        <f>IF(tbl_Customers[[#This Row],[total_intl_calls]]&lt;=5,"Low Calls", IF(tbl_Customers[[#This Row],[total_intl_calls]]&lt;=10, "Medium Calls", "High Calls"))</f>
        <v>Medium Calls</v>
      </c>
      <c r="AF5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49" s="36" t="str">
        <f>IF(tbl_Customers[[#This Row],[Churn_Risk_Score]]&gt;=10,"High Risk", IF(tbl_Customers[[#This Row],[Churn_Risk_Score]]&gt;=5,"Medium Risk","Low Risk"))</f>
        <v>Low Risk</v>
      </c>
    </row>
    <row r="550" spans="1:33"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c r="X550" t="str">
        <f>IF(tbl_Customers[[#This Row],[account_length]] &lt;= 50, "0-50", IF(tbl_Customers[[#This Row],[account_length]] &lt;=100, "51-100", IF(tbl_Customers[[#This Row],[account_length]] &lt;= 150, "101-150", "151+")))</f>
        <v>101-150</v>
      </c>
      <c r="Y550" t="str">
        <f>IF(tbl_Customers[[#This Row],[total_intl_charge]] &lt;= 3, "Low Charges", "High Charges")</f>
        <v>Low Charges</v>
      </c>
      <c r="Z550" t="str">
        <f>IF(tbl_Customers[[#This Row],[total_eve_calls]]&lt;=80,"Low Calls",
IF(tbl_Customers[[#This Row],[total_eve_calls]]&lt;=120,"Medium Calls","High Calls"))</f>
        <v>Medium Calls</v>
      </c>
      <c r="AA550" t="str">
        <f>IF(tbl_Customers[[#This Row],[total_eve_charge]]&lt;=15,"Low Charges",
IF(tbl_Customers[[#This Row],[total_eve_charge]]&lt;=20,"Medium Charges","High Charges"))</f>
        <v>Low Charges</v>
      </c>
      <c r="AB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50" t="str">
        <f>IF(tbl_Customers[[#This Row],[number_vmail_messages]] = 0, "No Usage", IF(tbl_Customers[[#This Row],[number_vmail_messages]] &lt;= 20, "Low Usage", IF(tbl_Customers[[#This Row],[number_vmail_messages]] &lt;= 40, "Medium Usgae", "High Usage")))</f>
        <v>No Usage</v>
      </c>
      <c r="AD550" t="str">
        <f>IF(tbl_Customers[[#This Row],[total_day_minutes]]&lt;=150,"Low Usage", IF(tbl_Customers[[#This Row],[total_day_minutes]]&lt;=200,"Medium Usage", IF(tbl_Customers[[#This Row],[total_day_minutes]]&lt;=250,"High Usage","Very High Usage")))</f>
        <v>Low Usage</v>
      </c>
      <c r="AE550" t="str">
        <f>IF(tbl_Customers[[#This Row],[total_intl_calls]]&lt;=5,"Low Calls", IF(tbl_Customers[[#This Row],[total_intl_calls]]&lt;=10, "Medium Calls", "High Calls"))</f>
        <v>Low Calls</v>
      </c>
      <c r="AF5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0" s="36" t="str">
        <f>IF(tbl_Customers[[#This Row],[Churn_Risk_Score]]&gt;=10,"High Risk", IF(tbl_Customers[[#This Row],[Churn_Risk_Score]]&gt;=5,"Medium Risk","Low Risk"))</f>
        <v>Low Risk</v>
      </c>
    </row>
    <row r="551" spans="1:33"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c r="X551" t="str">
        <f>IF(tbl_Customers[[#This Row],[account_length]] &lt;= 50, "0-50", IF(tbl_Customers[[#This Row],[account_length]] &lt;=100, "51-100", IF(tbl_Customers[[#This Row],[account_length]] &lt;= 150, "101-150", "151+")))</f>
        <v>101-150</v>
      </c>
      <c r="Y551" t="str">
        <f>IF(tbl_Customers[[#This Row],[total_intl_charge]] &lt;= 3, "Low Charges", "High Charges")</f>
        <v>Low Charges</v>
      </c>
      <c r="Z551" t="str">
        <f>IF(tbl_Customers[[#This Row],[total_eve_calls]]&lt;=80,"Low Calls",
IF(tbl_Customers[[#This Row],[total_eve_calls]]&lt;=120,"Medium Calls","High Calls"))</f>
        <v>Medium Calls</v>
      </c>
      <c r="AA551" t="str">
        <f>IF(tbl_Customers[[#This Row],[total_eve_charge]]&lt;=15,"Low Charges",
IF(tbl_Customers[[#This Row],[total_eve_charge]]&lt;=20,"Medium Charges","High Charges"))</f>
        <v>High Charges</v>
      </c>
      <c r="AB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1" t="str">
        <f>IF(tbl_Customers[[#This Row],[number_vmail_messages]] = 0, "No Usage", IF(tbl_Customers[[#This Row],[number_vmail_messages]] &lt;= 20, "Low Usage", IF(tbl_Customers[[#This Row],[number_vmail_messages]] &lt;= 40, "Medium Usgae", "High Usage")))</f>
        <v>No Usage</v>
      </c>
      <c r="AD551" t="str">
        <f>IF(tbl_Customers[[#This Row],[total_day_minutes]]&lt;=150,"Low Usage", IF(tbl_Customers[[#This Row],[total_day_minutes]]&lt;=200,"Medium Usage", IF(tbl_Customers[[#This Row],[total_day_minutes]]&lt;=250,"High Usage","Very High Usage")))</f>
        <v>Very High Usage</v>
      </c>
      <c r="AE551" t="str">
        <f>IF(tbl_Customers[[#This Row],[total_intl_calls]]&lt;=5,"Low Calls", IF(tbl_Customers[[#This Row],[total_intl_calls]]&lt;=10, "Medium Calls", "High Calls"))</f>
        <v>Medium Calls</v>
      </c>
      <c r="AF5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51" s="36" t="str">
        <f>IF(tbl_Customers[[#This Row],[Churn_Risk_Score]]&gt;=10,"High Risk", IF(tbl_Customers[[#This Row],[Churn_Risk_Score]]&gt;=5,"Medium Risk","Low Risk"))</f>
        <v>Medium Risk</v>
      </c>
    </row>
    <row r="552" spans="1:33"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c r="X552" t="str">
        <f>IF(tbl_Customers[[#This Row],[account_length]] &lt;= 50, "0-50", IF(tbl_Customers[[#This Row],[account_length]] &lt;=100, "51-100", IF(tbl_Customers[[#This Row],[account_length]] &lt;= 150, "101-150", "151+")))</f>
        <v>51-100</v>
      </c>
      <c r="Y552" t="str">
        <f>IF(tbl_Customers[[#This Row],[total_intl_charge]] &lt;= 3, "Low Charges", "High Charges")</f>
        <v>High Charges</v>
      </c>
      <c r="Z552" t="str">
        <f>IF(tbl_Customers[[#This Row],[total_eve_calls]]&lt;=80,"Low Calls",
IF(tbl_Customers[[#This Row],[total_eve_calls]]&lt;=120,"Medium Calls","High Calls"))</f>
        <v>Medium Calls</v>
      </c>
      <c r="AA552" t="str">
        <f>IF(tbl_Customers[[#This Row],[total_eve_charge]]&lt;=15,"Low Charges",
IF(tbl_Customers[[#This Row],[total_eve_charge]]&lt;=20,"Medium Charges","High Charges"))</f>
        <v>Low Charges</v>
      </c>
      <c r="AB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2" t="str">
        <f>IF(tbl_Customers[[#This Row],[number_vmail_messages]] = 0, "No Usage", IF(tbl_Customers[[#This Row],[number_vmail_messages]] &lt;= 20, "Low Usage", IF(tbl_Customers[[#This Row],[number_vmail_messages]] &lt;= 40, "Medium Usgae", "High Usage")))</f>
        <v>Medium Usgae</v>
      </c>
      <c r="AD552" t="str">
        <f>IF(tbl_Customers[[#This Row],[total_day_minutes]]&lt;=150,"Low Usage", IF(tbl_Customers[[#This Row],[total_day_minutes]]&lt;=200,"Medium Usage", IF(tbl_Customers[[#This Row],[total_day_minutes]]&lt;=250,"High Usage","Very High Usage")))</f>
        <v>Very High Usage</v>
      </c>
      <c r="AE552" t="str">
        <f>IF(tbl_Customers[[#This Row],[total_intl_calls]]&lt;=5,"Low Calls", IF(tbl_Customers[[#This Row],[total_intl_calls]]&lt;=10, "Medium Calls", "High Calls"))</f>
        <v>Low Calls</v>
      </c>
      <c r="AF5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52" s="36" t="str">
        <f>IF(tbl_Customers[[#This Row],[Churn_Risk_Score]]&gt;=10,"High Risk", IF(tbl_Customers[[#This Row],[Churn_Risk_Score]]&gt;=5,"Medium Risk","Low Risk"))</f>
        <v>Medium Risk</v>
      </c>
    </row>
    <row r="553" spans="1:33"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c r="X553" t="str">
        <f>IF(tbl_Customers[[#This Row],[account_length]] &lt;= 50, "0-50", IF(tbl_Customers[[#This Row],[account_length]] &lt;=100, "51-100", IF(tbl_Customers[[#This Row],[account_length]] &lt;= 150, "101-150", "151+")))</f>
        <v>151+</v>
      </c>
      <c r="Y553" t="str">
        <f>IF(tbl_Customers[[#This Row],[total_intl_charge]] &lt;= 3, "Low Charges", "High Charges")</f>
        <v>Low Charges</v>
      </c>
      <c r="Z553" t="str">
        <f>IF(tbl_Customers[[#This Row],[total_eve_calls]]&lt;=80,"Low Calls",
IF(tbl_Customers[[#This Row],[total_eve_calls]]&lt;=120,"Medium Calls","High Calls"))</f>
        <v>Low Calls</v>
      </c>
      <c r="AA553" t="str">
        <f>IF(tbl_Customers[[#This Row],[total_eve_charge]]&lt;=15,"Low Charges",
IF(tbl_Customers[[#This Row],[total_eve_charge]]&lt;=20,"Medium Charges","High Charges"))</f>
        <v>Low Charges</v>
      </c>
      <c r="AB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3" t="str">
        <f>IF(tbl_Customers[[#This Row],[number_vmail_messages]] = 0, "No Usage", IF(tbl_Customers[[#This Row],[number_vmail_messages]] &lt;= 20, "Low Usage", IF(tbl_Customers[[#This Row],[number_vmail_messages]] &lt;= 40, "Medium Usgae", "High Usage")))</f>
        <v>No Usage</v>
      </c>
      <c r="AD553" t="str">
        <f>IF(tbl_Customers[[#This Row],[total_day_minutes]]&lt;=150,"Low Usage", IF(tbl_Customers[[#This Row],[total_day_minutes]]&lt;=200,"Medium Usage", IF(tbl_Customers[[#This Row],[total_day_minutes]]&lt;=250,"High Usage","Very High Usage")))</f>
        <v>Medium Usage</v>
      </c>
      <c r="AE553" t="str">
        <f>IF(tbl_Customers[[#This Row],[total_intl_calls]]&lt;=5,"Low Calls", IF(tbl_Customers[[#This Row],[total_intl_calls]]&lt;=10, "Medium Calls", "High Calls"))</f>
        <v>Low Calls</v>
      </c>
      <c r="AF5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3" s="36" t="str">
        <f>IF(tbl_Customers[[#This Row],[Churn_Risk_Score]]&gt;=10,"High Risk", IF(tbl_Customers[[#This Row],[Churn_Risk_Score]]&gt;=5,"Medium Risk","Low Risk"))</f>
        <v>Low Risk</v>
      </c>
    </row>
    <row r="554" spans="1:33"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c r="X554" t="str">
        <f>IF(tbl_Customers[[#This Row],[account_length]] &lt;= 50, "0-50", IF(tbl_Customers[[#This Row],[account_length]] &lt;=100, "51-100", IF(tbl_Customers[[#This Row],[account_length]] &lt;= 150, "101-150", "151+")))</f>
        <v>101-150</v>
      </c>
      <c r="Y554" t="str">
        <f>IF(tbl_Customers[[#This Row],[total_intl_charge]] &lt;= 3, "Low Charges", "High Charges")</f>
        <v>Low Charges</v>
      </c>
      <c r="Z554" t="str">
        <f>IF(tbl_Customers[[#This Row],[total_eve_calls]]&lt;=80,"Low Calls",
IF(tbl_Customers[[#This Row],[total_eve_calls]]&lt;=120,"Medium Calls","High Calls"))</f>
        <v>High Calls</v>
      </c>
      <c r="AA554" t="str">
        <f>IF(tbl_Customers[[#This Row],[total_eve_charge]]&lt;=15,"Low Charges",
IF(tbl_Customers[[#This Row],[total_eve_charge]]&lt;=20,"Medium Charges","High Charges"))</f>
        <v>Low Charges</v>
      </c>
      <c r="AB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4" t="str">
        <f>IF(tbl_Customers[[#This Row],[number_vmail_messages]] = 0, "No Usage", IF(tbl_Customers[[#This Row],[number_vmail_messages]] &lt;= 20, "Low Usage", IF(tbl_Customers[[#This Row],[number_vmail_messages]] &lt;= 40, "Medium Usgae", "High Usage")))</f>
        <v>No Usage</v>
      </c>
      <c r="AD554" t="str">
        <f>IF(tbl_Customers[[#This Row],[total_day_minutes]]&lt;=150,"Low Usage", IF(tbl_Customers[[#This Row],[total_day_minutes]]&lt;=200,"Medium Usage", IF(tbl_Customers[[#This Row],[total_day_minutes]]&lt;=250,"High Usage","Very High Usage")))</f>
        <v>High Usage</v>
      </c>
      <c r="AE554" t="str">
        <f>IF(tbl_Customers[[#This Row],[total_intl_calls]]&lt;=5,"Low Calls", IF(tbl_Customers[[#This Row],[total_intl_calls]]&lt;=10, "Medium Calls", "High Calls"))</f>
        <v>Low Calls</v>
      </c>
      <c r="AF5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54" s="36" t="str">
        <f>IF(tbl_Customers[[#This Row],[Churn_Risk_Score]]&gt;=10,"High Risk", IF(tbl_Customers[[#This Row],[Churn_Risk_Score]]&gt;=5,"Medium Risk","Low Risk"))</f>
        <v>Low Risk</v>
      </c>
    </row>
    <row r="555" spans="1:33"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c r="X555" t="str">
        <f>IF(tbl_Customers[[#This Row],[account_length]] &lt;= 50, "0-50", IF(tbl_Customers[[#This Row],[account_length]] &lt;=100, "51-100", IF(tbl_Customers[[#This Row],[account_length]] &lt;= 150, "101-150", "151+")))</f>
        <v>101-150</v>
      </c>
      <c r="Y555" t="str">
        <f>IF(tbl_Customers[[#This Row],[total_intl_charge]] &lt;= 3, "Low Charges", "High Charges")</f>
        <v>Low Charges</v>
      </c>
      <c r="Z555" t="str">
        <f>IF(tbl_Customers[[#This Row],[total_eve_calls]]&lt;=80,"Low Calls",
IF(tbl_Customers[[#This Row],[total_eve_calls]]&lt;=120,"Medium Calls","High Calls"))</f>
        <v>High Calls</v>
      </c>
      <c r="AA555" t="str">
        <f>IF(tbl_Customers[[#This Row],[total_eve_charge]]&lt;=15,"Low Charges",
IF(tbl_Customers[[#This Row],[total_eve_charge]]&lt;=20,"Medium Charges","High Charges"))</f>
        <v>Medium Charges</v>
      </c>
      <c r="AB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5" t="str">
        <f>IF(tbl_Customers[[#This Row],[number_vmail_messages]] = 0, "No Usage", IF(tbl_Customers[[#This Row],[number_vmail_messages]] &lt;= 20, "Low Usage", IF(tbl_Customers[[#This Row],[number_vmail_messages]] &lt;= 40, "Medium Usgae", "High Usage")))</f>
        <v>Medium Usgae</v>
      </c>
      <c r="AD555" t="str">
        <f>IF(tbl_Customers[[#This Row],[total_day_minutes]]&lt;=150,"Low Usage", IF(tbl_Customers[[#This Row],[total_day_minutes]]&lt;=200,"Medium Usage", IF(tbl_Customers[[#This Row],[total_day_minutes]]&lt;=250,"High Usage","Very High Usage")))</f>
        <v>Medium Usage</v>
      </c>
      <c r="AE555" t="str">
        <f>IF(tbl_Customers[[#This Row],[total_intl_calls]]&lt;=5,"Low Calls", IF(tbl_Customers[[#This Row],[total_intl_calls]]&lt;=10, "Medium Calls", "High Calls"))</f>
        <v>Low Calls</v>
      </c>
      <c r="AF5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55" s="36" t="str">
        <f>IF(tbl_Customers[[#This Row],[Churn_Risk_Score]]&gt;=10,"High Risk", IF(tbl_Customers[[#This Row],[Churn_Risk_Score]]&gt;=5,"Medium Risk","Low Risk"))</f>
        <v>Low Risk</v>
      </c>
    </row>
    <row r="556" spans="1:33"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c r="X556" t="str">
        <f>IF(tbl_Customers[[#This Row],[account_length]] &lt;= 50, "0-50", IF(tbl_Customers[[#This Row],[account_length]] &lt;=100, "51-100", IF(tbl_Customers[[#This Row],[account_length]] &lt;= 150, "101-150", "151+")))</f>
        <v>101-150</v>
      </c>
      <c r="Y556" t="str">
        <f>IF(tbl_Customers[[#This Row],[total_intl_charge]] &lt;= 3, "Low Charges", "High Charges")</f>
        <v>Low Charges</v>
      </c>
      <c r="Z556" t="str">
        <f>IF(tbl_Customers[[#This Row],[total_eve_calls]]&lt;=80,"Low Calls",
IF(tbl_Customers[[#This Row],[total_eve_calls]]&lt;=120,"Medium Calls","High Calls"))</f>
        <v>Medium Calls</v>
      </c>
      <c r="AA556" t="str">
        <f>IF(tbl_Customers[[#This Row],[total_eve_charge]]&lt;=15,"Low Charges",
IF(tbl_Customers[[#This Row],[total_eve_charge]]&lt;=20,"Medium Charges","High Charges"))</f>
        <v>Low Charges</v>
      </c>
      <c r="AB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6" t="str">
        <f>IF(tbl_Customers[[#This Row],[number_vmail_messages]] = 0, "No Usage", IF(tbl_Customers[[#This Row],[number_vmail_messages]] &lt;= 20, "Low Usage", IF(tbl_Customers[[#This Row],[number_vmail_messages]] &lt;= 40, "Medium Usgae", "High Usage")))</f>
        <v>No Usage</v>
      </c>
      <c r="AD556" t="str">
        <f>IF(tbl_Customers[[#This Row],[total_day_minutes]]&lt;=150,"Low Usage", IF(tbl_Customers[[#This Row],[total_day_minutes]]&lt;=200,"Medium Usage", IF(tbl_Customers[[#This Row],[total_day_minutes]]&lt;=250,"High Usage","Very High Usage")))</f>
        <v>Very High Usage</v>
      </c>
      <c r="AE556" t="str">
        <f>IF(tbl_Customers[[#This Row],[total_intl_calls]]&lt;=5,"Low Calls", IF(tbl_Customers[[#This Row],[total_intl_calls]]&lt;=10, "Medium Calls", "High Calls"))</f>
        <v>Low Calls</v>
      </c>
      <c r="AF5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56" s="36" t="str">
        <f>IF(tbl_Customers[[#This Row],[Churn_Risk_Score]]&gt;=10,"High Risk", IF(tbl_Customers[[#This Row],[Churn_Risk_Score]]&gt;=5,"Medium Risk","Low Risk"))</f>
        <v>Medium Risk</v>
      </c>
    </row>
    <row r="557" spans="1:33"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c r="X557" t="str">
        <f>IF(tbl_Customers[[#This Row],[account_length]] &lt;= 50, "0-50", IF(tbl_Customers[[#This Row],[account_length]] &lt;=100, "51-100", IF(tbl_Customers[[#This Row],[account_length]] &lt;= 150, "101-150", "151+")))</f>
        <v>151+</v>
      </c>
      <c r="Y557" t="str">
        <f>IF(tbl_Customers[[#This Row],[total_intl_charge]] &lt;= 3, "Low Charges", "High Charges")</f>
        <v>High Charges</v>
      </c>
      <c r="Z557" t="str">
        <f>IF(tbl_Customers[[#This Row],[total_eve_calls]]&lt;=80,"Low Calls",
IF(tbl_Customers[[#This Row],[total_eve_calls]]&lt;=120,"Medium Calls","High Calls"))</f>
        <v>Low Calls</v>
      </c>
      <c r="AA557" t="str">
        <f>IF(tbl_Customers[[#This Row],[total_eve_charge]]&lt;=15,"Low Charges",
IF(tbl_Customers[[#This Row],[total_eve_charge]]&lt;=20,"Medium Charges","High Charges"))</f>
        <v>Medium Charges</v>
      </c>
      <c r="AB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7" t="str">
        <f>IF(tbl_Customers[[#This Row],[number_vmail_messages]] = 0, "No Usage", IF(tbl_Customers[[#This Row],[number_vmail_messages]] &lt;= 20, "Low Usage", IF(tbl_Customers[[#This Row],[number_vmail_messages]] &lt;= 40, "Medium Usgae", "High Usage")))</f>
        <v>No Usage</v>
      </c>
      <c r="AD557" t="str">
        <f>IF(tbl_Customers[[#This Row],[total_day_minutes]]&lt;=150,"Low Usage", IF(tbl_Customers[[#This Row],[total_day_minutes]]&lt;=200,"Medium Usage", IF(tbl_Customers[[#This Row],[total_day_minutes]]&lt;=250,"High Usage","Very High Usage")))</f>
        <v>High Usage</v>
      </c>
      <c r="AE557" t="str">
        <f>IF(tbl_Customers[[#This Row],[total_intl_calls]]&lt;=5,"Low Calls", IF(tbl_Customers[[#This Row],[total_intl_calls]]&lt;=10, "Medium Calls", "High Calls"))</f>
        <v>Low Calls</v>
      </c>
      <c r="AF5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57" s="36" t="str">
        <f>IF(tbl_Customers[[#This Row],[Churn_Risk_Score]]&gt;=10,"High Risk", IF(tbl_Customers[[#This Row],[Churn_Risk_Score]]&gt;=5,"Medium Risk","Low Risk"))</f>
        <v>Low Risk</v>
      </c>
    </row>
    <row r="558" spans="1:33"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c r="X558" t="str">
        <f>IF(tbl_Customers[[#This Row],[account_length]] &lt;= 50, "0-50", IF(tbl_Customers[[#This Row],[account_length]] &lt;=100, "51-100", IF(tbl_Customers[[#This Row],[account_length]] &lt;= 150, "101-150", "151+")))</f>
        <v>101-150</v>
      </c>
      <c r="Y558" t="str">
        <f>IF(tbl_Customers[[#This Row],[total_intl_charge]] &lt;= 3, "Low Charges", "High Charges")</f>
        <v>High Charges</v>
      </c>
      <c r="Z558" t="str">
        <f>IF(tbl_Customers[[#This Row],[total_eve_calls]]&lt;=80,"Low Calls",
IF(tbl_Customers[[#This Row],[total_eve_calls]]&lt;=120,"Medium Calls","High Calls"))</f>
        <v>High Calls</v>
      </c>
      <c r="AA558" t="str">
        <f>IF(tbl_Customers[[#This Row],[total_eve_charge]]&lt;=15,"Low Charges",
IF(tbl_Customers[[#This Row],[total_eve_charge]]&lt;=20,"Medium Charges","High Charges"))</f>
        <v>Medium Charges</v>
      </c>
      <c r="AB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8" t="str">
        <f>IF(tbl_Customers[[#This Row],[number_vmail_messages]] = 0, "No Usage", IF(tbl_Customers[[#This Row],[number_vmail_messages]] &lt;= 20, "Low Usage", IF(tbl_Customers[[#This Row],[number_vmail_messages]] &lt;= 40, "Medium Usgae", "High Usage")))</f>
        <v>Medium Usgae</v>
      </c>
      <c r="AD558" t="str">
        <f>IF(tbl_Customers[[#This Row],[total_day_minutes]]&lt;=150,"Low Usage", IF(tbl_Customers[[#This Row],[total_day_minutes]]&lt;=200,"Medium Usage", IF(tbl_Customers[[#This Row],[total_day_minutes]]&lt;=250,"High Usage","Very High Usage")))</f>
        <v>High Usage</v>
      </c>
      <c r="AE558" t="str">
        <f>IF(tbl_Customers[[#This Row],[total_intl_calls]]&lt;=5,"Low Calls", IF(tbl_Customers[[#This Row],[total_intl_calls]]&lt;=10, "Medium Calls", "High Calls"))</f>
        <v>Low Calls</v>
      </c>
      <c r="AF5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58" s="36" t="str">
        <f>IF(tbl_Customers[[#This Row],[Churn_Risk_Score]]&gt;=10,"High Risk", IF(tbl_Customers[[#This Row],[Churn_Risk_Score]]&gt;=5,"Medium Risk","Low Risk"))</f>
        <v>Low Risk</v>
      </c>
    </row>
    <row r="559" spans="1:33"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c r="X559" t="str">
        <f>IF(tbl_Customers[[#This Row],[account_length]] &lt;= 50, "0-50", IF(tbl_Customers[[#This Row],[account_length]] &lt;=100, "51-100", IF(tbl_Customers[[#This Row],[account_length]] &lt;= 150, "101-150", "151+")))</f>
        <v>0-50</v>
      </c>
      <c r="Y559" t="str">
        <f>IF(tbl_Customers[[#This Row],[total_intl_charge]] &lt;= 3, "Low Charges", "High Charges")</f>
        <v>High Charges</v>
      </c>
      <c r="Z559" t="str">
        <f>IF(tbl_Customers[[#This Row],[total_eve_calls]]&lt;=80,"Low Calls",
IF(tbl_Customers[[#This Row],[total_eve_calls]]&lt;=120,"Medium Calls","High Calls"))</f>
        <v>Medium Calls</v>
      </c>
      <c r="AA559" t="str">
        <f>IF(tbl_Customers[[#This Row],[total_eve_charge]]&lt;=15,"Low Charges",
IF(tbl_Customers[[#This Row],[total_eve_charge]]&lt;=20,"Medium Charges","High Charges"))</f>
        <v>Medium Charges</v>
      </c>
      <c r="AB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9" t="str">
        <f>IF(tbl_Customers[[#This Row],[number_vmail_messages]] = 0, "No Usage", IF(tbl_Customers[[#This Row],[number_vmail_messages]] &lt;= 20, "Low Usage", IF(tbl_Customers[[#This Row],[number_vmail_messages]] &lt;= 40, "Medium Usgae", "High Usage")))</f>
        <v>Medium Usgae</v>
      </c>
      <c r="AD559" t="str">
        <f>IF(tbl_Customers[[#This Row],[total_day_minutes]]&lt;=150,"Low Usage", IF(tbl_Customers[[#This Row],[total_day_minutes]]&lt;=200,"Medium Usage", IF(tbl_Customers[[#This Row],[total_day_minutes]]&lt;=250,"High Usage","Very High Usage")))</f>
        <v>Very High Usage</v>
      </c>
      <c r="AE559" t="str">
        <f>IF(tbl_Customers[[#This Row],[total_intl_calls]]&lt;=5,"Low Calls", IF(tbl_Customers[[#This Row],[total_intl_calls]]&lt;=10, "Medium Calls", "High Calls"))</f>
        <v>Low Calls</v>
      </c>
      <c r="AF5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59" s="36" t="str">
        <f>IF(tbl_Customers[[#This Row],[Churn_Risk_Score]]&gt;=10,"High Risk", IF(tbl_Customers[[#This Row],[Churn_Risk_Score]]&gt;=5,"Medium Risk","Low Risk"))</f>
        <v>Medium Risk</v>
      </c>
    </row>
    <row r="560" spans="1:33"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c r="X560" t="str">
        <f>IF(tbl_Customers[[#This Row],[account_length]] &lt;= 50, "0-50", IF(tbl_Customers[[#This Row],[account_length]] &lt;=100, "51-100", IF(tbl_Customers[[#This Row],[account_length]] &lt;= 150, "101-150", "151+")))</f>
        <v>151+</v>
      </c>
      <c r="Y560" t="str">
        <f>IF(tbl_Customers[[#This Row],[total_intl_charge]] &lt;= 3, "Low Charges", "High Charges")</f>
        <v>High Charges</v>
      </c>
      <c r="Z560" t="str">
        <f>IF(tbl_Customers[[#This Row],[total_eve_calls]]&lt;=80,"Low Calls",
IF(tbl_Customers[[#This Row],[total_eve_calls]]&lt;=120,"Medium Calls","High Calls"))</f>
        <v>Medium Calls</v>
      </c>
      <c r="AA560" t="str">
        <f>IF(tbl_Customers[[#This Row],[total_eve_charge]]&lt;=15,"Low Charges",
IF(tbl_Customers[[#This Row],[total_eve_charge]]&lt;=20,"Medium Charges","High Charges"))</f>
        <v>Low Charges</v>
      </c>
      <c r="AB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0" t="str">
        <f>IF(tbl_Customers[[#This Row],[number_vmail_messages]] = 0, "No Usage", IF(tbl_Customers[[#This Row],[number_vmail_messages]] &lt;= 20, "Low Usage", IF(tbl_Customers[[#This Row],[number_vmail_messages]] &lt;= 40, "Medium Usgae", "High Usage")))</f>
        <v>No Usage</v>
      </c>
      <c r="AD560" t="str">
        <f>IF(tbl_Customers[[#This Row],[total_day_minutes]]&lt;=150,"Low Usage", IF(tbl_Customers[[#This Row],[total_day_minutes]]&lt;=200,"Medium Usage", IF(tbl_Customers[[#This Row],[total_day_minutes]]&lt;=250,"High Usage","Very High Usage")))</f>
        <v>Medium Usage</v>
      </c>
      <c r="AE560" t="str">
        <f>IF(tbl_Customers[[#This Row],[total_intl_calls]]&lt;=5,"Low Calls", IF(tbl_Customers[[#This Row],[total_intl_calls]]&lt;=10, "Medium Calls", "High Calls"))</f>
        <v>Low Calls</v>
      </c>
      <c r="AF5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0" s="36" t="str">
        <f>IF(tbl_Customers[[#This Row],[Churn_Risk_Score]]&gt;=10,"High Risk", IF(tbl_Customers[[#This Row],[Churn_Risk_Score]]&gt;=5,"Medium Risk","Low Risk"))</f>
        <v>Low Risk</v>
      </c>
    </row>
    <row r="561" spans="1:33"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c r="X561" t="str">
        <f>IF(tbl_Customers[[#This Row],[account_length]] &lt;= 50, "0-50", IF(tbl_Customers[[#This Row],[account_length]] &lt;=100, "51-100", IF(tbl_Customers[[#This Row],[account_length]] &lt;= 150, "101-150", "151+")))</f>
        <v>51-100</v>
      </c>
      <c r="Y561" t="str">
        <f>IF(tbl_Customers[[#This Row],[total_intl_charge]] &lt;= 3, "Low Charges", "High Charges")</f>
        <v>High Charges</v>
      </c>
      <c r="Z561" t="str">
        <f>IF(tbl_Customers[[#This Row],[total_eve_calls]]&lt;=80,"Low Calls",
IF(tbl_Customers[[#This Row],[total_eve_calls]]&lt;=120,"Medium Calls","High Calls"))</f>
        <v>Low Calls</v>
      </c>
      <c r="AA561" t="str">
        <f>IF(tbl_Customers[[#This Row],[total_eve_charge]]&lt;=15,"Low Charges",
IF(tbl_Customers[[#This Row],[total_eve_charge]]&lt;=20,"Medium Charges","High Charges"))</f>
        <v>High Charges</v>
      </c>
      <c r="AB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1" t="str">
        <f>IF(tbl_Customers[[#This Row],[number_vmail_messages]] = 0, "No Usage", IF(tbl_Customers[[#This Row],[number_vmail_messages]] &lt;= 20, "Low Usage", IF(tbl_Customers[[#This Row],[number_vmail_messages]] &lt;= 40, "Medium Usgae", "High Usage")))</f>
        <v>No Usage</v>
      </c>
      <c r="AD561" t="str">
        <f>IF(tbl_Customers[[#This Row],[total_day_minutes]]&lt;=150,"Low Usage", IF(tbl_Customers[[#This Row],[total_day_minutes]]&lt;=200,"Medium Usage", IF(tbl_Customers[[#This Row],[total_day_minutes]]&lt;=250,"High Usage","Very High Usage")))</f>
        <v>Low Usage</v>
      </c>
      <c r="AE561" t="str">
        <f>IF(tbl_Customers[[#This Row],[total_intl_calls]]&lt;=5,"Low Calls", IF(tbl_Customers[[#This Row],[total_intl_calls]]&lt;=10, "Medium Calls", "High Calls"))</f>
        <v>Low Calls</v>
      </c>
      <c r="AF5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1" s="36" t="str">
        <f>IF(tbl_Customers[[#This Row],[Churn_Risk_Score]]&gt;=10,"High Risk", IF(tbl_Customers[[#This Row],[Churn_Risk_Score]]&gt;=5,"Medium Risk","Low Risk"))</f>
        <v>Low Risk</v>
      </c>
    </row>
    <row r="562" spans="1:33"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c r="X562" t="str">
        <f>IF(tbl_Customers[[#This Row],[account_length]] &lt;= 50, "0-50", IF(tbl_Customers[[#This Row],[account_length]] &lt;=100, "51-100", IF(tbl_Customers[[#This Row],[account_length]] &lt;= 150, "101-150", "151+")))</f>
        <v>101-150</v>
      </c>
      <c r="Y562" t="str">
        <f>IF(tbl_Customers[[#This Row],[total_intl_charge]] &lt;= 3, "Low Charges", "High Charges")</f>
        <v>Low Charges</v>
      </c>
      <c r="Z562" t="str">
        <f>IF(tbl_Customers[[#This Row],[total_eve_calls]]&lt;=80,"Low Calls",
IF(tbl_Customers[[#This Row],[total_eve_calls]]&lt;=120,"Medium Calls","High Calls"))</f>
        <v>Medium Calls</v>
      </c>
      <c r="AA562" t="str">
        <f>IF(tbl_Customers[[#This Row],[total_eve_charge]]&lt;=15,"Low Charges",
IF(tbl_Customers[[#This Row],[total_eve_charge]]&lt;=20,"Medium Charges","High Charges"))</f>
        <v>Medium Charges</v>
      </c>
      <c r="AB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2" t="str">
        <f>IF(tbl_Customers[[#This Row],[number_vmail_messages]] = 0, "No Usage", IF(tbl_Customers[[#This Row],[number_vmail_messages]] &lt;= 20, "Low Usage", IF(tbl_Customers[[#This Row],[number_vmail_messages]] &lt;= 40, "Medium Usgae", "High Usage")))</f>
        <v>No Usage</v>
      </c>
      <c r="AD562" t="str">
        <f>IF(tbl_Customers[[#This Row],[total_day_minutes]]&lt;=150,"Low Usage", IF(tbl_Customers[[#This Row],[total_day_minutes]]&lt;=200,"Medium Usage", IF(tbl_Customers[[#This Row],[total_day_minutes]]&lt;=250,"High Usage","Very High Usage")))</f>
        <v>Medium Usage</v>
      </c>
      <c r="AE562" t="str">
        <f>IF(tbl_Customers[[#This Row],[total_intl_calls]]&lt;=5,"Low Calls", IF(tbl_Customers[[#This Row],[total_intl_calls]]&lt;=10, "Medium Calls", "High Calls"))</f>
        <v>High Calls</v>
      </c>
      <c r="AF5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2" s="36" t="str">
        <f>IF(tbl_Customers[[#This Row],[Churn_Risk_Score]]&gt;=10,"High Risk", IF(tbl_Customers[[#This Row],[Churn_Risk_Score]]&gt;=5,"Medium Risk","Low Risk"))</f>
        <v>Low Risk</v>
      </c>
    </row>
    <row r="563" spans="1:33"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c r="X563" t="str">
        <f>IF(tbl_Customers[[#This Row],[account_length]] &lt;= 50, "0-50", IF(tbl_Customers[[#This Row],[account_length]] &lt;=100, "51-100", IF(tbl_Customers[[#This Row],[account_length]] &lt;= 150, "101-150", "151+")))</f>
        <v>0-50</v>
      </c>
      <c r="Y563" t="str">
        <f>IF(tbl_Customers[[#This Row],[total_intl_charge]] &lt;= 3, "Low Charges", "High Charges")</f>
        <v>Low Charges</v>
      </c>
      <c r="Z563" t="str">
        <f>IF(tbl_Customers[[#This Row],[total_eve_calls]]&lt;=80,"Low Calls",
IF(tbl_Customers[[#This Row],[total_eve_calls]]&lt;=120,"Medium Calls","High Calls"))</f>
        <v>High Calls</v>
      </c>
      <c r="AA563" t="str">
        <f>IF(tbl_Customers[[#This Row],[total_eve_charge]]&lt;=15,"Low Charges",
IF(tbl_Customers[[#This Row],[total_eve_charge]]&lt;=20,"Medium Charges","High Charges"))</f>
        <v>Low Charges</v>
      </c>
      <c r="AB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3" t="str">
        <f>IF(tbl_Customers[[#This Row],[number_vmail_messages]] = 0, "No Usage", IF(tbl_Customers[[#This Row],[number_vmail_messages]] &lt;= 20, "Low Usage", IF(tbl_Customers[[#This Row],[number_vmail_messages]] &lt;= 40, "Medium Usgae", "High Usage")))</f>
        <v>No Usage</v>
      </c>
      <c r="AD563" t="str">
        <f>IF(tbl_Customers[[#This Row],[total_day_minutes]]&lt;=150,"Low Usage", IF(tbl_Customers[[#This Row],[total_day_minutes]]&lt;=200,"Medium Usage", IF(tbl_Customers[[#This Row],[total_day_minutes]]&lt;=250,"High Usage","Very High Usage")))</f>
        <v>High Usage</v>
      </c>
      <c r="AE563" t="str">
        <f>IF(tbl_Customers[[#This Row],[total_intl_calls]]&lt;=5,"Low Calls", IF(tbl_Customers[[#This Row],[total_intl_calls]]&lt;=10, "Medium Calls", "High Calls"))</f>
        <v>Low Calls</v>
      </c>
      <c r="AF5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3" s="36" t="str">
        <f>IF(tbl_Customers[[#This Row],[Churn_Risk_Score]]&gt;=10,"High Risk", IF(tbl_Customers[[#This Row],[Churn_Risk_Score]]&gt;=5,"Medium Risk","Low Risk"))</f>
        <v>Low Risk</v>
      </c>
    </row>
    <row r="564" spans="1:33"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c r="X564" t="str">
        <f>IF(tbl_Customers[[#This Row],[account_length]] &lt;= 50, "0-50", IF(tbl_Customers[[#This Row],[account_length]] &lt;=100, "51-100", IF(tbl_Customers[[#This Row],[account_length]] &lt;= 150, "101-150", "151+")))</f>
        <v>51-100</v>
      </c>
      <c r="Y564" t="str">
        <f>IF(tbl_Customers[[#This Row],[total_intl_charge]] &lt;= 3, "Low Charges", "High Charges")</f>
        <v>Low Charges</v>
      </c>
      <c r="Z564" t="str">
        <f>IF(tbl_Customers[[#This Row],[total_eve_calls]]&lt;=80,"Low Calls",
IF(tbl_Customers[[#This Row],[total_eve_calls]]&lt;=120,"Medium Calls","High Calls"))</f>
        <v>Low Calls</v>
      </c>
      <c r="AA564" t="str">
        <f>IF(tbl_Customers[[#This Row],[total_eve_charge]]&lt;=15,"Low Charges",
IF(tbl_Customers[[#This Row],[total_eve_charge]]&lt;=20,"Medium Charges","High Charges"))</f>
        <v>High Charges</v>
      </c>
      <c r="AB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4" t="str">
        <f>IF(tbl_Customers[[#This Row],[number_vmail_messages]] = 0, "No Usage", IF(tbl_Customers[[#This Row],[number_vmail_messages]] &lt;= 20, "Low Usage", IF(tbl_Customers[[#This Row],[number_vmail_messages]] &lt;= 40, "Medium Usgae", "High Usage")))</f>
        <v>No Usage</v>
      </c>
      <c r="AD564" t="str">
        <f>IF(tbl_Customers[[#This Row],[total_day_minutes]]&lt;=150,"Low Usage", IF(tbl_Customers[[#This Row],[total_day_minutes]]&lt;=200,"Medium Usage", IF(tbl_Customers[[#This Row],[total_day_minutes]]&lt;=250,"High Usage","Very High Usage")))</f>
        <v>High Usage</v>
      </c>
      <c r="AE564" t="str">
        <f>IF(tbl_Customers[[#This Row],[total_intl_calls]]&lt;=5,"Low Calls", IF(tbl_Customers[[#This Row],[total_intl_calls]]&lt;=10, "Medium Calls", "High Calls"))</f>
        <v>Low Calls</v>
      </c>
      <c r="AF5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4" s="36" t="str">
        <f>IF(tbl_Customers[[#This Row],[Churn_Risk_Score]]&gt;=10,"High Risk", IF(tbl_Customers[[#This Row],[Churn_Risk_Score]]&gt;=5,"Medium Risk","Low Risk"))</f>
        <v>Low Risk</v>
      </c>
    </row>
    <row r="565" spans="1:33"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c r="X565" t="str">
        <f>IF(tbl_Customers[[#This Row],[account_length]] &lt;= 50, "0-50", IF(tbl_Customers[[#This Row],[account_length]] &lt;=100, "51-100", IF(tbl_Customers[[#This Row],[account_length]] &lt;= 150, "101-150", "151+")))</f>
        <v>51-100</v>
      </c>
      <c r="Y565" t="str">
        <f>IF(tbl_Customers[[#This Row],[total_intl_charge]] &lt;= 3, "Low Charges", "High Charges")</f>
        <v>Low Charges</v>
      </c>
      <c r="Z565" t="str">
        <f>IF(tbl_Customers[[#This Row],[total_eve_calls]]&lt;=80,"Low Calls",
IF(tbl_Customers[[#This Row],[total_eve_calls]]&lt;=120,"Medium Calls","High Calls"))</f>
        <v>Medium Calls</v>
      </c>
      <c r="AA565" t="str">
        <f>IF(tbl_Customers[[#This Row],[total_eve_charge]]&lt;=15,"Low Charges",
IF(tbl_Customers[[#This Row],[total_eve_charge]]&lt;=20,"Medium Charges","High Charges"))</f>
        <v>Medium Charges</v>
      </c>
      <c r="AB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5" t="str">
        <f>IF(tbl_Customers[[#This Row],[number_vmail_messages]] = 0, "No Usage", IF(tbl_Customers[[#This Row],[number_vmail_messages]] &lt;= 20, "Low Usage", IF(tbl_Customers[[#This Row],[number_vmail_messages]] &lt;= 40, "Medium Usgae", "High Usage")))</f>
        <v>No Usage</v>
      </c>
      <c r="AD565" t="str">
        <f>IF(tbl_Customers[[#This Row],[total_day_minutes]]&lt;=150,"Low Usage", IF(tbl_Customers[[#This Row],[total_day_minutes]]&lt;=200,"Medium Usage", IF(tbl_Customers[[#This Row],[total_day_minutes]]&lt;=250,"High Usage","Very High Usage")))</f>
        <v>Medium Usage</v>
      </c>
      <c r="AE565" t="str">
        <f>IF(tbl_Customers[[#This Row],[total_intl_calls]]&lt;=5,"Low Calls", IF(tbl_Customers[[#This Row],[total_intl_calls]]&lt;=10, "Medium Calls", "High Calls"))</f>
        <v>Low Calls</v>
      </c>
      <c r="AF5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5" s="36" t="str">
        <f>IF(tbl_Customers[[#This Row],[Churn_Risk_Score]]&gt;=10,"High Risk", IF(tbl_Customers[[#This Row],[Churn_Risk_Score]]&gt;=5,"Medium Risk","Low Risk"))</f>
        <v>Low Risk</v>
      </c>
    </row>
    <row r="566" spans="1:33"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c r="X566" t="str">
        <f>IF(tbl_Customers[[#This Row],[account_length]] &lt;= 50, "0-50", IF(tbl_Customers[[#This Row],[account_length]] &lt;=100, "51-100", IF(tbl_Customers[[#This Row],[account_length]] &lt;= 150, "101-150", "151+")))</f>
        <v>51-100</v>
      </c>
      <c r="Y566" t="str">
        <f>IF(tbl_Customers[[#This Row],[total_intl_charge]] &lt;= 3, "Low Charges", "High Charges")</f>
        <v>Low Charges</v>
      </c>
      <c r="Z566" t="str">
        <f>IF(tbl_Customers[[#This Row],[total_eve_calls]]&lt;=80,"Low Calls",
IF(tbl_Customers[[#This Row],[total_eve_calls]]&lt;=120,"Medium Calls","High Calls"))</f>
        <v>Medium Calls</v>
      </c>
      <c r="AA566" t="str">
        <f>IF(tbl_Customers[[#This Row],[total_eve_charge]]&lt;=15,"Low Charges",
IF(tbl_Customers[[#This Row],[total_eve_charge]]&lt;=20,"Medium Charges","High Charges"))</f>
        <v>High Charges</v>
      </c>
      <c r="AB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6" t="str">
        <f>IF(tbl_Customers[[#This Row],[number_vmail_messages]] = 0, "No Usage", IF(tbl_Customers[[#This Row],[number_vmail_messages]] &lt;= 20, "Low Usage", IF(tbl_Customers[[#This Row],[number_vmail_messages]] &lt;= 40, "Medium Usgae", "High Usage")))</f>
        <v>No Usage</v>
      </c>
      <c r="AD566" t="str">
        <f>IF(tbl_Customers[[#This Row],[total_day_minutes]]&lt;=150,"Low Usage", IF(tbl_Customers[[#This Row],[total_day_minutes]]&lt;=200,"Medium Usage", IF(tbl_Customers[[#This Row],[total_day_minutes]]&lt;=250,"High Usage","Very High Usage")))</f>
        <v>High Usage</v>
      </c>
      <c r="AE566" t="str">
        <f>IF(tbl_Customers[[#This Row],[total_intl_calls]]&lt;=5,"Low Calls", IF(tbl_Customers[[#This Row],[total_intl_calls]]&lt;=10, "Medium Calls", "High Calls"))</f>
        <v>Medium Calls</v>
      </c>
      <c r="AF5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6" s="36" t="str">
        <f>IF(tbl_Customers[[#This Row],[Churn_Risk_Score]]&gt;=10,"High Risk", IF(tbl_Customers[[#This Row],[Churn_Risk_Score]]&gt;=5,"Medium Risk","Low Risk"))</f>
        <v>Low Risk</v>
      </c>
    </row>
    <row r="567" spans="1:33"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c r="X567" t="str">
        <f>IF(tbl_Customers[[#This Row],[account_length]] &lt;= 50, "0-50", IF(tbl_Customers[[#This Row],[account_length]] &lt;=100, "51-100", IF(tbl_Customers[[#This Row],[account_length]] &lt;= 150, "101-150", "151+")))</f>
        <v>101-150</v>
      </c>
      <c r="Y567" t="str">
        <f>IF(tbl_Customers[[#This Row],[total_intl_charge]] &lt;= 3, "Low Charges", "High Charges")</f>
        <v>High Charges</v>
      </c>
      <c r="Z567" t="str">
        <f>IF(tbl_Customers[[#This Row],[total_eve_calls]]&lt;=80,"Low Calls",
IF(tbl_Customers[[#This Row],[total_eve_calls]]&lt;=120,"Medium Calls","High Calls"))</f>
        <v>Medium Calls</v>
      </c>
      <c r="AA567" t="str">
        <f>IF(tbl_Customers[[#This Row],[total_eve_charge]]&lt;=15,"Low Charges",
IF(tbl_Customers[[#This Row],[total_eve_charge]]&lt;=20,"Medium Charges","High Charges"))</f>
        <v>Medium Charges</v>
      </c>
      <c r="AB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7" t="str">
        <f>IF(tbl_Customers[[#This Row],[number_vmail_messages]] = 0, "No Usage", IF(tbl_Customers[[#This Row],[number_vmail_messages]] &lt;= 20, "Low Usage", IF(tbl_Customers[[#This Row],[number_vmail_messages]] &lt;= 40, "Medium Usgae", "High Usage")))</f>
        <v>No Usage</v>
      </c>
      <c r="AD567" t="str">
        <f>IF(tbl_Customers[[#This Row],[total_day_minutes]]&lt;=150,"Low Usage", IF(tbl_Customers[[#This Row],[total_day_minutes]]&lt;=200,"Medium Usage", IF(tbl_Customers[[#This Row],[total_day_minutes]]&lt;=250,"High Usage","Very High Usage")))</f>
        <v>Medium Usage</v>
      </c>
      <c r="AE567" t="str">
        <f>IF(tbl_Customers[[#This Row],[total_intl_calls]]&lt;=5,"Low Calls", IF(tbl_Customers[[#This Row],[total_intl_calls]]&lt;=10, "Medium Calls", "High Calls"))</f>
        <v>Low Calls</v>
      </c>
      <c r="AF5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67" s="36" t="str">
        <f>IF(tbl_Customers[[#This Row],[Churn_Risk_Score]]&gt;=10,"High Risk", IF(tbl_Customers[[#This Row],[Churn_Risk_Score]]&gt;=5,"Medium Risk","Low Risk"))</f>
        <v>Low Risk</v>
      </c>
    </row>
    <row r="568" spans="1:33"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c r="X568" t="str">
        <f>IF(tbl_Customers[[#This Row],[account_length]] &lt;= 50, "0-50", IF(tbl_Customers[[#This Row],[account_length]] &lt;=100, "51-100", IF(tbl_Customers[[#This Row],[account_length]] &lt;= 150, "101-150", "151+")))</f>
        <v>101-150</v>
      </c>
      <c r="Y568" t="str">
        <f>IF(tbl_Customers[[#This Row],[total_intl_charge]] &lt;= 3, "Low Charges", "High Charges")</f>
        <v>Low Charges</v>
      </c>
      <c r="Z568" t="str">
        <f>IF(tbl_Customers[[#This Row],[total_eve_calls]]&lt;=80,"Low Calls",
IF(tbl_Customers[[#This Row],[total_eve_calls]]&lt;=120,"Medium Calls","High Calls"))</f>
        <v>Medium Calls</v>
      </c>
      <c r="AA568" t="str">
        <f>IF(tbl_Customers[[#This Row],[total_eve_charge]]&lt;=15,"Low Charges",
IF(tbl_Customers[[#This Row],[total_eve_charge]]&lt;=20,"Medium Charges","High Charges"))</f>
        <v>Low Charges</v>
      </c>
      <c r="AB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8" t="str">
        <f>IF(tbl_Customers[[#This Row],[number_vmail_messages]] = 0, "No Usage", IF(tbl_Customers[[#This Row],[number_vmail_messages]] &lt;= 20, "Low Usage", IF(tbl_Customers[[#This Row],[number_vmail_messages]] &lt;= 40, "Medium Usgae", "High Usage")))</f>
        <v>No Usage</v>
      </c>
      <c r="AD568" t="str">
        <f>IF(tbl_Customers[[#This Row],[total_day_minutes]]&lt;=150,"Low Usage", IF(tbl_Customers[[#This Row],[total_day_minutes]]&lt;=200,"Medium Usage", IF(tbl_Customers[[#This Row],[total_day_minutes]]&lt;=250,"High Usage","Very High Usage")))</f>
        <v>Low Usage</v>
      </c>
      <c r="AE568" t="str">
        <f>IF(tbl_Customers[[#This Row],[total_intl_calls]]&lt;=5,"Low Calls", IF(tbl_Customers[[#This Row],[total_intl_calls]]&lt;=10, "Medium Calls", "High Calls"))</f>
        <v>Low Calls</v>
      </c>
      <c r="AF5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68" s="36" t="str">
        <f>IF(tbl_Customers[[#This Row],[Churn_Risk_Score]]&gt;=10,"High Risk", IF(tbl_Customers[[#This Row],[Churn_Risk_Score]]&gt;=5,"Medium Risk","Low Risk"))</f>
        <v>Low Risk</v>
      </c>
    </row>
    <row r="569" spans="1:33"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c r="X569" t="str">
        <f>IF(tbl_Customers[[#This Row],[account_length]] &lt;= 50, "0-50", IF(tbl_Customers[[#This Row],[account_length]] &lt;=100, "51-100", IF(tbl_Customers[[#This Row],[account_length]] &lt;= 150, "101-150", "151+")))</f>
        <v>151+</v>
      </c>
      <c r="Y569" t="str">
        <f>IF(tbl_Customers[[#This Row],[total_intl_charge]] &lt;= 3, "Low Charges", "High Charges")</f>
        <v>High Charges</v>
      </c>
      <c r="Z569" t="str">
        <f>IF(tbl_Customers[[#This Row],[total_eve_calls]]&lt;=80,"Low Calls",
IF(tbl_Customers[[#This Row],[total_eve_calls]]&lt;=120,"Medium Calls","High Calls"))</f>
        <v>Medium Calls</v>
      </c>
      <c r="AA569" t="str">
        <f>IF(tbl_Customers[[#This Row],[total_eve_charge]]&lt;=15,"Low Charges",
IF(tbl_Customers[[#This Row],[total_eve_charge]]&lt;=20,"Medium Charges","High Charges"))</f>
        <v>Low Charges</v>
      </c>
      <c r="AB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9" t="str">
        <f>IF(tbl_Customers[[#This Row],[number_vmail_messages]] = 0, "No Usage", IF(tbl_Customers[[#This Row],[number_vmail_messages]] &lt;= 20, "Low Usage", IF(tbl_Customers[[#This Row],[number_vmail_messages]] &lt;= 40, "Medium Usgae", "High Usage")))</f>
        <v>Medium Usgae</v>
      </c>
      <c r="AD569" t="str">
        <f>IF(tbl_Customers[[#This Row],[total_day_minutes]]&lt;=150,"Low Usage", IF(tbl_Customers[[#This Row],[total_day_minutes]]&lt;=200,"Medium Usage", IF(tbl_Customers[[#This Row],[total_day_minutes]]&lt;=250,"High Usage","Very High Usage")))</f>
        <v>Very High Usage</v>
      </c>
      <c r="AE569" t="str">
        <f>IF(tbl_Customers[[#This Row],[total_intl_calls]]&lt;=5,"Low Calls", IF(tbl_Customers[[#This Row],[total_intl_calls]]&lt;=10, "Medium Calls", "High Calls"))</f>
        <v>Low Calls</v>
      </c>
      <c r="AF5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69" s="36" t="str">
        <f>IF(tbl_Customers[[#This Row],[Churn_Risk_Score]]&gt;=10,"High Risk", IF(tbl_Customers[[#This Row],[Churn_Risk_Score]]&gt;=5,"Medium Risk","Low Risk"))</f>
        <v>Medium Risk</v>
      </c>
    </row>
    <row r="570" spans="1:33"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c r="X570" t="str">
        <f>IF(tbl_Customers[[#This Row],[account_length]] &lt;= 50, "0-50", IF(tbl_Customers[[#This Row],[account_length]] &lt;=100, "51-100", IF(tbl_Customers[[#This Row],[account_length]] &lt;= 150, "101-150", "151+")))</f>
        <v>101-150</v>
      </c>
      <c r="Y570" t="str">
        <f>IF(tbl_Customers[[#This Row],[total_intl_charge]] &lt;= 3, "Low Charges", "High Charges")</f>
        <v>Low Charges</v>
      </c>
      <c r="Z570" t="str">
        <f>IF(tbl_Customers[[#This Row],[total_eve_calls]]&lt;=80,"Low Calls",
IF(tbl_Customers[[#This Row],[total_eve_calls]]&lt;=120,"Medium Calls","High Calls"))</f>
        <v>Medium Calls</v>
      </c>
      <c r="AA570" t="str">
        <f>IF(tbl_Customers[[#This Row],[total_eve_charge]]&lt;=15,"Low Charges",
IF(tbl_Customers[[#This Row],[total_eve_charge]]&lt;=20,"Medium Charges","High Charges"))</f>
        <v>High Charges</v>
      </c>
      <c r="AB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0" t="str">
        <f>IF(tbl_Customers[[#This Row],[number_vmail_messages]] = 0, "No Usage", IF(tbl_Customers[[#This Row],[number_vmail_messages]] &lt;= 20, "Low Usage", IF(tbl_Customers[[#This Row],[number_vmail_messages]] &lt;= 40, "Medium Usgae", "High Usage")))</f>
        <v>No Usage</v>
      </c>
      <c r="AD570" t="str">
        <f>IF(tbl_Customers[[#This Row],[total_day_minutes]]&lt;=150,"Low Usage", IF(tbl_Customers[[#This Row],[total_day_minutes]]&lt;=200,"Medium Usage", IF(tbl_Customers[[#This Row],[total_day_minutes]]&lt;=250,"High Usage","Very High Usage")))</f>
        <v>Medium Usage</v>
      </c>
      <c r="AE570" t="str">
        <f>IF(tbl_Customers[[#This Row],[total_intl_calls]]&lt;=5,"Low Calls", IF(tbl_Customers[[#This Row],[total_intl_calls]]&lt;=10, "Medium Calls", "High Calls"))</f>
        <v>Low Calls</v>
      </c>
      <c r="AF5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0" s="36" t="str">
        <f>IF(tbl_Customers[[#This Row],[Churn_Risk_Score]]&gt;=10,"High Risk", IF(tbl_Customers[[#This Row],[Churn_Risk_Score]]&gt;=5,"Medium Risk","Low Risk"))</f>
        <v>Low Risk</v>
      </c>
    </row>
    <row r="571" spans="1:33"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c r="X571" t="str">
        <f>IF(tbl_Customers[[#This Row],[account_length]] &lt;= 50, "0-50", IF(tbl_Customers[[#This Row],[account_length]] &lt;=100, "51-100", IF(tbl_Customers[[#This Row],[account_length]] &lt;= 150, "101-150", "151+")))</f>
        <v>101-150</v>
      </c>
      <c r="Y571" t="str">
        <f>IF(tbl_Customers[[#This Row],[total_intl_charge]] &lt;= 3, "Low Charges", "High Charges")</f>
        <v>Low Charges</v>
      </c>
      <c r="Z571" t="str">
        <f>IF(tbl_Customers[[#This Row],[total_eve_calls]]&lt;=80,"Low Calls",
IF(tbl_Customers[[#This Row],[total_eve_calls]]&lt;=120,"Medium Calls","High Calls"))</f>
        <v>Medium Calls</v>
      </c>
      <c r="AA571" t="str">
        <f>IF(tbl_Customers[[#This Row],[total_eve_charge]]&lt;=15,"Low Charges",
IF(tbl_Customers[[#This Row],[total_eve_charge]]&lt;=20,"Medium Charges","High Charges"))</f>
        <v>Medium Charges</v>
      </c>
      <c r="AB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1" t="str">
        <f>IF(tbl_Customers[[#This Row],[number_vmail_messages]] = 0, "No Usage", IF(tbl_Customers[[#This Row],[number_vmail_messages]] &lt;= 20, "Low Usage", IF(tbl_Customers[[#This Row],[number_vmail_messages]] &lt;= 40, "Medium Usgae", "High Usage")))</f>
        <v>No Usage</v>
      </c>
      <c r="AD571" t="str">
        <f>IF(tbl_Customers[[#This Row],[total_day_minutes]]&lt;=150,"Low Usage", IF(tbl_Customers[[#This Row],[total_day_minutes]]&lt;=200,"Medium Usage", IF(tbl_Customers[[#This Row],[total_day_minutes]]&lt;=250,"High Usage","Very High Usage")))</f>
        <v>Low Usage</v>
      </c>
      <c r="AE571" t="str">
        <f>IF(tbl_Customers[[#This Row],[total_intl_calls]]&lt;=5,"Low Calls", IF(tbl_Customers[[#This Row],[total_intl_calls]]&lt;=10, "Medium Calls", "High Calls"))</f>
        <v>Medium Calls</v>
      </c>
      <c r="AF5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1" s="36" t="str">
        <f>IF(tbl_Customers[[#This Row],[Churn_Risk_Score]]&gt;=10,"High Risk", IF(tbl_Customers[[#This Row],[Churn_Risk_Score]]&gt;=5,"Medium Risk","Low Risk"))</f>
        <v>Low Risk</v>
      </c>
    </row>
    <row r="572" spans="1:33"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c r="X572" t="str">
        <f>IF(tbl_Customers[[#This Row],[account_length]] &lt;= 50, "0-50", IF(tbl_Customers[[#This Row],[account_length]] &lt;=100, "51-100", IF(tbl_Customers[[#This Row],[account_length]] &lt;= 150, "101-150", "151+")))</f>
        <v>51-100</v>
      </c>
      <c r="Y572" t="str">
        <f>IF(tbl_Customers[[#This Row],[total_intl_charge]] &lt;= 3, "Low Charges", "High Charges")</f>
        <v>Low Charges</v>
      </c>
      <c r="Z572" t="str">
        <f>IF(tbl_Customers[[#This Row],[total_eve_calls]]&lt;=80,"Low Calls",
IF(tbl_Customers[[#This Row],[total_eve_calls]]&lt;=120,"Medium Calls","High Calls"))</f>
        <v>Medium Calls</v>
      </c>
      <c r="AA572" t="str">
        <f>IF(tbl_Customers[[#This Row],[total_eve_charge]]&lt;=15,"Low Charges",
IF(tbl_Customers[[#This Row],[total_eve_charge]]&lt;=20,"Medium Charges","High Charges"))</f>
        <v>Medium Charges</v>
      </c>
      <c r="AB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2" t="str">
        <f>IF(tbl_Customers[[#This Row],[number_vmail_messages]] = 0, "No Usage", IF(tbl_Customers[[#This Row],[number_vmail_messages]] &lt;= 20, "Low Usage", IF(tbl_Customers[[#This Row],[number_vmail_messages]] &lt;= 40, "Medium Usgae", "High Usage")))</f>
        <v>Medium Usgae</v>
      </c>
      <c r="AD572" t="str">
        <f>IF(tbl_Customers[[#This Row],[total_day_minutes]]&lt;=150,"Low Usage", IF(tbl_Customers[[#This Row],[total_day_minutes]]&lt;=200,"Medium Usage", IF(tbl_Customers[[#This Row],[total_day_minutes]]&lt;=250,"High Usage","Very High Usage")))</f>
        <v>Low Usage</v>
      </c>
      <c r="AE572" t="str">
        <f>IF(tbl_Customers[[#This Row],[total_intl_calls]]&lt;=5,"Low Calls", IF(tbl_Customers[[#This Row],[total_intl_calls]]&lt;=10, "Medium Calls", "High Calls"))</f>
        <v>Medium Calls</v>
      </c>
      <c r="AF5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72" s="36" t="str">
        <f>IF(tbl_Customers[[#This Row],[Churn_Risk_Score]]&gt;=10,"High Risk", IF(tbl_Customers[[#This Row],[Churn_Risk_Score]]&gt;=5,"Medium Risk","Low Risk"))</f>
        <v>Low Risk</v>
      </c>
    </row>
    <row r="573" spans="1:33"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c r="X573" t="str">
        <f>IF(tbl_Customers[[#This Row],[account_length]] &lt;= 50, "0-50", IF(tbl_Customers[[#This Row],[account_length]] &lt;=100, "51-100", IF(tbl_Customers[[#This Row],[account_length]] &lt;= 150, "101-150", "151+")))</f>
        <v>151+</v>
      </c>
      <c r="Y573" t="str">
        <f>IF(tbl_Customers[[#This Row],[total_intl_charge]] &lt;= 3, "Low Charges", "High Charges")</f>
        <v>Low Charges</v>
      </c>
      <c r="Z573" t="str">
        <f>IF(tbl_Customers[[#This Row],[total_eve_calls]]&lt;=80,"Low Calls",
IF(tbl_Customers[[#This Row],[total_eve_calls]]&lt;=120,"Medium Calls","High Calls"))</f>
        <v>High Calls</v>
      </c>
      <c r="AA573" t="str">
        <f>IF(tbl_Customers[[#This Row],[total_eve_charge]]&lt;=15,"Low Charges",
IF(tbl_Customers[[#This Row],[total_eve_charge]]&lt;=20,"Medium Charges","High Charges"))</f>
        <v>Medium Charges</v>
      </c>
      <c r="AB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3" t="str">
        <f>IF(tbl_Customers[[#This Row],[number_vmail_messages]] = 0, "No Usage", IF(tbl_Customers[[#This Row],[number_vmail_messages]] &lt;= 20, "Low Usage", IF(tbl_Customers[[#This Row],[number_vmail_messages]] &lt;= 40, "Medium Usgae", "High Usage")))</f>
        <v>No Usage</v>
      </c>
      <c r="AD573" t="str">
        <f>IF(tbl_Customers[[#This Row],[total_day_minutes]]&lt;=150,"Low Usage", IF(tbl_Customers[[#This Row],[total_day_minutes]]&lt;=200,"Medium Usage", IF(tbl_Customers[[#This Row],[total_day_minutes]]&lt;=250,"High Usage","Very High Usage")))</f>
        <v>High Usage</v>
      </c>
      <c r="AE573" t="str">
        <f>IF(tbl_Customers[[#This Row],[total_intl_calls]]&lt;=5,"Low Calls", IF(tbl_Customers[[#This Row],[total_intl_calls]]&lt;=10, "Medium Calls", "High Calls"))</f>
        <v>Low Calls</v>
      </c>
      <c r="AF5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3" s="36" t="str">
        <f>IF(tbl_Customers[[#This Row],[Churn_Risk_Score]]&gt;=10,"High Risk", IF(tbl_Customers[[#This Row],[Churn_Risk_Score]]&gt;=5,"Medium Risk","Low Risk"))</f>
        <v>Low Risk</v>
      </c>
    </row>
    <row r="574" spans="1:33"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c r="X574" t="str">
        <f>IF(tbl_Customers[[#This Row],[account_length]] &lt;= 50, "0-50", IF(tbl_Customers[[#This Row],[account_length]] &lt;=100, "51-100", IF(tbl_Customers[[#This Row],[account_length]] &lt;= 150, "101-150", "151+")))</f>
        <v>101-150</v>
      </c>
      <c r="Y574" t="str">
        <f>IF(tbl_Customers[[#This Row],[total_intl_charge]] &lt;= 3, "Low Charges", "High Charges")</f>
        <v>High Charges</v>
      </c>
      <c r="Z574" t="str">
        <f>IF(tbl_Customers[[#This Row],[total_eve_calls]]&lt;=80,"Low Calls",
IF(tbl_Customers[[#This Row],[total_eve_calls]]&lt;=120,"Medium Calls","High Calls"))</f>
        <v>High Calls</v>
      </c>
      <c r="AA574" t="str">
        <f>IF(tbl_Customers[[#This Row],[total_eve_charge]]&lt;=15,"Low Charges",
IF(tbl_Customers[[#This Row],[total_eve_charge]]&lt;=20,"Medium Charges","High Charges"))</f>
        <v>Medium Charges</v>
      </c>
      <c r="AB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4" t="str">
        <f>IF(tbl_Customers[[#This Row],[number_vmail_messages]] = 0, "No Usage", IF(tbl_Customers[[#This Row],[number_vmail_messages]] &lt;= 20, "Low Usage", IF(tbl_Customers[[#This Row],[number_vmail_messages]] &lt;= 40, "Medium Usgae", "High Usage")))</f>
        <v>No Usage</v>
      </c>
      <c r="AD574" t="str">
        <f>IF(tbl_Customers[[#This Row],[total_day_minutes]]&lt;=150,"Low Usage", IF(tbl_Customers[[#This Row],[total_day_minutes]]&lt;=200,"Medium Usage", IF(tbl_Customers[[#This Row],[total_day_minutes]]&lt;=250,"High Usage","Very High Usage")))</f>
        <v>Medium Usage</v>
      </c>
      <c r="AE574" t="str">
        <f>IF(tbl_Customers[[#This Row],[total_intl_calls]]&lt;=5,"Low Calls", IF(tbl_Customers[[#This Row],[total_intl_calls]]&lt;=10, "Medium Calls", "High Calls"))</f>
        <v>Medium Calls</v>
      </c>
      <c r="AF5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74" s="36" t="str">
        <f>IF(tbl_Customers[[#This Row],[Churn_Risk_Score]]&gt;=10,"High Risk", IF(tbl_Customers[[#This Row],[Churn_Risk_Score]]&gt;=5,"Medium Risk","Low Risk"))</f>
        <v>Low Risk</v>
      </c>
    </row>
    <row r="575" spans="1:33"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c r="X575" t="str">
        <f>IF(tbl_Customers[[#This Row],[account_length]] &lt;= 50, "0-50", IF(tbl_Customers[[#This Row],[account_length]] &lt;=100, "51-100", IF(tbl_Customers[[#This Row],[account_length]] &lt;= 150, "101-150", "151+")))</f>
        <v>51-100</v>
      </c>
      <c r="Y575" t="str">
        <f>IF(tbl_Customers[[#This Row],[total_intl_charge]] &lt;= 3, "Low Charges", "High Charges")</f>
        <v>Low Charges</v>
      </c>
      <c r="Z575" t="str">
        <f>IF(tbl_Customers[[#This Row],[total_eve_calls]]&lt;=80,"Low Calls",
IF(tbl_Customers[[#This Row],[total_eve_calls]]&lt;=120,"Medium Calls","High Calls"))</f>
        <v>High Calls</v>
      </c>
      <c r="AA575" t="str">
        <f>IF(tbl_Customers[[#This Row],[total_eve_charge]]&lt;=15,"Low Charges",
IF(tbl_Customers[[#This Row],[total_eve_charge]]&lt;=20,"Medium Charges","High Charges"))</f>
        <v>Low Charges</v>
      </c>
      <c r="AB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5" t="str">
        <f>IF(tbl_Customers[[#This Row],[number_vmail_messages]] = 0, "No Usage", IF(tbl_Customers[[#This Row],[number_vmail_messages]] &lt;= 20, "Low Usage", IF(tbl_Customers[[#This Row],[number_vmail_messages]] &lt;= 40, "Medium Usgae", "High Usage")))</f>
        <v>No Usage</v>
      </c>
      <c r="AD575" t="str">
        <f>IF(tbl_Customers[[#This Row],[total_day_minutes]]&lt;=150,"Low Usage", IF(tbl_Customers[[#This Row],[total_day_minutes]]&lt;=200,"Medium Usage", IF(tbl_Customers[[#This Row],[total_day_minutes]]&lt;=250,"High Usage","Very High Usage")))</f>
        <v>Very High Usage</v>
      </c>
      <c r="AE575" t="str">
        <f>IF(tbl_Customers[[#This Row],[total_intl_calls]]&lt;=5,"Low Calls", IF(tbl_Customers[[#This Row],[total_intl_calls]]&lt;=10, "Medium Calls", "High Calls"))</f>
        <v>Low Calls</v>
      </c>
      <c r="AF5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5" s="36" t="str">
        <f>IF(tbl_Customers[[#This Row],[Churn_Risk_Score]]&gt;=10,"High Risk", IF(tbl_Customers[[#This Row],[Churn_Risk_Score]]&gt;=5,"Medium Risk","Low Risk"))</f>
        <v>Medium Risk</v>
      </c>
    </row>
    <row r="576" spans="1:33"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c r="X576" t="str">
        <f>IF(tbl_Customers[[#This Row],[account_length]] &lt;= 50, "0-50", IF(tbl_Customers[[#This Row],[account_length]] &lt;=100, "51-100", IF(tbl_Customers[[#This Row],[account_length]] &lt;= 150, "101-150", "151+")))</f>
        <v>101-150</v>
      </c>
      <c r="Y576" t="str">
        <f>IF(tbl_Customers[[#This Row],[total_intl_charge]] &lt;= 3, "Low Charges", "High Charges")</f>
        <v>Low Charges</v>
      </c>
      <c r="Z576" t="str">
        <f>IF(tbl_Customers[[#This Row],[total_eve_calls]]&lt;=80,"Low Calls",
IF(tbl_Customers[[#This Row],[total_eve_calls]]&lt;=120,"Medium Calls","High Calls"))</f>
        <v>Medium Calls</v>
      </c>
      <c r="AA576" t="str">
        <f>IF(tbl_Customers[[#This Row],[total_eve_charge]]&lt;=15,"Low Charges",
IF(tbl_Customers[[#This Row],[total_eve_charge]]&lt;=20,"Medium Charges","High Charges"))</f>
        <v>Medium Charges</v>
      </c>
      <c r="AB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6" t="str">
        <f>IF(tbl_Customers[[#This Row],[number_vmail_messages]] = 0, "No Usage", IF(tbl_Customers[[#This Row],[number_vmail_messages]] &lt;= 20, "Low Usage", IF(tbl_Customers[[#This Row],[number_vmail_messages]] &lt;= 40, "Medium Usgae", "High Usage")))</f>
        <v>No Usage</v>
      </c>
      <c r="AD576" t="str">
        <f>IF(tbl_Customers[[#This Row],[total_day_minutes]]&lt;=150,"Low Usage", IF(tbl_Customers[[#This Row],[total_day_minutes]]&lt;=200,"Medium Usage", IF(tbl_Customers[[#This Row],[total_day_minutes]]&lt;=250,"High Usage","Very High Usage")))</f>
        <v>Low Usage</v>
      </c>
      <c r="AE576" t="str">
        <f>IF(tbl_Customers[[#This Row],[total_intl_calls]]&lt;=5,"Low Calls", IF(tbl_Customers[[#This Row],[total_intl_calls]]&lt;=10, "Medium Calls", "High Calls"))</f>
        <v>Low Calls</v>
      </c>
      <c r="AF5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76" s="36" t="str">
        <f>IF(tbl_Customers[[#This Row],[Churn_Risk_Score]]&gt;=10,"High Risk", IF(tbl_Customers[[#This Row],[Churn_Risk_Score]]&gt;=5,"Medium Risk","Low Risk"))</f>
        <v>Low Risk</v>
      </c>
    </row>
    <row r="577" spans="1:33"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c r="X577" t="str">
        <f>IF(tbl_Customers[[#This Row],[account_length]] &lt;= 50, "0-50", IF(tbl_Customers[[#This Row],[account_length]] &lt;=100, "51-100", IF(tbl_Customers[[#This Row],[account_length]] &lt;= 150, "101-150", "151+")))</f>
        <v>51-100</v>
      </c>
      <c r="Y577" t="str">
        <f>IF(tbl_Customers[[#This Row],[total_intl_charge]] &lt;= 3, "Low Charges", "High Charges")</f>
        <v>Low Charges</v>
      </c>
      <c r="Z577" t="str">
        <f>IF(tbl_Customers[[#This Row],[total_eve_calls]]&lt;=80,"Low Calls",
IF(tbl_Customers[[#This Row],[total_eve_calls]]&lt;=120,"Medium Calls","High Calls"))</f>
        <v>High Calls</v>
      </c>
      <c r="AA577" t="str">
        <f>IF(tbl_Customers[[#This Row],[total_eve_charge]]&lt;=15,"Low Charges",
IF(tbl_Customers[[#This Row],[total_eve_charge]]&lt;=20,"Medium Charges","High Charges"))</f>
        <v>High Charges</v>
      </c>
      <c r="AB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7" t="str">
        <f>IF(tbl_Customers[[#This Row],[number_vmail_messages]] = 0, "No Usage", IF(tbl_Customers[[#This Row],[number_vmail_messages]] &lt;= 20, "Low Usage", IF(tbl_Customers[[#This Row],[number_vmail_messages]] &lt;= 40, "Medium Usgae", "High Usage")))</f>
        <v>No Usage</v>
      </c>
      <c r="AD577" t="str">
        <f>IF(tbl_Customers[[#This Row],[total_day_minutes]]&lt;=150,"Low Usage", IF(tbl_Customers[[#This Row],[total_day_minutes]]&lt;=200,"Medium Usage", IF(tbl_Customers[[#This Row],[total_day_minutes]]&lt;=250,"High Usage","Very High Usage")))</f>
        <v>Medium Usage</v>
      </c>
      <c r="AE577" t="str">
        <f>IF(tbl_Customers[[#This Row],[total_intl_calls]]&lt;=5,"Low Calls", IF(tbl_Customers[[#This Row],[total_intl_calls]]&lt;=10, "Medium Calls", "High Calls"))</f>
        <v>Medium Calls</v>
      </c>
      <c r="AF5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7" s="36" t="str">
        <f>IF(tbl_Customers[[#This Row],[Churn_Risk_Score]]&gt;=10,"High Risk", IF(tbl_Customers[[#This Row],[Churn_Risk_Score]]&gt;=5,"Medium Risk","Low Risk"))</f>
        <v>Medium Risk</v>
      </c>
    </row>
    <row r="578" spans="1:33"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c r="X578" t="str">
        <f>IF(tbl_Customers[[#This Row],[account_length]] &lt;= 50, "0-50", IF(tbl_Customers[[#This Row],[account_length]] &lt;=100, "51-100", IF(tbl_Customers[[#This Row],[account_length]] &lt;= 150, "101-150", "151+")))</f>
        <v>51-100</v>
      </c>
      <c r="Y578" t="str">
        <f>IF(tbl_Customers[[#This Row],[total_intl_charge]] &lt;= 3, "Low Charges", "High Charges")</f>
        <v>Low Charges</v>
      </c>
      <c r="Z578" t="str">
        <f>IF(tbl_Customers[[#This Row],[total_eve_calls]]&lt;=80,"Low Calls",
IF(tbl_Customers[[#This Row],[total_eve_calls]]&lt;=120,"Medium Calls","High Calls"))</f>
        <v>Medium Calls</v>
      </c>
      <c r="AA578" t="str">
        <f>IF(tbl_Customers[[#This Row],[total_eve_charge]]&lt;=15,"Low Charges",
IF(tbl_Customers[[#This Row],[total_eve_charge]]&lt;=20,"Medium Charges","High Charges"))</f>
        <v>Medium Charges</v>
      </c>
      <c r="AB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8" t="str">
        <f>IF(tbl_Customers[[#This Row],[number_vmail_messages]] = 0, "No Usage", IF(tbl_Customers[[#This Row],[number_vmail_messages]] &lt;= 20, "Low Usage", IF(tbl_Customers[[#This Row],[number_vmail_messages]] &lt;= 40, "Medium Usgae", "High Usage")))</f>
        <v>Medium Usgae</v>
      </c>
      <c r="AD578" t="str">
        <f>IF(tbl_Customers[[#This Row],[total_day_minutes]]&lt;=150,"Low Usage", IF(tbl_Customers[[#This Row],[total_day_minutes]]&lt;=200,"Medium Usage", IF(tbl_Customers[[#This Row],[total_day_minutes]]&lt;=250,"High Usage","Very High Usage")))</f>
        <v>Medium Usage</v>
      </c>
      <c r="AE578" t="str">
        <f>IF(tbl_Customers[[#This Row],[total_intl_calls]]&lt;=5,"Low Calls", IF(tbl_Customers[[#This Row],[total_intl_calls]]&lt;=10, "Medium Calls", "High Calls"))</f>
        <v>Low Calls</v>
      </c>
      <c r="AF5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78" s="36" t="str">
        <f>IF(tbl_Customers[[#This Row],[Churn_Risk_Score]]&gt;=10,"High Risk", IF(tbl_Customers[[#This Row],[Churn_Risk_Score]]&gt;=5,"Medium Risk","Low Risk"))</f>
        <v>Low Risk</v>
      </c>
    </row>
    <row r="579" spans="1:33"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c r="X579" t="str">
        <f>IF(tbl_Customers[[#This Row],[account_length]] &lt;= 50, "0-50", IF(tbl_Customers[[#This Row],[account_length]] &lt;=100, "51-100", IF(tbl_Customers[[#This Row],[account_length]] &lt;= 150, "101-150", "151+")))</f>
        <v>151+</v>
      </c>
      <c r="Y579" t="str">
        <f>IF(tbl_Customers[[#This Row],[total_intl_charge]] &lt;= 3, "Low Charges", "High Charges")</f>
        <v>Low Charges</v>
      </c>
      <c r="Z579" t="str">
        <f>IF(tbl_Customers[[#This Row],[total_eve_calls]]&lt;=80,"Low Calls",
IF(tbl_Customers[[#This Row],[total_eve_calls]]&lt;=120,"Medium Calls","High Calls"))</f>
        <v>Medium Calls</v>
      </c>
      <c r="AA579" t="str">
        <f>IF(tbl_Customers[[#This Row],[total_eve_charge]]&lt;=15,"Low Charges",
IF(tbl_Customers[[#This Row],[total_eve_charge]]&lt;=20,"Medium Charges","High Charges"))</f>
        <v>High Charges</v>
      </c>
      <c r="AB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9" t="str">
        <f>IF(tbl_Customers[[#This Row],[number_vmail_messages]] = 0, "No Usage", IF(tbl_Customers[[#This Row],[number_vmail_messages]] &lt;= 20, "Low Usage", IF(tbl_Customers[[#This Row],[number_vmail_messages]] &lt;= 40, "Medium Usgae", "High Usage")))</f>
        <v>No Usage</v>
      </c>
      <c r="AD579" t="str">
        <f>IF(tbl_Customers[[#This Row],[total_day_minutes]]&lt;=150,"Low Usage", IF(tbl_Customers[[#This Row],[total_day_minutes]]&lt;=200,"Medium Usage", IF(tbl_Customers[[#This Row],[total_day_minutes]]&lt;=250,"High Usage","Very High Usage")))</f>
        <v>Medium Usage</v>
      </c>
      <c r="AE579" t="str">
        <f>IF(tbl_Customers[[#This Row],[total_intl_calls]]&lt;=5,"Low Calls", IF(tbl_Customers[[#This Row],[total_intl_calls]]&lt;=10, "Medium Calls", "High Calls"))</f>
        <v>Low Calls</v>
      </c>
      <c r="AF5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579" s="36" t="str">
        <f>IF(tbl_Customers[[#This Row],[Churn_Risk_Score]]&gt;=10,"High Risk", IF(tbl_Customers[[#This Row],[Churn_Risk_Score]]&gt;=5,"Medium Risk","Low Risk"))</f>
        <v>Medium Risk</v>
      </c>
    </row>
    <row r="580" spans="1:33"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c r="X580" t="str">
        <f>IF(tbl_Customers[[#This Row],[account_length]] &lt;= 50, "0-50", IF(tbl_Customers[[#This Row],[account_length]] &lt;=100, "51-100", IF(tbl_Customers[[#This Row],[account_length]] &lt;= 150, "101-150", "151+")))</f>
        <v>51-100</v>
      </c>
      <c r="Y580" t="str">
        <f>IF(tbl_Customers[[#This Row],[total_intl_charge]] &lt;= 3, "Low Charges", "High Charges")</f>
        <v>High Charges</v>
      </c>
      <c r="Z580" t="str">
        <f>IF(tbl_Customers[[#This Row],[total_eve_calls]]&lt;=80,"Low Calls",
IF(tbl_Customers[[#This Row],[total_eve_calls]]&lt;=120,"Medium Calls","High Calls"))</f>
        <v>Medium Calls</v>
      </c>
      <c r="AA580" t="str">
        <f>IF(tbl_Customers[[#This Row],[total_eve_charge]]&lt;=15,"Low Charges",
IF(tbl_Customers[[#This Row],[total_eve_charge]]&lt;=20,"Medium Charges","High Charges"))</f>
        <v>Low Charges</v>
      </c>
      <c r="AB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0" t="str">
        <f>IF(tbl_Customers[[#This Row],[number_vmail_messages]] = 0, "No Usage", IF(tbl_Customers[[#This Row],[number_vmail_messages]] &lt;= 20, "Low Usage", IF(tbl_Customers[[#This Row],[number_vmail_messages]] &lt;= 40, "Medium Usgae", "High Usage")))</f>
        <v>No Usage</v>
      </c>
      <c r="AD580" t="str">
        <f>IF(tbl_Customers[[#This Row],[total_day_minutes]]&lt;=150,"Low Usage", IF(tbl_Customers[[#This Row],[total_day_minutes]]&lt;=200,"Medium Usage", IF(tbl_Customers[[#This Row],[total_day_minutes]]&lt;=250,"High Usage","Very High Usage")))</f>
        <v>Low Usage</v>
      </c>
      <c r="AE580" t="str">
        <f>IF(tbl_Customers[[#This Row],[total_intl_calls]]&lt;=5,"Low Calls", IF(tbl_Customers[[#This Row],[total_intl_calls]]&lt;=10, "Medium Calls", "High Calls"))</f>
        <v>Medium Calls</v>
      </c>
      <c r="AF5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80" s="36" t="str">
        <f>IF(tbl_Customers[[#This Row],[Churn_Risk_Score]]&gt;=10,"High Risk", IF(tbl_Customers[[#This Row],[Churn_Risk_Score]]&gt;=5,"Medium Risk","Low Risk"))</f>
        <v>Low Risk</v>
      </c>
    </row>
    <row r="581" spans="1:33"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c r="X581" t="str">
        <f>IF(tbl_Customers[[#This Row],[account_length]] &lt;= 50, "0-50", IF(tbl_Customers[[#This Row],[account_length]] &lt;=100, "51-100", IF(tbl_Customers[[#This Row],[account_length]] &lt;= 150, "101-150", "151+")))</f>
        <v>151+</v>
      </c>
      <c r="Y581" t="str">
        <f>IF(tbl_Customers[[#This Row],[total_intl_charge]] &lt;= 3, "Low Charges", "High Charges")</f>
        <v>Low Charges</v>
      </c>
      <c r="Z581" t="str">
        <f>IF(tbl_Customers[[#This Row],[total_eve_calls]]&lt;=80,"Low Calls",
IF(tbl_Customers[[#This Row],[total_eve_calls]]&lt;=120,"Medium Calls","High Calls"))</f>
        <v>Medium Calls</v>
      </c>
      <c r="AA581" t="str">
        <f>IF(tbl_Customers[[#This Row],[total_eve_charge]]&lt;=15,"Low Charges",
IF(tbl_Customers[[#This Row],[total_eve_charge]]&lt;=20,"Medium Charges","High Charges"))</f>
        <v>Medium Charges</v>
      </c>
      <c r="AB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1" t="str">
        <f>IF(tbl_Customers[[#This Row],[number_vmail_messages]] = 0, "No Usage", IF(tbl_Customers[[#This Row],[number_vmail_messages]] &lt;= 20, "Low Usage", IF(tbl_Customers[[#This Row],[number_vmail_messages]] &lt;= 40, "Medium Usgae", "High Usage")))</f>
        <v>No Usage</v>
      </c>
      <c r="AD581" t="str">
        <f>IF(tbl_Customers[[#This Row],[total_day_minutes]]&lt;=150,"Low Usage", IF(tbl_Customers[[#This Row],[total_day_minutes]]&lt;=200,"Medium Usage", IF(tbl_Customers[[#This Row],[total_day_minutes]]&lt;=250,"High Usage","Very High Usage")))</f>
        <v>Medium Usage</v>
      </c>
      <c r="AE581" t="str">
        <f>IF(tbl_Customers[[#This Row],[total_intl_calls]]&lt;=5,"Low Calls", IF(tbl_Customers[[#This Row],[total_intl_calls]]&lt;=10, "Medium Calls", "High Calls"))</f>
        <v>Low Calls</v>
      </c>
      <c r="AF5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1" s="36" t="str">
        <f>IF(tbl_Customers[[#This Row],[Churn_Risk_Score]]&gt;=10,"High Risk", IF(tbl_Customers[[#This Row],[Churn_Risk_Score]]&gt;=5,"Medium Risk","Low Risk"))</f>
        <v>Low Risk</v>
      </c>
    </row>
    <row r="582" spans="1:33"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c r="X582" t="str">
        <f>IF(tbl_Customers[[#This Row],[account_length]] &lt;= 50, "0-50", IF(tbl_Customers[[#This Row],[account_length]] &lt;=100, "51-100", IF(tbl_Customers[[#This Row],[account_length]] &lt;= 150, "101-150", "151+")))</f>
        <v>51-100</v>
      </c>
      <c r="Y582" t="str">
        <f>IF(tbl_Customers[[#This Row],[total_intl_charge]] &lt;= 3, "Low Charges", "High Charges")</f>
        <v>Low Charges</v>
      </c>
      <c r="Z582" t="str">
        <f>IF(tbl_Customers[[#This Row],[total_eve_calls]]&lt;=80,"Low Calls",
IF(tbl_Customers[[#This Row],[total_eve_calls]]&lt;=120,"Medium Calls","High Calls"))</f>
        <v>Low Calls</v>
      </c>
      <c r="AA582" t="str">
        <f>IF(tbl_Customers[[#This Row],[total_eve_charge]]&lt;=15,"Low Charges",
IF(tbl_Customers[[#This Row],[total_eve_charge]]&lt;=20,"Medium Charges","High Charges"))</f>
        <v>High Charges</v>
      </c>
      <c r="AB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2" t="str">
        <f>IF(tbl_Customers[[#This Row],[number_vmail_messages]] = 0, "No Usage", IF(tbl_Customers[[#This Row],[number_vmail_messages]] &lt;= 20, "Low Usage", IF(tbl_Customers[[#This Row],[number_vmail_messages]] &lt;= 40, "Medium Usgae", "High Usage")))</f>
        <v>No Usage</v>
      </c>
      <c r="AD582" t="str">
        <f>IF(tbl_Customers[[#This Row],[total_day_minutes]]&lt;=150,"Low Usage", IF(tbl_Customers[[#This Row],[total_day_minutes]]&lt;=200,"Medium Usage", IF(tbl_Customers[[#This Row],[total_day_minutes]]&lt;=250,"High Usage","Very High Usage")))</f>
        <v>Low Usage</v>
      </c>
      <c r="AE582" t="str">
        <f>IF(tbl_Customers[[#This Row],[total_intl_calls]]&lt;=5,"Low Calls", IF(tbl_Customers[[#This Row],[total_intl_calls]]&lt;=10, "Medium Calls", "High Calls"))</f>
        <v>Low Calls</v>
      </c>
      <c r="AF5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2" s="36" t="str">
        <f>IF(tbl_Customers[[#This Row],[Churn_Risk_Score]]&gt;=10,"High Risk", IF(tbl_Customers[[#This Row],[Churn_Risk_Score]]&gt;=5,"Medium Risk","Low Risk"))</f>
        <v>Low Risk</v>
      </c>
    </row>
    <row r="583" spans="1:33"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c r="X583" t="str">
        <f>IF(tbl_Customers[[#This Row],[account_length]] &lt;= 50, "0-50", IF(tbl_Customers[[#This Row],[account_length]] &lt;=100, "51-100", IF(tbl_Customers[[#This Row],[account_length]] &lt;= 150, "101-150", "151+")))</f>
        <v>0-50</v>
      </c>
      <c r="Y583" t="str">
        <f>IF(tbl_Customers[[#This Row],[total_intl_charge]] &lt;= 3, "Low Charges", "High Charges")</f>
        <v>Low Charges</v>
      </c>
      <c r="Z583" t="str">
        <f>IF(tbl_Customers[[#This Row],[total_eve_calls]]&lt;=80,"Low Calls",
IF(tbl_Customers[[#This Row],[total_eve_calls]]&lt;=120,"Medium Calls","High Calls"))</f>
        <v>Medium Calls</v>
      </c>
      <c r="AA583" t="str">
        <f>IF(tbl_Customers[[#This Row],[total_eve_charge]]&lt;=15,"Low Charges",
IF(tbl_Customers[[#This Row],[total_eve_charge]]&lt;=20,"Medium Charges","High Charges"))</f>
        <v>Medium Charges</v>
      </c>
      <c r="AB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3" t="str">
        <f>IF(tbl_Customers[[#This Row],[number_vmail_messages]] = 0, "No Usage", IF(tbl_Customers[[#This Row],[number_vmail_messages]] &lt;= 20, "Low Usage", IF(tbl_Customers[[#This Row],[number_vmail_messages]] &lt;= 40, "Medium Usgae", "High Usage")))</f>
        <v>No Usage</v>
      </c>
      <c r="AD583" t="str">
        <f>IF(tbl_Customers[[#This Row],[total_day_minutes]]&lt;=150,"Low Usage", IF(tbl_Customers[[#This Row],[total_day_minutes]]&lt;=200,"Medium Usage", IF(tbl_Customers[[#This Row],[total_day_minutes]]&lt;=250,"High Usage","Very High Usage")))</f>
        <v>High Usage</v>
      </c>
      <c r="AE583" t="str">
        <f>IF(tbl_Customers[[#This Row],[total_intl_calls]]&lt;=5,"Low Calls", IF(tbl_Customers[[#This Row],[total_intl_calls]]&lt;=10, "Medium Calls", "High Calls"))</f>
        <v>High Calls</v>
      </c>
      <c r="AF5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3" s="36" t="str">
        <f>IF(tbl_Customers[[#This Row],[Churn_Risk_Score]]&gt;=10,"High Risk", IF(tbl_Customers[[#This Row],[Churn_Risk_Score]]&gt;=5,"Medium Risk","Low Risk"))</f>
        <v>Low Risk</v>
      </c>
    </row>
    <row r="584" spans="1:33"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c r="X584" t="str">
        <f>IF(tbl_Customers[[#This Row],[account_length]] &lt;= 50, "0-50", IF(tbl_Customers[[#This Row],[account_length]] &lt;=100, "51-100", IF(tbl_Customers[[#This Row],[account_length]] &lt;= 150, "101-150", "151+")))</f>
        <v>51-100</v>
      </c>
      <c r="Y584" t="str">
        <f>IF(tbl_Customers[[#This Row],[total_intl_charge]] &lt;= 3, "Low Charges", "High Charges")</f>
        <v>Low Charges</v>
      </c>
      <c r="Z584" t="str">
        <f>IF(tbl_Customers[[#This Row],[total_eve_calls]]&lt;=80,"Low Calls",
IF(tbl_Customers[[#This Row],[total_eve_calls]]&lt;=120,"Medium Calls","High Calls"))</f>
        <v>Medium Calls</v>
      </c>
      <c r="AA584" t="str">
        <f>IF(tbl_Customers[[#This Row],[total_eve_charge]]&lt;=15,"Low Charges",
IF(tbl_Customers[[#This Row],[total_eve_charge]]&lt;=20,"Medium Charges","High Charges"))</f>
        <v>Medium Charges</v>
      </c>
      <c r="AB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4" t="str">
        <f>IF(tbl_Customers[[#This Row],[number_vmail_messages]] = 0, "No Usage", IF(tbl_Customers[[#This Row],[number_vmail_messages]] &lt;= 20, "Low Usage", IF(tbl_Customers[[#This Row],[number_vmail_messages]] &lt;= 40, "Medium Usgae", "High Usage")))</f>
        <v>No Usage</v>
      </c>
      <c r="AD584" t="str">
        <f>IF(tbl_Customers[[#This Row],[total_day_minutes]]&lt;=150,"Low Usage", IF(tbl_Customers[[#This Row],[total_day_minutes]]&lt;=200,"Medium Usage", IF(tbl_Customers[[#This Row],[total_day_minutes]]&lt;=250,"High Usage","Very High Usage")))</f>
        <v>High Usage</v>
      </c>
      <c r="AE584" t="str">
        <f>IF(tbl_Customers[[#This Row],[total_intl_calls]]&lt;=5,"Low Calls", IF(tbl_Customers[[#This Row],[total_intl_calls]]&lt;=10, "Medium Calls", "High Calls"))</f>
        <v>Medium Calls</v>
      </c>
      <c r="AF5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4" s="36" t="str">
        <f>IF(tbl_Customers[[#This Row],[Churn_Risk_Score]]&gt;=10,"High Risk", IF(tbl_Customers[[#This Row],[Churn_Risk_Score]]&gt;=5,"Medium Risk","Low Risk"))</f>
        <v>Low Risk</v>
      </c>
    </row>
    <row r="585" spans="1:33"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c r="X585" t="str">
        <f>IF(tbl_Customers[[#This Row],[account_length]] &lt;= 50, "0-50", IF(tbl_Customers[[#This Row],[account_length]] &lt;=100, "51-100", IF(tbl_Customers[[#This Row],[account_length]] &lt;= 150, "101-150", "151+")))</f>
        <v>101-150</v>
      </c>
      <c r="Y585" t="str">
        <f>IF(tbl_Customers[[#This Row],[total_intl_charge]] &lt;= 3, "Low Charges", "High Charges")</f>
        <v>Low Charges</v>
      </c>
      <c r="Z585" t="str">
        <f>IF(tbl_Customers[[#This Row],[total_eve_calls]]&lt;=80,"Low Calls",
IF(tbl_Customers[[#This Row],[total_eve_calls]]&lt;=120,"Medium Calls","High Calls"))</f>
        <v>Medium Calls</v>
      </c>
      <c r="AA585" t="str">
        <f>IF(tbl_Customers[[#This Row],[total_eve_charge]]&lt;=15,"Low Charges",
IF(tbl_Customers[[#This Row],[total_eve_charge]]&lt;=20,"Medium Charges","High Charges"))</f>
        <v>Low Charges</v>
      </c>
      <c r="AB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5" t="str">
        <f>IF(tbl_Customers[[#This Row],[number_vmail_messages]] = 0, "No Usage", IF(tbl_Customers[[#This Row],[number_vmail_messages]] &lt;= 20, "Low Usage", IF(tbl_Customers[[#This Row],[number_vmail_messages]] &lt;= 40, "Medium Usgae", "High Usage")))</f>
        <v>No Usage</v>
      </c>
      <c r="AD585" t="str">
        <f>IF(tbl_Customers[[#This Row],[total_day_minutes]]&lt;=150,"Low Usage", IF(tbl_Customers[[#This Row],[total_day_minutes]]&lt;=200,"Medium Usage", IF(tbl_Customers[[#This Row],[total_day_minutes]]&lt;=250,"High Usage","Very High Usage")))</f>
        <v>Low Usage</v>
      </c>
      <c r="AE585" t="str">
        <f>IF(tbl_Customers[[#This Row],[total_intl_calls]]&lt;=5,"Low Calls", IF(tbl_Customers[[#This Row],[total_intl_calls]]&lt;=10, "Medium Calls", "High Calls"))</f>
        <v>Low Calls</v>
      </c>
      <c r="AF5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5" s="36" t="str">
        <f>IF(tbl_Customers[[#This Row],[Churn_Risk_Score]]&gt;=10,"High Risk", IF(tbl_Customers[[#This Row],[Churn_Risk_Score]]&gt;=5,"Medium Risk","Low Risk"))</f>
        <v>Low Risk</v>
      </c>
    </row>
    <row r="586" spans="1:33"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c r="X586" t="str">
        <f>IF(tbl_Customers[[#This Row],[account_length]] &lt;= 50, "0-50", IF(tbl_Customers[[#This Row],[account_length]] &lt;=100, "51-100", IF(tbl_Customers[[#This Row],[account_length]] &lt;= 150, "101-150", "151+")))</f>
        <v>51-100</v>
      </c>
      <c r="Y586" t="str">
        <f>IF(tbl_Customers[[#This Row],[total_intl_charge]] &lt;= 3, "Low Charges", "High Charges")</f>
        <v>Low Charges</v>
      </c>
      <c r="Z586" t="str">
        <f>IF(tbl_Customers[[#This Row],[total_eve_calls]]&lt;=80,"Low Calls",
IF(tbl_Customers[[#This Row],[total_eve_calls]]&lt;=120,"Medium Calls","High Calls"))</f>
        <v>Medium Calls</v>
      </c>
      <c r="AA586" t="str">
        <f>IF(tbl_Customers[[#This Row],[total_eve_charge]]&lt;=15,"Low Charges",
IF(tbl_Customers[[#This Row],[total_eve_charge]]&lt;=20,"Medium Charges","High Charges"))</f>
        <v>Low Charges</v>
      </c>
      <c r="AB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6" t="str">
        <f>IF(tbl_Customers[[#This Row],[number_vmail_messages]] = 0, "No Usage", IF(tbl_Customers[[#This Row],[number_vmail_messages]] &lt;= 20, "Low Usage", IF(tbl_Customers[[#This Row],[number_vmail_messages]] &lt;= 40, "Medium Usgae", "High Usage")))</f>
        <v>No Usage</v>
      </c>
      <c r="AD586" t="str">
        <f>IF(tbl_Customers[[#This Row],[total_day_minutes]]&lt;=150,"Low Usage", IF(tbl_Customers[[#This Row],[total_day_minutes]]&lt;=200,"Medium Usage", IF(tbl_Customers[[#This Row],[total_day_minutes]]&lt;=250,"High Usage","Very High Usage")))</f>
        <v>Low Usage</v>
      </c>
      <c r="AE586" t="str">
        <f>IF(tbl_Customers[[#This Row],[total_intl_calls]]&lt;=5,"Low Calls", IF(tbl_Customers[[#This Row],[total_intl_calls]]&lt;=10, "Medium Calls", "High Calls"))</f>
        <v>Low Calls</v>
      </c>
      <c r="AF5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6" s="36" t="str">
        <f>IF(tbl_Customers[[#This Row],[Churn_Risk_Score]]&gt;=10,"High Risk", IF(tbl_Customers[[#This Row],[Churn_Risk_Score]]&gt;=5,"Medium Risk","Low Risk"))</f>
        <v>Low Risk</v>
      </c>
    </row>
    <row r="587" spans="1:33"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c r="X587" t="str">
        <f>IF(tbl_Customers[[#This Row],[account_length]] &lt;= 50, "0-50", IF(tbl_Customers[[#This Row],[account_length]] &lt;=100, "51-100", IF(tbl_Customers[[#This Row],[account_length]] &lt;= 150, "101-150", "151+")))</f>
        <v>51-100</v>
      </c>
      <c r="Y587" t="str">
        <f>IF(tbl_Customers[[#This Row],[total_intl_charge]] &lt;= 3, "Low Charges", "High Charges")</f>
        <v>High Charges</v>
      </c>
      <c r="Z587" t="str">
        <f>IF(tbl_Customers[[#This Row],[total_eve_calls]]&lt;=80,"Low Calls",
IF(tbl_Customers[[#This Row],[total_eve_calls]]&lt;=120,"Medium Calls","High Calls"))</f>
        <v>Medium Calls</v>
      </c>
      <c r="AA587" t="str">
        <f>IF(tbl_Customers[[#This Row],[total_eve_charge]]&lt;=15,"Low Charges",
IF(tbl_Customers[[#This Row],[total_eve_charge]]&lt;=20,"Medium Charges","High Charges"))</f>
        <v>Low Charges</v>
      </c>
      <c r="AB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7" t="str">
        <f>IF(tbl_Customers[[#This Row],[number_vmail_messages]] = 0, "No Usage", IF(tbl_Customers[[#This Row],[number_vmail_messages]] &lt;= 20, "Low Usage", IF(tbl_Customers[[#This Row],[number_vmail_messages]] &lt;= 40, "Medium Usgae", "High Usage")))</f>
        <v>No Usage</v>
      </c>
      <c r="AD587" t="str">
        <f>IF(tbl_Customers[[#This Row],[total_day_minutes]]&lt;=150,"Low Usage", IF(tbl_Customers[[#This Row],[total_day_minutes]]&lt;=200,"Medium Usage", IF(tbl_Customers[[#This Row],[total_day_minutes]]&lt;=250,"High Usage","Very High Usage")))</f>
        <v>Medium Usage</v>
      </c>
      <c r="AE587" t="str">
        <f>IF(tbl_Customers[[#This Row],[total_intl_calls]]&lt;=5,"Low Calls", IF(tbl_Customers[[#This Row],[total_intl_calls]]&lt;=10, "Medium Calls", "High Calls"))</f>
        <v>Low Calls</v>
      </c>
      <c r="AF5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87" s="36" t="str">
        <f>IF(tbl_Customers[[#This Row],[Churn_Risk_Score]]&gt;=10,"High Risk", IF(tbl_Customers[[#This Row],[Churn_Risk_Score]]&gt;=5,"Medium Risk","Low Risk"))</f>
        <v>Low Risk</v>
      </c>
    </row>
    <row r="588" spans="1:33"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c r="X588" t="str">
        <f>IF(tbl_Customers[[#This Row],[account_length]] &lt;= 50, "0-50", IF(tbl_Customers[[#This Row],[account_length]] &lt;=100, "51-100", IF(tbl_Customers[[#This Row],[account_length]] &lt;= 150, "101-150", "151+")))</f>
        <v>151+</v>
      </c>
      <c r="Y588" t="str">
        <f>IF(tbl_Customers[[#This Row],[total_intl_charge]] &lt;= 3, "Low Charges", "High Charges")</f>
        <v>Low Charges</v>
      </c>
      <c r="Z588" t="str">
        <f>IF(tbl_Customers[[#This Row],[total_eve_calls]]&lt;=80,"Low Calls",
IF(tbl_Customers[[#This Row],[total_eve_calls]]&lt;=120,"Medium Calls","High Calls"))</f>
        <v>Low Calls</v>
      </c>
      <c r="AA588" t="str">
        <f>IF(tbl_Customers[[#This Row],[total_eve_charge]]&lt;=15,"Low Charges",
IF(tbl_Customers[[#This Row],[total_eve_charge]]&lt;=20,"Medium Charges","High Charges"))</f>
        <v>Medium Charges</v>
      </c>
      <c r="AB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8" t="str">
        <f>IF(tbl_Customers[[#This Row],[number_vmail_messages]] = 0, "No Usage", IF(tbl_Customers[[#This Row],[number_vmail_messages]] &lt;= 20, "Low Usage", IF(tbl_Customers[[#This Row],[number_vmail_messages]] &lt;= 40, "Medium Usgae", "High Usage")))</f>
        <v>Medium Usgae</v>
      </c>
      <c r="AD588" t="str">
        <f>IF(tbl_Customers[[#This Row],[total_day_minutes]]&lt;=150,"Low Usage", IF(tbl_Customers[[#This Row],[total_day_minutes]]&lt;=200,"Medium Usage", IF(tbl_Customers[[#This Row],[total_day_minutes]]&lt;=250,"High Usage","Very High Usage")))</f>
        <v>Medium Usage</v>
      </c>
      <c r="AE588" t="str">
        <f>IF(tbl_Customers[[#This Row],[total_intl_calls]]&lt;=5,"Low Calls", IF(tbl_Customers[[#This Row],[total_intl_calls]]&lt;=10, "Medium Calls", "High Calls"))</f>
        <v>Medium Calls</v>
      </c>
      <c r="AF5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88" s="36" t="str">
        <f>IF(tbl_Customers[[#This Row],[Churn_Risk_Score]]&gt;=10,"High Risk", IF(tbl_Customers[[#This Row],[Churn_Risk_Score]]&gt;=5,"Medium Risk","Low Risk"))</f>
        <v>Low Risk</v>
      </c>
    </row>
    <row r="589" spans="1:33"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c r="X589" t="str">
        <f>IF(tbl_Customers[[#This Row],[account_length]] &lt;= 50, "0-50", IF(tbl_Customers[[#This Row],[account_length]] &lt;=100, "51-100", IF(tbl_Customers[[#This Row],[account_length]] &lt;= 150, "101-150", "151+")))</f>
        <v>151+</v>
      </c>
      <c r="Y589" t="str">
        <f>IF(tbl_Customers[[#This Row],[total_intl_charge]] &lt;= 3, "Low Charges", "High Charges")</f>
        <v>Low Charges</v>
      </c>
      <c r="Z589" t="str">
        <f>IF(tbl_Customers[[#This Row],[total_eve_calls]]&lt;=80,"Low Calls",
IF(tbl_Customers[[#This Row],[total_eve_calls]]&lt;=120,"Medium Calls","High Calls"))</f>
        <v>Medium Calls</v>
      </c>
      <c r="AA589" t="str">
        <f>IF(tbl_Customers[[#This Row],[total_eve_charge]]&lt;=15,"Low Charges",
IF(tbl_Customers[[#This Row],[total_eve_charge]]&lt;=20,"Medium Charges","High Charges"))</f>
        <v>Medium Charges</v>
      </c>
      <c r="AB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9" t="str">
        <f>IF(tbl_Customers[[#This Row],[number_vmail_messages]] = 0, "No Usage", IF(tbl_Customers[[#This Row],[number_vmail_messages]] &lt;= 20, "Low Usage", IF(tbl_Customers[[#This Row],[number_vmail_messages]] &lt;= 40, "Medium Usgae", "High Usage")))</f>
        <v>No Usage</v>
      </c>
      <c r="AD589" t="str">
        <f>IF(tbl_Customers[[#This Row],[total_day_minutes]]&lt;=150,"Low Usage", IF(tbl_Customers[[#This Row],[total_day_minutes]]&lt;=200,"Medium Usage", IF(tbl_Customers[[#This Row],[total_day_minutes]]&lt;=250,"High Usage","Very High Usage")))</f>
        <v>High Usage</v>
      </c>
      <c r="AE589" t="str">
        <f>IF(tbl_Customers[[#This Row],[total_intl_calls]]&lt;=5,"Low Calls", IF(tbl_Customers[[#This Row],[total_intl_calls]]&lt;=10, "Medium Calls", "High Calls"))</f>
        <v>Low Calls</v>
      </c>
      <c r="AF5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89" s="36" t="str">
        <f>IF(tbl_Customers[[#This Row],[Churn_Risk_Score]]&gt;=10,"High Risk", IF(tbl_Customers[[#This Row],[Churn_Risk_Score]]&gt;=5,"Medium Risk","Low Risk"))</f>
        <v>Low Risk</v>
      </c>
    </row>
    <row r="590" spans="1:33"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c r="X590" t="str">
        <f>IF(tbl_Customers[[#This Row],[account_length]] &lt;= 50, "0-50", IF(tbl_Customers[[#This Row],[account_length]] &lt;=100, "51-100", IF(tbl_Customers[[#This Row],[account_length]] &lt;= 150, "101-150", "151+")))</f>
        <v>101-150</v>
      </c>
      <c r="Y590" t="str">
        <f>IF(tbl_Customers[[#This Row],[total_intl_charge]] &lt;= 3, "Low Charges", "High Charges")</f>
        <v>Low Charges</v>
      </c>
      <c r="Z590" t="str">
        <f>IF(tbl_Customers[[#This Row],[total_eve_calls]]&lt;=80,"Low Calls",
IF(tbl_Customers[[#This Row],[total_eve_calls]]&lt;=120,"Medium Calls","High Calls"))</f>
        <v>Medium Calls</v>
      </c>
      <c r="AA590" t="str">
        <f>IF(tbl_Customers[[#This Row],[total_eve_charge]]&lt;=15,"Low Charges",
IF(tbl_Customers[[#This Row],[total_eve_charge]]&lt;=20,"Medium Charges","High Charges"))</f>
        <v>Medium Charges</v>
      </c>
      <c r="AB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0" t="str">
        <f>IF(tbl_Customers[[#This Row],[number_vmail_messages]] = 0, "No Usage", IF(tbl_Customers[[#This Row],[number_vmail_messages]] &lt;= 20, "Low Usage", IF(tbl_Customers[[#This Row],[number_vmail_messages]] &lt;= 40, "Medium Usgae", "High Usage")))</f>
        <v>No Usage</v>
      </c>
      <c r="AD590" t="str">
        <f>IF(tbl_Customers[[#This Row],[total_day_minutes]]&lt;=150,"Low Usage", IF(tbl_Customers[[#This Row],[total_day_minutes]]&lt;=200,"Medium Usage", IF(tbl_Customers[[#This Row],[total_day_minutes]]&lt;=250,"High Usage","Very High Usage")))</f>
        <v>High Usage</v>
      </c>
      <c r="AE590" t="str">
        <f>IF(tbl_Customers[[#This Row],[total_intl_calls]]&lt;=5,"Low Calls", IF(tbl_Customers[[#This Row],[total_intl_calls]]&lt;=10, "Medium Calls", "High Calls"))</f>
        <v>Low Calls</v>
      </c>
      <c r="AF5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0" s="36" t="str">
        <f>IF(tbl_Customers[[#This Row],[Churn_Risk_Score]]&gt;=10,"High Risk", IF(tbl_Customers[[#This Row],[Churn_Risk_Score]]&gt;=5,"Medium Risk","Low Risk"))</f>
        <v>Low Risk</v>
      </c>
    </row>
    <row r="591" spans="1:33"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c r="X591" t="str">
        <f>IF(tbl_Customers[[#This Row],[account_length]] &lt;= 50, "0-50", IF(tbl_Customers[[#This Row],[account_length]] &lt;=100, "51-100", IF(tbl_Customers[[#This Row],[account_length]] &lt;= 150, "101-150", "151+")))</f>
        <v>51-100</v>
      </c>
      <c r="Y591" t="str">
        <f>IF(tbl_Customers[[#This Row],[total_intl_charge]] &lt;= 3, "Low Charges", "High Charges")</f>
        <v>Low Charges</v>
      </c>
      <c r="Z591" t="str">
        <f>IF(tbl_Customers[[#This Row],[total_eve_calls]]&lt;=80,"Low Calls",
IF(tbl_Customers[[#This Row],[total_eve_calls]]&lt;=120,"Medium Calls","High Calls"))</f>
        <v>Medium Calls</v>
      </c>
      <c r="AA591" t="str">
        <f>IF(tbl_Customers[[#This Row],[total_eve_charge]]&lt;=15,"Low Charges",
IF(tbl_Customers[[#This Row],[total_eve_charge]]&lt;=20,"Medium Charges","High Charges"))</f>
        <v>Medium Charges</v>
      </c>
      <c r="AB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1" t="str">
        <f>IF(tbl_Customers[[#This Row],[number_vmail_messages]] = 0, "No Usage", IF(tbl_Customers[[#This Row],[number_vmail_messages]] &lt;= 20, "Low Usage", IF(tbl_Customers[[#This Row],[number_vmail_messages]] &lt;= 40, "Medium Usgae", "High Usage")))</f>
        <v>High Usage</v>
      </c>
      <c r="AD591" t="str">
        <f>IF(tbl_Customers[[#This Row],[total_day_minutes]]&lt;=150,"Low Usage", IF(tbl_Customers[[#This Row],[total_day_minutes]]&lt;=200,"Medium Usage", IF(tbl_Customers[[#This Row],[total_day_minutes]]&lt;=250,"High Usage","Very High Usage")))</f>
        <v>Medium Usage</v>
      </c>
      <c r="AE591" t="str">
        <f>IF(tbl_Customers[[#This Row],[total_intl_calls]]&lt;=5,"Low Calls", IF(tbl_Customers[[#This Row],[total_intl_calls]]&lt;=10, "Medium Calls", "High Calls"))</f>
        <v>Medium Calls</v>
      </c>
      <c r="AF5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91" s="36" t="str">
        <f>IF(tbl_Customers[[#This Row],[Churn_Risk_Score]]&gt;=10,"High Risk", IF(tbl_Customers[[#This Row],[Churn_Risk_Score]]&gt;=5,"Medium Risk","Low Risk"))</f>
        <v>Low Risk</v>
      </c>
    </row>
    <row r="592" spans="1:33"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c r="X592" t="str">
        <f>IF(tbl_Customers[[#This Row],[account_length]] &lt;= 50, "0-50", IF(tbl_Customers[[#This Row],[account_length]] &lt;=100, "51-100", IF(tbl_Customers[[#This Row],[account_length]] &lt;= 150, "101-150", "151+")))</f>
        <v>51-100</v>
      </c>
      <c r="Y592" t="str">
        <f>IF(tbl_Customers[[#This Row],[total_intl_charge]] &lt;= 3, "Low Charges", "High Charges")</f>
        <v>Low Charges</v>
      </c>
      <c r="Z592" t="str">
        <f>IF(tbl_Customers[[#This Row],[total_eve_calls]]&lt;=80,"Low Calls",
IF(tbl_Customers[[#This Row],[total_eve_calls]]&lt;=120,"Medium Calls","High Calls"))</f>
        <v>Medium Calls</v>
      </c>
      <c r="AA592" t="str">
        <f>IF(tbl_Customers[[#This Row],[total_eve_charge]]&lt;=15,"Low Charges",
IF(tbl_Customers[[#This Row],[total_eve_charge]]&lt;=20,"Medium Charges","High Charges"))</f>
        <v>Low Charges</v>
      </c>
      <c r="AB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2" t="str">
        <f>IF(tbl_Customers[[#This Row],[number_vmail_messages]] = 0, "No Usage", IF(tbl_Customers[[#This Row],[number_vmail_messages]] &lt;= 20, "Low Usage", IF(tbl_Customers[[#This Row],[number_vmail_messages]] &lt;= 40, "Medium Usgae", "High Usage")))</f>
        <v>Medium Usgae</v>
      </c>
      <c r="AD592" t="str">
        <f>IF(tbl_Customers[[#This Row],[total_day_minutes]]&lt;=150,"Low Usage", IF(tbl_Customers[[#This Row],[total_day_minutes]]&lt;=200,"Medium Usage", IF(tbl_Customers[[#This Row],[total_day_minutes]]&lt;=250,"High Usage","Very High Usage")))</f>
        <v>Low Usage</v>
      </c>
      <c r="AE592" t="str">
        <f>IF(tbl_Customers[[#This Row],[total_intl_calls]]&lt;=5,"Low Calls", IF(tbl_Customers[[#This Row],[total_intl_calls]]&lt;=10, "Medium Calls", "High Calls"))</f>
        <v>Medium Calls</v>
      </c>
      <c r="AF5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592" s="36" t="str">
        <f>IF(tbl_Customers[[#This Row],[Churn_Risk_Score]]&gt;=10,"High Risk", IF(tbl_Customers[[#This Row],[Churn_Risk_Score]]&gt;=5,"Medium Risk","Low Risk"))</f>
        <v>Low Risk</v>
      </c>
    </row>
    <row r="593" spans="1:33"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c r="X593" t="str">
        <f>IF(tbl_Customers[[#This Row],[account_length]] &lt;= 50, "0-50", IF(tbl_Customers[[#This Row],[account_length]] &lt;=100, "51-100", IF(tbl_Customers[[#This Row],[account_length]] &lt;= 150, "101-150", "151+")))</f>
        <v>101-150</v>
      </c>
      <c r="Y593" t="str">
        <f>IF(tbl_Customers[[#This Row],[total_intl_charge]] &lt;= 3, "Low Charges", "High Charges")</f>
        <v>Low Charges</v>
      </c>
      <c r="Z593" t="str">
        <f>IF(tbl_Customers[[#This Row],[total_eve_calls]]&lt;=80,"Low Calls",
IF(tbl_Customers[[#This Row],[total_eve_calls]]&lt;=120,"Medium Calls","High Calls"))</f>
        <v>Medium Calls</v>
      </c>
      <c r="AA593" t="str">
        <f>IF(tbl_Customers[[#This Row],[total_eve_charge]]&lt;=15,"Low Charges",
IF(tbl_Customers[[#This Row],[total_eve_charge]]&lt;=20,"Medium Charges","High Charges"))</f>
        <v>Low Charges</v>
      </c>
      <c r="AB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3" t="str">
        <f>IF(tbl_Customers[[#This Row],[number_vmail_messages]] = 0, "No Usage", IF(tbl_Customers[[#This Row],[number_vmail_messages]] &lt;= 20, "Low Usage", IF(tbl_Customers[[#This Row],[number_vmail_messages]] &lt;= 40, "Medium Usgae", "High Usage")))</f>
        <v>No Usage</v>
      </c>
      <c r="AD593" t="str">
        <f>IF(tbl_Customers[[#This Row],[total_day_minutes]]&lt;=150,"Low Usage", IF(tbl_Customers[[#This Row],[total_day_minutes]]&lt;=200,"Medium Usage", IF(tbl_Customers[[#This Row],[total_day_minutes]]&lt;=250,"High Usage","Very High Usage")))</f>
        <v>High Usage</v>
      </c>
      <c r="AE593" t="str">
        <f>IF(tbl_Customers[[#This Row],[total_intl_calls]]&lt;=5,"Low Calls", IF(tbl_Customers[[#This Row],[total_intl_calls]]&lt;=10, "Medium Calls", "High Calls"))</f>
        <v>Low Calls</v>
      </c>
      <c r="AF5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3" s="36" t="str">
        <f>IF(tbl_Customers[[#This Row],[Churn_Risk_Score]]&gt;=10,"High Risk", IF(tbl_Customers[[#This Row],[Churn_Risk_Score]]&gt;=5,"Medium Risk","Low Risk"))</f>
        <v>Low Risk</v>
      </c>
    </row>
    <row r="594" spans="1:33"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c r="X594" t="str">
        <f>IF(tbl_Customers[[#This Row],[account_length]] &lt;= 50, "0-50", IF(tbl_Customers[[#This Row],[account_length]] &lt;=100, "51-100", IF(tbl_Customers[[#This Row],[account_length]] &lt;= 150, "101-150", "151+")))</f>
        <v>51-100</v>
      </c>
      <c r="Y594" t="str">
        <f>IF(tbl_Customers[[#This Row],[total_intl_charge]] &lt;= 3, "Low Charges", "High Charges")</f>
        <v>High Charges</v>
      </c>
      <c r="Z594" t="str">
        <f>IF(tbl_Customers[[#This Row],[total_eve_calls]]&lt;=80,"Low Calls",
IF(tbl_Customers[[#This Row],[total_eve_calls]]&lt;=120,"Medium Calls","High Calls"))</f>
        <v>Medium Calls</v>
      </c>
      <c r="AA594" t="str">
        <f>IF(tbl_Customers[[#This Row],[total_eve_charge]]&lt;=15,"Low Charges",
IF(tbl_Customers[[#This Row],[total_eve_charge]]&lt;=20,"Medium Charges","High Charges"))</f>
        <v>Medium Charges</v>
      </c>
      <c r="AB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4" t="str">
        <f>IF(tbl_Customers[[#This Row],[number_vmail_messages]] = 0, "No Usage", IF(tbl_Customers[[#This Row],[number_vmail_messages]] &lt;= 20, "Low Usage", IF(tbl_Customers[[#This Row],[number_vmail_messages]] &lt;= 40, "Medium Usgae", "High Usage")))</f>
        <v>No Usage</v>
      </c>
      <c r="AD594" t="str">
        <f>IF(tbl_Customers[[#This Row],[total_day_minutes]]&lt;=150,"Low Usage", IF(tbl_Customers[[#This Row],[total_day_minutes]]&lt;=200,"Medium Usage", IF(tbl_Customers[[#This Row],[total_day_minutes]]&lt;=250,"High Usage","Very High Usage")))</f>
        <v>Medium Usage</v>
      </c>
      <c r="AE594" t="str">
        <f>IF(tbl_Customers[[#This Row],[total_intl_calls]]&lt;=5,"Low Calls", IF(tbl_Customers[[#This Row],[total_intl_calls]]&lt;=10, "Medium Calls", "High Calls"))</f>
        <v>Low Calls</v>
      </c>
      <c r="AF5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594" s="36" t="str">
        <f>IF(tbl_Customers[[#This Row],[Churn_Risk_Score]]&gt;=10,"High Risk", IF(tbl_Customers[[#This Row],[Churn_Risk_Score]]&gt;=5,"Medium Risk","Low Risk"))</f>
        <v>Low Risk</v>
      </c>
    </row>
    <row r="595" spans="1:33"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c r="X595" t="str">
        <f>IF(tbl_Customers[[#This Row],[account_length]] &lt;= 50, "0-50", IF(tbl_Customers[[#This Row],[account_length]] &lt;=100, "51-100", IF(tbl_Customers[[#This Row],[account_length]] &lt;= 150, "101-150", "151+")))</f>
        <v>101-150</v>
      </c>
      <c r="Y595" t="str">
        <f>IF(tbl_Customers[[#This Row],[total_intl_charge]] &lt;= 3, "Low Charges", "High Charges")</f>
        <v>Low Charges</v>
      </c>
      <c r="Z595" t="str">
        <f>IF(tbl_Customers[[#This Row],[total_eve_calls]]&lt;=80,"Low Calls",
IF(tbl_Customers[[#This Row],[total_eve_calls]]&lt;=120,"Medium Calls","High Calls"))</f>
        <v>Medium Calls</v>
      </c>
      <c r="AA595" t="str">
        <f>IF(tbl_Customers[[#This Row],[total_eve_charge]]&lt;=15,"Low Charges",
IF(tbl_Customers[[#This Row],[total_eve_charge]]&lt;=20,"Medium Charges","High Charges"))</f>
        <v>Low Charges</v>
      </c>
      <c r="AB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5" t="str">
        <f>IF(tbl_Customers[[#This Row],[number_vmail_messages]] = 0, "No Usage", IF(tbl_Customers[[#This Row],[number_vmail_messages]] &lt;= 20, "Low Usage", IF(tbl_Customers[[#This Row],[number_vmail_messages]] &lt;= 40, "Medium Usgae", "High Usage")))</f>
        <v>No Usage</v>
      </c>
      <c r="AD595" t="str">
        <f>IF(tbl_Customers[[#This Row],[total_day_minutes]]&lt;=150,"Low Usage", IF(tbl_Customers[[#This Row],[total_day_minutes]]&lt;=200,"Medium Usage", IF(tbl_Customers[[#This Row],[total_day_minutes]]&lt;=250,"High Usage","Very High Usage")))</f>
        <v>Low Usage</v>
      </c>
      <c r="AE595" t="str">
        <f>IF(tbl_Customers[[#This Row],[total_intl_calls]]&lt;=5,"Low Calls", IF(tbl_Customers[[#This Row],[total_intl_calls]]&lt;=10, "Medium Calls", "High Calls"))</f>
        <v>Low Calls</v>
      </c>
      <c r="AF5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5" s="36" t="str">
        <f>IF(tbl_Customers[[#This Row],[Churn_Risk_Score]]&gt;=10,"High Risk", IF(tbl_Customers[[#This Row],[Churn_Risk_Score]]&gt;=5,"Medium Risk","Low Risk"))</f>
        <v>Low Risk</v>
      </c>
    </row>
    <row r="596" spans="1:33"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c r="X596" t="str">
        <f>IF(tbl_Customers[[#This Row],[account_length]] &lt;= 50, "0-50", IF(tbl_Customers[[#This Row],[account_length]] &lt;=100, "51-100", IF(tbl_Customers[[#This Row],[account_length]] &lt;= 150, "101-150", "151+")))</f>
        <v>151+</v>
      </c>
      <c r="Y596" t="str">
        <f>IF(tbl_Customers[[#This Row],[total_intl_charge]] &lt;= 3, "Low Charges", "High Charges")</f>
        <v>Low Charges</v>
      </c>
      <c r="Z596" t="str">
        <f>IF(tbl_Customers[[#This Row],[total_eve_calls]]&lt;=80,"Low Calls",
IF(tbl_Customers[[#This Row],[total_eve_calls]]&lt;=120,"Medium Calls","High Calls"))</f>
        <v>High Calls</v>
      </c>
      <c r="AA596" t="str">
        <f>IF(tbl_Customers[[#This Row],[total_eve_charge]]&lt;=15,"Low Charges",
IF(tbl_Customers[[#This Row],[total_eve_charge]]&lt;=20,"Medium Charges","High Charges"))</f>
        <v>Medium Charges</v>
      </c>
      <c r="AB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6" t="str">
        <f>IF(tbl_Customers[[#This Row],[number_vmail_messages]] = 0, "No Usage", IF(tbl_Customers[[#This Row],[number_vmail_messages]] &lt;= 20, "Low Usage", IF(tbl_Customers[[#This Row],[number_vmail_messages]] &lt;= 40, "Medium Usgae", "High Usage")))</f>
        <v>No Usage</v>
      </c>
      <c r="AD596" t="str">
        <f>IF(tbl_Customers[[#This Row],[total_day_minutes]]&lt;=150,"Low Usage", IF(tbl_Customers[[#This Row],[total_day_minutes]]&lt;=200,"Medium Usage", IF(tbl_Customers[[#This Row],[total_day_minutes]]&lt;=250,"High Usage","Very High Usage")))</f>
        <v>High Usage</v>
      </c>
      <c r="AE596" t="str">
        <f>IF(tbl_Customers[[#This Row],[total_intl_calls]]&lt;=5,"Low Calls", IF(tbl_Customers[[#This Row],[total_intl_calls]]&lt;=10, "Medium Calls", "High Calls"))</f>
        <v>Low Calls</v>
      </c>
      <c r="AF5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596" s="36" t="str">
        <f>IF(tbl_Customers[[#This Row],[Churn_Risk_Score]]&gt;=10,"High Risk", IF(tbl_Customers[[#This Row],[Churn_Risk_Score]]&gt;=5,"Medium Risk","Low Risk"))</f>
        <v>Low Risk</v>
      </c>
    </row>
    <row r="597" spans="1:33"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c r="X597" t="str">
        <f>IF(tbl_Customers[[#This Row],[account_length]] &lt;= 50, "0-50", IF(tbl_Customers[[#This Row],[account_length]] &lt;=100, "51-100", IF(tbl_Customers[[#This Row],[account_length]] &lt;= 150, "101-150", "151+")))</f>
        <v>151+</v>
      </c>
      <c r="Y597" t="str">
        <f>IF(tbl_Customers[[#This Row],[total_intl_charge]] &lt;= 3, "Low Charges", "High Charges")</f>
        <v>Low Charges</v>
      </c>
      <c r="Z597" t="str">
        <f>IF(tbl_Customers[[#This Row],[total_eve_calls]]&lt;=80,"Low Calls",
IF(tbl_Customers[[#This Row],[total_eve_calls]]&lt;=120,"Medium Calls","High Calls"))</f>
        <v>Medium Calls</v>
      </c>
      <c r="AA597" t="str">
        <f>IF(tbl_Customers[[#This Row],[total_eve_charge]]&lt;=15,"Low Charges",
IF(tbl_Customers[[#This Row],[total_eve_charge]]&lt;=20,"Medium Charges","High Charges"))</f>
        <v>Medium Charges</v>
      </c>
      <c r="AB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7" t="str">
        <f>IF(tbl_Customers[[#This Row],[number_vmail_messages]] = 0, "No Usage", IF(tbl_Customers[[#This Row],[number_vmail_messages]] &lt;= 20, "Low Usage", IF(tbl_Customers[[#This Row],[number_vmail_messages]] &lt;= 40, "Medium Usgae", "High Usage")))</f>
        <v>Medium Usgae</v>
      </c>
      <c r="AD597" t="str">
        <f>IF(tbl_Customers[[#This Row],[total_day_minutes]]&lt;=150,"Low Usage", IF(tbl_Customers[[#This Row],[total_day_minutes]]&lt;=200,"Medium Usage", IF(tbl_Customers[[#This Row],[total_day_minutes]]&lt;=250,"High Usage","Very High Usage")))</f>
        <v>Medium Usage</v>
      </c>
      <c r="AE597" t="str">
        <f>IF(tbl_Customers[[#This Row],[total_intl_calls]]&lt;=5,"Low Calls", IF(tbl_Customers[[#This Row],[total_intl_calls]]&lt;=10, "Medium Calls", "High Calls"))</f>
        <v>Low Calls</v>
      </c>
      <c r="AF5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597" s="36" t="str">
        <f>IF(tbl_Customers[[#This Row],[Churn_Risk_Score]]&gt;=10,"High Risk", IF(tbl_Customers[[#This Row],[Churn_Risk_Score]]&gt;=5,"Medium Risk","Low Risk"))</f>
        <v>Low Risk</v>
      </c>
    </row>
    <row r="598" spans="1:33"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c r="X598" t="str">
        <f>IF(tbl_Customers[[#This Row],[account_length]] &lt;= 50, "0-50", IF(tbl_Customers[[#This Row],[account_length]] &lt;=100, "51-100", IF(tbl_Customers[[#This Row],[account_length]] &lt;= 150, "101-150", "151+")))</f>
        <v>101-150</v>
      </c>
      <c r="Y598" t="str">
        <f>IF(tbl_Customers[[#This Row],[total_intl_charge]] &lt;= 3, "Low Charges", "High Charges")</f>
        <v>High Charges</v>
      </c>
      <c r="Z598" t="str">
        <f>IF(tbl_Customers[[#This Row],[total_eve_calls]]&lt;=80,"Low Calls",
IF(tbl_Customers[[#This Row],[total_eve_calls]]&lt;=120,"Medium Calls","High Calls"))</f>
        <v>Medium Calls</v>
      </c>
      <c r="AA598" t="str">
        <f>IF(tbl_Customers[[#This Row],[total_eve_charge]]&lt;=15,"Low Charges",
IF(tbl_Customers[[#This Row],[total_eve_charge]]&lt;=20,"Medium Charges","High Charges"))</f>
        <v>High Charges</v>
      </c>
      <c r="AB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8" t="str">
        <f>IF(tbl_Customers[[#This Row],[number_vmail_messages]] = 0, "No Usage", IF(tbl_Customers[[#This Row],[number_vmail_messages]] &lt;= 20, "Low Usage", IF(tbl_Customers[[#This Row],[number_vmail_messages]] &lt;= 40, "Medium Usgae", "High Usage")))</f>
        <v>No Usage</v>
      </c>
      <c r="AD598" t="str">
        <f>IF(tbl_Customers[[#This Row],[total_day_minutes]]&lt;=150,"Low Usage", IF(tbl_Customers[[#This Row],[total_day_minutes]]&lt;=200,"Medium Usage", IF(tbl_Customers[[#This Row],[total_day_minutes]]&lt;=250,"High Usage","Very High Usage")))</f>
        <v>High Usage</v>
      </c>
      <c r="AE598" t="str">
        <f>IF(tbl_Customers[[#This Row],[total_intl_calls]]&lt;=5,"Low Calls", IF(tbl_Customers[[#This Row],[total_intl_calls]]&lt;=10, "Medium Calls", "High Calls"))</f>
        <v>Medium Calls</v>
      </c>
      <c r="AF5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598" s="36" t="str">
        <f>IF(tbl_Customers[[#This Row],[Churn_Risk_Score]]&gt;=10,"High Risk", IF(tbl_Customers[[#This Row],[Churn_Risk_Score]]&gt;=5,"Medium Risk","Low Risk"))</f>
        <v>Medium Risk</v>
      </c>
    </row>
    <row r="599" spans="1:33"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c r="X599" t="str">
        <f>IF(tbl_Customers[[#This Row],[account_length]] &lt;= 50, "0-50", IF(tbl_Customers[[#This Row],[account_length]] &lt;=100, "51-100", IF(tbl_Customers[[#This Row],[account_length]] &lt;= 150, "101-150", "151+")))</f>
        <v>51-100</v>
      </c>
      <c r="Y599" t="str">
        <f>IF(tbl_Customers[[#This Row],[total_intl_charge]] &lt;= 3, "Low Charges", "High Charges")</f>
        <v>High Charges</v>
      </c>
      <c r="Z599" t="str">
        <f>IF(tbl_Customers[[#This Row],[total_eve_calls]]&lt;=80,"Low Calls",
IF(tbl_Customers[[#This Row],[total_eve_calls]]&lt;=120,"Medium Calls","High Calls"))</f>
        <v>Medium Calls</v>
      </c>
      <c r="AA599" t="str">
        <f>IF(tbl_Customers[[#This Row],[total_eve_charge]]&lt;=15,"Low Charges",
IF(tbl_Customers[[#This Row],[total_eve_charge]]&lt;=20,"Medium Charges","High Charges"))</f>
        <v>Medium Charges</v>
      </c>
      <c r="AB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9" t="str">
        <f>IF(tbl_Customers[[#This Row],[number_vmail_messages]] = 0, "No Usage", IF(tbl_Customers[[#This Row],[number_vmail_messages]] &lt;= 20, "Low Usage", IF(tbl_Customers[[#This Row],[number_vmail_messages]] &lt;= 40, "Medium Usgae", "High Usage")))</f>
        <v>Medium Usgae</v>
      </c>
      <c r="AD599" t="str">
        <f>IF(tbl_Customers[[#This Row],[total_day_minutes]]&lt;=150,"Low Usage", IF(tbl_Customers[[#This Row],[total_day_minutes]]&lt;=200,"Medium Usage", IF(tbl_Customers[[#This Row],[total_day_minutes]]&lt;=250,"High Usage","Very High Usage")))</f>
        <v>High Usage</v>
      </c>
      <c r="AE599" t="str">
        <f>IF(tbl_Customers[[#This Row],[total_intl_calls]]&lt;=5,"Low Calls", IF(tbl_Customers[[#This Row],[total_intl_calls]]&lt;=10, "Medium Calls", "High Calls"))</f>
        <v>Low Calls</v>
      </c>
      <c r="AF5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599" s="36" t="str">
        <f>IF(tbl_Customers[[#This Row],[Churn_Risk_Score]]&gt;=10,"High Risk", IF(tbl_Customers[[#This Row],[Churn_Risk_Score]]&gt;=5,"Medium Risk","Low Risk"))</f>
        <v>Medium Risk</v>
      </c>
    </row>
    <row r="600" spans="1:33"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c r="X600" t="str">
        <f>IF(tbl_Customers[[#This Row],[account_length]] &lt;= 50, "0-50", IF(tbl_Customers[[#This Row],[account_length]] &lt;=100, "51-100", IF(tbl_Customers[[#This Row],[account_length]] &lt;= 150, "101-150", "151+")))</f>
        <v>51-100</v>
      </c>
      <c r="Y600" t="str">
        <f>IF(tbl_Customers[[#This Row],[total_intl_charge]] &lt;= 3, "Low Charges", "High Charges")</f>
        <v>Low Charges</v>
      </c>
      <c r="Z600" t="str">
        <f>IF(tbl_Customers[[#This Row],[total_eve_calls]]&lt;=80,"Low Calls",
IF(tbl_Customers[[#This Row],[total_eve_calls]]&lt;=120,"Medium Calls","High Calls"))</f>
        <v>Medium Calls</v>
      </c>
      <c r="AA600" t="str">
        <f>IF(tbl_Customers[[#This Row],[total_eve_charge]]&lt;=15,"Low Charges",
IF(tbl_Customers[[#This Row],[total_eve_charge]]&lt;=20,"Medium Charges","High Charges"))</f>
        <v>Medium Charges</v>
      </c>
      <c r="AB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00" t="str">
        <f>IF(tbl_Customers[[#This Row],[number_vmail_messages]] = 0, "No Usage", IF(tbl_Customers[[#This Row],[number_vmail_messages]] &lt;= 20, "Low Usage", IF(tbl_Customers[[#This Row],[number_vmail_messages]] &lt;= 40, "Medium Usgae", "High Usage")))</f>
        <v>No Usage</v>
      </c>
      <c r="AD600" t="str">
        <f>IF(tbl_Customers[[#This Row],[total_day_minutes]]&lt;=150,"Low Usage", IF(tbl_Customers[[#This Row],[total_day_minutes]]&lt;=200,"Medium Usage", IF(tbl_Customers[[#This Row],[total_day_minutes]]&lt;=250,"High Usage","Very High Usage")))</f>
        <v>High Usage</v>
      </c>
      <c r="AE600" t="str">
        <f>IF(tbl_Customers[[#This Row],[total_intl_calls]]&lt;=5,"Low Calls", IF(tbl_Customers[[#This Row],[total_intl_calls]]&lt;=10, "Medium Calls", "High Calls"))</f>
        <v>Medium Calls</v>
      </c>
      <c r="AF6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0" s="36" t="str">
        <f>IF(tbl_Customers[[#This Row],[Churn_Risk_Score]]&gt;=10,"High Risk", IF(tbl_Customers[[#This Row],[Churn_Risk_Score]]&gt;=5,"Medium Risk","Low Risk"))</f>
        <v>Low Risk</v>
      </c>
    </row>
    <row r="601" spans="1:33"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c r="X601" t="str">
        <f>IF(tbl_Customers[[#This Row],[account_length]] &lt;= 50, "0-50", IF(tbl_Customers[[#This Row],[account_length]] &lt;=100, "51-100", IF(tbl_Customers[[#This Row],[account_length]] &lt;= 150, "101-150", "151+")))</f>
        <v>101-150</v>
      </c>
      <c r="Y601" t="str">
        <f>IF(tbl_Customers[[#This Row],[total_intl_charge]] &lt;= 3, "Low Charges", "High Charges")</f>
        <v>Low Charges</v>
      </c>
      <c r="Z601" t="str">
        <f>IF(tbl_Customers[[#This Row],[total_eve_calls]]&lt;=80,"Low Calls",
IF(tbl_Customers[[#This Row],[total_eve_calls]]&lt;=120,"Medium Calls","High Calls"))</f>
        <v>Medium Calls</v>
      </c>
      <c r="AA601" t="str">
        <f>IF(tbl_Customers[[#This Row],[total_eve_charge]]&lt;=15,"Low Charges",
IF(tbl_Customers[[#This Row],[total_eve_charge]]&lt;=20,"Medium Charges","High Charges"))</f>
        <v>Low Charges</v>
      </c>
      <c r="AB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1" t="str">
        <f>IF(tbl_Customers[[#This Row],[number_vmail_messages]] = 0, "No Usage", IF(tbl_Customers[[#This Row],[number_vmail_messages]] &lt;= 20, "Low Usage", IF(tbl_Customers[[#This Row],[number_vmail_messages]] &lt;= 40, "Medium Usgae", "High Usage")))</f>
        <v>No Usage</v>
      </c>
      <c r="AD601" t="str">
        <f>IF(tbl_Customers[[#This Row],[total_day_minutes]]&lt;=150,"Low Usage", IF(tbl_Customers[[#This Row],[total_day_minutes]]&lt;=200,"Medium Usage", IF(tbl_Customers[[#This Row],[total_day_minutes]]&lt;=250,"High Usage","Very High Usage")))</f>
        <v>Medium Usage</v>
      </c>
      <c r="AE601" t="str">
        <f>IF(tbl_Customers[[#This Row],[total_intl_calls]]&lt;=5,"Low Calls", IF(tbl_Customers[[#This Row],[total_intl_calls]]&lt;=10, "Medium Calls", "High Calls"))</f>
        <v>Low Calls</v>
      </c>
      <c r="AF6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1" s="36" t="str">
        <f>IF(tbl_Customers[[#This Row],[Churn_Risk_Score]]&gt;=10,"High Risk", IF(tbl_Customers[[#This Row],[Churn_Risk_Score]]&gt;=5,"Medium Risk","Low Risk"))</f>
        <v>Low Risk</v>
      </c>
    </row>
    <row r="602" spans="1:33"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c r="X602" t="str">
        <f>IF(tbl_Customers[[#This Row],[account_length]] &lt;= 50, "0-50", IF(tbl_Customers[[#This Row],[account_length]] &lt;=100, "51-100", IF(tbl_Customers[[#This Row],[account_length]] &lt;= 150, "101-150", "151+")))</f>
        <v>51-100</v>
      </c>
      <c r="Y602" t="str">
        <f>IF(tbl_Customers[[#This Row],[total_intl_charge]] &lt;= 3, "Low Charges", "High Charges")</f>
        <v>High Charges</v>
      </c>
      <c r="Z602" t="str">
        <f>IF(tbl_Customers[[#This Row],[total_eve_calls]]&lt;=80,"Low Calls",
IF(tbl_Customers[[#This Row],[total_eve_calls]]&lt;=120,"Medium Calls","High Calls"))</f>
        <v>Medium Calls</v>
      </c>
      <c r="AA602" t="str">
        <f>IF(tbl_Customers[[#This Row],[total_eve_charge]]&lt;=15,"Low Charges",
IF(tbl_Customers[[#This Row],[total_eve_charge]]&lt;=20,"Medium Charges","High Charges"))</f>
        <v>Medium Charges</v>
      </c>
      <c r="AB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2" t="str">
        <f>IF(tbl_Customers[[#This Row],[number_vmail_messages]] = 0, "No Usage", IF(tbl_Customers[[#This Row],[number_vmail_messages]] &lt;= 20, "Low Usage", IF(tbl_Customers[[#This Row],[number_vmail_messages]] &lt;= 40, "Medium Usgae", "High Usage")))</f>
        <v>No Usage</v>
      </c>
      <c r="AD602" t="str">
        <f>IF(tbl_Customers[[#This Row],[total_day_minutes]]&lt;=150,"Low Usage", IF(tbl_Customers[[#This Row],[total_day_minutes]]&lt;=200,"Medium Usage", IF(tbl_Customers[[#This Row],[total_day_minutes]]&lt;=250,"High Usage","Very High Usage")))</f>
        <v>Medium Usage</v>
      </c>
      <c r="AE602" t="str">
        <f>IF(tbl_Customers[[#This Row],[total_intl_calls]]&lt;=5,"Low Calls", IF(tbl_Customers[[#This Row],[total_intl_calls]]&lt;=10, "Medium Calls", "High Calls"))</f>
        <v>Low Calls</v>
      </c>
      <c r="AF6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2" s="36" t="str">
        <f>IF(tbl_Customers[[#This Row],[Churn_Risk_Score]]&gt;=10,"High Risk", IF(tbl_Customers[[#This Row],[Churn_Risk_Score]]&gt;=5,"Medium Risk","Low Risk"))</f>
        <v>Low Risk</v>
      </c>
    </row>
    <row r="603" spans="1:33"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c r="X603" t="str">
        <f>IF(tbl_Customers[[#This Row],[account_length]] &lt;= 50, "0-50", IF(tbl_Customers[[#This Row],[account_length]] &lt;=100, "51-100", IF(tbl_Customers[[#This Row],[account_length]] &lt;= 150, "101-150", "151+")))</f>
        <v>51-100</v>
      </c>
      <c r="Y603" t="str">
        <f>IF(tbl_Customers[[#This Row],[total_intl_charge]] &lt;= 3, "Low Charges", "High Charges")</f>
        <v>Low Charges</v>
      </c>
      <c r="Z603" t="str">
        <f>IF(tbl_Customers[[#This Row],[total_eve_calls]]&lt;=80,"Low Calls",
IF(tbl_Customers[[#This Row],[total_eve_calls]]&lt;=120,"Medium Calls","High Calls"))</f>
        <v>Medium Calls</v>
      </c>
      <c r="AA603" t="str">
        <f>IF(tbl_Customers[[#This Row],[total_eve_charge]]&lt;=15,"Low Charges",
IF(tbl_Customers[[#This Row],[total_eve_charge]]&lt;=20,"Medium Charges","High Charges"))</f>
        <v>Low Charges</v>
      </c>
      <c r="AB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3" t="str">
        <f>IF(tbl_Customers[[#This Row],[number_vmail_messages]] = 0, "No Usage", IF(tbl_Customers[[#This Row],[number_vmail_messages]] &lt;= 20, "Low Usage", IF(tbl_Customers[[#This Row],[number_vmail_messages]] &lt;= 40, "Medium Usgae", "High Usage")))</f>
        <v>Medium Usgae</v>
      </c>
      <c r="AD603" t="str">
        <f>IF(tbl_Customers[[#This Row],[total_day_minutes]]&lt;=150,"Low Usage", IF(tbl_Customers[[#This Row],[total_day_minutes]]&lt;=200,"Medium Usage", IF(tbl_Customers[[#This Row],[total_day_minutes]]&lt;=250,"High Usage","Very High Usage")))</f>
        <v>Medium Usage</v>
      </c>
      <c r="AE603" t="str">
        <f>IF(tbl_Customers[[#This Row],[total_intl_calls]]&lt;=5,"Low Calls", IF(tbl_Customers[[#This Row],[total_intl_calls]]&lt;=10, "Medium Calls", "High Calls"))</f>
        <v>Low Calls</v>
      </c>
      <c r="AF6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03" s="36" t="str">
        <f>IF(tbl_Customers[[#This Row],[Churn_Risk_Score]]&gt;=10,"High Risk", IF(tbl_Customers[[#This Row],[Churn_Risk_Score]]&gt;=5,"Medium Risk","Low Risk"))</f>
        <v>Low Risk</v>
      </c>
    </row>
    <row r="604" spans="1:33"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c r="X604" t="str">
        <f>IF(tbl_Customers[[#This Row],[account_length]] &lt;= 50, "0-50", IF(tbl_Customers[[#This Row],[account_length]] &lt;=100, "51-100", IF(tbl_Customers[[#This Row],[account_length]] &lt;= 150, "101-150", "151+")))</f>
        <v>101-150</v>
      </c>
      <c r="Y604" t="str">
        <f>IF(tbl_Customers[[#This Row],[total_intl_charge]] &lt;= 3, "Low Charges", "High Charges")</f>
        <v>Low Charges</v>
      </c>
      <c r="Z604" t="str">
        <f>IF(tbl_Customers[[#This Row],[total_eve_calls]]&lt;=80,"Low Calls",
IF(tbl_Customers[[#This Row],[total_eve_calls]]&lt;=120,"Medium Calls","High Calls"))</f>
        <v>Medium Calls</v>
      </c>
      <c r="AA604" t="str">
        <f>IF(tbl_Customers[[#This Row],[total_eve_charge]]&lt;=15,"Low Charges",
IF(tbl_Customers[[#This Row],[total_eve_charge]]&lt;=20,"Medium Charges","High Charges"))</f>
        <v>Low Charges</v>
      </c>
      <c r="AB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4" t="str">
        <f>IF(tbl_Customers[[#This Row],[number_vmail_messages]] = 0, "No Usage", IF(tbl_Customers[[#This Row],[number_vmail_messages]] &lt;= 20, "Low Usage", IF(tbl_Customers[[#This Row],[number_vmail_messages]] &lt;= 40, "Medium Usgae", "High Usage")))</f>
        <v>Medium Usgae</v>
      </c>
      <c r="AD604" t="str">
        <f>IF(tbl_Customers[[#This Row],[total_day_minutes]]&lt;=150,"Low Usage", IF(tbl_Customers[[#This Row],[total_day_minutes]]&lt;=200,"Medium Usage", IF(tbl_Customers[[#This Row],[total_day_minutes]]&lt;=250,"High Usage","Very High Usage")))</f>
        <v>Low Usage</v>
      </c>
      <c r="AE604" t="str">
        <f>IF(tbl_Customers[[#This Row],[total_intl_calls]]&lt;=5,"Low Calls", IF(tbl_Customers[[#This Row],[total_intl_calls]]&lt;=10, "Medium Calls", "High Calls"))</f>
        <v>Low Calls</v>
      </c>
      <c r="AF6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4" s="36" t="str">
        <f>IF(tbl_Customers[[#This Row],[Churn_Risk_Score]]&gt;=10,"High Risk", IF(tbl_Customers[[#This Row],[Churn_Risk_Score]]&gt;=5,"Medium Risk","Low Risk"))</f>
        <v>Low Risk</v>
      </c>
    </row>
    <row r="605" spans="1:33"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c r="X605" t="str">
        <f>IF(tbl_Customers[[#This Row],[account_length]] &lt;= 50, "0-50", IF(tbl_Customers[[#This Row],[account_length]] &lt;=100, "51-100", IF(tbl_Customers[[#This Row],[account_length]] &lt;= 150, "101-150", "151+")))</f>
        <v>101-150</v>
      </c>
      <c r="Y605" t="str">
        <f>IF(tbl_Customers[[#This Row],[total_intl_charge]] &lt;= 3, "Low Charges", "High Charges")</f>
        <v>High Charges</v>
      </c>
      <c r="Z605" t="str">
        <f>IF(tbl_Customers[[#This Row],[total_eve_calls]]&lt;=80,"Low Calls",
IF(tbl_Customers[[#This Row],[total_eve_calls]]&lt;=120,"Medium Calls","High Calls"))</f>
        <v>High Calls</v>
      </c>
      <c r="AA605" t="str">
        <f>IF(tbl_Customers[[#This Row],[total_eve_charge]]&lt;=15,"Low Charges",
IF(tbl_Customers[[#This Row],[total_eve_charge]]&lt;=20,"Medium Charges","High Charges"))</f>
        <v>Medium Charges</v>
      </c>
      <c r="AB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5" t="str">
        <f>IF(tbl_Customers[[#This Row],[number_vmail_messages]] = 0, "No Usage", IF(tbl_Customers[[#This Row],[number_vmail_messages]] &lt;= 20, "Low Usage", IF(tbl_Customers[[#This Row],[number_vmail_messages]] &lt;= 40, "Medium Usgae", "High Usage")))</f>
        <v>No Usage</v>
      </c>
      <c r="AD605" t="str">
        <f>IF(tbl_Customers[[#This Row],[total_day_minutes]]&lt;=150,"Low Usage", IF(tbl_Customers[[#This Row],[total_day_minutes]]&lt;=200,"Medium Usage", IF(tbl_Customers[[#This Row],[total_day_minutes]]&lt;=250,"High Usage","Very High Usage")))</f>
        <v>High Usage</v>
      </c>
      <c r="AE605" t="str">
        <f>IF(tbl_Customers[[#This Row],[total_intl_calls]]&lt;=5,"Low Calls", IF(tbl_Customers[[#This Row],[total_intl_calls]]&lt;=10, "Medium Calls", "High Calls"))</f>
        <v>Low Calls</v>
      </c>
      <c r="AF6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5" s="36" t="str">
        <f>IF(tbl_Customers[[#This Row],[Churn_Risk_Score]]&gt;=10,"High Risk", IF(tbl_Customers[[#This Row],[Churn_Risk_Score]]&gt;=5,"Medium Risk","Low Risk"))</f>
        <v>Low Risk</v>
      </c>
    </row>
    <row r="606" spans="1:33"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c r="X606" t="str">
        <f>IF(tbl_Customers[[#This Row],[account_length]] &lt;= 50, "0-50", IF(tbl_Customers[[#This Row],[account_length]] &lt;=100, "51-100", IF(tbl_Customers[[#This Row],[account_length]] &lt;= 150, "101-150", "151+")))</f>
        <v>101-150</v>
      </c>
      <c r="Y606" t="str">
        <f>IF(tbl_Customers[[#This Row],[total_intl_charge]] &lt;= 3, "Low Charges", "High Charges")</f>
        <v>High Charges</v>
      </c>
      <c r="Z606" t="str">
        <f>IF(tbl_Customers[[#This Row],[total_eve_calls]]&lt;=80,"Low Calls",
IF(tbl_Customers[[#This Row],[total_eve_calls]]&lt;=120,"Medium Calls","High Calls"))</f>
        <v>Medium Calls</v>
      </c>
      <c r="AA606" t="str">
        <f>IF(tbl_Customers[[#This Row],[total_eve_charge]]&lt;=15,"Low Charges",
IF(tbl_Customers[[#This Row],[total_eve_charge]]&lt;=20,"Medium Charges","High Charges"))</f>
        <v>Medium Charges</v>
      </c>
      <c r="AB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6" t="str">
        <f>IF(tbl_Customers[[#This Row],[number_vmail_messages]] = 0, "No Usage", IF(tbl_Customers[[#This Row],[number_vmail_messages]] &lt;= 20, "Low Usage", IF(tbl_Customers[[#This Row],[number_vmail_messages]] &lt;= 40, "Medium Usgae", "High Usage")))</f>
        <v>Medium Usgae</v>
      </c>
      <c r="AD606" t="str">
        <f>IF(tbl_Customers[[#This Row],[total_day_minutes]]&lt;=150,"Low Usage", IF(tbl_Customers[[#This Row],[total_day_minutes]]&lt;=200,"Medium Usage", IF(tbl_Customers[[#This Row],[total_day_minutes]]&lt;=250,"High Usage","Very High Usage")))</f>
        <v>Medium Usage</v>
      </c>
      <c r="AE606" t="str">
        <f>IF(tbl_Customers[[#This Row],[total_intl_calls]]&lt;=5,"Low Calls", IF(tbl_Customers[[#This Row],[total_intl_calls]]&lt;=10, "Medium Calls", "High Calls"))</f>
        <v>Low Calls</v>
      </c>
      <c r="AF6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06" s="36" t="str">
        <f>IF(tbl_Customers[[#This Row],[Churn_Risk_Score]]&gt;=10,"High Risk", IF(tbl_Customers[[#This Row],[Churn_Risk_Score]]&gt;=5,"Medium Risk","Low Risk"))</f>
        <v>Low Risk</v>
      </c>
    </row>
    <row r="607" spans="1:33"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c r="X607" t="str">
        <f>IF(tbl_Customers[[#This Row],[account_length]] &lt;= 50, "0-50", IF(tbl_Customers[[#This Row],[account_length]] &lt;=100, "51-100", IF(tbl_Customers[[#This Row],[account_length]] &lt;= 150, "101-150", "151+")))</f>
        <v>51-100</v>
      </c>
      <c r="Y607" t="str">
        <f>IF(tbl_Customers[[#This Row],[total_intl_charge]] &lt;= 3, "Low Charges", "High Charges")</f>
        <v>High Charges</v>
      </c>
      <c r="Z607" t="str">
        <f>IF(tbl_Customers[[#This Row],[total_eve_calls]]&lt;=80,"Low Calls",
IF(tbl_Customers[[#This Row],[total_eve_calls]]&lt;=120,"Medium Calls","High Calls"))</f>
        <v>Medium Calls</v>
      </c>
      <c r="AA607" t="str">
        <f>IF(tbl_Customers[[#This Row],[total_eve_charge]]&lt;=15,"Low Charges",
IF(tbl_Customers[[#This Row],[total_eve_charge]]&lt;=20,"Medium Charges","High Charges"))</f>
        <v>Medium Charges</v>
      </c>
      <c r="AB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7" t="str">
        <f>IF(tbl_Customers[[#This Row],[number_vmail_messages]] = 0, "No Usage", IF(tbl_Customers[[#This Row],[number_vmail_messages]] &lt;= 20, "Low Usage", IF(tbl_Customers[[#This Row],[number_vmail_messages]] &lt;= 40, "Medium Usgae", "High Usage")))</f>
        <v>No Usage</v>
      </c>
      <c r="AD607" t="str">
        <f>IF(tbl_Customers[[#This Row],[total_day_minutes]]&lt;=150,"Low Usage", IF(tbl_Customers[[#This Row],[total_day_minutes]]&lt;=200,"Medium Usage", IF(tbl_Customers[[#This Row],[total_day_minutes]]&lt;=250,"High Usage","Very High Usage")))</f>
        <v>Low Usage</v>
      </c>
      <c r="AE607" t="str">
        <f>IF(tbl_Customers[[#This Row],[total_intl_calls]]&lt;=5,"Low Calls", IF(tbl_Customers[[#This Row],[total_intl_calls]]&lt;=10, "Medium Calls", "High Calls"))</f>
        <v>Low Calls</v>
      </c>
      <c r="AF6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07" s="36" t="str">
        <f>IF(tbl_Customers[[#This Row],[Churn_Risk_Score]]&gt;=10,"High Risk", IF(tbl_Customers[[#This Row],[Churn_Risk_Score]]&gt;=5,"Medium Risk","Low Risk"))</f>
        <v>Low Risk</v>
      </c>
    </row>
    <row r="608" spans="1:33"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c r="X608" t="str">
        <f>IF(tbl_Customers[[#This Row],[account_length]] &lt;= 50, "0-50", IF(tbl_Customers[[#This Row],[account_length]] &lt;=100, "51-100", IF(tbl_Customers[[#This Row],[account_length]] &lt;= 150, "101-150", "151+")))</f>
        <v>51-100</v>
      </c>
      <c r="Y608" t="str">
        <f>IF(tbl_Customers[[#This Row],[total_intl_charge]] &lt;= 3, "Low Charges", "High Charges")</f>
        <v>Low Charges</v>
      </c>
      <c r="Z608" t="str">
        <f>IF(tbl_Customers[[#This Row],[total_eve_calls]]&lt;=80,"Low Calls",
IF(tbl_Customers[[#This Row],[total_eve_calls]]&lt;=120,"Medium Calls","High Calls"))</f>
        <v>Medium Calls</v>
      </c>
      <c r="AA608" t="str">
        <f>IF(tbl_Customers[[#This Row],[total_eve_charge]]&lt;=15,"Low Charges",
IF(tbl_Customers[[#This Row],[total_eve_charge]]&lt;=20,"Medium Charges","High Charges"))</f>
        <v>Low Charges</v>
      </c>
      <c r="AB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8" t="str">
        <f>IF(tbl_Customers[[#This Row],[number_vmail_messages]] = 0, "No Usage", IF(tbl_Customers[[#This Row],[number_vmail_messages]] &lt;= 20, "Low Usage", IF(tbl_Customers[[#This Row],[number_vmail_messages]] &lt;= 40, "Medium Usgae", "High Usage")))</f>
        <v>No Usage</v>
      </c>
      <c r="AD608" t="str">
        <f>IF(tbl_Customers[[#This Row],[total_day_minutes]]&lt;=150,"Low Usage", IF(tbl_Customers[[#This Row],[total_day_minutes]]&lt;=200,"Medium Usage", IF(tbl_Customers[[#This Row],[total_day_minutes]]&lt;=250,"High Usage","Very High Usage")))</f>
        <v>Low Usage</v>
      </c>
      <c r="AE608" t="str">
        <f>IF(tbl_Customers[[#This Row],[total_intl_calls]]&lt;=5,"Low Calls", IF(tbl_Customers[[#This Row],[total_intl_calls]]&lt;=10, "Medium Calls", "High Calls"))</f>
        <v>Low Calls</v>
      </c>
      <c r="AF6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8" s="36" t="str">
        <f>IF(tbl_Customers[[#This Row],[Churn_Risk_Score]]&gt;=10,"High Risk", IF(tbl_Customers[[#This Row],[Churn_Risk_Score]]&gt;=5,"Medium Risk","Low Risk"))</f>
        <v>Low Risk</v>
      </c>
    </row>
    <row r="609" spans="1:33"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c r="X609" t="str">
        <f>IF(tbl_Customers[[#This Row],[account_length]] &lt;= 50, "0-50", IF(tbl_Customers[[#This Row],[account_length]] &lt;=100, "51-100", IF(tbl_Customers[[#This Row],[account_length]] &lt;= 150, "101-150", "151+")))</f>
        <v>51-100</v>
      </c>
      <c r="Y609" t="str">
        <f>IF(tbl_Customers[[#This Row],[total_intl_charge]] &lt;= 3, "Low Charges", "High Charges")</f>
        <v>Low Charges</v>
      </c>
      <c r="Z609" t="str">
        <f>IF(tbl_Customers[[#This Row],[total_eve_calls]]&lt;=80,"Low Calls",
IF(tbl_Customers[[#This Row],[total_eve_calls]]&lt;=120,"Medium Calls","High Calls"))</f>
        <v>Medium Calls</v>
      </c>
      <c r="AA609" t="str">
        <f>IF(tbl_Customers[[#This Row],[total_eve_charge]]&lt;=15,"Low Charges",
IF(tbl_Customers[[#This Row],[total_eve_charge]]&lt;=20,"Medium Charges","High Charges"))</f>
        <v>Medium Charges</v>
      </c>
      <c r="AB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9" t="str">
        <f>IF(tbl_Customers[[#This Row],[number_vmail_messages]] = 0, "No Usage", IF(tbl_Customers[[#This Row],[number_vmail_messages]] &lt;= 20, "Low Usage", IF(tbl_Customers[[#This Row],[number_vmail_messages]] &lt;= 40, "Medium Usgae", "High Usage")))</f>
        <v>No Usage</v>
      </c>
      <c r="AD609" t="str">
        <f>IF(tbl_Customers[[#This Row],[total_day_minutes]]&lt;=150,"Low Usage", IF(tbl_Customers[[#This Row],[total_day_minutes]]&lt;=200,"Medium Usage", IF(tbl_Customers[[#This Row],[total_day_minutes]]&lt;=250,"High Usage","Very High Usage")))</f>
        <v>High Usage</v>
      </c>
      <c r="AE609" t="str">
        <f>IF(tbl_Customers[[#This Row],[total_intl_calls]]&lt;=5,"Low Calls", IF(tbl_Customers[[#This Row],[total_intl_calls]]&lt;=10, "Medium Calls", "High Calls"))</f>
        <v>Low Calls</v>
      </c>
      <c r="AF6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09" s="36" t="str">
        <f>IF(tbl_Customers[[#This Row],[Churn_Risk_Score]]&gt;=10,"High Risk", IF(tbl_Customers[[#This Row],[Churn_Risk_Score]]&gt;=5,"Medium Risk","Low Risk"))</f>
        <v>Low Risk</v>
      </c>
    </row>
    <row r="610" spans="1:33"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c r="X610" t="str">
        <f>IF(tbl_Customers[[#This Row],[account_length]] &lt;= 50, "0-50", IF(tbl_Customers[[#This Row],[account_length]] &lt;=100, "51-100", IF(tbl_Customers[[#This Row],[account_length]] &lt;= 150, "101-150", "151+")))</f>
        <v>51-100</v>
      </c>
      <c r="Y610" t="str">
        <f>IF(tbl_Customers[[#This Row],[total_intl_charge]] &lt;= 3, "Low Charges", "High Charges")</f>
        <v>High Charges</v>
      </c>
      <c r="Z610" t="str">
        <f>IF(tbl_Customers[[#This Row],[total_eve_calls]]&lt;=80,"Low Calls",
IF(tbl_Customers[[#This Row],[total_eve_calls]]&lt;=120,"Medium Calls","High Calls"))</f>
        <v>Medium Calls</v>
      </c>
      <c r="AA610" t="str">
        <f>IF(tbl_Customers[[#This Row],[total_eve_charge]]&lt;=15,"Low Charges",
IF(tbl_Customers[[#This Row],[total_eve_charge]]&lt;=20,"Medium Charges","High Charges"))</f>
        <v>Medium Charges</v>
      </c>
      <c r="AB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0" t="str">
        <f>IF(tbl_Customers[[#This Row],[number_vmail_messages]] = 0, "No Usage", IF(tbl_Customers[[#This Row],[number_vmail_messages]] &lt;= 20, "Low Usage", IF(tbl_Customers[[#This Row],[number_vmail_messages]] &lt;= 40, "Medium Usgae", "High Usage")))</f>
        <v>Medium Usgae</v>
      </c>
      <c r="AD610" t="str">
        <f>IF(tbl_Customers[[#This Row],[total_day_minutes]]&lt;=150,"Low Usage", IF(tbl_Customers[[#This Row],[total_day_minutes]]&lt;=200,"Medium Usage", IF(tbl_Customers[[#This Row],[total_day_minutes]]&lt;=250,"High Usage","Very High Usage")))</f>
        <v>Very High Usage</v>
      </c>
      <c r="AE610" t="str">
        <f>IF(tbl_Customers[[#This Row],[total_intl_calls]]&lt;=5,"Low Calls", IF(tbl_Customers[[#This Row],[total_intl_calls]]&lt;=10, "Medium Calls", "High Calls"))</f>
        <v>Low Calls</v>
      </c>
      <c r="AF6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10" s="36" t="str">
        <f>IF(tbl_Customers[[#This Row],[Churn_Risk_Score]]&gt;=10,"High Risk", IF(tbl_Customers[[#This Row],[Churn_Risk_Score]]&gt;=5,"Medium Risk","Low Risk"))</f>
        <v>Medium Risk</v>
      </c>
    </row>
    <row r="611" spans="1:33"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c r="X611" t="str">
        <f>IF(tbl_Customers[[#This Row],[account_length]] &lt;= 50, "0-50", IF(tbl_Customers[[#This Row],[account_length]] &lt;=100, "51-100", IF(tbl_Customers[[#This Row],[account_length]] &lt;= 150, "101-150", "151+")))</f>
        <v>151+</v>
      </c>
      <c r="Y611" t="str">
        <f>IF(tbl_Customers[[#This Row],[total_intl_charge]] &lt;= 3, "Low Charges", "High Charges")</f>
        <v>High Charges</v>
      </c>
      <c r="Z611" t="str">
        <f>IF(tbl_Customers[[#This Row],[total_eve_calls]]&lt;=80,"Low Calls",
IF(tbl_Customers[[#This Row],[total_eve_calls]]&lt;=120,"Medium Calls","High Calls"))</f>
        <v>Medium Calls</v>
      </c>
      <c r="AA611" t="str">
        <f>IF(tbl_Customers[[#This Row],[total_eve_charge]]&lt;=15,"Low Charges",
IF(tbl_Customers[[#This Row],[total_eve_charge]]&lt;=20,"Medium Charges","High Charges"))</f>
        <v>Low Charges</v>
      </c>
      <c r="AB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1" t="str">
        <f>IF(tbl_Customers[[#This Row],[number_vmail_messages]] = 0, "No Usage", IF(tbl_Customers[[#This Row],[number_vmail_messages]] &lt;= 20, "Low Usage", IF(tbl_Customers[[#This Row],[number_vmail_messages]] &lt;= 40, "Medium Usgae", "High Usage")))</f>
        <v>Medium Usgae</v>
      </c>
      <c r="AD611" t="str">
        <f>IF(tbl_Customers[[#This Row],[total_day_minutes]]&lt;=150,"Low Usage", IF(tbl_Customers[[#This Row],[total_day_minutes]]&lt;=200,"Medium Usage", IF(tbl_Customers[[#This Row],[total_day_minutes]]&lt;=250,"High Usage","Very High Usage")))</f>
        <v>Medium Usage</v>
      </c>
      <c r="AE611" t="str">
        <f>IF(tbl_Customers[[#This Row],[total_intl_calls]]&lt;=5,"Low Calls", IF(tbl_Customers[[#This Row],[total_intl_calls]]&lt;=10, "Medium Calls", "High Calls"))</f>
        <v>Low Calls</v>
      </c>
      <c r="AF6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11" s="36" t="str">
        <f>IF(tbl_Customers[[#This Row],[Churn_Risk_Score]]&gt;=10,"High Risk", IF(tbl_Customers[[#This Row],[Churn_Risk_Score]]&gt;=5,"Medium Risk","Low Risk"))</f>
        <v>Low Risk</v>
      </c>
    </row>
    <row r="612" spans="1:33"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c r="X612" t="str">
        <f>IF(tbl_Customers[[#This Row],[account_length]] &lt;= 50, "0-50", IF(tbl_Customers[[#This Row],[account_length]] &lt;=100, "51-100", IF(tbl_Customers[[#This Row],[account_length]] &lt;= 150, "101-150", "151+")))</f>
        <v>51-100</v>
      </c>
      <c r="Y612" t="str">
        <f>IF(tbl_Customers[[#This Row],[total_intl_charge]] &lt;= 3, "Low Charges", "High Charges")</f>
        <v>High Charges</v>
      </c>
      <c r="Z612" t="str">
        <f>IF(tbl_Customers[[#This Row],[total_eve_calls]]&lt;=80,"Low Calls",
IF(tbl_Customers[[#This Row],[total_eve_calls]]&lt;=120,"Medium Calls","High Calls"))</f>
        <v>Medium Calls</v>
      </c>
      <c r="AA612" t="str">
        <f>IF(tbl_Customers[[#This Row],[total_eve_charge]]&lt;=15,"Low Charges",
IF(tbl_Customers[[#This Row],[total_eve_charge]]&lt;=20,"Medium Charges","High Charges"))</f>
        <v>Medium Charges</v>
      </c>
      <c r="AB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2" t="str">
        <f>IF(tbl_Customers[[#This Row],[number_vmail_messages]] = 0, "No Usage", IF(tbl_Customers[[#This Row],[number_vmail_messages]] &lt;= 20, "Low Usage", IF(tbl_Customers[[#This Row],[number_vmail_messages]] &lt;= 40, "Medium Usgae", "High Usage")))</f>
        <v>No Usage</v>
      </c>
      <c r="AD612" t="str">
        <f>IF(tbl_Customers[[#This Row],[total_day_minutes]]&lt;=150,"Low Usage", IF(tbl_Customers[[#This Row],[total_day_minutes]]&lt;=200,"Medium Usage", IF(tbl_Customers[[#This Row],[total_day_minutes]]&lt;=250,"High Usage","Very High Usage")))</f>
        <v>Very High Usage</v>
      </c>
      <c r="AE612" t="str">
        <f>IF(tbl_Customers[[#This Row],[total_intl_calls]]&lt;=5,"Low Calls", IF(tbl_Customers[[#This Row],[total_intl_calls]]&lt;=10, "Medium Calls", "High Calls"))</f>
        <v>Low Calls</v>
      </c>
      <c r="AF6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612" s="36" t="str">
        <f>IF(tbl_Customers[[#This Row],[Churn_Risk_Score]]&gt;=10,"High Risk", IF(tbl_Customers[[#This Row],[Churn_Risk_Score]]&gt;=5,"Medium Risk","Low Risk"))</f>
        <v>Medium Risk</v>
      </c>
    </row>
    <row r="613" spans="1:33"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c r="X613" t="str">
        <f>IF(tbl_Customers[[#This Row],[account_length]] &lt;= 50, "0-50", IF(tbl_Customers[[#This Row],[account_length]] &lt;=100, "51-100", IF(tbl_Customers[[#This Row],[account_length]] &lt;= 150, "101-150", "151+")))</f>
        <v>51-100</v>
      </c>
      <c r="Y613" t="str">
        <f>IF(tbl_Customers[[#This Row],[total_intl_charge]] &lt;= 3, "Low Charges", "High Charges")</f>
        <v>Low Charges</v>
      </c>
      <c r="Z613" t="str">
        <f>IF(tbl_Customers[[#This Row],[total_eve_calls]]&lt;=80,"Low Calls",
IF(tbl_Customers[[#This Row],[total_eve_calls]]&lt;=120,"Medium Calls","High Calls"))</f>
        <v>Medium Calls</v>
      </c>
      <c r="AA613" t="str">
        <f>IF(tbl_Customers[[#This Row],[total_eve_charge]]&lt;=15,"Low Charges",
IF(tbl_Customers[[#This Row],[total_eve_charge]]&lt;=20,"Medium Charges","High Charges"))</f>
        <v>High Charges</v>
      </c>
      <c r="AB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3" t="str">
        <f>IF(tbl_Customers[[#This Row],[number_vmail_messages]] = 0, "No Usage", IF(tbl_Customers[[#This Row],[number_vmail_messages]] &lt;= 20, "Low Usage", IF(tbl_Customers[[#This Row],[number_vmail_messages]] &lt;= 40, "Medium Usgae", "High Usage")))</f>
        <v>No Usage</v>
      </c>
      <c r="AD613" t="str">
        <f>IF(tbl_Customers[[#This Row],[total_day_minutes]]&lt;=150,"Low Usage", IF(tbl_Customers[[#This Row],[total_day_minutes]]&lt;=200,"Medium Usage", IF(tbl_Customers[[#This Row],[total_day_minutes]]&lt;=250,"High Usage","Very High Usage")))</f>
        <v>High Usage</v>
      </c>
      <c r="AE613" t="str">
        <f>IF(tbl_Customers[[#This Row],[total_intl_calls]]&lt;=5,"Low Calls", IF(tbl_Customers[[#This Row],[total_intl_calls]]&lt;=10, "Medium Calls", "High Calls"))</f>
        <v>Low Calls</v>
      </c>
      <c r="AF6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3" s="36" t="str">
        <f>IF(tbl_Customers[[#This Row],[Churn_Risk_Score]]&gt;=10,"High Risk", IF(tbl_Customers[[#This Row],[Churn_Risk_Score]]&gt;=5,"Medium Risk","Low Risk"))</f>
        <v>Low Risk</v>
      </c>
    </row>
    <row r="614" spans="1:33"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c r="X614" t="str">
        <f>IF(tbl_Customers[[#This Row],[account_length]] &lt;= 50, "0-50", IF(tbl_Customers[[#This Row],[account_length]] &lt;=100, "51-100", IF(tbl_Customers[[#This Row],[account_length]] &lt;= 150, "101-150", "151+")))</f>
        <v>0-50</v>
      </c>
      <c r="Y614" t="str">
        <f>IF(tbl_Customers[[#This Row],[total_intl_charge]] &lt;= 3, "Low Charges", "High Charges")</f>
        <v>Low Charges</v>
      </c>
      <c r="Z614" t="str">
        <f>IF(tbl_Customers[[#This Row],[total_eve_calls]]&lt;=80,"Low Calls",
IF(tbl_Customers[[#This Row],[total_eve_calls]]&lt;=120,"Medium Calls","High Calls"))</f>
        <v>Medium Calls</v>
      </c>
      <c r="AA614" t="str">
        <f>IF(tbl_Customers[[#This Row],[total_eve_charge]]&lt;=15,"Low Charges",
IF(tbl_Customers[[#This Row],[total_eve_charge]]&lt;=20,"Medium Charges","High Charges"))</f>
        <v>Low Charges</v>
      </c>
      <c r="AB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4" t="str">
        <f>IF(tbl_Customers[[#This Row],[number_vmail_messages]] = 0, "No Usage", IF(tbl_Customers[[#This Row],[number_vmail_messages]] &lt;= 20, "Low Usage", IF(tbl_Customers[[#This Row],[number_vmail_messages]] &lt;= 40, "Medium Usgae", "High Usage")))</f>
        <v>No Usage</v>
      </c>
      <c r="AD614" t="str">
        <f>IF(tbl_Customers[[#This Row],[total_day_minutes]]&lt;=150,"Low Usage", IF(tbl_Customers[[#This Row],[total_day_minutes]]&lt;=200,"Medium Usage", IF(tbl_Customers[[#This Row],[total_day_minutes]]&lt;=250,"High Usage","Very High Usage")))</f>
        <v>Very High Usage</v>
      </c>
      <c r="AE614" t="str">
        <f>IF(tbl_Customers[[#This Row],[total_intl_calls]]&lt;=5,"Low Calls", IF(tbl_Customers[[#This Row],[total_intl_calls]]&lt;=10, "Medium Calls", "High Calls"))</f>
        <v>Low Calls</v>
      </c>
      <c r="AF6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14" s="36" t="str">
        <f>IF(tbl_Customers[[#This Row],[Churn_Risk_Score]]&gt;=10,"High Risk", IF(tbl_Customers[[#This Row],[Churn_Risk_Score]]&gt;=5,"Medium Risk","Low Risk"))</f>
        <v>Medium Risk</v>
      </c>
    </row>
    <row r="615" spans="1:33"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c r="X615" t="str">
        <f>IF(tbl_Customers[[#This Row],[account_length]] &lt;= 50, "0-50", IF(tbl_Customers[[#This Row],[account_length]] &lt;=100, "51-100", IF(tbl_Customers[[#This Row],[account_length]] &lt;= 150, "101-150", "151+")))</f>
        <v>51-100</v>
      </c>
      <c r="Y615" t="str">
        <f>IF(tbl_Customers[[#This Row],[total_intl_charge]] &lt;= 3, "Low Charges", "High Charges")</f>
        <v>High Charges</v>
      </c>
      <c r="Z615" t="str">
        <f>IF(tbl_Customers[[#This Row],[total_eve_calls]]&lt;=80,"Low Calls",
IF(tbl_Customers[[#This Row],[total_eve_calls]]&lt;=120,"Medium Calls","High Calls"))</f>
        <v>Medium Calls</v>
      </c>
      <c r="AA615" t="str">
        <f>IF(tbl_Customers[[#This Row],[total_eve_charge]]&lt;=15,"Low Charges",
IF(tbl_Customers[[#This Row],[total_eve_charge]]&lt;=20,"Medium Charges","High Charges"))</f>
        <v>Low Charges</v>
      </c>
      <c r="AB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5" t="str">
        <f>IF(tbl_Customers[[#This Row],[number_vmail_messages]] = 0, "No Usage", IF(tbl_Customers[[#This Row],[number_vmail_messages]] &lt;= 20, "Low Usage", IF(tbl_Customers[[#This Row],[number_vmail_messages]] &lt;= 40, "Medium Usgae", "High Usage")))</f>
        <v>Low Usage</v>
      </c>
      <c r="AD615" t="str">
        <f>IF(tbl_Customers[[#This Row],[total_day_minutes]]&lt;=150,"Low Usage", IF(tbl_Customers[[#This Row],[total_day_minutes]]&lt;=200,"Medium Usage", IF(tbl_Customers[[#This Row],[total_day_minutes]]&lt;=250,"High Usage","Very High Usage")))</f>
        <v>Medium Usage</v>
      </c>
      <c r="AE615" t="str">
        <f>IF(tbl_Customers[[#This Row],[total_intl_calls]]&lt;=5,"Low Calls", IF(tbl_Customers[[#This Row],[total_intl_calls]]&lt;=10, "Medium Calls", "High Calls"))</f>
        <v>Low Calls</v>
      </c>
      <c r="AF6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615" s="36" t="str">
        <f>IF(tbl_Customers[[#This Row],[Churn_Risk_Score]]&gt;=10,"High Risk", IF(tbl_Customers[[#This Row],[Churn_Risk_Score]]&gt;=5,"Medium Risk","Low Risk"))</f>
        <v>Medium Risk</v>
      </c>
    </row>
    <row r="616" spans="1:33"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c r="X616" t="str">
        <f>IF(tbl_Customers[[#This Row],[account_length]] &lt;= 50, "0-50", IF(tbl_Customers[[#This Row],[account_length]] &lt;=100, "51-100", IF(tbl_Customers[[#This Row],[account_length]] &lt;= 150, "101-150", "151+")))</f>
        <v>151+</v>
      </c>
      <c r="Y616" t="str">
        <f>IF(tbl_Customers[[#This Row],[total_intl_charge]] &lt;= 3, "Low Charges", "High Charges")</f>
        <v>Low Charges</v>
      </c>
      <c r="Z616" t="str">
        <f>IF(tbl_Customers[[#This Row],[total_eve_calls]]&lt;=80,"Low Calls",
IF(tbl_Customers[[#This Row],[total_eve_calls]]&lt;=120,"Medium Calls","High Calls"))</f>
        <v>Low Calls</v>
      </c>
      <c r="AA616" t="str">
        <f>IF(tbl_Customers[[#This Row],[total_eve_charge]]&lt;=15,"Low Charges",
IF(tbl_Customers[[#This Row],[total_eve_charge]]&lt;=20,"Medium Charges","High Charges"))</f>
        <v>Medium Charges</v>
      </c>
      <c r="AB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6" t="str">
        <f>IF(tbl_Customers[[#This Row],[number_vmail_messages]] = 0, "No Usage", IF(tbl_Customers[[#This Row],[number_vmail_messages]] &lt;= 20, "Low Usage", IF(tbl_Customers[[#This Row],[number_vmail_messages]] &lt;= 40, "Medium Usgae", "High Usage")))</f>
        <v>No Usage</v>
      </c>
      <c r="AD616" t="str">
        <f>IF(tbl_Customers[[#This Row],[total_day_minutes]]&lt;=150,"Low Usage", IF(tbl_Customers[[#This Row],[total_day_minutes]]&lt;=200,"Medium Usage", IF(tbl_Customers[[#This Row],[total_day_minutes]]&lt;=250,"High Usage","Very High Usage")))</f>
        <v>Low Usage</v>
      </c>
      <c r="AE616" t="str">
        <f>IF(tbl_Customers[[#This Row],[total_intl_calls]]&lt;=5,"Low Calls", IF(tbl_Customers[[#This Row],[total_intl_calls]]&lt;=10, "Medium Calls", "High Calls"))</f>
        <v>Medium Calls</v>
      </c>
      <c r="AF6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16" s="36" t="str">
        <f>IF(tbl_Customers[[#This Row],[Churn_Risk_Score]]&gt;=10,"High Risk", IF(tbl_Customers[[#This Row],[Churn_Risk_Score]]&gt;=5,"Medium Risk","Low Risk"))</f>
        <v>Low Risk</v>
      </c>
    </row>
    <row r="617" spans="1:33"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c r="X617" t="str">
        <f>IF(tbl_Customers[[#This Row],[account_length]] &lt;= 50, "0-50", IF(tbl_Customers[[#This Row],[account_length]] &lt;=100, "51-100", IF(tbl_Customers[[#This Row],[account_length]] &lt;= 150, "101-150", "151+")))</f>
        <v>51-100</v>
      </c>
      <c r="Y617" t="str">
        <f>IF(tbl_Customers[[#This Row],[total_intl_charge]] &lt;= 3, "Low Charges", "High Charges")</f>
        <v>High Charges</v>
      </c>
      <c r="Z617" t="str">
        <f>IF(tbl_Customers[[#This Row],[total_eve_calls]]&lt;=80,"Low Calls",
IF(tbl_Customers[[#This Row],[total_eve_calls]]&lt;=120,"Medium Calls","High Calls"))</f>
        <v>Medium Calls</v>
      </c>
      <c r="AA617" t="str">
        <f>IF(tbl_Customers[[#This Row],[total_eve_charge]]&lt;=15,"Low Charges",
IF(tbl_Customers[[#This Row],[total_eve_charge]]&lt;=20,"Medium Charges","High Charges"))</f>
        <v>Low Charges</v>
      </c>
      <c r="AB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7" t="str">
        <f>IF(tbl_Customers[[#This Row],[number_vmail_messages]] = 0, "No Usage", IF(tbl_Customers[[#This Row],[number_vmail_messages]] &lt;= 20, "Low Usage", IF(tbl_Customers[[#This Row],[number_vmail_messages]] &lt;= 40, "Medium Usgae", "High Usage")))</f>
        <v>No Usage</v>
      </c>
      <c r="AD617" t="str">
        <f>IF(tbl_Customers[[#This Row],[total_day_minutes]]&lt;=150,"Low Usage", IF(tbl_Customers[[#This Row],[total_day_minutes]]&lt;=200,"Medium Usage", IF(tbl_Customers[[#This Row],[total_day_minutes]]&lt;=250,"High Usage","Very High Usage")))</f>
        <v>Low Usage</v>
      </c>
      <c r="AE617" t="str">
        <f>IF(tbl_Customers[[#This Row],[total_intl_calls]]&lt;=5,"Low Calls", IF(tbl_Customers[[#This Row],[total_intl_calls]]&lt;=10, "Medium Calls", "High Calls"))</f>
        <v>Low Calls</v>
      </c>
      <c r="AF6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17" s="36" t="str">
        <f>IF(tbl_Customers[[#This Row],[Churn_Risk_Score]]&gt;=10,"High Risk", IF(tbl_Customers[[#This Row],[Churn_Risk_Score]]&gt;=5,"Medium Risk","Low Risk"))</f>
        <v>Medium Risk</v>
      </c>
    </row>
    <row r="618" spans="1:33"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c r="X618" t="str">
        <f>IF(tbl_Customers[[#This Row],[account_length]] &lt;= 50, "0-50", IF(tbl_Customers[[#This Row],[account_length]] &lt;=100, "51-100", IF(tbl_Customers[[#This Row],[account_length]] &lt;= 150, "101-150", "151+")))</f>
        <v>101-150</v>
      </c>
      <c r="Y618" t="str">
        <f>IF(tbl_Customers[[#This Row],[total_intl_charge]] &lt;= 3, "Low Charges", "High Charges")</f>
        <v>Low Charges</v>
      </c>
      <c r="Z618" t="str">
        <f>IF(tbl_Customers[[#This Row],[total_eve_calls]]&lt;=80,"Low Calls",
IF(tbl_Customers[[#This Row],[total_eve_calls]]&lt;=120,"Medium Calls","High Calls"))</f>
        <v>Medium Calls</v>
      </c>
      <c r="AA618" t="str">
        <f>IF(tbl_Customers[[#This Row],[total_eve_charge]]&lt;=15,"Low Charges",
IF(tbl_Customers[[#This Row],[total_eve_charge]]&lt;=20,"Medium Charges","High Charges"))</f>
        <v>Medium Charges</v>
      </c>
      <c r="AB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8" t="str">
        <f>IF(tbl_Customers[[#This Row],[number_vmail_messages]] = 0, "No Usage", IF(tbl_Customers[[#This Row],[number_vmail_messages]] &lt;= 20, "Low Usage", IF(tbl_Customers[[#This Row],[number_vmail_messages]] &lt;= 40, "Medium Usgae", "High Usage")))</f>
        <v>No Usage</v>
      </c>
      <c r="AD618" t="str">
        <f>IF(tbl_Customers[[#This Row],[total_day_minutes]]&lt;=150,"Low Usage", IF(tbl_Customers[[#This Row],[total_day_minutes]]&lt;=200,"Medium Usage", IF(tbl_Customers[[#This Row],[total_day_minutes]]&lt;=250,"High Usage","Very High Usage")))</f>
        <v>Medium Usage</v>
      </c>
      <c r="AE618" t="str">
        <f>IF(tbl_Customers[[#This Row],[total_intl_calls]]&lt;=5,"Low Calls", IF(tbl_Customers[[#This Row],[total_intl_calls]]&lt;=10, "Medium Calls", "High Calls"))</f>
        <v>Medium Calls</v>
      </c>
      <c r="AF6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18" s="36" t="str">
        <f>IF(tbl_Customers[[#This Row],[Churn_Risk_Score]]&gt;=10,"High Risk", IF(tbl_Customers[[#This Row],[Churn_Risk_Score]]&gt;=5,"Medium Risk","Low Risk"))</f>
        <v>Low Risk</v>
      </c>
    </row>
    <row r="619" spans="1:33"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c r="X619" t="str">
        <f>IF(tbl_Customers[[#This Row],[account_length]] &lt;= 50, "0-50", IF(tbl_Customers[[#This Row],[account_length]] &lt;=100, "51-100", IF(tbl_Customers[[#This Row],[account_length]] &lt;= 150, "101-150", "151+")))</f>
        <v>51-100</v>
      </c>
      <c r="Y619" t="str">
        <f>IF(tbl_Customers[[#This Row],[total_intl_charge]] &lt;= 3, "Low Charges", "High Charges")</f>
        <v>Low Charges</v>
      </c>
      <c r="Z619" t="str">
        <f>IF(tbl_Customers[[#This Row],[total_eve_calls]]&lt;=80,"Low Calls",
IF(tbl_Customers[[#This Row],[total_eve_calls]]&lt;=120,"Medium Calls","High Calls"))</f>
        <v>Low Calls</v>
      </c>
      <c r="AA619" t="str">
        <f>IF(tbl_Customers[[#This Row],[total_eve_charge]]&lt;=15,"Low Charges",
IF(tbl_Customers[[#This Row],[total_eve_charge]]&lt;=20,"Medium Charges","High Charges"))</f>
        <v>Medium Charges</v>
      </c>
      <c r="AB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9" t="str">
        <f>IF(tbl_Customers[[#This Row],[number_vmail_messages]] = 0, "No Usage", IF(tbl_Customers[[#This Row],[number_vmail_messages]] &lt;= 20, "Low Usage", IF(tbl_Customers[[#This Row],[number_vmail_messages]] &lt;= 40, "Medium Usgae", "High Usage")))</f>
        <v>Low Usage</v>
      </c>
      <c r="AD619" t="str">
        <f>IF(tbl_Customers[[#This Row],[total_day_minutes]]&lt;=150,"Low Usage", IF(tbl_Customers[[#This Row],[total_day_minutes]]&lt;=200,"Medium Usage", IF(tbl_Customers[[#This Row],[total_day_minutes]]&lt;=250,"High Usage","Very High Usage")))</f>
        <v>High Usage</v>
      </c>
      <c r="AE619" t="str">
        <f>IF(tbl_Customers[[#This Row],[total_intl_calls]]&lt;=5,"Low Calls", IF(tbl_Customers[[#This Row],[total_intl_calls]]&lt;=10, "Medium Calls", "High Calls"))</f>
        <v>Low Calls</v>
      </c>
      <c r="AF6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19" s="36" t="str">
        <f>IF(tbl_Customers[[#This Row],[Churn_Risk_Score]]&gt;=10,"High Risk", IF(tbl_Customers[[#This Row],[Churn_Risk_Score]]&gt;=5,"Medium Risk","Low Risk"))</f>
        <v>Low Risk</v>
      </c>
    </row>
    <row r="620" spans="1:33"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c r="X620" t="str">
        <f>IF(tbl_Customers[[#This Row],[account_length]] &lt;= 50, "0-50", IF(tbl_Customers[[#This Row],[account_length]] &lt;=100, "51-100", IF(tbl_Customers[[#This Row],[account_length]] &lt;= 150, "101-150", "151+")))</f>
        <v>51-100</v>
      </c>
      <c r="Y620" t="str">
        <f>IF(tbl_Customers[[#This Row],[total_intl_charge]] &lt;= 3, "Low Charges", "High Charges")</f>
        <v>High Charges</v>
      </c>
      <c r="Z620" t="str">
        <f>IF(tbl_Customers[[#This Row],[total_eve_calls]]&lt;=80,"Low Calls",
IF(tbl_Customers[[#This Row],[total_eve_calls]]&lt;=120,"Medium Calls","High Calls"))</f>
        <v>Low Calls</v>
      </c>
      <c r="AA620" t="str">
        <f>IF(tbl_Customers[[#This Row],[total_eve_charge]]&lt;=15,"Low Charges",
IF(tbl_Customers[[#This Row],[total_eve_charge]]&lt;=20,"Medium Charges","High Charges"))</f>
        <v>High Charges</v>
      </c>
      <c r="AB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0" t="str">
        <f>IF(tbl_Customers[[#This Row],[number_vmail_messages]] = 0, "No Usage", IF(tbl_Customers[[#This Row],[number_vmail_messages]] &lt;= 20, "Low Usage", IF(tbl_Customers[[#This Row],[number_vmail_messages]] &lt;= 40, "Medium Usgae", "High Usage")))</f>
        <v>No Usage</v>
      </c>
      <c r="AD620" t="str">
        <f>IF(tbl_Customers[[#This Row],[total_day_minutes]]&lt;=150,"Low Usage", IF(tbl_Customers[[#This Row],[total_day_minutes]]&lt;=200,"Medium Usage", IF(tbl_Customers[[#This Row],[total_day_minutes]]&lt;=250,"High Usage","Very High Usage")))</f>
        <v>Low Usage</v>
      </c>
      <c r="AE620" t="str">
        <f>IF(tbl_Customers[[#This Row],[total_intl_calls]]&lt;=5,"Low Calls", IF(tbl_Customers[[#This Row],[total_intl_calls]]&lt;=10, "Medium Calls", "High Calls"))</f>
        <v>Low Calls</v>
      </c>
      <c r="AF6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20" s="36" t="str">
        <f>IF(tbl_Customers[[#This Row],[Churn_Risk_Score]]&gt;=10,"High Risk", IF(tbl_Customers[[#This Row],[Churn_Risk_Score]]&gt;=5,"Medium Risk","Low Risk"))</f>
        <v>Low Risk</v>
      </c>
    </row>
    <row r="621" spans="1:33"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c r="X621" t="str">
        <f>IF(tbl_Customers[[#This Row],[account_length]] &lt;= 50, "0-50", IF(tbl_Customers[[#This Row],[account_length]] &lt;=100, "51-100", IF(tbl_Customers[[#This Row],[account_length]] &lt;= 150, "101-150", "151+")))</f>
        <v>101-150</v>
      </c>
      <c r="Y621" t="str">
        <f>IF(tbl_Customers[[#This Row],[total_intl_charge]] &lt;= 3, "Low Charges", "High Charges")</f>
        <v>High Charges</v>
      </c>
      <c r="Z621" t="str">
        <f>IF(tbl_Customers[[#This Row],[total_eve_calls]]&lt;=80,"Low Calls",
IF(tbl_Customers[[#This Row],[total_eve_calls]]&lt;=120,"Medium Calls","High Calls"))</f>
        <v>High Calls</v>
      </c>
      <c r="AA621" t="str">
        <f>IF(tbl_Customers[[#This Row],[total_eve_charge]]&lt;=15,"Low Charges",
IF(tbl_Customers[[#This Row],[total_eve_charge]]&lt;=20,"Medium Charges","High Charges"))</f>
        <v>High Charges</v>
      </c>
      <c r="AB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1" t="str">
        <f>IF(tbl_Customers[[#This Row],[number_vmail_messages]] = 0, "No Usage", IF(tbl_Customers[[#This Row],[number_vmail_messages]] &lt;= 20, "Low Usage", IF(tbl_Customers[[#This Row],[number_vmail_messages]] &lt;= 40, "Medium Usgae", "High Usage")))</f>
        <v>Low Usage</v>
      </c>
      <c r="AD621" t="str">
        <f>IF(tbl_Customers[[#This Row],[total_day_minutes]]&lt;=150,"Low Usage", IF(tbl_Customers[[#This Row],[total_day_minutes]]&lt;=200,"Medium Usage", IF(tbl_Customers[[#This Row],[total_day_minutes]]&lt;=250,"High Usage","Very High Usage")))</f>
        <v>Medium Usage</v>
      </c>
      <c r="AE621" t="str">
        <f>IF(tbl_Customers[[#This Row],[total_intl_calls]]&lt;=5,"Low Calls", IF(tbl_Customers[[#This Row],[total_intl_calls]]&lt;=10, "Medium Calls", "High Calls"))</f>
        <v>Low Calls</v>
      </c>
      <c r="AF6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21" s="36" t="str">
        <f>IF(tbl_Customers[[#This Row],[Churn_Risk_Score]]&gt;=10,"High Risk", IF(tbl_Customers[[#This Row],[Churn_Risk_Score]]&gt;=5,"Medium Risk","Low Risk"))</f>
        <v>Medium Risk</v>
      </c>
    </row>
    <row r="622" spans="1:33"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c r="X622" t="str">
        <f>IF(tbl_Customers[[#This Row],[account_length]] &lt;= 50, "0-50", IF(tbl_Customers[[#This Row],[account_length]] &lt;=100, "51-100", IF(tbl_Customers[[#This Row],[account_length]] &lt;= 150, "101-150", "151+")))</f>
        <v>151+</v>
      </c>
      <c r="Y622" t="str">
        <f>IF(tbl_Customers[[#This Row],[total_intl_charge]] &lt;= 3, "Low Charges", "High Charges")</f>
        <v>Low Charges</v>
      </c>
      <c r="Z622" t="str">
        <f>IF(tbl_Customers[[#This Row],[total_eve_calls]]&lt;=80,"Low Calls",
IF(tbl_Customers[[#This Row],[total_eve_calls]]&lt;=120,"Medium Calls","High Calls"))</f>
        <v>Medium Calls</v>
      </c>
      <c r="AA622" t="str">
        <f>IF(tbl_Customers[[#This Row],[total_eve_charge]]&lt;=15,"Low Charges",
IF(tbl_Customers[[#This Row],[total_eve_charge]]&lt;=20,"Medium Charges","High Charges"))</f>
        <v>Low Charges</v>
      </c>
      <c r="AB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2" t="str">
        <f>IF(tbl_Customers[[#This Row],[number_vmail_messages]] = 0, "No Usage", IF(tbl_Customers[[#This Row],[number_vmail_messages]] &lt;= 20, "Low Usage", IF(tbl_Customers[[#This Row],[number_vmail_messages]] &lt;= 40, "Medium Usgae", "High Usage")))</f>
        <v>No Usage</v>
      </c>
      <c r="AD622" t="str">
        <f>IF(tbl_Customers[[#This Row],[total_day_minutes]]&lt;=150,"Low Usage", IF(tbl_Customers[[#This Row],[total_day_minutes]]&lt;=200,"Medium Usage", IF(tbl_Customers[[#This Row],[total_day_minutes]]&lt;=250,"High Usage","Very High Usage")))</f>
        <v>High Usage</v>
      </c>
      <c r="AE622" t="str">
        <f>IF(tbl_Customers[[#This Row],[total_intl_calls]]&lt;=5,"Low Calls", IF(tbl_Customers[[#This Row],[total_intl_calls]]&lt;=10, "Medium Calls", "High Calls"))</f>
        <v>Medium Calls</v>
      </c>
      <c r="AF6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2" s="36" t="str">
        <f>IF(tbl_Customers[[#This Row],[Churn_Risk_Score]]&gt;=10,"High Risk", IF(tbl_Customers[[#This Row],[Churn_Risk_Score]]&gt;=5,"Medium Risk","Low Risk"))</f>
        <v>Low Risk</v>
      </c>
    </row>
    <row r="623" spans="1:33"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c r="X623" t="str">
        <f>IF(tbl_Customers[[#This Row],[account_length]] &lt;= 50, "0-50", IF(tbl_Customers[[#This Row],[account_length]] &lt;=100, "51-100", IF(tbl_Customers[[#This Row],[account_length]] &lt;= 150, "101-150", "151+")))</f>
        <v>101-150</v>
      </c>
      <c r="Y623" t="str">
        <f>IF(tbl_Customers[[#This Row],[total_intl_charge]] &lt;= 3, "Low Charges", "High Charges")</f>
        <v>Low Charges</v>
      </c>
      <c r="Z623" t="str">
        <f>IF(tbl_Customers[[#This Row],[total_eve_calls]]&lt;=80,"Low Calls",
IF(tbl_Customers[[#This Row],[total_eve_calls]]&lt;=120,"Medium Calls","High Calls"))</f>
        <v>Medium Calls</v>
      </c>
      <c r="AA623" t="str">
        <f>IF(tbl_Customers[[#This Row],[total_eve_charge]]&lt;=15,"Low Charges",
IF(tbl_Customers[[#This Row],[total_eve_charge]]&lt;=20,"Medium Charges","High Charges"))</f>
        <v>High Charges</v>
      </c>
      <c r="AB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3" t="str">
        <f>IF(tbl_Customers[[#This Row],[number_vmail_messages]] = 0, "No Usage", IF(tbl_Customers[[#This Row],[number_vmail_messages]] &lt;= 20, "Low Usage", IF(tbl_Customers[[#This Row],[number_vmail_messages]] &lt;= 40, "Medium Usgae", "High Usage")))</f>
        <v>Medium Usgae</v>
      </c>
      <c r="AD623" t="str">
        <f>IF(tbl_Customers[[#This Row],[total_day_minutes]]&lt;=150,"Low Usage", IF(tbl_Customers[[#This Row],[total_day_minutes]]&lt;=200,"Medium Usage", IF(tbl_Customers[[#This Row],[total_day_minutes]]&lt;=250,"High Usage","Very High Usage")))</f>
        <v>Medium Usage</v>
      </c>
      <c r="AE623" t="str">
        <f>IF(tbl_Customers[[#This Row],[total_intl_calls]]&lt;=5,"Low Calls", IF(tbl_Customers[[#This Row],[total_intl_calls]]&lt;=10, "Medium Calls", "High Calls"))</f>
        <v>Medium Calls</v>
      </c>
      <c r="AF6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3" s="36" t="str">
        <f>IF(tbl_Customers[[#This Row],[Churn_Risk_Score]]&gt;=10,"High Risk", IF(tbl_Customers[[#This Row],[Churn_Risk_Score]]&gt;=5,"Medium Risk","Low Risk"))</f>
        <v>Low Risk</v>
      </c>
    </row>
    <row r="624" spans="1:33"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c r="X624" t="str">
        <f>IF(tbl_Customers[[#This Row],[account_length]] &lt;= 50, "0-50", IF(tbl_Customers[[#This Row],[account_length]] &lt;=100, "51-100", IF(tbl_Customers[[#This Row],[account_length]] &lt;= 150, "101-150", "151+")))</f>
        <v>101-150</v>
      </c>
      <c r="Y624" t="str">
        <f>IF(tbl_Customers[[#This Row],[total_intl_charge]] &lt;= 3, "Low Charges", "High Charges")</f>
        <v>Low Charges</v>
      </c>
      <c r="Z624" t="str">
        <f>IF(tbl_Customers[[#This Row],[total_eve_calls]]&lt;=80,"Low Calls",
IF(tbl_Customers[[#This Row],[total_eve_calls]]&lt;=120,"Medium Calls","High Calls"))</f>
        <v>High Calls</v>
      </c>
      <c r="AA624" t="str">
        <f>IF(tbl_Customers[[#This Row],[total_eve_charge]]&lt;=15,"Low Charges",
IF(tbl_Customers[[#This Row],[total_eve_charge]]&lt;=20,"Medium Charges","High Charges"))</f>
        <v>Low Charges</v>
      </c>
      <c r="AB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4" t="str">
        <f>IF(tbl_Customers[[#This Row],[number_vmail_messages]] = 0, "No Usage", IF(tbl_Customers[[#This Row],[number_vmail_messages]] &lt;= 20, "Low Usage", IF(tbl_Customers[[#This Row],[number_vmail_messages]] &lt;= 40, "Medium Usgae", "High Usage")))</f>
        <v>No Usage</v>
      </c>
      <c r="AD624" t="str">
        <f>IF(tbl_Customers[[#This Row],[total_day_minutes]]&lt;=150,"Low Usage", IF(tbl_Customers[[#This Row],[total_day_minutes]]&lt;=200,"Medium Usage", IF(tbl_Customers[[#This Row],[total_day_minutes]]&lt;=250,"High Usage","Very High Usage")))</f>
        <v>Medium Usage</v>
      </c>
      <c r="AE624" t="str">
        <f>IF(tbl_Customers[[#This Row],[total_intl_calls]]&lt;=5,"Low Calls", IF(tbl_Customers[[#This Row],[total_intl_calls]]&lt;=10, "Medium Calls", "High Calls"))</f>
        <v>Low Calls</v>
      </c>
      <c r="AF6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4" s="36" t="str">
        <f>IF(tbl_Customers[[#This Row],[Churn_Risk_Score]]&gt;=10,"High Risk", IF(tbl_Customers[[#This Row],[Churn_Risk_Score]]&gt;=5,"Medium Risk","Low Risk"))</f>
        <v>Low Risk</v>
      </c>
    </row>
    <row r="625" spans="1:33"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c r="X625" t="str">
        <f>IF(tbl_Customers[[#This Row],[account_length]] &lt;= 50, "0-50", IF(tbl_Customers[[#This Row],[account_length]] &lt;=100, "51-100", IF(tbl_Customers[[#This Row],[account_length]] &lt;= 150, "101-150", "151+")))</f>
        <v>151+</v>
      </c>
      <c r="Y625" t="str">
        <f>IF(tbl_Customers[[#This Row],[total_intl_charge]] &lt;= 3, "Low Charges", "High Charges")</f>
        <v>Low Charges</v>
      </c>
      <c r="Z625" t="str">
        <f>IF(tbl_Customers[[#This Row],[total_eve_calls]]&lt;=80,"Low Calls",
IF(tbl_Customers[[#This Row],[total_eve_calls]]&lt;=120,"Medium Calls","High Calls"))</f>
        <v>Medium Calls</v>
      </c>
      <c r="AA625" t="str">
        <f>IF(tbl_Customers[[#This Row],[total_eve_charge]]&lt;=15,"Low Charges",
IF(tbl_Customers[[#This Row],[total_eve_charge]]&lt;=20,"Medium Charges","High Charges"))</f>
        <v>Medium Charges</v>
      </c>
      <c r="AB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5" t="str">
        <f>IF(tbl_Customers[[#This Row],[number_vmail_messages]] = 0, "No Usage", IF(tbl_Customers[[#This Row],[number_vmail_messages]] &lt;= 20, "Low Usage", IF(tbl_Customers[[#This Row],[number_vmail_messages]] &lt;= 40, "Medium Usgae", "High Usage")))</f>
        <v>No Usage</v>
      </c>
      <c r="AD625" t="str">
        <f>IF(tbl_Customers[[#This Row],[total_day_minutes]]&lt;=150,"Low Usage", IF(tbl_Customers[[#This Row],[total_day_minutes]]&lt;=200,"Medium Usage", IF(tbl_Customers[[#This Row],[total_day_minutes]]&lt;=250,"High Usage","Very High Usage")))</f>
        <v>Medium Usage</v>
      </c>
      <c r="AE625" t="str">
        <f>IF(tbl_Customers[[#This Row],[total_intl_calls]]&lt;=5,"Low Calls", IF(tbl_Customers[[#This Row],[total_intl_calls]]&lt;=10, "Medium Calls", "High Calls"))</f>
        <v>Low Calls</v>
      </c>
      <c r="AF6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5" s="36" t="str">
        <f>IF(tbl_Customers[[#This Row],[Churn_Risk_Score]]&gt;=10,"High Risk", IF(tbl_Customers[[#This Row],[Churn_Risk_Score]]&gt;=5,"Medium Risk","Low Risk"))</f>
        <v>Low Risk</v>
      </c>
    </row>
    <row r="626" spans="1:33"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c r="X626" t="str">
        <f>IF(tbl_Customers[[#This Row],[account_length]] &lt;= 50, "0-50", IF(tbl_Customers[[#This Row],[account_length]] &lt;=100, "51-100", IF(tbl_Customers[[#This Row],[account_length]] &lt;= 150, "101-150", "151+")))</f>
        <v>101-150</v>
      </c>
      <c r="Y626" t="str">
        <f>IF(tbl_Customers[[#This Row],[total_intl_charge]] &lt;= 3, "Low Charges", "High Charges")</f>
        <v>Low Charges</v>
      </c>
      <c r="Z626" t="str">
        <f>IF(tbl_Customers[[#This Row],[total_eve_calls]]&lt;=80,"Low Calls",
IF(tbl_Customers[[#This Row],[total_eve_calls]]&lt;=120,"Medium Calls","High Calls"))</f>
        <v>Medium Calls</v>
      </c>
      <c r="AA626" t="str">
        <f>IF(tbl_Customers[[#This Row],[total_eve_charge]]&lt;=15,"Low Charges",
IF(tbl_Customers[[#This Row],[total_eve_charge]]&lt;=20,"Medium Charges","High Charges"))</f>
        <v>High Charges</v>
      </c>
      <c r="AB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6" t="str">
        <f>IF(tbl_Customers[[#This Row],[number_vmail_messages]] = 0, "No Usage", IF(tbl_Customers[[#This Row],[number_vmail_messages]] &lt;= 20, "Low Usage", IF(tbl_Customers[[#This Row],[number_vmail_messages]] &lt;= 40, "Medium Usgae", "High Usage")))</f>
        <v>No Usage</v>
      </c>
      <c r="AD626" t="str">
        <f>IF(tbl_Customers[[#This Row],[total_day_minutes]]&lt;=150,"Low Usage", IF(tbl_Customers[[#This Row],[total_day_minutes]]&lt;=200,"Medium Usage", IF(tbl_Customers[[#This Row],[total_day_minutes]]&lt;=250,"High Usage","Very High Usage")))</f>
        <v>High Usage</v>
      </c>
      <c r="AE626" t="str">
        <f>IF(tbl_Customers[[#This Row],[total_intl_calls]]&lt;=5,"Low Calls", IF(tbl_Customers[[#This Row],[total_intl_calls]]&lt;=10, "Medium Calls", "High Calls"))</f>
        <v>Low Calls</v>
      </c>
      <c r="AF6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26" s="36" t="str">
        <f>IF(tbl_Customers[[#This Row],[Churn_Risk_Score]]&gt;=10,"High Risk", IF(tbl_Customers[[#This Row],[Churn_Risk_Score]]&gt;=5,"Medium Risk","Low Risk"))</f>
        <v>Low Risk</v>
      </c>
    </row>
    <row r="627" spans="1:33"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c r="X627" t="str">
        <f>IF(tbl_Customers[[#This Row],[account_length]] &lt;= 50, "0-50", IF(tbl_Customers[[#This Row],[account_length]] &lt;=100, "51-100", IF(tbl_Customers[[#This Row],[account_length]] &lt;= 150, "101-150", "151+")))</f>
        <v>101-150</v>
      </c>
      <c r="Y627" t="str">
        <f>IF(tbl_Customers[[#This Row],[total_intl_charge]] &lt;= 3, "Low Charges", "High Charges")</f>
        <v>Low Charges</v>
      </c>
      <c r="Z627" t="str">
        <f>IF(tbl_Customers[[#This Row],[total_eve_calls]]&lt;=80,"Low Calls",
IF(tbl_Customers[[#This Row],[total_eve_calls]]&lt;=120,"Medium Calls","High Calls"))</f>
        <v>Medium Calls</v>
      </c>
      <c r="AA627" t="str">
        <f>IF(tbl_Customers[[#This Row],[total_eve_charge]]&lt;=15,"Low Charges",
IF(tbl_Customers[[#This Row],[total_eve_charge]]&lt;=20,"Medium Charges","High Charges"))</f>
        <v>Medium Charges</v>
      </c>
      <c r="AB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27" t="str">
        <f>IF(tbl_Customers[[#This Row],[number_vmail_messages]] = 0, "No Usage", IF(tbl_Customers[[#This Row],[number_vmail_messages]] &lt;= 20, "Low Usage", IF(tbl_Customers[[#This Row],[number_vmail_messages]] &lt;= 40, "Medium Usgae", "High Usage")))</f>
        <v>Medium Usgae</v>
      </c>
      <c r="AD627" t="str">
        <f>IF(tbl_Customers[[#This Row],[total_day_minutes]]&lt;=150,"Low Usage", IF(tbl_Customers[[#This Row],[total_day_minutes]]&lt;=200,"Medium Usage", IF(tbl_Customers[[#This Row],[total_day_minutes]]&lt;=250,"High Usage","Very High Usage")))</f>
        <v>Medium Usage</v>
      </c>
      <c r="AE627" t="str">
        <f>IF(tbl_Customers[[#This Row],[total_intl_calls]]&lt;=5,"Low Calls", IF(tbl_Customers[[#This Row],[total_intl_calls]]&lt;=10, "Medium Calls", "High Calls"))</f>
        <v>Low Calls</v>
      </c>
      <c r="AF6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7" s="36" t="str">
        <f>IF(tbl_Customers[[#This Row],[Churn_Risk_Score]]&gt;=10,"High Risk", IF(tbl_Customers[[#This Row],[Churn_Risk_Score]]&gt;=5,"Medium Risk","Low Risk"))</f>
        <v>Low Risk</v>
      </c>
    </row>
    <row r="628" spans="1:33"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c r="X628" t="str">
        <f>IF(tbl_Customers[[#This Row],[account_length]] &lt;= 50, "0-50", IF(tbl_Customers[[#This Row],[account_length]] &lt;=100, "51-100", IF(tbl_Customers[[#This Row],[account_length]] &lt;= 150, "101-150", "151+")))</f>
        <v>101-150</v>
      </c>
      <c r="Y628" t="str">
        <f>IF(tbl_Customers[[#This Row],[total_intl_charge]] &lt;= 3, "Low Charges", "High Charges")</f>
        <v>Low Charges</v>
      </c>
      <c r="Z628" t="str">
        <f>IF(tbl_Customers[[#This Row],[total_eve_calls]]&lt;=80,"Low Calls",
IF(tbl_Customers[[#This Row],[total_eve_calls]]&lt;=120,"Medium Calls","High Calls"))</f>
        <v>Medium Calls</v>
      </c>
      <c r="AA628" t="str">
        <f>IF(tbl_Customers[[#This Row],[total_eve_charge]]&lt;=15,"Low Charges",
IF(tbl_Customers[[#This Row],[total_eve_charge]]&lt;=20,"Medium Charges","High Charges"))</f>
        <v>Medium Charges</v>
      </c>
      <c r="AB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8" t="str">
        <f>IF(tbl_Customers[[#This Row],[number_vmail_messages]] = 0, "No Usage", IF(tbl_Customers[[#This Row],[number_vmail_messages]] &lt;= 20, "Low Usage", IF(tbl_Customers[[#This Row],[number_vmail_messages]] &lt;= 40, "Medium Usgae", "High Usage")))</f>
        <v>Medium Usgae</v>
      </c>
      <c r="AD628" t="str">
        <f>IF(tbl_Customers[[#This Row],[total_day_minutes]]&lt;=150,"Low Usage", IF(tbl_Customers[[#This Row],[total_day_minutes]]&lt;=200,"Medium Usage", IF(tbl_Customers[[#This Row],[total_day_minutes]]&lt;=250,"High Usage","Very High Usage")))</f>
        <v>Low Usage</v>
      </c>
      <c r="AE628" t="str">
        <f>IF(tbl_Customers[[#This Row],[total_intl_calls]]&lt;=5,"Low Calls", IF(tbl_Customers[[#This Row],[total_intl_calls]]&lt;=10, "Medium Calls", "High Calls"))</f>
        <v>Medium Calls</v>
      </c>
      <c r="AF6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28" s="36" t="str">
        <f>IF(tbl_Customers[[#This Row],[Churn_Risk_Score]]&gt;=10,"High Risk", IF(tbl_Customers[[#This Row],[Churn_Risk_Score]]&gt;=5,"Medium Risk","Low Risk"))</f>
        <v>Low Risk</v>
      </c>
    </row>
    <row r="629" spans="1:33"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c r="X629" t="str">
        <f>IF(tbl_Customers[[#This Row],[account_length]] &lt;= 50, "0-50", IF(tbl_Customers[[#This Row],[account_length]] &lt;=100, "51-100", IF(tbl_Customers[[#This Row],[account_length]] &lt;= 150, "101-150", "151+")))</f>
        <v>0-50</v>
      </c>
      <c r="Y629" t="str">
        <f>IF(tbl_Customers[[#This Row],[total_intl_charge]] &lt;= 3, "Low Charges", "High Charges")</f>
        <v>High Charges</v>
      </c>
      <c r="Z629" t="str">
        <f>IF(tbl_Customers[[#This Row],[total_eve_calls]]&lt;=80,"Low Calls",
IF(tbl_Customers[[#This Row],[total_eve_calls]]&lt;=120,"Medium Calls","High Calls"))</f>
        <v>Low Calls</v>
      </c>
      <c r="AA629" t="str">
        <f>IF(tbl_Customers[[#This Row],[total_eve_charge]]&lt;=15,"Low Charges",
IF(tbl_Customers[[#This Row],[total_eve_charge]]&lt;=20,"Medium Charges","High Charges"))</f>
        <v>Low Charges</v>
      </c>
      <c r="AB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9" t="str">
        <f>IF(tbl_Customers[[#This Row],[number_vmail_messages]] = 0, "No Usage", IF(tbl_Customers[[#This Row],[number_vmail_messages]] &lt;= 20, "Low Usage", IF(tbl_Customers[[#This Row],[number_vmail_messages]] &lt;= 40, "Medium Usgae", "High Usage")))</f>
        <v>Medium Usgae</v>
      </c>
      <c r="AD629" t="str">
        <f>IF(tbl_Customers[[#This Row],[total_day_minutes]]&lt;=150,"Low Usage", IF(tbl_Customers[[#This Row],[total_day_minutes]]&lt;=200,"Medium Usage", IF(tbl_Customers[[#This Row],[total_day_minutes]]&lt;=250,"High Usage","Very High Usage")))</f>
        <v>Medium Usage</v>
      </c>
      <c r="AE629" t="str">
        <f>IF(tbl_Customers[[#This Row],[total_intl_calls]]&lt;=5,"Low Calls", IF(tbl_Customers[[#This Row],[total_intl_calls]]&lt;=10, "Medium Calls", "High Calls"))</f>
        <v>Low Calls</v>
      </c>
      <c r="AF6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29" s="36" t="str">
        <f>IF(tbl_Customers[[#This Row],[Churn_Risk_Score]]&gt;=10,"High Risk", IF(tbl_Customers[[#This Row],[Churn_Risk_Score]]&gt;=5,"Medium Risk","Low Risk"))</f>
        <v>Low Risk</v>
      </c>
    </row>
    <row r="630" spans="1:33"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c r="X630" t="str">
        <f>IF(tbl_Customers[[#This Row],[account_length]] &lt;= 50, "0-50", IF(tbl_Customers[[#This Row],[account_length]] &lt;=100, "51-100", IF(tbl_Customers[[#This Row],[account_length]] &lt;= 150, "101-150", "151+")))</f>
        <v>51-100</v>
      </c>
      <c r="Y630" t="str">
        <f>IF(tbl_Customers[[#This Row],[total_intl_charge]] &lt;= 3, "Low Charges", "High Charges")</f>
        <v>Low Charges</v>
      </c>
      <c r="Z630" t="str">
        <f>IF(tbl_Customers[[#This Row],[total_eve_calls]]&lt;=80,"Low Calls",
IF(tbl_Customers[[#This Row],[total_eve_calls]]&lt;=120,"Medium Calls","High Calls"))</f>
        <v>Medium Calls</v>
      </c>
      <c r="AA630" t="str">
        <f>IF(tbl_Customers[[#This Row],[total_eve_charge]]&lt;=15,"Low Charges",
IF(tbl_Customers[[#This Row],[total_eve_charge]]&lt;=20,"Medium Charges","High Charges"))</f>
        <v>Low Charges</v>
      </c>
      <c r="AB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0" t="str">
        <f>IF(tbl_Customers[[#This Row],[number_vmail_messages]] = 0, "No Usage", IF(tbl_Customers[[#This Row],[number_vmail_messages]] &lt;= 20, "Low Usage", IF(tbl_Customers[[#This Row],[number_vmail_messages]] &lt;= 40, "Medium Usgae", "High Usage")))</f>
        <v>No Usage</v>
      </c>
      <c r="AD630" t="str">
        <f>IF(tbl_Customers[[#This Row],[total_day_minutes]]&lt;=150,"Low Usage", IF(tbl_Customers[[#This Row],[total_day_minutes]]&lt;=200,"Medium Usage", IF(tbl_Customers[[#This Row],[total_day_minutes]]&lt;=250,"High Usage","Very High Usage")))</f>
        <v>Low Usage</v>
      </c>
      <c r="AE630" t="str">
        <f>IF(tbl_Customers[[#This Row],[total_intl_calls]]&lt;=5,"Low Calls", IF(tbl_Customers[[#This Row],[total_intl_calls]]&lt;=10, "Medium Calls", "High Calls"))</f>
        <v>Low Calls</v>
      </c>
      <c r="AF6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0" s="36" t="str">
        <f>IF(tbl_Customers[[#This Row],[Churn_Risk_Score]]&gt;=10,"High Risk", IF(tbl_Customers[[#This Row],[Churn_Risk_Score]]&gt;=5,"Medium Risk","Low Risk"))</f>
        <v>Low Risk</v>
      </c>
    </row>
    <row r="631" spans="1:33"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c r="X631" t="str">
        <f>IF(tbl_Customers[[#This Row],[account_length]] &lt;= 50, "0-50", IF(tbl_Customers[[#This Row],[account_length]] &lt;=100, "51-100", IF(tbl_Customers[[#This Row],[account_length]] &lt;= 150, "101-150", "151+")))</f>
        <v>0-50</v>
      </c>
      <c r="Y631" t="str">
        <f>IF(tbl_Customers[[#This Row],[total_intl_charge]] &lt;= 3, "Low Charges", "High Charges")</f>
        <v>Low Charges</v>
      </c>
      <c r="Z631" t="str">
        <f>IF(tbl_Customers[[#This Row],[total_eve_calls]]&lt;=80,"Low Calls",
IF(tbl_Customers[[#This Row],[total_eve_calls]]&lt;=120,"Medium Calls","High Calls"))</f>
        <v>Medium Calls</v>
      </c>
      <c r="AA631" t="str">
        <f>IF(tbl_Customers[[#This Row],[total_eve_charge]]&lt;=15,"Low Charges",
IF(tbl_Customers[[#This Row],[total_eve_charge]]&lt;=20,"Medium Charges","High Charges"))</f>
        <v>Low Charges</v>
      </c>
      <c r="AB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1" t="str">
        <f>IF(tbl_Customers[[#This Row],[number_vmail_messages]] = 0, "No Usage", IF(tbl_Customers[[#This Row],[number_vmail_messages]] &lt;= 20, "Low Usage", IF(tbl_Customers[[#This Row],[number_vmail_messages]] &lt;= 40, "Medium Usgae", "High Usage")))</f>
        <v>No Usage</v>
      </c>
      <c r="AD631" t="str">
        <f>IF(tbl_Customers[[#This Row],[total_day_minutes]]&lt;=150,"Low Usage", IF(tbl_Customers[[#This Row],[total_day_minutes]]&lt;=200,"Medium Usage", IF(tbl_Customers[[#This Row],[total_day_minutes]]&lt;=250,"High Usage","Very High Usage")))</f>
        <v>High Usage</v>
      </c>
      <c r="AE631" t="str">
        <f>IF(tbl_Customers[[#This Row],[total_intl_calls]]&lt;=5,"Low Calls", IF(tbl_Customers[[#This Row],[total_intl_calls]]&lt;=10, "Medium Calls", "High Calls"))</f>
        <v>Low Calls</v>
      </c>
      <c r="AF6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1" s="36" t="str">
        <f>IF(tbl_Customers[[#This Row],[Churn_Risk_Score]]&gt;=10,"High Risk", IF(tbl_Customers[[#This Row],[Churn_Risk_Score]]&gt;=5,"Medium Risk","Low Risk"))</f>
        <v>Low Risk</v>
      </c>
    </row>
    <row r="632" spans="1:33"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c r="X632" t="str">
        <f>IF(tbl_Customers[[#This Row],[account_length]] &lt;= 50, "0-50", IF(tbl_Customers[[#This Row],[account_length]] &lt;=100, "51-100", IF(tbl_Customers[[#This Row],[account_length]] &lt;= 150, "101-150", "151+")))</f>
        <v>0-50</v>
      </c>
      <c r="Y632" t="str">
        <f>IF(tbl_Customers[[#This Row],[total_intl_charge]] &lt;= 3, "Low Charges", "High Charges")</f>
        <v>Low Charges</v>
      </c>
      <c r="Z632" t="str">
        <f>IF(tbl_Customers[[#This Row],[total_eve_calls]]&lt;=80,"Low Calls",
IF(tbl_Customers[[#This Row],[total_eve_calls]]&lt;=120,"Medium Calls","High Calls"))</f>
        <v>Medium Calls</v>
      </c>
      <c r="AA632" t="str">
        <f>IF(tbl_Customers[[#This Row],[total_eve_charge]]&lt;=15,"Low Charges",
IF(tbl_Customers[[#This Row],[total_eve_charge]]&lt;=20,"Medium Charges","High Charges"))</f>
        <v>High Charges</v>
      </c>
      <c r="AB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2" t="str">
        <f>IF(tbl_Customers[[#This Row],[number_vmail_messages]] = 0, "No Usage", IF(tbl_Customers[[#This Row],[number_vmail_messages]] &lt;= 20, "Low Usage", IF(tbl_Customers[[#This Row],[number_vmail_messages]] &lt;= 40, "Medium Usgae", "High Usage")))</f>
        <v>No Usage</v>
      </c>
      <c r="AD632" t="str">
        <f>IF(tbl_Customers[[#This Row],[total_day_minutes]]&lt;=150,"Low Usage", IF(tbl_Customers[[#This Row],[total_day_minutes]]&lt;=200,"Medium Usage", IF(tbl_Customers[[#This Row],[total_day_minutes]]&lt;=250,"High Usage","Very High Usage")))</f>
        <v>High Usage</v>
      </c>
      <c r="AE632" t="str">
        <f>IF(tbl_Customers[[#This Row],[total_intl_calls]]&lt;=5,"Low Calls", IF(tbl_Customers[[#This Row],[total_intl_calls]]&lt;=10, "Medium Calls", "High Calls"))</f>
        <v>High Calls</v>
      </c>
      <c r="AF6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2" s="36" t="str">
        <f>IF(tbl_Customers[[#This Row],[Churn_Risk_Score]]&gt;=10,"High Risk", IF(tbl_Customers[[#This Row],[Churn_Risk_Score]]&gt;=5,"Medium Risk","Low Risk"))</f>
        <v>Low Risk</v>
      </c>
    </row>
    <row r="633" spans="1:33"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c r="X633" t="str">
        <f>IF(tbl_Customers[[#This Row],[account_length]] &lt;= 50, "0-50", IF(tbl_Customers[[#This Row],[account_length]] &lt;=100, "51-100", IF(tbl_Customers[[#This Row],[account_length]] &lt;= 150, "101-150", "151+")))</f>
        <v>101-150</v>
      </c>
      <c r="Y633" t="str">
        <f>IF(tbl_Customers[[#This Row],[total_intl_charge]] &lt;= 3, "Low Charges", "High Charges")</f>
        <v>High Charges</v>
      </c>
      <c r="Z633" t="str">
        <f>IF(tbl_Customers[[#This Row],[total_eve_calls]]&lt;=80,"Low Calls",
IF(tbl_Customers[[#This Row],[total_eve_calls]]&lt;=120,"Medium Calls","High Calls"))</f>
        <v>Medium Calls</v>
      </c>
      <c r="AA633" t="str">
        <f>IF(tbl_Customers[[#This Row],[total_eve_charge]]&lt;=15,"Low Charges",
IF(tbl_Customers[[#This Row],[total_eve_charge]]&lt;=20,"Medium Charges","High Charges"))</f>
        <v>High Charges</v>
      </c>
      <c r="AB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3" t="str">
        <f>IF(tbl_Customers[[#This Row],[number_vmail_messages]] = 0, "No Usage", IF(tbl_Customers[[#This Row],[number_vmail_messages]] &lt;= 20, "Low Usage", IF(tbl_Customers[[#This Row],[number_vmail_messages]] &lt;= 40, "Medium Usgae", "High Usage")))</f>
        <v>No Usage</v>
      </c>
      <c r="AD633" t="str">
        <f>IF(tbl_Customers[[#This Row],[total_day_minutes]]&lt;=150,"Low Usage", IF(tbl_Customers[[#This Row],[total_day_minutes]]&lt;=200,"Medium Usage", IF(tbl_Customers[[#This Row],[total_day_minutes]]&lt;=250,"High Usage","Very High Usage")))</f>
        <v>Low Usage</v>
      </c>
      <c r="AE633" t="str">
        <f>IF(tbl_Customers[[#This Row],[total_intl_calls]]&lt;=5,"Low Calls", IF(tbl_Customers[[#This Row],[total_intl_calls]]&lt;=10, "Medium Calls", "High Calls"))</f>
        <v>Low Calls</v>
      </c>
      <c r="AF6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3" s="36" t="str">
        <f>IF(tbl_Customers[[#This Row],[Churn_Risk_Score]]&gt;=10,"High Risk", IF(tbl_Customers[[#This Row],[Churn_Risk_Score]]&gt;=5,"Medium Risk","Low Risk"))</f>
        <v>Low Risk</v>
      </c>
    </row>
    <row r="634" spans="1:33"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c r="X634" t="str">
        <f>IF(tbl_Customers[[#This Row],[account_length]] &lt;= 50, "0-50", IF(tbl_Customers[[#This Row],[account_length]] &lt;=100, "51-100", IF(tbl_Customers[[#This Row],[account_length]] &lt;= 150, "101-150", "151+")))</f>
        <v>101-150</v>
      </c>
      <c r="Y634" t="str">
        <f>IF(tbl_Customers[[#This Row],[total_intl_charge]] &lt;= 3, "Low Charges", "High Charges")</f>
        <v>Low Charges</v>
      </c>
      <c r="Z634" t="str">
        <f>IF(tbl_Customers[[#This Row],[total_eve_calls]]&lt;=80,"Low Calls",
IF(tbl_Customers[[#This Row],[total_eve_calls]]&lt;=120,"Medium Calls","High Calls"))</f>
        <v>Medium Calls</v>
      </c>
      <c r="AA634" t="str">
        <f>IF(tbl_Customers[[#This Row],[total_eve_charge]]&lt;=15,"Low Charges",
IF(tbl_Customers[[#This Row],[total_eve_charge]]&lt;=20,"Medium Charges","High Charges"))</f>
        <v>Medium Charges</v>
      </c>
      <c r="AB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4" t="str">
        <f>IF(tbl_Customers[[#This Row],[number_vmail_messages]] = 0, "No Usage", IF(tbl_Customers[[#This Row],[number_vmail_messages]] &lt;= 20, "Low Usage", IF(tbl_Customers[[#This Row],[number_vmail_messages]] &lt;= 40, "Medium Usgae", "High Usage")))</f>
        <v>Medium Usgae</v>
      </c>
      <c r="AD634" t="str">
        <f>IF(tbl_Customers[[#This Row],[total_day_minutes]]&lt;=150,"Low Usage", IF(tbl_Customers[[#This Row],[total_day_minutes]]&lt;=200,"Medium Usage", IF(tbl_Customers[[#This Row],[total_day_minutes]]&lt;=250,"High Usage","Very High Usage")))</f>
        <v>Very High Usage</v>
      </c>
      <c r="AE634" t="str">
        <f>IF(tbl_Customers[[#This Row],[total_intl_calls]]&lt;=5,"Low Calls", IF(tbl_Customers[[#This Row],[total_intl_calls]]&lt;=10, "Medium Calls", "High Calls"))</f>
        <v>Medium Calls</v>
      </c>
      <c r="AF6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4" s="36" t="str">
        <f>IF(tbl_Customers[[#This Row],[Churn_Risk_Score]]&gt;=10,"High Risk", IF(tbl_Customers[[#This Row],[Churn_Risk_Score]]&gt;=5,"Medium Risk","Low Risk"))</f>
        <v>Low Risk</v>
      </c>
    </row>
    <row r="635" spans="1:33"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c r="X635" t="str">
        <f>IF(tbl_Customers[[#This Row],[account_length]] &lt;= 50, "0-50", IF(tbl_Customers[[#This Row],[account_length]] &lt;=100, "51-100", IF(tbl_Customers[[#This Row],[account_length]] &lt;= 150, "101-150", "151+")))</f>
        <v>101-150</v>
      </c>
      <c r="Y635" t="str">
        <f>IF(tbl_Customers[[#This Row],[total_intl_charge]] &lt;= 3, "Low Charges", "High Charges")</f>
        <v>Low Charges</v>
      </c>
      <c r="Z635" t="str">
        <f>IF(tbl_Customers[[#This Row],[total_eve_calls]]&lt;=80,"Low Calls",
IF(tbl_Customers[[#This Row],[total_eve_calls]]&lt;=120,"Medium Calls","High Calls"))</f>
        <v>Medium Calls</v>
      </c>
      <c r="AA635" t="str">
        <f>IF(tbl_Customers[[#This Row],[total_eve_charge]]&lt;=15,"Low Charges",
IF(tbl_Customers[[#This Row],[total_eve_charge]]&lt;=20,"Medium Charges","High Charges"))</f>
        <v>Medium Charges</v>
      </c>
      <c r="AB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5" t="str">
        <f>IF(tbl_Customers[[#This Row],[number_vmail_messages]] = 0, "No Usage", IF(tbl_Customers[[#This Row],[number_vmail_messages]] &lt;= 20, "Low Usage", IF(tbl_Customers[[#This Row],[number_vmail_messages]] &lt;= 40, "Medium Usgae", "High Usage")))</f>
        <v>Medium Usgae</v>
      </c>
      <c r="AD635" t="str">
        <f>IF(tbl_Customers[[#This Row],[total_day_minutes]]&lt;=150,"Low Usage", IF(tbl_Customers[[#This Row],[total_day_minutes]]&lt;=200,"Medium Usage", IF(tbl_Customers[[#This Row],[total_day_minutes]]&lt;=250,"High Usage","Very High Usage")))</f>
        <v>Medium Usage</v>
      </c>
      <c r="AE635" t="str">
        <f>IF(tbl_Customers[[#This Row],[total_intl_calls]]&lt;=5,"Low Calls", IF(tbl_Customers[[#This Row],[total_intl_calls]]&lt;=10, "Medium Calls", "High Calls"))</f>
        <v>Low Calls</v>
      </c>
      <c r="AF6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35" s="36" t="str">
        <f>IF(tbl_Customers[[#This Row],[Churn_Risk_Score]]&gt;=10,"High Risk", IF(tbl_Customers[[#This Row],[Churn_Risk_Score]]&gt;=5,"Medium Risk","Low Risk"))</f>
        <v>Low Risk</v>
      </c>
    </row>
    <row r="636" spans="1:33"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c r="X636" t="str">
        <f>IF(tbl_Customers[[#This Row],[account_length]] &lt;= 50, "0-50", IF(tbl_Customers[[#This Row],[account_length]] &lt;=100, "51-100", IF(tbl_Customers[[#This Row],[account_length]] &lt;= 150, "101-150", "151+")))</f>
        <v>101-150</v>
      </c>
      <c r="Y636" t="str">
        <f>IF(tbl_Customers[[#This Row],[total_intl_charge]] &lt;= 3, "Low Charges", "High Charges")</f>
        <v>Low Charges</v>
      </c>
      <c r="Z636" t="str">
        <f>IF(tbl_Customers[[#This Row],[total_eve_calls]]&lt;=80,"Low Calls",
IF(tbl_Customers[[#This Row],[total_eve_calls]]&lt;=120,"Medium Calls","High Calls"))</f>
        <v>Medium Calls</v>
      </c>
      <c r="AA636" t="str">
        <f>IF(tbl_Customers[[#This Row],[total_eve_charge]]&lt;=15,"Low Charges",
IF(tbl_Customers[[#This Row],[total_eve_charge]]&lt;=20,"Medium Charges","High Charges"))</f>
        <v>High Charges</v>
      </c>
      <c r="AB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6" t="str">
        <f>IF(tbl_Customers[[#This Row],[number_vmail_messages]] = 0, "No Usage", IF(tbl_Customers[[#This Row],[number_vmail_messages]] &lt;= 20, "Low Usage", IF(tbl_Customers[[#This Row],[number_vmail_messages]] &lt;= 40, "Medium Usgae", "High Usage")))</f>
        <v>No Usage</v>
      </c>
      <c r="AD636" t="str">
        <f>IF(tbl_Customers[[#This Row],[total_day_minutes]]&lt;=150,"Low Usage", IF(tbl_Customers[[#This Row],[total_day_minutes]]&lt;=200,"Medium Usage", IF(tbl_Customers[[#This Row],[total_day_minutes]]&lt;=250,"High Usage","Very High Usage")))</f>
        <v>Medium Usage</v>
      </c>
      <c r="AE636" t="str">
        <f>IF(tbl_Customers[[#This Row],[total_intl_calls]]&lt;=5,"Low Calls", IF(tbl_Customers[[#This Row],[total_intl_calls]]&lt;=10, "Medium Calls", "High Calls"))</f>
        <v>Low Calls</v>
      </c>
      <c r="AF6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6" s="36" t="str">
        <f>IF(tbl_Customers[[#This Row],[Churn_Risk_Score]]&gt;=10,"High Risk", IF(tbl_Customers[[#This Row],[Churn_Risk_Score]]&gt;=5,"Medium Risk","Low Risk"))</f>
        <v>Low Risk</v>
      </c>
    </row>
    <row r="637" spans="1:33"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c r="X637" t="str">
        <f>IF(tbl_Customers[[#This Row],[account_length]] &lt;= 50, "0-50", IF(tbl_Customers[[#This Row],[account_length]] &lt;=100, "51-100", IF(tbl_Customers[[#This Row],[account_length]] &lt;= 150, "101-150", "151+")))</f>
        <v>0-50</v>
      </c>
      <c r="Y637" t="str">
        <f>IF(tbl_Customers[[#This Row],[total_intl_charge]] &lt;= 3, "Low Charges", "High Charges")</f>
        <v>Low Charges</v>
      </c>
      <c r="Z637" t="str">
        <f>IF(tbl_Customers[[#This Row],[total_eve_calls]]&lt;=80,"Low Calls",
IF(tbl_Customers[[#This Row],[total_eve_calls]]&lt;=120,"Medium Calls","High Calls"))</f>
        <v>Medium Calls</v>
      </c>
      <c r="AA637" t="str">
        <f>IF(tbl_Customers[[#This Row],[total_eve_charge]]&lt;=15,"Low Charges",
IF(tbl_Customers[[#This Row],[total_eve_charge]]&lt;=20,"Medium Charges","High Charges"))</f>
        <v>Medium Charges</v>
      </c>
      <c r="AB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7" t="str">
        <f>IF(tbl_Customers[[#This Row],[number_vmail_messages]] = 0, "No Usage", IF(tbl_Customers[[#This Row],[number_vmail_messages]] &lt;= 20, "Low Usage", IF(tbl_Customers[[#This Row],[number_vmail_messages]] &lt;= 40, "Medium Usgae", "High Usage")))</f>
        <v>No Usage</v>
      </c>
      <c r="AD637" t="str">
        <f>IF(tbl_Customers[[#This Row],[total_day_minutes]]&lt;=150,"Low Usage", IF(tbl_Customers[[#This Row],[total_day_minutes]]&lt;=200,"Medium Usage", IF(tbl_Customers[[#This Row],[total_day_minutes]]&lt;=250,"High Usage","Very High Usage")))</f>
        <v>High Usage</v>
      </c>
      <c r="AE637" t="str">
        <f>IF(tbl_Customers[[#This Row],[total_intl_calls]]&lt;=5,"Low Calls", IF(tbl_Customers[[#This Row],[total_intl_calls]]&lt;=10, "Medium Calls", "High Calls"))</f>
        <v>Low Calls</v>
      </c>
      <c r="AF6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37" s="36" t="str">
        <f>IF(tbl_Customers[[#This Row],[Churn_Risk_Score]]&gt;=10,"High Risk", IF(tbl_Customers[[#This Row],[Churn_Risk_Score]]&gt;=5,"Medium Risk","Low Risk"))</f>
        <v>Low Risk</v>
      </c>
    </row>
    <row r="638" spans="1:33"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c r="X638" t="str">
        <f>IF(tbl_Customers[[#This Row],[account_length]] &lt;= 50, "0-50", IF(tbl_Customers[[#This Row],[account_length]] &lt;=100, "51-100", IF(tbl_Customers[[#This Row],[account_length]] &lt;= 150, "101-150", "151+")))</f>
        <v>151+</v>
      </c>
      <c r="Y638" t="str">
        <f>IF(tbl_Customers[[#This Row],[total_intl_charge]] &lt;= 3, "Low Charges", "High Charges")</f>
        <v>Low Charges</v>
      </c>
      <c r="Z638" t="str">
        <f>IF(tbl_Customers[[#This Row],[total_eve_calls]]&lt;=80,"Low Calls",
IF(tbl_Customers[[#This Row],[total_eve_calls]]&lt;=120,"Medium Calls","High Calls"))</f>
        <v>Medium Calls</v>
      </c>
      <c r="AA638" t="str">
        <f>IF(tbl_Customers[[#This Row],[total_eve_charge]]&lt;=15,"Low Charges",
IF(tbl_Customers[[#This Row],[total_eve_charge]]&lt;=20,"Medium Charges","High Charges"))</f>
        <v>High Charges</v>
      </c>
      <c r="AB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8" t="str">
        <f>IF(tbl_Customers[[#This Row],[number_vmail_messages]] = 0, "No Usage", IF(tbl_Customers[[#This Row],[number_vmail_messages]] &lt;= 20, "Low Usage", IF(tbl_Customers[[#This Row],[number_vmail_messages]] &lt;= 40, "Medium Usgae", "High Usage")))</f>
        <v>No Usage</v>
      </c>
      <c r="AD638" t="str">
        <f>IF(tbl_Customers[[#This Row],[total_day_minutes]]&lt;=150,"Low Usage", IF(tbl_Customers[[#This Row],[total_day_minutes]]&lt;=200,"Medium Usage", IF(tbl_Customers[[#This Row],[total_day_minutes]]&lt;=250,"High Usage","Very High Usage")))</f>
        <v>Medium Usage</v>
      </c>
      <c r="AE638" t="str">
        <f>IF(tbl_Customers[[#This Row],[total_intl_calls]]&lt;=5,"Low Calls", IF(tbl_Customers[[#This Row],[total_intl_calls]]&lt;=10, "Medium Calls", "High Calls"))</f>
        <v>Medium Calls</v>
      </c>
      <c r="AF6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38" s="36" t="str">
        <f>IF(tbl_Customers[[#This Row],[Churn_Risk_Score]]&gt;=10,"High Risk", IF(tbl_Customers[[#This Row],[Churn_Risk_Score]]&gt;=5,"Medium Risk","Low Risk"))</f>
        <v>Low Risk</v>
      </c>
    </row>
    <row r="639" spans="1:33"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c r="X639" t="str">
        <f>IF(tbl_Customers[[#This Row],[account_length]] &lt;= 50, "0-50", IF(tbl_Customers[[#This Row],[account_length]] &lt;=100, "51-100", IF(tbl_Customers[[#This Row],[account_length]] &lt;= 150, "101-150", "151+")))</f>
        <v>0-50</v>
      </c>
      <c r="Y639" t="str">
        <f>IF(tbl_Customers[[#This Row],[total_intl_charge]] &lt;= 3, "Low Charges", "High Charges")</f>
        <v>High Charges</v>
      </c>
      <c r="Z639" t="str">
        <f>IF(tbl_Customers[[#This Row],[total_eve_calls]]&lt;=80,"Low Calls",
IF(tbl_Customers[[#This Row],[total_eve_calls]]&lt;=120,"Medium Calls","High Calls"))</f>
        <v>Low Calls</v>
      </c>
      <c r="AA639" t="str">
        <f>IF(tbl_Customers[[#This Row],[total_eve_charge]]&lt;=15,"Low Charges",
IF(tbl_Customers[[#This Row],[total_eve_charge]]&lt;=20,"Medium Charges","High Charges"))</f>
        <v>High Charges</v>
      </c>
      <c r="AB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9" t="str">
        <f>IF(tbl_Customers[[#This Row],[number_vmail_messages]] = 0, "No Usage", IF(tbl_Customers[[#This Row],[number_vmail_messages]] &lt;= 20, "Low Usage", IF(tbl_Customers[[#This Row],[number_vmail_messages]] &lt;= 40, "Medium Usgae", "High Usage")))</f>
        <v>Medium Usgae</v>
      </c>
      <c r="AD639" t="str">
        <f>IF(tbl_Customers[[#This Row],[total_day_minutes]]&lt;=150,"Low Usage", IF(tbl_Customers[[#This Row],[total_day_minutes]]&lt;=200,"Medium Usage", IF(tbl_Customers[[#This Row],[total_day_minutes]]&lt;=250,"High Usage","Very High Usage")))</f>
        <v>Medium Usage</v>
      </c>
      <c r="AE639" t="str">
        <f>IF(tbl_Customers[[#This Row],[total_intl_calls]]&lt;=5,"Low Calls", IF(tbl_Customers[[#This Row],[total_intl_calls]]&lt;=10, "Medium Calls", "High Calls"))</f>
        <v>Low Calls</v>
      </c>
      <c r="AF6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39" s="36" t="str">
        <f>IF(tbl_Customers[[#This Row],[Churn_Risk_Score]]&gt;=10,"High Risk", IF(tbl_Customers[[#This Row],[Churn_Risk_Score]]&gt;=5,"Medium Risk","Low Risk"))</f>
        <v>Low Risk</v>
      </c>
    </row>
    <row r="640" spans="1:33"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c r="X640" t="str">
        <f>IF(tbl_Customers[[#This Row],[account_length]] &lt;= 50, "0-50", IF(tbl_Customers[[#This Row],[account_length]] &lt;=100, "51-100", IF(tbl_Customers[[#This Row],[account_length]] &lt;= 150, "101-150", "151+")))</f>
        <v>101-150</v>
      </c>
      <c r="Y640" t="str">
        <f>IF(tbl_Customers[[#This Row],[total_intl_charge]] &lt;= 3, "Low Charges", "High Charges")</f>
        <v>High Charges</v>
      </c>
      <c r="Z640" t="str">
        <f>IF(tbl_Customers[[#This Row],[total_eve_calls]]&lt;=80,"Low Calls",
IF(tbl_Customers[[#This Row],[total_eve_calls]]&lt;=120,"Medium Calls","High Calls"))</f>
        <v>Medium Calls</v>
      </c>
      <c r="AA640" t="str">
        <f>IF(tbl_Customers[[#This Row],[total_eve_charge]]&lt;=15,"Low Charges",
IF(tbl_Customers[[#This Row],[total_eve_charge]]&lt;=20,"Medium Charges","High Charges"))</f>
        <v>Medium Charges</v>
      </c>
      <c r="AB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0" t="str">
        <f>IF(tbl_Customers[[#This Row],[number_vmail_messages]] = 0, "No Usage", IF(tbl_Customers[[#This Row],[number_vmail_messages]] &lt;= 20, "Low Usage", IF(tbl_Customers[[#This Row],[number_vmail_messages]] &lt;= 40, "Medium Usgae", "High Usage")))</f>
        <v>Medium Usgae</v>
      </c>
      <c r="AD640" t="str">
        <f>IF(tbl_Customers[[#This Row],[total_day_minutes]]&lt;=150,"Low Usage", IF(tbl_Customers[[#This Row],[total_day_minutes]]&lt;=200,"Medium Usage", IF(tbl_Customers[[#This Row],[total_day_minutes]]&lt;=250,"High Usage","Very High Usage")))</f>
        <v>Medium Usage</v>
      </c>
      <c r="AE640" t="str">
        <f>IF(tbl_Customers[[#This Row],[total_intl_calls]]&lt;=5,"Low Calls", IF(tbl_Customers[[#This Row],[total_intl_calls]]&lt;=10, "Medium Calls", "High Calls"))</f>
        <v>Low Calls</v>
      </c>
      <c r="AF6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40" s="36" t="str">
        <f>IF(tbl_Customers[[#This Row],[Churn_Risk_Score]]&gt;=10,"High Risk", IF(tbl_Customers[[#This Row],[Churn_Risk_Score]]&gt;=5,"Medium Risk","Low Risk"))</f>
        <v>Low Risk</v>
      </c>
    </row>
    <row r="641" spans="1:33"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c r="X641" t="str">
        <f>IF(tbl_Customers[[#This Row],[account_length]] &lt;= 50, "0-50", IF(tbl_Customers[[#This Row],[account_length]] &lt;=100, "51-100", IF(tbl_Customers[[#This Row],[account_length]] &lt;= 150, "101-150", "151+")))</f>
        <v>101-150</v>
      </c>
      <c r="Y641" t="str">
        <f>IF(tbl_Customers[[#This Row],[total_intl_charge]] &lt;= 3, "Low Charges", "High Charges")</f>
        <v>Low Charges</v>
      </c>
      <c r="Z641" t="str">
        <f>IF(tbl_Customers[[#This Row],[total_eve_calls]]&lt;=80,"Low Calls",
IF(tbl_Customers[[#This Row],[total_eve_calls]]&lt;=120,"Medium Calls","High Calls"))</f>
        <v>Medium Calls</v>
      </c>
      <c r="AA641" t="str">
        <f>IF(tbl_Customers[[#This Row],[total_eve_charge]]&lt;=15,"Low Charges",
IF(tbl_Customers[[#This Row],[total_eve_charge]]&lt;=20,"Medium Charges","High Charges"))</f>
        <v>High Charges</v>
      </c>
      <c r="AB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1" t="str">
        <f>IF(tbl_Customers[[#This Row],[number_vmail_messages]] = 0, "No Usage", IF(tbl_Customers[[#This Row],[number_vmail_messages]] &lt;= 20, "Low Usage", IF(tbl_Customers[[#This Row],[number_vmail_messages]] &lt;= 40, "Medium Usgae", "High Usage")))</f>
        <v>No Usage</v>
      </c>
      <c r="AD641" t="str">
        <f>IF(tbl_Customers[[#This Row],[total_day_minutes]]&lt;=150,"Low Usage", IF(tbl_Customers[[#This Row],[total_day_minutes]]&lt;=200,"Medium Usage", IF(tbl_Customers[[#This Row],[total_day_minutes]]&lt;=250,"High Usage","Very High Usage")))</f>
        <v>High Usage</v>
      </c>
      <c r="AE641" t="str">
        <f>IF(tbl_Customers[[#This Row],[total_intl_calls]]&lt;=5,"Low Calls", IF(tbl_Customers[[#This Row],[total_intl_calls]]&lt;=10, "Medium Calls", "High Calls"))</f>
        <v>Low Calls</v>
      </c>
      <c r="AF6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1" s="36" t="str">
        <f>IF(tbl_Customers[[#This Row],[Churn_Risk_Score]]&gt;=10,"High Risk", IF(tbl_Customers[[#This Row],[Churn_Risk_Score]]&gt;=5,"Medium Risk","Low Risk"))</f>
        <v>Low Risk</v>
      </c>
    </row>
    <row r="642" spans="1:33"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c r="X642" t="str">
        <f>IF(tbl_Customers[[#This Row],[account_length]] &lt;= 50, "0-50", IF(tbl_Customers[[#This Row],[account_length]] &lt;=100, "51-100", IF(tbl_Customers[[#This Row],[account_length]] &lt;= 150, "101-150", "151+")))</f>
        <v>101-150</v>
      </c>
      <c r="Y642" t="str">
        <f>IF(tbl_Customers[[#This Row],[total_intl_charge]] &lt;= 3, "Low Charges", "High Charges")</f>
        <v>High Charges</v>
      </c>
      <c r="Z642" t="str">
        <f>IF(tbl_Customers[[#This Row],[total_eve_calls]]&lt;=80,"Low Calls",
IF(tbl_Customers[[#This Row],[total_eve_calls]]&lt;=120,"Medium Calls","High Calls"))</f>
        <v>High Calls</v>
      </c>
      <c r="AA642" t="str">
        <f>IF(tbl_Customers[[#This Row],[total_eve_charge]]&lt;=15,"Low Charges",
IF(tbl_Customers[[#This Row],[total_eve_charge]]&lt;=20,"Medium Charges","High Charges"))</f>
        <v>Low Charges</v>
      </c>
      <c r="AB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2" t="str">
        <f>IF(tbl_Customers[[#This Row],[number_vmail_messages]] = 0, "No Usage", IF(tbl_Customers[[#This Row],[number_vmail_messages]] &lt;= 20, "Low Usage", IF(tbl_Customers[[#This Row],[number_vmail_messages]] &lt;= 40, "Medium Usgae", "High Usage")))</f>
        <v>Medium Usgae</v>
      </c>
      <c r="AD642" t="str">
        <f>IF(tbl_Customers[[#This Row],[total_day_minutes]]&lt;=150,"Low Usage", IF(tbl_Customers[[#This Row],[total_day_minutes]]&lt;=200,"Medium Usage", IF(tbl_Customers[[#This Row],[total_day_minutes]]&lt;=250,"High Usage","Very High Usage")))</f>
        <v>High Usage</v>
      </c>
      <c r="AE642" t="str">
        <f>IF(tbl_Customers[[#This Row],[total_intl_calls]]&lt;=5,"Low Calls", IF(tbl_Customers[[#This Row],[total_intl_calls]]&lt;=10, "Medium Calls", "High Calls"))</f>
        <v>Low Calls</v>
      </c>
      <c r="AF6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42" s="36" t="str">
        <f>IF(tbl_Customers[[#This Row],[Churn_Risk_Score]]&gt;=10,"High Risk", IF(tbl_Customers[[#This Row],[Churn_Risk_Score]]&gt;=5,"Medium Risk","Low Risk"))</f>
        <v>Low Risk</v>
      </c>
    </row>
    <row r="643" spans="1:33"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c r="X643" t="str">
        <f>IF(tbl_Customers[[#This Row],[account_length]] &lt;= 50, "0-50", IF(tbl_Customers[[#This Row],[account_length]] &lt;=100, "51-100", IF(tbl_Customers[[#This Row],[account_length]] &lt;= 150, "101-150", "151+")))</f>
        <v>51-100</v>
      </c>
      <c r="Y643" t="str">
        <f>IF(tbl_Customers[[#This Row],[total_intl_charge]] &lt;= 3, "Low Charges", "High Charges")</f>
        <v>Low Charges</v>
      </c>
      <c r="Z643" t="str">
        <f>IF(tbl_Customers[[#This Row],[total_eve_calls]]&lt;=80,"Low Calls",
IF(tbl_Customers[[#This Row],[total_eve_calls]]&lt;=120,"Medium Calls","High Calls"))</f>
        <v>Low Calls</v>
      </c>
      <c r="AA643" t="str">
        <f>IF(tbl_Customers[[#This Row],[total_eve_charge]]&lt;=15,"Low Charges",
IF(tbl_Customers[[#This Row],[total_eve_charge]]&lt;=20,"Medium Charges","High Charges"))</f>
        <v>Medium Charges</v>
      </c>
      <c r="AB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3" t="str">
        <f>IF(tbl_Customers[[#This Row],[number_vmail_messages]] = 0, "No Usage", IF(tbl_Customers[[#This Row],[number_vmail_messages]] &lt;= 20, "Low Usage", IF(tbl_Customers[[#This Row],[number_vmail_messages]] &lt;= 40, "Medium Usgae", "High Usage")))</f>
        <v>No Usage</v>
      </c>
      <c r="AD643" t="str">
        <f>IF(tbl_Customers[[#This Row],[total_day_minutes]]&lt;=150,"Low Usage", IF(tbl_Customers[[#This Row],[total_day_minutes]]&lt;=200,"Medium Usage", IF(tbl_Customers[[#This Row],[total_day_minutes]]&lt;=250,"High Usage","Very High Usage")))</f>
        <v>High Usage</v>
      </c>
      <c r="AE643" t="str">
        <f>IF(tbl_Customers[[#This Row],[total_intl_calls]]&lt;=5,"Low Calls", IF(tbl_Customers[[#This Row],[total_intl_calls]]&lt;=10, "Medium Calls", "High Calls"))</f>
        <v>Low Calls</v>
      </c>
      <c r="AF6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3" s="36" t="str">
        <f>IF(tbl_Customers[[#This Row],[Churn_Risk_Score]]&gt;=10,"High Risk", IF(tbl_Customers[[#This Row],[Churn_Risk_Score]]&gt;=5,"Medium Risk","Low Risk"))</f>
        <v>Low Risk</v>
      </c>
    </row>
    <row r="644" spans="1:33"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c r="X644" t="str">
        <f>IF(tbl_Customers[[#This Row],[account_length]] &lt;= 50, "0-50", IF(tbl_Customers[[#This Row],[account_length]] &lt;=100, "51-100", IF(tbl_Customers[[#This Row],[account_length]] &lt;= 150, "101-150", "151+")))</f>
        <v>101-150</v>
      </c>
      <c r="Y644" t="str">
        <f>IF(tbl_Customers[[#This Row],[total_intl_charge]] &lt;= 3, "Low Charges", "High Charges")</f>
        <v>Low Charges</v>
      </c>
      <c r="Z644" t="str">
        <f>IF(tbl_Customers[[#This Row],[total_eve_calls]]&lt;=80,"Low Calls",
IF(tbl_Customers[[#This Row],[total_eve_calls]]&lt;=120,"Medium Calls","High Calls"))</f>
        <v>Medium Calls</v>
      </c>
      <c r="AA644" t="str">
        <f>IF(tbl_Customers[[#This Row],[total_eve_charge]]&lt;=15,"Low Charges",
IF(tbl_Customers[[#This Row],[total_eve_charge]]&lt;=20,"Medium Charges","High Charges"))</f>
        <v>High Charges</v>
      </c>
      <c r="AB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4" t="str">
        <f>IF(tbl_Customers[[#This Row],[number_vmail_messages]] = 0, "No Usage", IF(tbl_Customers[[#This Row],[number_vmail_messages]] &lt;= 20, "Low Usage", IF(tbl_Customers[[#This Row],[number_vmail_messages]] &lt;= 40, "Medium Usgae", "High Usage")))</f>
        <v>No Usage</v>
      </c>
      <c r="AD644" t="str">
        <f>IF(tbl_Customers[[#This Row],[total_day_minutes]]&lt;=150,"Low Usage", IF(tbl_Customers[[#This Row],[total_day_minutes]]&lt;=200,"Medium Usage", IF(tbl_Customers[[#This Row],[total_day_minutes]]&lt;=250,"High Usage","Very High Usage")))</f>
        <v>Medium Usage</v>
      </c>
      <c r="AE644" t="str">
        <f>IF(tbl_Customers[[#This Row],[total_intl_calls]]&lt;=5,"Low Calls", IF(tbl_Customers[[#This Row],[total_intl_calls]]&lt;=10, "Medium Calls", "High Calls"))</f>
        <v>Low Calls</v>
      </c>
      <c r="AF6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4" s="36" t="str">
        <f>IF(tbl_Customers[[#This Row],[Churn_Risk_Score]]&gt;=10,"High Risk", IF(tbl_Customers[[#This Row],[Churn_Risk_Score]]&gt;=5,"Medium Risk","Low Risk"))</f>
        <v>Low Risk</v>
      </c>
    </row>
    <row r="645" spans="1:33"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c r="X645" t="str">
        <f>IF(tbl_Customers[[#This Row],[account_length]] &lt;= 50, "0-50", IF(tbl_Customers[[#This Row],[account_length]] &lt;=100, "51-100", IF(tbl_Customers[[#This Row],[account_length]] &lt;= 150, "101-150", "151+")))</f>
        <v>151+</v>
      </c>
      <c r="Y645" t="str">
        <f>IF(tbl_Customers[[#This Row],[total_intl_charge]] &lt;= 3, "Low Charges", "High Charges")</f>
        <v>High Charges</v>
      </c>
      <c r="Z645" t="str">
        <f>IF(tbl_Customers[[#This Row],[total_eve_calls]]&lt;=80,"Low Calls",
IF(tbl_Customers[[#This Row],[total_eve_calls]]&lt;=120,"Medium Calls","High Calls"))</f>
        <v>Medium Calls</v>
      </c>
      <c r="AA645" t="str">
        <f>IF(tbl_Customers[[#This Row],[total_eve_charge]]&lt;=15,"Low Charges",
IF(tbl_Customers[[#This Row],[total_eve_charge]]&lt;=20,"Medium Charges","High Charges"))</f>
        <v>Medium Charges</v>
      </c>
      <c r="AB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5" t="str">
        <f>IF(tbl_Customers[[#This Row],[number_vmail_messages]] = 0, "No Usage", IF(tbl_Customers[[#This Row],[number_vmail_messages]] &lt;= 20, "Low Usage", IF(tbl_Customers[[#This Row],[number_vmail_messages]] &lt;= 40, "Medium Usgae", "High Usage")))</f>
        <v>No Usage</v>
      </c>
      <c r="AD645" t="str">
        <f>IF(tbl_Customers[[#This Row],[total_day_minutes]]&lt;=150,"Low Usage", IF(tbl_Customers[[#This Row],[total_day_minutes]]&lt;=200,"Medium Usage", IF(tbl_Customers[[#This Row],[total_day_minutes]]&lt;=250,"High Usage","Very High Usage")))</f>
        <v>Medium Usage</v>
      </c>
      <c r="AE645" t="str">
        <f>IF(tbl_Customers[[#This Row],[total_intl_calls]]&lt;=5,"Low Calls", IF(tbl_Customers[[#This Row],[total_intl_calls]]&lt;=10, "Medium Calls", "High Calls"))</f>
        <v>Low Calls</v>
      </c>
      <c r="AF6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5" s="36" t="str">
        <f>IF(tbl_Customers[[#This Row],[Churn_Risk_Score]]&gt;=10,"High Risk", IF(tbl_Customers[[#This Row],[Churn_Risk_Score]]&gt;=5,"Medium Risk","Low Risk"))</f>
        <v>Low Risk</v>
      </c>
    </row>
    <row r="646" spans="1:33"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c r="X646" t="str">
        <f>IF(tbl_Customers[[#This Row],[account_length]] &lt;= 50, "0-50", IF(tbl_Customers[[#This Row],[account_length]] &lt;=100, "51-100", IF(tbl_Customers[[#This Row],[account_length]] &lt;= 150, "101-150", "151+")))</f>
        <v>101-150</v>
      </c>
      <c r="Y646" t="str">
        <f>IF(tbl_Customers[[#This Row],[total_intl_charge]] &lt;= 3, "Low Charges", "High Charges")</f>
        <v>Low Charges</v>
      </c>
      <c r="Z646" t="str">
        <f>IF(tbl_Customers[[#This Row],[total_eve_calls]]&lt;=80,"Low Calls",
IF(tbl_Customers[[#This Row],[total_eve_calls]]&lt;=120,"Medium Calls","High Calls"))</f>
        <v>Medium Calls</v>
      </c>
      <c r="AA646" t="str">
        <f>IF(tbl_Customers[[#This Row],[total_eve_charge]]&lt;=15,"Low Charges",
IF(tbl_Customers[[#This Row],[total_eve_charge]]&lt;=20,"Medium Charges","High Charges"))</f>
        <v>Low Charges</v>
      </c>
      <c r="AB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6" t="str">
        <f>IF(tbl_Customers[[#This Row],[number_vmail_messages]] = 0, "No Usage", IF(tbl_Customers[[#This Row],[number_vmail_messages]] &lt;= 20, "Low Usage", IF(tbl_Customers[[#This Row],[number_vmail_messages]] &lt;= 40, "Medium Usgae", "High Usage")))</f>
        <v>Medium Usgae</v>
      </c>
      <c r="AD646" t="str">
        <f>IF(tbl_Customers[[#This Row],[total_day_minutes]]&lt;=150,"Low Usage", IF(tbl_Customers[[#This Row],[total_day_minutes]]&lt;=200,"Medium Usage", IF(tbl_Customers[[#This Row],[total_day_minutes]]&lt;=250,"High Usage","Very High Usage")))</f>
        <v>Low Usage</v>
      </c>
      <c r="AE646" t="str">
        <f>IF(tbl_Customers[[#This Row],[total_intl_calls]]&lt;=5,"Low Calls", IF(tbl_Customers[[#This Row],[total_intl_calls]]&lt;=10, "Medium Calls", "High Calls"))</f>
        <v>Low Calls</v>
      </c>
      <c r="AF6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46" s="36" t="str">
        <f>IF(tbl_Customers[[#This Row],[Churn_Risk_Score]]&gt;=10,"High Risk", IF(tbl_Customers[[#This Row],[Churn_Risk_Score]]&gt;=5,"Medium Risk","Low Risk"))</f>
        <v>Medium Risk</v>
      </c>
    </row>
    <row r="647" spans="1:33"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c r="X647" t="str">
        <f>IF(tbl_Customers[[#This Row],[account_length]] &lt;= 50, "0-50", IF(tbl_Customers[[#This Row],[account_length]] &lt;=100, "51-100", IF(tbl_Customers[[#This Row],[account_length]] &lt;= 150, "101-150", "151+")))</f>
        <v>51-100</v>
      </c>
      <c r="Y647" t="str">
        <f>IF(tbl_Customers[[#This Row],[total_intl_charge]] &lt;= 3, "Low Charges", "High Charges")</f>
        <v>Low Charges</v>
      </c>
      <c r="Z647" t="str">
        <f>IF(tbl_Customers[[#This Row],[total_eve_calls]]&lt;=80,"Low Calls",
IF(tbl_Customers[[#This Row],[total_eve_calls]]&lt;=120,"Medium Calls","High Calls"))</f>
        <v>Medium Calls</v>
      </c>
      <c r="AA647" t="str">
        <f>IF(tbl_Customers[[#This Row],[total_eve_charge]]&lt;=15,"Low Charges",
IF(tbl_Customers[[#This Row],[total_eve_charge]]&lt;=20,"Medium Charges","High Charges"))</f>
        <v>Medium Charges</v>
      </c>
      <c r="AB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7" t="str">
        <f>IF(tbl_Customers[[#This Row],[number_vmail_messages]] = 0, "No Usage", IF(tbl_Customers[[#This Row],[number_vmail_messages]] &lt;= 20, "Low Usage", IF(tbl_Customers[[#This Row],[number_vmail_messages]] &lt;= 40, "Medium Usgae", "High Usage")))</f>
        <v>No Usage</v>
      </c>
      <c r="AD647" t="str">
        <f>IF(tbl_Customers[[#This Row],[total_day_minutes]]&lt;=150,"Low Usage", IF(tbl_Customers[[#This Row],[total_day_minutes]]&lt;=200,"Medium Usage", IF(tbl_Customers[[#This Row],[total_day_minutes]]&lt;=250,"High Usage","Very High Usage")))</f>
        <v>Medium Usage</v>
      </c>
      <c r="AE647" t="str">
        <f>IF(tbl_Customers[[#This Row],[total_intl_calls]]&lt;=5,"Low Calls", IF(tbl_Customers[[#This Row],[total_intl_calls]]&lt;=10, "Medium Calls", "High Calls"))</f>
        <v>Medium Calls</v>
      </c>
      <c r="AF6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7" s="36" t="str">
        <f>IF(tbl_Customers[[#This Row],[Churn_Risk_Score]]&gt;=10,"High Risk", IF(tbl_Customers[[#This Row],[Churn_Risk_Score]]&gt;=5,"Medium Risk","Low Risk"))</f>
        <v>Low Risk</v>
      </c>
    </row>
    <row r="648" spans="1:33"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c r="X648" t="str">
        <f>IF(tbl_Customers[[#This Row],[account_length]] &lt;= 50, "0-50", IF(tbl_Customers[[#This Row],[account_length]] &lt;=100, "51-100", IF(tbl_Customers[[#This Row],[account_length]] &lt;= 150, "101-150", "151+")))</f>
        <v>101-150</v>
      </c>
      <c r="Y648" t="str">
        <f>IF(tbl_Customers[[#This Row],[total_intl_charge]] &lt;= 3, "Low Charges", "High Charges")</f>
        <v>Low Charges</v>
      </c>
      <c r="Z648" t="str">
        <f>IF(tbl_Customers[[#This Row],[total_eve_calls]]&lt;=80,"Low Calls",
IF(tbl_Customers[[#This Row],[total_eve_calls]]&lt;=120,"Medium Calls","High Calls"))</f>
        <v>Medium Calls</v>
      </c>
      <c r="AA648" t="str">
        <f>IF(tbl_Customers[[#This Row],[total_eve_charge]]&lt;=15,"Low Charges",
IF(tbl_Customers[[#This Row],[total_eve_charge]]&lt;=20,"Medium Charges","High Charges"))</f>
        <v>Low Charges</v>
      </c>
      <c r="AB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8" t="str">
        <f>IF(tbl_Customers[[#This Row],[number_vmail_messages]] = 0, "No Usage", IF(tbl_Customers[[#This Row],[number_vmail_messages]] &lt;= 20, "Low Usage", IF(tbl_Customers[[#This Row],[number_vmail_messages]] &lt;= 40, "Medium Usgae", "High Usage")))</f>
        <v>No Usage</v>
      </c>
      <c r="AD648" t="str">
        <f>IF(tbl_Customers[[#This Row],[total_day_minutes]]&lt;=150,"Low Usage", IF(tbl_Customers[[#This Row],[total_day_minutes]]&lt;=200,"Medium Usage", IF(tbl_Customers[[#This Row],[total_day_minutes]]&lt;=250,"High Usage","Very High Usage")))</f>
        <v>Medium Usage</v>
      </c>
      <c r="AE648" t="str">
        <f>IF(tbl_Customers[[#This Row],[total_intl_calls]]&lt;=5,"Low Calls", IF(tbl_Customers[[#This Row],[total_intl_calls]]&lt;=10, "Medium Calls", "High Calls"))</f>
        <v>Low Calls</v>
      </c>
      <c r="AF6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48" s="36" t="str">
        <f>IF(tbl_Customers[[#This Row],[Churn_Risk_Score]]&gt;=10,"High Risk", IF(tbl_Customers[[#This Row],[Churn_Risk_Score]]&gt;=5,"Medium Risk","Low Risk"))</f>
        <v>Low Risk</v>
      </c>
    </row>
    <row r="649" spans="1:33"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c r="X649" t="str">
        <f>IF(tbl_Customers[[#This Row],[account_length]] &lt;= 50, "0-50", IF(tbl_Customers[[#This Row],[account_length]] &lt;=100, "51-100", IF(tbl_Customers[[#This Row],[account_length]] &lt;= 150, "101-150", "151+")))</f>
        <v>101-150</v>
      </c>
      <c r="Y649" t="str">
        <f>IF(tbl_Customers[[#This Row],[total_intl_charge]] &lt;= 3, "Low Charges", "High Charges")</f>
        <v>Low Charges</v>
      </c>
      <c r="Z649" t="str">
        <f>IF(tbl_Customers[[#This Row],[total_eve_calls]]&lt;=80,"Low Calls",
IF(tbl_Customers[[#This Row],[total_eve_calls]]&lt;=120,"Medium Calls","High Calls"))</f>
        <v>Low Calls</v>
      </c>
      <c r="AA649" t="str">
        <f>IF(tbl_Customers[[#This Row],[total_eve_charge]]&lt;=15,"Low Charges",
IF(tbl_Customers[[#This Row],[total_eve_charge]]&lt;=20,"Medium Charges","High Charges"))</f>
        <v>Medium Charges</v>
      </c>
      <c r="AB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9" t="str">
        <f>IF(tbl_Customers[[#This Row],[number_vmail_messages]] = 0, "No Usage", IF(tbl_Customers[[#This Row],[number_vmail_messages]] &lt;= 20, "Low Usage", IF(tbl_Customers[[#This Row],[number_vmail_messages]] &lt;= 40, "Medium Usgae", "High Usage")))</f>
        <v>No Usage</v>
      </c>
      <c r="AD649" t="str">
        <f>IF(tbl_Customers[[#This Row],[total_day_minutes]]&lt;=150,"Low Usage", IF(tbl_Customers[[#This Row],[total_day_minutes]]&lt;=200,"Medium Usage", IF(tbl_Customers[[#This Row],[total_day_minutes]]&lt;=250,"High Usage","Very High Usage")))</f>
        <v>Medium Usage</v>
      </c>
      <c r="AE649" t="str">
        <f>IF(tbl_Customers[[#This Row],[total_intl_calls]]&lt;=5,"Low Calls", IF(tbl_Customers[[#This Row],[total_intl_calls]]&lt;=10, "Medium Calls", "High Calls"))</f>
        <v>Low Calls</v>
      </c>
      <c r="AF6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49" s="36" t="str">
        <f>IF(tbl_Customers[[#This Row],[Churn_Risk_Score]]&gt;=10,"High Risk", IF(tbl_Customers[[#This Row],[Churn_Risk_Score]]&gt;=5,"Medium Risk","Low Risk"))</f>
        <v>Low Risk</v>
      </c>
    </row>
    <row r="650" spans="1:33"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c r="X650" t="str">
        <f>IF(tbl_Customers[[#This Row],[account_length]] &lt;= 50, "0-50", IF(tbl_Customers[[#This Row],[account_length]] &lt;=100, "51-100", IF(tbl_Customers[[#This Row],[account_length]] &lt;= 150, "101-150", "151+")))</f>
        <v>51-100</v>
      </c>
      <c r="Y650" t="str">
        <f>IF(tbl_Customers[[#This Row],[total_intl_charge]] &lt;= 3, "Low Charges", "High Charges")</f>
        <v>Low Charges</v>
      </c>
      <c r="Z650" t="str">
        <f>IF(tbl_Customers[[#This Row],[total_eve_calls]]&lt;=80,"Low Calls",
IF(tbl_Customers[[#This Row],[total_eve_calls]]&lt;=120,"Medium Calls","High Calls"))</f>
        <v>Medium Calls</v>
      </c>
      <c r="AA650" t="str">
        <f>IF(tbl_Customers[[#This Row],[total_eve_charge]]&lt;=15,"Low Charges",
IF(tbl_Customers[[#This Row],[total_eve_charge]]&lt;=20,"Medium Charges","High Charges"))</f>
        <v>Low Charges</v>
      </c>
      <c r="AB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0" t="str">
        <f>IF(tbl_Customers[[#This Row],[number_vmail_messages]] = 0, "No Usage", IF(tbl_Customers[[#This Row],[number_vmail_messages]] &lt;= 20, "Low Usage", IF(tbl_Customers[[#This Row],[number_vmail_messages]] &lt;= 40, "Medium Usgae", "High Usage")))</f>
        <v>Low Usage</v>
      </c>
      <c r="AD650" t="str">
        <f>IF(tbl_Customers[[#This Row],[total_day_minutes]]&lt;=150,"Low Usage", IF(tbl_Customers[[#This Row],[total_day_minutes]]&lt;=200,"Medium Usage", IF(tbl_Customers[[#This Row],[total_day_minutes]]&lt;=250,"High Usage","Very High Usage")))</f>
        <v>Very High Usage</v>
      </c>
      <c r="AE650" t="str">
        <f>IF(tbl_Customers[[#This Row],[total_intl_calls]]&lt;=5,"Low Calls", IF(tbl_Customers[[#This Row],[total_intl_calls]]&lt;=10, "Medium Calls", "High Calls"))</f>
        <v>Low Calls</v>
      </c>
      <c r="AF6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0" s="36" t="str">
        <f>IF(tbl_Customers[[#This Row],[Churn_Risk_Score]]&gt;=10,"High Risk", IF(tbl_Customers[[#This Row],[Churn_Risk_Score]]&gt;=5,"Medium Risk","Low Risk"))</f>
        <v>Low Risk</v>
      </c>
    </row>
    <row r="651" spans="1:33"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c r="X651" t="str">
        <f>IF(tbl_Customers[[#This Row],[account_length]] &lt;= 50, "0-50", IF(tbl_Customers[[#This Row],[account_length]] &lt;=100, "51-100", IF(tbl_Customers[[#This Row],[account_length]] &lt;= 150, "101-150", "151+")))</f>
        <v>101-150</v>
      </c>
      <c r="Y651" t="str">
        <f>IF(tbl_Customers[[#This Row],[total_intl_charge]] &lt;= 3, "Low Charges", "High Charges")</f>
        <v>Low Charges</v>
      </c>
      <c r="Z651" t="str">
        <f>IF(tbl_Customers[[#This Row],[total_eve_calls]]&lt;=80,"Low Calls",
IF(tbl_Customers[[#This Row],[total_eve_calls]]&lt;=120,"Medium Calls","High Calls"))</f>
        <v>Medium Calls</v>
      </c>
      <c r="AA651" t="str">
        <f>IF(tbl_Customers[[#This Row],[total_eve_charge]]&lt;=15,"Low Charges",
IF(tbl_Customers[[#This Row],[total_eve_charge]]&lt;=20,"Medium Charges","High Charges"))</f>
        <v>Medium Charges</v>
      </c>
      <c r="AB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1" t="str">
        <f>IF(tbl_Customers[[#This Row],[number_vmail_messages]] = 0, "No Usage", IF(tbl_Customers[[#This Row],[number_vmail_messages]] &lt;= 20, "Low Usage", IF(tbl_Customers[[#This Row],[number_vmail_messages]] &lt;= 40, "Medium Usgae", "High Usage")))</f>
        <v>Medium Usgae</v>
      </c>
      <c r="AD651" t="str">
        <f>IF(tbl_Customers[[#This Row],[total_day_minutes]]&lt;=150,"Low Usage", IF(tbl_Customers[[#This Row],[total_day_minutes]]&lt;=200,"Medium Usage", IF(tbl_Customers[[#This Row],[total_day_minutes]]&lt;=250,"High Usage","Very High Usage")))</f>
        <v>Low Usage</v>
      </c>
      <c r="AE651" t="str">
        <f>IF(tbl_Customers[[#This Row],[total_intl_calls]]&lt;=5,"Low Calls", IF(tbl_Customers[[#This Row],[total_intl_calls]]&lt;=10, "Medium Calls", "High Calls"))</f>
        <v>Low Calls</v>
      </c>
      <c r="AF6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51" s="36" t="str">
        <f>IF(tbl_Customers[[#This Row],[Churn_Risk_Score]]&gt;=10,"High Risk", IF(tbl_Customers[[#This Row],[Churn_Risk_Score]]&gt;=5,"Medium Risk","Low Risk"))</f>
        <v>Low Risk</v>
      </c>
    </row>
    <row r="652" spans="1:33"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c r="X652" t="str">
        <f>IF(tbl_Customers[[#This Row],[account_length]] &lt;= 50, "0-50", IF(tbl_Customers[[#This Row],[account_length]] &lt;=100, "51-100", IF(tbl_Customers[[#This Row],[account_length]] &lt;= 150, "101-150", "151+")))</f>
        <v>101-150</v>
      </c>
      <c r="Y652" t="str">
        <f>IF(tbl_Customers[[#This Row],[total_intl_charge]] &lt;= 3, "Low Charges", "High Charges")</f>
        <v>High Charges</v>
      </c>
      <c r="Z652" t="str">
        <f>IF(tbl_Customers[[#This Row],[total_eve_calls]]&lt;=80,"Low Calls",
IF(tbl_Customers[[#This Row],[total_eve_calls]]&lt;=120,"Medium Calls","High Calls"))</f>
        <v>Low Calls</v>
      </c>
      <c r="AA652" t="str">
        <f>IF(tbl_Customers[[#This Row],[total_eve_charge]]&lt;=15,"Low Charges",
IF(tbl_Customers[[#This Row],[total_eve_charge]]&lt;=20,"Medium Charges","High Charges"))</f>
        <v>Medium Charges</v>
      </c>
      <c r="AB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2" t="str">
        <f>IF(tbl_Customers[[#This Row],[number_vmail_messages]] = 0, "No Usage", IF(tbl_Customers[[#This Row],[number_vmail_messages]] &lt;= 20, "Low Usage", IF(tbl_Customers[[#This Row],[number_vmail_messages]] &lt;= 40, "Medium Usgae", "High Usage")))</f>
        <v>Medium Usgae</v>
      </c>
      <c r="AD652" t="str">
        <f>IF(tbl_Customers[[#This Row],[total_day_minutes]]&lt;=150,"Low Usage", IF(tbl_Customers[[#This Row],[total_day_minutes]]&lt;=200,"Medium Usage", IF(tbl_Customers[[#This Row],[total_day_minutes]]&lt;=250,"High Usage","Very High Usage")))</f>
        <v>Medium Usage</v>
      </c>
      <c r="AE652" t="str">
        <f>IF(tbl_Customers[[#This Row],[total_intl_calls]]&lt;=5,"Low Calls", IF(tbl_Customers[[#This Row],[total_intl_calls]]&lt;=10, "Medium Calls", "High Calls"))</f>
        <v>Low Calls</v>
      </c>
      <c r="AF6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52" s="36" t="str">
        <f>IF(tbl_Customers[[#This Row],[Churn_Risk_Score]]&gt;=10,"High Risk", IF(tbl_Customers[[#This Row],[Churn_Risk_Score]]&gt;=5,"Medium Risk","Low Risk"))</f>
        <v>Medium Risk</v>
      </c>
    </row>
    <row r="653" spans="1:33"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c r="X653" t="str">
        <f>IF(tbl_Customers[[#This Row],[account_length]] &lt;= 50, "0-50", IF(tbl_Customers[[#This Row],[account_length]] &lt;=100, "51-100", IF(tbl_Customers[[#This Row],[account_length]] &lt;= 150, "101-150", "151+")))</f>
        <v>151+</v>
      </c>
      <c r="Y653" t="str">
        <f>IF(tbl_Customers[[#This Row],[total_intl_charge]] &lt;= 3, "Low Charges", "High Charges")</f>
        <v>Low Charges</v>
      </c>
      <c r="Z653" t="str">
        <f>IF(tbl_Customers[[#This Row],[total_eve_calls]]&lt;=80,"Low Calls",
IF(tbl_Customers[[#This Row],[total_eve_calls]]&lt;=120,"Medium Calls","High Calls"))</f>
        <v>Medium Calls</v>
      </c>
      <c r="AA653" t="str">
        <f>IF(tbl_Customers[[#This Row],[total_eve_charge]]&lt;=15,"Low Charges",
IF(tbl_Customers[[#This Row],[total_eve_charge]]&lt;=20,"Medium Charges","High Charges"))</f>
        <v>High Charges</v>
      </c>
      <c r="AB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3" t="str">
        <f>IF(tbl_Customers[[#This Row],[number_vmail_messages]] = 0, "No Usage", IF(tbl_Customers[[#This Row],[number_vmail_messages]] &lt;= 20, "Low Usage", IF(tbl_Customers[[#This Row],[number_vmail_messages]] &lt;= 40, "Medium Usgae", "High Usage")))</f>
        <v>No Usage</v>
      </c>
      <c r="AD653" t="str">
        <f>IF(tbl_Customers[[#This Row],[total_day_minutes]]&lt;=150,"Low Usage", IF(tbl_Customers[[#This Row],[total_day_minutes]]&lt;=200,"Medium Usage", IF(tbl_Customers[[#This Row],[total_day_minutes]]&lt;=250,"High Usage","Very High Usage")))</f>
        <v>High Usage</v>
      </c>
      <c r="AE653" t="str">
        <f>IF(tbl_Customers[[#This Row],[total_intl_calls]]&lt;=5,"Low Calls", IF(tbl_Customers[[#This Row],[total_intl_calls]]&lt;=10, "Medium Calls", "High Calls"))</f>
        <v>Low Calls</v>
      </c>
      <c r="AF6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3" s="36" t="str">
        <f>IF(tbl_Customers[[#This Row],[Churn_Risk_Score]]&gt;=10,"High Risk", IF(tbl_Customers[[#This Row],[Churn_Risk_Score]]&gt;=5,"Medium Risk","Low Risk"))</f>
        <v>Low Risk</v>
      </c>
    </row>
    <row r="654" spans="1:33"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c r="X654" t="str">
        <f>IF(tbl_Customers[[#This Row],[account_length]] &lt;= 50, "0-50", IF(tbl_Customers[[#This Row],[account_length]] &lt;=100, "51-100", IF(tbl_Customers[[#This Row],[account_length]] &lt;= 150, "101-150", "151+")))</f>
        <v>101-150</v>
      </c>
      <c r="Y654" t="str">
        <f>IF(tbl_Customers[[#This Row],[total_intl_charge]] &lt;= 3, "Low Charges", "High Charges")</f>
        <v>Low Charges</v>
      </c>
      <c r="Z654" t="str">
        <f>IF(tbl_Customers[[#This Row],[total_eve_calls]]&lt;=80,"Low Calls",
IF(tbl_Customers[[#This Row],[total_eve_calls]]&lt;=120,"Medium Calls","High Calls"))</f>
        <v>Medium Calls</v>
      </c>
      <c r="AA654" t="str">
        <f>IF(tbl_Customers[[#This Row],[total_eve_charge]]&lt;=15,"Low Charges",
IF(tbl_Customers[[#This Row],[total_eve_charge]]&lt;=20,"Medium Charges","High Charges"))</f>
        <v>Medium Charges</v>
      </c>
      <c r="AB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4" t="str">
        <f>IF(tbl_Customers[[#This Row],[number_vmail_messages]] = 0, "No Usage", IF(tbl_Customers[[#This Row],[number_vmail_messages]] &lt;= 20, "Low Usage", IF(tbl_Customers[[#This Row],[number_vmail_messages]] &lt;= 40, "Medium Usgae", "High Usage")))</f>
        <v>No Usage</v>
      </c>
      <c r="AD654" t="str">
        <f>IF(tbl_Customers[[#This Row],[total_day_minutes]]&lt;=150,"Low Usage", IF(tbl_Customers[[#This Row],[total_day_minutes]]&lt;=200,"Medium Usage", IF(tbl_Customers[[#This Row],[total_day_minutes]]&lt;=250,"High Usage","Very High Usage")))</f>
        <v>Medium Usage</v>
      </c>
      <c r="AE654" t="str">
        <f>IF(tbl_Customers[[#This Row],[total_intl_calls]]&lt;=5,"Low Calls", IF(tbl_Customers[[#This Row],[total_intl_calls]]&lt;=10, "Medium Calls", "High Calls"))</f>
        <v>Low Calls</v>
      </c>
      <c r="AF6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4" s="36" t="str">
        <f>IF(tbl_Customers[[#This Row],[Churn_Risk_Score]]&gt;=10,"High Risk", IF(tbl_Customers[[#This Row],[Churn_Risk_Score]]&gt;=5,"Medium Risk","Low Risk"))</f>
        <v>Low Risk</v>
      </c>
    </row>
    <row r="655" spans="1:33"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c r="X655" t="str">
        <f>IF(tbl_Customers[[#This Row],[account_length]] &lt;= 50, "0-50", IF(tbl_Customers[[#This Row],[account_length]] &lt;=100, "51-100", IF(tbl_Customers[[#This Row],[account_length]] &lt;= 150, "101-150", "151+")))</f>
        <v>0-50</v>
      </c>
      <c r="Y655" t="str">
        <f>IF(tbl_Customers[[#This Row],[total_intl_charge]] &lt;= 3, "Low Charges", "High Charges")</f>
        <v>Low Charges</v>
      </c>
      <c r="Z655" t="str">
        <f>IF(tbl_Customers[[#This Row],[total_eve_calls]]&lt;=80,"Low Calls",
IF(tbl_Customers[[#This Row],[total_eve_calls]]&lt;=120,"Medium Calls","High Calls"))</f>
        <v>Medium Calls</v>
      </c>
      <c r="AA655" t="str">
        <f>IF(tbl_Customers[[#This Row],[total_eve_charge]]&lt;=15,"Low Charges",
IF(tbl_Customers[[#This Row],[total_eve_charge]]&lt;=20,"Medium Charges","High Charges"))</f>
        <v>Low Charges</v>
      </c>
      <c r="AB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5" t="str">
        <f>IF(tbl_Customers[[#This Row],[number_vmail_messages]] = 0, "No Usage", IF(tbl_Customers[[#This Row],[number_vmail_messages]] &lt;= 20, "Low Usage", IF(tbl_Customers[[#This Row],[number_vmail_messages]] &lt;= 40, "Medium Usgae", "High Usage")))</f>
        <v>Medium Usgae</v>
      </c>
      <c r="AD655" t="str">
        <f>IF(tbl_Customers[[#This Row],[total_day_minutes]]&lt;=150,"Low Usage", IF(tbl_Customers[[#This Row],[total_day_minutes]]&lt;=200,"Medium Usage", IF(tbl_Customers[[#This Row],[total_day_minutes]]&lt;=250,"High Usage","Very High Usage")))</f>
        <v>High Usage</v>
      </c>
      <c r="AE655" t="str">
        <f>IF(tbl_Customers[[#This Row],[total_intl_calls]]&lt;=5,"Low Calls", IF(tbl_Customers[[#This Row],[total_intl_calls]]&lt;=10, "Medium Calls", "High Calls"))</f>
        <v>Low Calls</v>
      </c>
      <c r="AF6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55" s="36" t="str">
        <f>IF(tbl_Customers[[#This Row],[Churn_Risk_Score]]&gt;=10,"High Risk", IF(tbl_Customers[[#This Row],[Churn_Risk_Score]]&gt;=5,"Medium Risk","Low Risk"))</f>
        <v>Low Risk</v>
      </c>
    </row>
    <row r="656" spans="1:33"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c r="X656" t="str">
        <f>IF(tbl_Customers[[#This Row],[account_length]] &lt;= 50, "0-50", IF(tbl_Customers[[#This Row],[account_length]] &lt;=100, "51-100", IF(tbl_Customers[[#This Row],[account_length]] &lt;= 150, "101-150", "151+")))</f>
        <v>101-150</v>
      </c>
      <c r="Y656" t="str">
        <f>IF(tbl_Customers[[#This Row],[total_intl_charge]] &lt;= 3, "Low Charges", "High Charges")</f>
        <v>Low Charges</v>
      </c>
      <c r="Z656" t="str">
        <f>IF(tbl_Customers[[#This Row],[total_eve_calls]]&lt;=80,"Low Calls",
IF(tbl_Customers[[#This Row],[total_eve_calls]]&lt;=120,"Medium Calls","High Calls"))</f>
        <v>Low Calls</v>
      </c>
      <c r="AA656" t="str">
        <f>IF(tbl_Customers[[#This Row],[total_eve_charge]]&lt;=15,"Low Charges",
IF(tbl_Customers[[#This Row],[total_eve_charge]]&lt;=20,"Medium Charges","High Charges"))</f>
        <v>Low Charges</v>
      </c>
      <c r="AB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6" t="str">
        <f>IF(tbl_Customers[[#This Row],[number_vmail_messages]] = 0, "No Usage", IF(tbl_Customers[[#This Row],[number_vmail_messages]] &lt;= 20, "Low Usage", IF(tbl_Customers[[#This Row],[number_vmail_messages]] &lt;= 40, "Medium Usgae", "High Usage")))</f>
        <v>No Usage</v>
      </c>
      <c r="AD656" t="str">
        <f>IF(tbl_Customers[[#This Row],[total_day_minutes]]&lt;=150,"Low Usage", IF(tbl_Customers[[#This Row],[total_day_minutes]]&lt;=200,"Medium Usage", IF(tbl_Customers[[#This Row],[total_day_minutes]]&lt;=250,"High Usage","Very High Usage")))</f>
        <v>Low Usage</v>
      </c>
      <c r="AE656" t="str">
        <f>IF(tbl_Customers[[#This Row],[total_intl_calls]]&lt;=5,"Low Calls", IF(tbl_Customers[[#This Row],[total_intl_calls]]&lt;=10, "Medium Calls", "High Calls"))</f>
        <v>Low Calls</v>
      </c>
      <c r="AF6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56" s="36" t="str">
        <f>IF(tbl_Customers[[#This Row],[Churn_Risk_Score]]&gt;=10,"High Risk", IF(tbl_Customers[[#This Row],[Churn_Risk_Score]]&gt;=5,"Medium Risk","Low Risk"))</f>
        <v>Low Risk</v>
      </c>
    </row>
    <row r="657" spans="1:33"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c r="X657" t="str">
        <f>IF(tbl_Customers[[#This Row],[account_length]] &lt;= 50, "0-50", IF(tbl_Customers[[#This Row],[account_length]] &lt;=100, "51-100", IF(tbl_Customers[[#This Row],[account_length]] &lt;= 150, "101-150", "151+")))</f>
        <v>101-150</v>
      </c>
      <c r="Y657" t="str">
        <f>IF(tbl_Customers[[#This Row],[total_intl_charge]] &lt;= 3, "Low Charges", "High Charges")</f>
        <v>High Charges</v>
      </c>
      <c r="Z657" t="str">
        <f>IF(tbl_Customers[[#This Row],[total_eve_calls]]&lt;=80,"Low Calls",
IF(tbl_Customers[[#This Row],[total_eve_calls]]&lt;=120,"Medium Calls","High Calls"))</f>
        <v>High Calls</v>
      </c>
      <c r="AA657" t="str">
        <f>IF(tbl_Customers[[#This Row],[total_eve_charge]]&lt;=15,"Low Charges",
IF(tbl_Customers[[#This Row],[total_eve_charge]]&lt;=20,"Medium Charges","High Charges"))</f>
        <v>Low Charges</v>
      </c>
      <c r="AB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7" t="str">
        <f>IF(tbl_Customers[[#This Row],[number_vmail_messages]] = 0, "No Usage", IF(tbl_Customers[[#This Row],[number_vmail_messages]] &lt;= 20, "Low Usage", IF(tbl_Customers[[#This Row],[number_vmail_messages]] &lt;= 40, "Medium Usgae", "High Usage")))</f>
        <v>Medium Usgae</v>
      </c>
      <c r="AD657" t="str">
        <f>IF(tbl_Customers[[#This Row],[total_day_minutes]]&lt;=150,"Low Usage", IF(tbl_Customers[[#This Row],[total_day_minutes]]&lt;=200,"Medium Usage", IF(tbl_Customers[[#This Row],[total_day_minutes]]&lt;=250,"High Usage","Very High Usage")))</f>
        <v>Very High Usage</v>
      </c>
      <c r="AE657" t="str">
        <f>IF(tbl_Customers[[#This Row],[total_intl_calls]]&lt;=5,"Low Calls", IF(tbl_Customers[[#This Row],[total_intl_calls]]&lt;=10, "Medium Calls", "High Calls"))</f>
        <v>Medium Calls</v>
      </c>
      <c r="AF6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57" s="36" t="str">
        <f>IF(tbl_Customers[[#This Row],[Churn_Risk_Score]]&gt;=10,"High Risk", IF(tbl_Customers[[#This Row],[Churn_Risk_Score]]&gt;=5,"Medium Risk","Low Risk"))</f>
        <v>Medium Risk</v>
      </c>
    </row>
    <row r="658" spans="1:33"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c r="X658" t="str">
        <f>IF(tbl_Customers[[#This Row],[account_length]] &lt;= 50, "0-50", IF(tbl_Customers[[#This Row],[account_length]] &lt;=100, "51-100", IF(tbl_Customers[[#This Row],[account_length]] &lt;= 150, "101-150", "151+")))</f>
        <v>51-100</v>
      </c>
      <c r="Y658" t="str">
        <f>IF(tbl_Customers[[#This Row],[total_intl_charge]] &lt;= 3, "Low Charges", "High Charges")</f>
        <v>Low Charges</v>
      </c>
      <c r="Z658" t="str">
        <f>IF(tbl_Customers[[#This Row],[total_eve_calls]]&lt;=80,"Low Calls",
IF(tbl_Customers[[#This Row],[total_eve_calls]]&lt;=120,"Medium Calls","High Calls"))</f>
        <v>Low Calls</v>
      </c>
      <c r="AA658" t="str">
        <f>IF(tbl_Customers[[#This Row],[total_eve_charge]]&lt;=15,"Low Charges",
IF(tbl_Customers[[#This Row],[total_eve_charge]]&lt;=20,"Medium Charges","High Charges"))</f>
        <v>High Charges</v>
      </c>
      <c r="AB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8" t="str">
        <f>IF(tbl_Customers[[#This Row],[number_vmail_messages]] = 0, "No Usage", IF(tbl_Customers[[#This Row],[number_vmail_messages]] &lt;= 20, "Low Usage", IF(tbl_Customers[[#This Row],[number_vmail_messages]] &lt;= 40, "Medium Usgae", "High Usage")))</f>
        <v>No Usage</v>
      </c>
      <c r="AD658" t="str">
        <f>IF(tbl_Customers[[#This Row],[total_day_minutes]]&lt;=150,"Low Usage", IF(tbl_Customers[[#This Row],[total_day_minutes]]&lt;=200,"Medium Usage", IF(tbl_Customers[[#This Row],[total_day_minutes]]&lt;=250,"High Usage","Very High Usage")))</f>
        <v>High Usage</v>
      </c>
      <c r="AE658" t="str">
        <f>IF(tbl_Customers[[#This Row],[total_intl_calls]]&lt;=5,"Low Calls", IF(tbl_Customers[[#This Row],[total_intl_calls]]&lt;=10, "Medium Calls", "High Calls"))</f>
        <v>Low Calls</v>
      </c>
      <c r="AF6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58" s="36" t="str">
        <f>IF(tbl_Customers[[#This Row],[Churn_Risk_Score]]&gt;=10,"High Risk", IF(tbl_Customers[[#This Row],[Churn_Risk_Score]]&gt;=5,"Medium Risk","Low Risk"))</f>
        <v>Low Risk</v>
      </c>
    </row>
    <row r="659" spans="1:33"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c r="X659" t="str">
        <f>IF(tbl_Customers[[#This Row],[account_length]] &lt;= 50, "0-50", IF(tbl_Customers[[#This Row],[account_length]] &lt;=100, "51-100", IF(tbl_Customers[[#This Row],[account_length]] &lt;= 150, "101-150", "151+")))</f>
        <v>0-50</v>
      </c>
      <c r="Y659" t="str">
        <f>IF(tbl_Customers[[#This Row],[total_intl_charge]] &lt;= 3, "Low Charges", "High Charges")</f>
        <v>Low Charges</v>
      </c>
      <c r="Z659" t="str">
        <f>IF(tbl_Customers[[#This Row],[total_eve_calls]]&lt;=80,"Low Calls",
IF(tbl_Customers[[#This Row],[total_eve_calls]]&lt;=120,"Medium Calls","High Calls"))</f>
        <v>Medium Calls</v>
      </c>
      <c r="AA659" t="str">
        <f>IF(tbl_Customers[[#This Row],[total_eve_charge]]&lt;=15,"Low Charges",
IF(tbl_Customers[[#This Row],[total_eve_charge]]&lt;=20,"Medium Charges","High Charges"))</f>
        <v>Medium Charges</v>
      </c>
      <c r="AB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9" t="str">
        <f>IF(tbl_Customers[[#This Row],[number_vmail_messages]] = 0, "No Usage", IF(tbl_Customers[[#This Row],[number_vmail_messages]] &lt;= 20, "Low Usage", IF(tbl_Customers[[#This Row],[number_vmail_messages]] &lt;= 40, "Medium Usgae", "High Usage")))</f>
        <v>No Usage</v>
      </c>
      <c r="AD659" t="str">
        <f>IF(tbl_Customers[[#This Row],[total_day_minutes]]&lt;=150,"Low Usage", IF(tbl_Customers[[#This Row],[total_day_minutes]]&lt;=200,"Medium Usage", IF(tbl_Customers[[#This Row],[total_day_minutes]]&lt;=250,"High Usage","Very High Usage")))</f>
        <v>Very High Usage</v>
      </c>
      <c r="AE659" t="str">
        <f>IF(tbl_Customers[[#This Row],[total_intl_calls]]&lt;=5,"Low Calls", IF(tbl_Customers[[#This Row],[total_intl_calls]]&lt;=10, "Medium Calls", "High Calls"))</f>
        <v>Medium Calls</v>
      </c>
      <c r="AF6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59" s="36" t="str">
        <f>IF(tbl_Customers[[#This Row],[Churn_Risk_Score]]&gt;=10,"High Risk", IF(tbl_Customers[[#This Row],[Churn_Risk_Score]]&gt;=5,"Medium Risk","Low Risk"))</f>
        <v>Medium Risk</v>
      </c>
    </row>
    <row r="660" spans="1:33"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c r="X660" t="str">
        <f>IF(tbl_Customers[[#This Row],[account_length]] &lt;= 50, "0-50", IF(tbl_Customers[[#This Row],[account_length]] &lt;=100, "51-100", IF(tbl_Customers[[#This Row],[account_length]] &lt;= 150, "101-150", "151+")))</f>
        <v>51-100</v>
      </c>
      <c r="Y660" t="str">
        <f>IF(tbl_Customers[[#This Row],[total_intl_charge]] &lt;= 3, "Low Charges", "High Charges")</f>
        <v>High Charges</v>
      </c>
      <c r="Z660" t="str">
        <f>IF(tbl_Customers[[#This Row],[total_eve_calls]]&lt;=80,"Low Calls",
IF(tbl_Customers[[#This Row],[total_eve_calls]]&lt;=120,"Medium Calls","High Calls"))</f>
        <v>Medium Calls</v>
      </c>
      <c r="AA660" t="str">
        <f>IF(tbl_Customers[[#This Row],[total_eve_charge]]&lt;=15,"Low Charges",
IF(tbl_Customers[[#This Row],[total_eve_charge]]&lt;=20,"Medium Charges","High Charges"))</f>
        <v>Low Charges</v>
      </c>
      <c r="AB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0" t="str">
        <f>IF(tbl_Customers[[#This Row],[number_vmail_messages]] = 0, "No Usage", IF(tbl_Customers[[#This Row],[number_vmail_messages]] &lt;= 20, "Low Usage", IF(tbl_Customers[[#This Row],[number_vmail_messages]] &lt;= 40, "Medium Usgae", "High Usage")))</f>
        <v>No Usage</v>
      </c>
      <c r="AD660" t="str">
        <f>IF(tbl_Customers[[#This Row],[total_day_minutes]]&lt;=150,"Low Usage", IF(tbl_Customers[[#This Row],[total_day_minutes]]&lt;=200,"Medium Usage", IF(tbl_Customers[[#This Row],[total_day_minutes]]&lt;=250,"High Usage","Very High Usage")))</f>
        <v>High Usage</v>
      </c>
      <c r="AE660" t="str">
        <f>IF(tbl_Customers[[#This Row],[total_intl_calls]]&lt;=5,"Low Calls", IF(tbl_Customers[[#This Row],[total_intl_calls]]&lt;=10, "Medium Calls", "High Calls"))</f>
        <v>Low Calls</v>
      </c>
      <c r="AF6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0" s="36" t="str">
        <f>IF(tbl_Customers[[#This Row],[Churn_Risk_Score]]&gt;=10,"High Risk", IF(tbl_Customers[[#This Row],[Churn_Risk_Score]]&gt;=5,"Medium Risk","Low Risk"))</f>
        <v>Low Risk</v>
      </c>
    </row>
    <row r="661" spans="1:33"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c r="X661" t="str">
        <f>IF(tbl_Customers[[#This Row],[account_length]] &lt;= 50, "0-50", IF(tbl_Customers[[#This Row],[account_length]] &lt;=100, "51-100", IF(tbl_Customers[[#This Row],[account_length]] &lt;= 150, "101-150", "151+")))</f>
        <v>101-150</v>
      </c>
      <c r="Y661" t="str">
        <f>IF(tbl_Customers[[#This Row],[total_intl_charge]] &lt;= 3, "Low Charges", "High Charges")</f>
        <v>Low Charges</v>
      </c>
      <c r="Z661" t="str">
        <f>IF(tbl_Customers[[#This Row],[total_eve_calls]]&lt;=80,"Low Calls",
IF(tbl_Customers[[#This Row],[total_eve_calls]]&lt;=120,"Medium Calls","High Calls"))</f>
        <v>Medium Calls</v>
      </c>
      <c r="AA661" t="str">
        <f>IF(tbl_Customers[[#This Row],[total_eve_charge]]&lt;=15,"Low Charges",
IF(tbl_Customers[[#This Row],[total_eve_charge]]&lt;=20,"Medium Charges","High Charges"))</f>
        <v>Medium Charges</v>
      </c>
      <c r="AB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1" t="str">
        <f>IF(tbl_Customers[[#This Row],[number_vmail_messages]] = 0, "No Usage", IF(tbl_Customers[[#This Row],[number_vmail_messages]] &lt;= 20, "Low Usage", IF(tbl_Customers[[#This Row],[number_vmail_messages]] &lt;= 40, "Medium Usgae", "High Usage")))</f>
        <v>No Usage</v>
      </c>
      <c r="AD661" t="str">
        <f>IF(tbl_Customers[[#This Row],[total_day_minutes]]&lt;=150,"Low Usage", IF(tbl_Customers[[#This Row],[total_day_minutes]]&lt;=200,"Medium Usage", IF(tbl_Customers[[#This Row],[total_day_minutes]]&lt;=250,"High Usage","Very High Usage")))</f>
        <v>Low Usage</v>
      </c>
      <c r="AE661" t="str">
        <f>IF(tbl_Customers[[#This Row],[total_intl_calls]]&lt;=5,"Low Calls", IF(tbl_Customers[[#This Row],[total_intl_calls]]&lt;=10, "Medium Calls", "High Calls"))</f>
        <v>Low Calls</v>
      </c>
      <c r="AF6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61" s="36" t="str">
        <f>IF(tbl_Customers[[#This Row],[Churn_Risk_Score]]&gt;=10,"High Risk", IF(tbl_Customers[[#This Row],[Churn_Risk_Score]]&gt;=5,"Medium Risk","Low Risk"))</f>
        <v>Low Risk</v>
      </c>
    </row>
    <row r="662" spans="1:33"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c r="X662" t="str">
        <f>IF(tbl_Customers[[#This Row],[account_length]] &lt;= 50, "0-50", IF(tbl_Customers[[#This Row],[account_length]] &lt;=100, "51-100", IF(tbl_Customers[[#This Row],[account_length]] &lt;= 150, "101-150", "151+")))</f>
        <v>51-100</v>
      </c>
      <c r="Y662" t="str">
        <f>IF(tbl_Customers[[#This Row],[total_intl_charge]] &lt;= 3, "Low Charges", "High Charges")</f>
        <v>Low Charges</v>
      </c>
      <c r="Z662" t="str">
        <f>IF(tbl_Customers[[#This Row],[total_eve_calls]]&lt;=80,"Low Calls",
IF(tbl_Customers[[#This Row],[total_eve_calls]]&lt;=120,"Medium Calls","High Calls"))</f>
        <v>Medium Calls</v>
      </c>
      <c r="AA662" t="str">
        <f>IF(tbl_Customers[[#This Row],[total_eve_charge]]&lt;=15,"Low Charges",
IF(tbl_Customers[[#This Row],[total_eve_charge]]&lt;=20,"Medium Charges","High Charges"))</f>
        <v>Medium Charges</v>
      </c>
      <c r="AB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2" t="str">
        <f>IF(tbl_Customers[[#This Row],[number_vmail_messages]] = 0, "No Usage", IF(tbl_Customers[[#This Row],[number_vmail_messages]] &lt;= 20, "Low Usage", IF(tbl_Customers[[#This Row],[number_vmail_messages]] &lt;= 40, "Medium Usgae", "High Usage")))</f>
        <v>High Usage</v>
      </c>
      <c r="AD662" t="str">
        <f>IF(tbl_Customers[[#This Row],[total_day_minutes]]&lt;=150,"Low Usage", IF(tbl_Customers[[#This Row],[total_day_minutes]]&lt;=200,"Medium Usage", IF(tbl_Customers[[#This Row],[total_day_minutes]]&lt;=250,"High Usage","Very High Usage")))</f>
        <v>Very High Usage</v>
      </c>
      <c r="AE662" t="str">
        <f>IF(tbl_Customers[[#This Row],[total_intl_calls]]&lt;=5,"Low Calls", IF(tbl_Customers[[#This Row],[total_intl_calls]]&lt;=10, "Medium Calls", "High Calls"))</f>
        <v>Low Calls</v>
      </c>
      <c r="AF6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2" s="36" t="str">
        <f>IF(tbl_Customers[[#This Row],[Churn_Risk_Score]]&gt;=10,"High Risk", IF(tbl_Customers[[#This Row],[Churn_Risk_Score]]&gt;=5,"Medium Risk","Low Risk"))</f>
        <v>Medium Risk</v>
      </c>
    </row>
    <row r="663" spans="1:33"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c r="X663" t="str">
        <f>IF(tbl_Customers[[#This Row],[account_length]] &lt;= 50, "0-50", IF(tbl_Customers[[#This Row],[account_length]] &lt;=100, "51-100", IF(tbl_Customers[[#This Row],[account_length]] &lt;= 150, "101-150", "151+")))</f>
        <v>0-50</v>
      </c>
      <c r="Y663" t="str">
        <f>IF(tbl_Customers[[#This Row],[total_intl_charge]] &lt;= 3, "Low Charges", "High Charges")</f>
        <v>High Charges</v>
      </c>
      <c r="Z663" t="str">
        <f>IF(tbl_Customers[[#This Row],[total_eve_calls]]&lt;=80,"Low Calls",
IF(tbl_Customers[[#This Row],[total_eve_calls]]&lt;=120,"Medium Calls","High Calls"))</f>
        <v>Low Calls</v>
      </c>
      <c r="AA663" t="str">
        <f>IF(tbl_Customers[[#This Row],[total_eve_charge]]&lt;=15,"Low Charges",
IF(tbl_Customers[[#This Row],[total_eve_charge]]&lt;=20,"Medium Charges","High Charges"))</f>
        <v>High Charges</v>
      </c>
      <c r="AB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3" t="str">
        <f>IF(tbl_Customers[[#This Row],[number_vmail_messages]] = 0, "No Usage", IF(tbl_Customers[[#This Row],[number_vmail_messages]] &lt;= 20, "Low Usage", IF(tbl_Customers[[#This Row],[number_vmail_messages]] &lt;= 40, "Medium Usgae", "High Usage")))</f>
        <v>No Usage</v>
      </c>
      <c r="AD663" t="str">
        <f>IF(tbl_Customers[[#This Row],[total_day_minutes]]&lt;=150,"Low Usage", IF(tbl_Customers[[#This Row],[total_day_minutes]]&lt;=200,"Medium Usage", IF(tbl_Customers[[#This Row],[total_day_minutes]]&lt;=250,"High Usage","Very High Usage")))</f>
        <v>Low Usage</v>
      </c>
      <c r="AE663" t="str">
        <f>IF(tbl_Customers[[#This Row],[total_intl_calls]]&lt;=5,"Low Calls", IF(tbl_Customers[[#This Row],[total_intl_calls]]&lt;=10, "Medium Calls", "High Calls"))</f>
        <v>Low Calls</v>
      </c>
      <c r="AF6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3" s="36" t="str">
        <f>IF(tbl_Customers[[#This Row],[Churn_Risk_Score]]&gt;=10,"High Risk", IF(tbl_Customers[[#This Row],[Churn_Risk_Score]]&gt;=5,"Medium Risk","Low Risk"))</f>
        <v>Low Risk</v>
      </c>
    </row>
    <row r="664" spans="1:33"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c r="X664" t="str">
        <f>IF(tbl_Customers[[#This Row],[account_length]] &lt;= 50, "0-50", IF(tbl_Customers[[#This Row],[account_length]] &lt;=100, "51-100", IF(tbl_Customers[[#This Row],[account_length]] &lt;= 150, "101-150", "151+")))</f>
        <v>51-100</v>
      </c>
      <c r="Y664" t="str">
        <f>IF(tbl_Customers[[#This Row],[total_intl_charge]] &lt;= 3, "Low Charges", "High Charges")</f>
        <v>Low Charges</v>
      </c>
      <c r="Z664" t="str">
        <f>IF(tbl_Customers[[#This Row],[total_eve_calls]]&lt;=80,"Low Calls",
IF(tbl_Customers[[#This Row],[total_eve_calls]]&lt;=120,"Medium Calls","High Calls"))</f>
        <v>Medium Calls</v>
      </c>
      <c r="AA664" t="str">
        <f>IF(tbl_Customers[[#This Row],[total_eve_charge]]&lt;=15,"Low Charges",
IF(tbl_Customers[[#This Row],[total_eve_charge]]&lt;=20,"Medium Charges","High Charges"))</f>
        <v>High Charges</v>
      </c>
      <c r="AB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4" t="str">
        <f>IF(tbl_Customers[[#This Row],[number_vmail_messages]] = 0, "No Usage", IF(tbl_Customers[[#This Row],[number_vmail_messages]] &lt;= 20, "Low Usage", IF(tbl_Customers[[#This Row],[number_vmail_messages]] &lt;= 40, "Medium Usgae", "High Usage")))</f>
        <v>Medium Usgae</v>
      </c>
      <c r="AD664" t="str">
        <f>IF(tbl_Customers[[#This Row],[total_day_minutes]]&lt;=150,"Low Usage", IF(tbl_Customers[[#This Row],[total_day_minutes]]&lt;=200,"Medium Usage", IF(tbl_Customers[[#This Row],[total_day_minutes]]&lt;=250,"High Usage","Very High Usage")))</f>
        <v>Very High Usage</v>
      </c>
      <c r="AE664" t="str">
        <f>IF(tbl_Customers[[#This Row],[total_intl_calls]]&lt;=5,"Low Calls", IF(tbl_Customers[[#This Row],[total_intl_calls]]&lt;=10, "Medium Calls", "High Calls"))</f>
        <v>Low Calls</v>
      </c>
      <c r="AF6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4" s="36" t="str">
        <f>IF(tbl_Customers[[#This Row],[Churn_Risk_Score]]&gt;=10,"High Risk", IF(tbl_Customers[[#This Row],[Churn_Risk_Score]]&gt;=5,"Medium Risk","Low Risk"))</f>
        <v>Medium Risk</v>
      </c>
    </row>
    <row r="665" spans="1:33"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c r="X665" t="str">
        <f>IF(tbl_Customers[[#This Row],[account_length]] &lt;= 50, "0-50", IF(tbl_Customers[[#This Row],[account_length]] &lt;=100, "51-100", IF(tbl_Customers[[#This Row],[account_length]] &lt;= 150, "101-150", "151+")))</f>
        <v>51-100</v>
      </c>
      <c r="Y665" t="str">
        <f>IF(tbl_Customers[[#This Row],[total_intl_charge]] &lt;= 3, "Low Charges", "High Charges")</f>
        <v>High Charges</v>
      </c>
      <c r="Z665" t="str">
        <f>IF(tbl_Customers[[#This Row],[total_eve_calls]]&lt;=80,"Low Calls",
IF(tbl_Customers[[#This Row],[total_eve_calls]]&lt;=120,"Medium Calls","High Calls"))</f>
        <v>Medium Calls</v>
      </c>
      <c r="AA665" t="str">
        <f>IF(tbl_Customers[[#This Row],[total_eve_charge]]&lt;=15,"Low Charges",
IF(tbl_Customers[[#This Row],[total_eve_charge]]&lt;=20,"Medium Charges","High Charges"))</f>
        <v>High Charges</v>
      </c>
      <c r="AB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5" t="str">
        <f>IF(tbl_Customers[[#This Row],[number_vmail_messages]] = 0, "No Usage", IF(tbl_Customers[[#This Row],[number_vmail_messages]] &lt;= 20, "Low Usage", IF(tbl_Customers[[#This Row],[number_vmail_messages]] &lt;= 40, "Medium Usgae", "High Usage")))</f>
        <v>No Usage</v>
      </c>
      <c r="AD665" t="str">
        <f>IF(tbl_Customers[[#This Row],[total_day_minutes]]&lt;=150,"Low Usage", IF(tbl_Customers[[#This Row],[total_day_minutes]]&lt;=200,"Medium Usage", IF(tbl_Customers[[#This Row],[total_day_minutes]]&lt;=250,"High Usage","Very High Usage")))</f>
        <v>Medium Usage</v>
      </c>
      <c r="AE665" t="str">
        <f>IF(tbl_Customers[[#This Row],[total_intl_calls]]&lt;=5,"Low Calls", IF(tbl_Customers[[#This Row],[total_intl_calls]]&lt;=10, "Medium Calls", "High Calls"))</f>
        <v>Low Calls</v>
      </c>
      <c r="AF6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65" s="36" t="str">
        <f>IF(tbl_Customers[[#This Row],[Churn_Risk_Score]]&gt;=10,"High Risk", IF(tbl_Customers[[#This Row],[Churn_Risk_Score]]&gt;=5,"Medium Risk","Low Risk"))</f>
        <v>Low Risk</v>
      </c>
    </row>
    <row r="666" spans="1:33"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c r="X666" t="str">
        <f>IF(tbl_Customers[[#This Row],[account_length]] &lt;= 50, "0-50", IF(tbl_Customers[[#This Row],[account_length]] &lt;=100, "51-100", IF(tbl_Customers[[#This Row],[account_length]] &lt;= 150, "101-150", "151+")))</f>
        <v>51-100</v>
      </c>
      <c r="Y666" t="str">
        <f>IF(tbl_Customers[[#This Row],[total_intl_charge]] &lt;= 3, "Low Charges", "High Charges")</f>
        <v>Low Charges</v>
      </c>
      <c r="Z666" t="str">
        <f>IF(tbl_Customers[[#This Row],[total_eve_calls]]&lt;=80,"Low Calls",
IF(tbl_Customers[[#This Row],[total_eve_calls]]&lt;=120,"Medium Calls","High Calls"))</f>
        <v>Medium Calls</v>
      </c>
      <c r="AA666" t="str">
        <f>IF(tbl_Customers[[#This Row],[total_eve_charge]]&lt;=15,"Low Charges",
IF(tbl_Customers[[#This Row],[total_eve_charge]]&lt;=20,"Medium Charges","High Charges"))</f>
        <v>High Charges</v>
      </c>
      <c r="AB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6" t="str">
        <f>IF(tbl_Customers[[#This Row],[number_vmail_messages]] = 0, "No Usage", IF(tbl_Customers[[#This Row],[number_vmail_messages]] &lt;= 20, "Low Usage", IF(tbl_Customers[[#This Row],[number_vmail_messages]] &lt;= 40, "Medium Usgae", "High Usage")))</f>
        <v>No Usage</v>
      </c>
      <c r="AD666" t="str">
        <f>IF(tbl_Customers[[#This Row],[total_day_minutes]]&lt;=150,"Low Usage", IF(tbl_Customers[[#This Row],[total_day_minutes]]&lt;=200,"Medium Usage", IF(tbl_Customers[[#This Row],[total_day_minutes]]&lt;=250,"High Usage","Very High Usage")))</f>
        <v>Medium Usage</v>
      </c>
      <c r="AE666" t="str">
        <f>IF(tbl_Customers[[#This Row],[total_intl_calls]]&lt;=5,"Low Calls", IF(tbl_Customers[[#This Row],[total_intl_calls]]&lt;=10, "Medium Calls", "High Calls"))</f>
        <v>Low Calls</v>
      </c>
      <c r="AF6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66" s="36" t="str">
        <f>IF(tbl_Customers[[#This Row],[Churn_Risk_Score]]&gt;=10,"High Risk", IF(tbl_Customers[[#This Row],[Churn_Risk_Score]]&gt;=5,"Medium Risk","Low Risk"))</f>
        <v>Low Risk</v>
      </c>
    </row>
    <row r="667" spans="1:33"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c r="X667" t="str">
        <f>IF(tbl_Customers[[#This Row],[account_length]] &lt;= 50, "0-50", IF(tbl_Customers[[#This Row],[account_length]] &lt;=100, "51-100", IF(tbl_Customers[[#This Row],[account_length]] &lt;= 150, "101-150", "151+")))</f>
        <v>101-150</v>
      </c>
      <c r="Y667" t="str">
        <f>IF(tbl_Customers[[#This Row],[total_intl_charge]] &lt;= 3, "Low Charges", "High Charges")</f>
        <v>Low Charges</v>
      </c>
      <c r="Z667" t="str">
        <f>IF(tbl_Customers[[#This Row],[total_eve_calls]]&lt;=80,"Low Calls",
IF(tbl_Customers[[#This Row],[total_eve_calls]]&lt;=120,"Medium Calls","High Calls"))</f>
        <v>High Calls</v>
      </c>
      <c r="AA667" t="str">
        <f>IF(tbl_Customers[[#This Row],[total_eve_charge]]&lt;=15,"Low Charges",
IF(tbl_Customers[[#This Row],[total_eve_charge]]&lt;=20,"Medium Charges","High Charges"))</f>
        <v>Low Charges</v>
      </c>
      <c r="AB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7" t="str">
        <f>IF(tbl_Customers[[#This Row],[number_vmail_messages]] = 0, "No Usage", IF(tbl_Customers[[#This Row],[number_vmail_messages]] &lt;= 20, "Low Usage", IF(tbl_Customers[[#This Row],[number_vmail_messages]] &lt;= 40, "Medium Usgae", "High Usage")))</f>
        <v>Medium Usgae</v>
      </c>
      <c r="AD667" t="str">
        <f>IF(tbl_Customers[[#This Row],[total_day_minutes]]&lt;=150,"Low Usage", IF(tbl_Customers[[#This Row],[total_day_minutes]]&lt;=200,"Medium Usage", IF(tbl_Customers[[#This Row],[total_day_minutes]]&lt;=250,"High Usage","Very High Usage")))</f>
        <v>Medium Usage</v>
      </c>
      <c r="AE667" t="str">
        <f>IF(tbl_Customers[[#This Row],[total_intl_calls]]&lt;=5,"Low Calls", IF(tbl_Customers[[#This Row],[total_intl_calls]]&lt;=10, "Medium Calls", "High Calls"))</f>
        <v>Low Calls</v>
      </c>
      <c r="AF6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67" s="36" t="str">
        <f>IF(tbl_Customers[[#This Row],[Churn_Risk_Score]]&gt;=10,"High Risk", IF(tbl_Customers[[#This Row],[Churn_Risk_Score]]&gt;=5,"Medium Risk","Low Risk"))</f>
        <v>Low Risk</v>
      </c>
    </row>
    <row r="668" spans="1:33"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c r="X668" t="str">
        <f>IF(tbl_Customers[[#This Row],[account_length]] &lt;= 50, "0-50", IF(tbl_Customers[[#This Row],[account_length]] &lt;=100, "51-100", IF(tbl_Customers[[#This Row],[account_length]] &lt;= 150, "101-150", "151+")))</f>
        <v>51-100</v>
      </c>
      <c r="Y668" t="str">
        <f>IF(tbl_Customers[[#This Row],[total_intl_charge]] &lt;= 3, "Low Charges", "High Charges")</f>
        <v>High Charges</v>
      </c>
      <c r="Z668" t="str">
        <f>IF(tbl_Customers[[#This Row],[total_eve_calls]]&lt;=80,"Low Calls",
IF(tbl_Customers[[#This Row],[total_eve_calls]]&lt;=120,"Medium Calls","High Calls"))</f>
        <v>High Calls</v>
      </c>
      <c r="AA668" t="str">
        <f>IF(tbl_Customers[[#This Row],[total_eve_charge]]&lt;=15,"Low Charges",
IF(tbl_Customers[[#This Row],[total_eve_charge]]&lt;=20,"Medium Charges","High Charges"))</f>
        <v>Medium Charges</v>
      </c>
      <c r="AB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8" t="str">
        <f>IF(tbl_Customers[[#This Row],[number_vmail_messages]] = 0, "No Usage", IF(tbl_Customers[[#This Row],[number_vmail_messages]] &lt;= 20, "Low Usage", IF(tbl_Customers[[#This Row],[number_vmail_messages]] &lt;= 40, "Medium Usgae", "High Usage")))</f>
        <v>No Usage</v>
      </c>
      <c r="AD668" t="str">
        <f>IF(tbl_Customers[[#This Row],[total_day_minutes]]&lt;=150,"Low Usage", IF(tbl_Customers[[#This Row],[total_day_minutes]]&lt;=200,"Medium Usage", IF(tbl_Customers[[#This Row],[total_day_minutes]]&lt;=250,"High Usage","Very High Usage")))</f>
        <v>Low Usage</v>
      </c>
      <c r="AE668" t="str">
        <f>IF(tbl_Customers[[#This Row],[total_intl_calls]]&lt;=5,"Low Calls", IF(tbl_Customers[[#This Row],[total_intl_calls]]&lt;=10, "Medium Calls", "High Calls"))</f>
        <v>Medium Calls</v>
      </c>
      <c r="AF6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68" s="36" t="str">
        <f>IF(tbl_Customers[[#This Row],[Churn_Risk_Score]]&gt;=10,"High Risk", IF(tbl_Customers[[#This Row],[Churn_Risk_Score]]&gt;=5,"Medium Risk","Low Risk"))</f>
        <v>Medium Risk</v>
      </c>
    </row>
    <row r="669" spans="1:33"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c r="X669" t="str">
        <f>IF(tbl_Customers[[#This Row],[account_length]] &lt;= 50, "0-50", IF(tbl_Customers[[#This Row],[account_length]] &lt;=100, "51-100", IF(tbl_Customers[[#This Row],[account_length]] &lt;= 150, "101-150", "151+")))</f>
        <v>101-150</v>
      </c>
      <c r="Y669" t="str">
        <f>IF(tbl_Customers[[#This Row],[total_intl_charge]] &lt;= 3, "Low Charges", "High Charges")</f>
        <v>High Charges</v>
      </c>
      <c r="Z669" t="str">
        <f>IF(tbl_Customers[[#This Row],[total_eve_calls]]&lt;=80,"Low Calls",
IF(tbl_Customers[[#This Row],[total_eve_calls]]&lt;=120,"Medium Calls","High Calls"))</f>
        <v>Medium Calls</v>
      </c>
      <c r="AA669" t="str">
        <f>IF(tbl_Customers[[#This Row],[total_eve_charge]]&lt;=15,"Low Charges",
IF(tbl_Customers[[#This Row],[total_eve_charge]]&lt;=20,"Medium Charges","High Charges"))</f>
        <v>High Charges</v>
      </c>
      <c r="AB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9" t="str">
        <f>IF(tbl_Customers[[#This Row],[number_vmail_messages]] = 0, "No Usage", IF(tbl_Customers[[#This Row],[number_vmail_messages]] &lt;= 20, "Low Usage", IF(tbl_Customers[[#This Row],[number_vmail_messages]] &lt;= 40, "Medium Usgae", "High Usage")))</f>
        <v>Medium Usgae</v>
      </c>
      <c r="AD669" t="str">
        <f>IF(tbl_Customers[[#This Row],[total_day_minutes]]&lt;=150,"Low Usage", IF(tbl_Customers[[#This Row],[total_day_minutes]]&lt;=200,"Medium Usage", IF(tbl_Customers[[#This Row],[total_day_minutes]]&lt;=250,"High Usage","Very High Usage")))</f>
        <v>Medium Usage</v>
      </c>
      <c r="AE669" t="str">
        <f>IF(tbl_Customers[[#This Row],[total_intl_calls]]&lt;=5,"Low Calls", IF(tbl_Customers[[#This Row],[total_intl_calls]]&lt;=10, "Medium Calls", "High Calls"))</f>
        <v>Low Calls</v>
      </c>
      <c r="AF6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69" s="36" t="str">
        <f>IF(tbl_Customers[[#This Row],[Churn_Risk_Score]]&gt;=10,"High Risk", IF(tbl_Customers[[#This Row],[Churn_Risk_Score]]&gt;=5,"Medium Risk","Low Risk"))</f>
        <v>Low Risk</v>
      </c>
    </row>
    <row r="670" spans="1:33"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c r="X670" t="str">
        <f>IF(tbl_Customers[[#This Row],[account_length]] &lt;= 50, "0-50", IF(tbl_Customers[[#This Row],[account_length]] &lt;=100, "51-100", IF(tbl_Customers[[#This Row],[account_length]] &lt;= 150, "101-150", "151+")))</f>
        <v>51-100</v>
      </c>
      <c r="Y670" t="str">
        <f>IF(tbl_Customers[[#This Row],[total_intl_charge]] &lt;= 3, "Low Charges", "High Charges")</f>
        <v>High Charges</v>
      </c>
      <c r="Z670" t="str">
        <f>IF(tbl_Customers[[#This Row],[total_eve_calls]]&lt;=80,"Low Calls",
IF(tbl_Customers[[#This Row],[total_eve_calls]]&lt;=120,"Medium Calls","High Calls"))</f>
        <v>High Calls</v>
      </c>
      <c r="AA670" t="str">
        <f>IF(tbl_Customers[[#This Row],[total_eve_charge]]&lt;=15,"Low Charges",
IF(tbl_Customers[[#This Row],[total_eve_charge]]&lt;=20,"Medium Charges","High Charges"))</f>
        <v>Low Charges</v>
      </c>
      <c r="AB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0" t="str">
        <f>IF(tbl_Customers[[#This Row],[number_vmail_messages]] = 0, "No Usage", IF(tbl_Customers[[#This Row],[number_vmail_messages]] &lt;= 20, "Low Usage", IF(tbl_Customers[[#This Row],[number_vmail_messages]] &lt;= 40, "Medium Usgae", "High Usage")))</f>
        <v>Medium Usgae</v>
      </c>
      <c r="AD670" t="str">
        <f>IF(tbl_Customers[[#This Row],[total_day_minutes]]&lt;=150,"Low Usage", IF(tbl_Customers[[#This Row],[total_day_minutes]]&lt;=200,"Medium Usage", IF(tbl_Customers[[#This Row],[total_day_minutes]]&lt;=250,"High Usage","Very High Usage")))</f>
        <v>Medium Usage</v>
      </c>
      <c r="AE670" t="str">
        <f>IF(tbl_Customers[[#This Row],[total_intl_calls]]&lt;=5,"Low Calls", IF(tbl_Customers[[#This Row],[total_intl_calls]]&lt;=10, "Medium Calls", "High Calls"))</f>
        <v>Low Calls</v>
      </c>
      <c r="AF6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70" s="36" t="str">
        <f>IF(tbl_Customers[[#This Row],[Churn_Risk_Score]]&gt;=10,"High Risk", IF(tbl_Customers[[#This Row],[Churn_Risk_Score]]&gt;=5,"Medium Risk","Low Risk"))</f>
        <v>Low Risk</v>
      </c>
    </row>
    <row r="671" spans="1:33"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c r="X671" t="str">
        <f>IF(tbl_Customers[[#This Row],[account_length]] &lt;= 50, "0-50", IF(tbl_Customers[[#This Row],[account_length]] &lt;=100, "51-100", IF(tbl_Customers[[#This Row],[account_length]] &lt;= 150, "101-150", "151+")))</f>
        <v>51-100</v>
      </c>
      <c r="Y671" t="str">
        <f>IF(tbl_Customers[[#This Row],[total_intl_charge]] &lt;= 3, "Low Charges", "High Charges")</f>
        <v>High Charges</v>
      </c>
      <c r="Z671" t="str">
        <f>IF(tbl_Customers[[#This Row],[total_eve_calls]]&lt;=80,"Low Calls",
IF(tbl_Customers[[#This Row],[total_eve_calls]]&lt;=120,"Medium Calls","High Calls"))</f>
        <v>Medium Calls</v>
      </c>
      <c r="AA671" t="str">
        <f>IF(tbl_Customers[[#This Row],[total_eve_charge]]&lt;=15,"Low Charges",
IF(tbl_Customers[[#This Row],[total_eve_charge]]&lt;=20,"Medium Charges","High Charges"))</f>
        <v>Medium Charges</v>
      </c>
      <c r="AB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1" t="str">
        <f>IF(tbl_Customers[[#This Row],[number_vmail_messages]] = 0, "No Usage", IF(tbl_Customers[[#This Row],[number_vmail_messages]] &lt;= 20, "Low Usage", IF(tbl_Customers[[#This Row],[number_vmail_messages]] &lt;= 40, "Medium Usgae", "High Usage")))</f>
        <v>Medium Usgae</v>
      </c>
      <c r="AD671" t="str">
        <f>IF(tbl_Customers[[#This Row],[total_day_minutes]]&lt;=150,"Low Usage", IF(tbl_Customers[[#This Row],[total_day_minutes]]&lt;=200,"Medium Usage", IF(tbl_Customers[[#This Row],[total_day_minutes]]&lt;=250,"High Usage","Very High Usage")))</f>
        <v>Very High Usage</v>
      </c>
      <c r="AE671" t="str">
        <f>IF(tbl_Customers[[#This Row],[total_intl_calls]]&lt;=5,"Low Calls", IF(tbl_Customers[[#This Row],[total_intl_calls]]&lt;=10, "Medium Calls", "High Calls"))</f>
        <v>Low Calls</v>
      </c>
      <c r="AF6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71" s="36" t="str">
        <f>IF(tbl_Customers[[#This Row],[Churn_Risk_Score]]&gt;=10,"High Risk", IF(tbl_Customers[[#This Row],[Churn_Risk_Score]]&gt;=5,"Medium Risk","Low Risk"))</f>
        <v>Medium Risk</v>
      </c>
    </row>
    <row r="672" spans="1:33"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c r="X672" t="str">
        <f>IF(tbl_Customers[[#This Row],[account_length]] &lt;= 50, "0-50", IF(tbl_Customers[[#This Row],[account_length]] &lt;=100, "51-100", IF(tbl_Customers[[#This Row],[account_length]] &lt;= 150, "101-150", "151+")))</f>
        <v>101-150</v>
      </c>
      <c r="Y672" t="str">
        <f>IF(tbl_Customers[[#This Row],[total_intl_charge]] &lt;= 3, "Low Charges", "High Charges")</f>
        <v>Low Charges</v>
      </c>
      <c r="Z672" t="str">
        <f>IF(tbl_Customers[[#This Row],[total_eve_calls]]&lt;=80,"Low Calls",
IF(tbl_Customers[[#This Row],[total_eve_calls]]&lt;=120,"Medium Calls","High Calls"))</f>
        <v>High Calls</v>
      </c>
      <c r="AA672" t="str">
        <f>IF(tbl_Customers[[#This Row],[total_eve_charge]]&lt;=15,"Low Charges",
IF(tbl_Customers[[#This Row],[total_eve_charge]]&lt;=20,"Medium Charges","High Charges"))</f>
        <v>Medium Charges</v>
      </c>
      <c r="AB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2" t="str">
        <f>IF(tbl_Customers[[#This Row],[number_vmail_messages]] = 0, "No Usage", IF(tbl_Customers[[#This Row],[number_vmail_messages]] &lt;= 20, "Low Usage", IF(tbl_Customers[[#This Row],[number_vmail_messages]] &lt;= 40, "Medium Usgae", "High Usage")))</f>
        <v>No Usage</v>
      </c>
      <c r="AD672" t="str">
        <f>IF(tbl_Customers[[#This Row],[total_day_minutes]]&lt;=150,"Low Usage", IF(tbl_Customers[[#This Row],[total_day_minutes]]&lt;=200,"Medium Usage", IF(tbl_Customers[[#This Row],[total_day_minutes]]&lt;=250,"High Usage","Very High Usage")))</f>
        <v>High Usage</v>
      </c>
      <c r="AE672" t="str">
        <f>IF(tbl_Customers[[#This Row],[total_intl_calls]]&lt;=5,"Low Calls", IF(tbl_Customers[[#This Row],[total_intl_calls]]&lt;=10, "Medium Calls", "High Calls"))</f>
        <v>Low Calls</v>
      </c>
      <c r="AF6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2" s="36" t="str">
        <f>IF(tbl_Customers[[#This Row],[Churn_Risk_Score]]&gt;=10,"High Risk", IF(tbl_Customers[[#This Row],[Churn_Risk_Score]]&gt;=5,"Medium Risk","Low Risk"))</f>
        <v>Low Risk</v>
      </c>
    </row>
    <row r="673" spans="1:33"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c r="X673" t="str">
        <f>IF(tbl_Customers[[#This Row],[account_length]] &lt;= 50, "0-50", IF(tbl_Customers[[#This Row],[account_length]] &lt;=100, "51-100", IF(tbl_Customers[[#This Row],[account_length]] &lt;= 150, "101-150", "151+")))</f>
        <v>51-100</v>
      </c>
      <c r="Y673" t="str">
        <f>IF(tbl_Customers[[#This Row],[total_intl_charge]] &lt;= 3, "Low Charges", "High Charges")</f>
        <v>Low Charges</v>
      </c>
      <c r="Z673" t="str">
        <f>IF(tbl_Customers[[#This Row],[total_eve_calls]]&lt;=80,"Low Calls",
IF(tbl_Customers[[#This Row],[total_eve_calls]]&lt;=120,"Medium Calls","High Calls"))</f>
        <v>Medium Calls</v>
      </c>
      <c r="AA673" t="str">
        <f>IF(tbl_Customers[[#This Row],[total_eve_charge]]&lt;=15,"Low Charges",
IF(tbl_Customers[[#This Row],[total_eve_charge]]&lt;=20,"Medium Charges","High Charges"))</f>
        <v>High Charges</v>
      </c>
      <c r="AB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3" t="str">
        <f>IF(tbl_Customers[[#This Row],[number_vmail_messages]] = 0, "No Usage", IF(tbl_Customers[[#This Row],[number_vmail_messages]] &lt;= 20, "Low Usage", IF(tbl_Customers[[#This Row],[number_vmail_messages]] &lt;= 40, "Medium Usgae", "High Usage")))</f>
        <v>No Usage</v>
      </c>
      <c r="AD673" t="str">
        <f>IF(tbl_Customers[[#This Row],[total_day_minutes]]&lt;=150,"Low Usage", IF(tbl_Customers[[#This Row],[total_day_minutes]]&lt;=200,"Medium Usage", IF(tbl_Customers[[#This Row],[total_day_minutes]]&lt;=250,"High Usage","Very High Usage")))</f>
        <v>Medium Usage</v>
      </c>
      <c r="AE673" t="str">
        <f>IF(tbl_Customers[[#This Row],[total_intl_calls]]&lt;=5,"Low Calls", IF(tbl_Customers[[#This Row],[total_intl_calls]]&lt;=10, "Medium Calls", "High Calls"))</f>
        <v>Low Calls</v>
      </c>
      <c r="AF6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3" s="36" t="str">
        <f>IF(tbl_Customers[[#This Row],[Churn_Risk_Score]]&gt;=10,"High Risk", IF(tbl_Customers[[#This Row],[Churn_Risk_Score]]&gt;=5,"Medium Risk","Low Risk"))</f>
        <v>Low Risk</v>
      </c>
    </row>
    <row r="674" spans="1:33"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c r="X674" t="str">
        <f>IF(tbl_Customers[[#This Row],[account_length]] &lt;= 50, "0-50", IF(tbl_Customers[[#This Row],[account_length]] &lt;=100, "51-100", IF(tbl_Customers[[#This Row],[account_length]] &lt;= 150, "101-150", "151+")))</f>
        <v>101-150</v>
      </c>
      <c r="Y674" t="str">
        <f>IF(tbl_Customers[[#This Row],[total_intl_charge]] &lt;= 3, "Low Charges", "High Charges")</f>
        <v>High Charges</v>
      </c>
      <c r="Z674" t="str">
        <f>IF(tbl_Customers[[#This Row],[total_eve_calls]]&lt;=80,"Low Calls",
IF(tbl_Customers[[#This Row],[total_eve_calls]]&lt;=120,"Medium Calls","High Calls"))</f>
        <v>Medium Calls</v>
      </c>
      <c r="AA674" t="str">
        <f>IF(tbl_Customers[[#This Row],[total_eve_charge]]&lt;=15,"Low Charges",
IF(tbl_Customers[[#This Row],[total_eve_charge]]&lt;=20,"Medium Charges","High Charges"))</f>
        <v>High Charges</v>
      </c>
      <c r="AB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4" t="str">
        <f>IF(tbl_Customers[[#This Row],[number_vmail_messages]] = 0, "No Usage", IF(tbl_Customers[[#This Row],[number_vmail_messages]] &lt;= 20, "Low Usage", IF(tbl_Customers[[#This Row],[number_vmail_messages]] &lt;= 40, "Medium Usgae", "High Usage")))</f>
        <v>No Usage</v>
      </c>
      <c r="AD674" t="str">
        <f>IF(tbl_Customers[[#This Row],[total_day_minutes]]&lt;=150,"Low Usage", IF(tbl_Customers[[#This Row],[total_day_minutes]]&lt;=200,"Medium Usage", IF(tbl_Customers[[#This Row],[total_day_minutes]]&lt;=250,"High Usage","Very High Usage")))</f>
        <v>High Usage</v>
      </c>
      <c r="AE674" t="str">
        <f>IF(tbl_Customers[[#This Row],[total_intl_calls]]&lt;=5,"Low Calls", IF(tbl_Customers[[#This Row],[total_intl_calls]]&lt;=10, "Medium Calls", "High Calls"))</f>
        <v>Low Calls</v>
      </c>
      <c r="AF6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74" s="36" t="str">
        <f>IF(tbl_Customers[[#This Row],[Churn_Risk_Score]]&gt;=10,"High Risk", IF(tbl_Customers[[#This Row],[Churn_Risk_Score]]&gt;=5,"Medium Risk","Low Risk"))</f>
        <v>Low Risk</v>
      </c>
    </row>
    <row r="675" spans="1:33"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c r="X675" t="str">
        <f>IF(tbl_Customers[[#This Row],[account_length]] &lt;= 50, "0-50", IF(tbl_Customers[[#This Row],[account_length]] &lt;=100, "51-100", IF(tbl_Customers[[#This Row],[account_length]] &lt;= 150, "101-150", "151+")))</f>
        <v>51-100</v>
      </c>
      <c r="Y675" t="str">
        <f>IF(tbl_Customers[[#This Row],[total_intl_charge]] &lt;= 3, "Low Charges", "High Charges")</f>
        <v>Low Charges</v>
      </c>
      <c r="Z675" t="str">
        <f>IF(tbl_Customers[[#This Row],[total_eve_calls]]&lt;=80,"Low Calls",
IF(tbl_Customers[[#This Row],[total_eve_calls]]&lt;=120,"Medium Calls","High Calls"))</f>
        <v>Low Calls</v>
      </c>
      <c r="AA675" t="str">
        <f>IF(tbl_Customers[[#This Row],[total_eve_charge]]&lt;=15,"Low Charges",
IF(tbl_Customers[[#This Row],[total_eve_charge]]&lt;=20,"Medium Charges","High Charges"))</f>
        <v>Medium Charges</v>
      </c>
      <c r="AB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5" t="str">
        <f>IF(tbl_Customers[[#This Row],[number_vmail_messages]] = 0, "No Usage", IF(tbl_Customers[[#This Row],[number_vmail_messages]] &lt;= 20, "Low Usage", IF(tbl_Customers[[#This Row],[number_vmail_messages]] &lt;= 40, "Medium Usgae", "High Usage")))</f>
        <v>No Usage</v>
      </c>
      <c r="AD675" t="str">
        <f>IF(tbl_Customers[[#This Row],[total_day_minutes]]&lt;=150,"Low Usage", IF(tbl_Customers[[#This Row],[total_day_minutes]]&lt;=200,"Medium Usage", IF(tbl_Customers[[#This Row],[total_day_minutes]]&lt;=250,"High Usage","Very High Usage")))</f>
        <v>Very High Usage</v>
      </c>
      <c r="AE675" t="str">
        <f>IF(tbl_Customers[[#This Row],[total_intl_calls]]&lt;=5,"Low Calls", IF(tbl_Customers[[#This Row],[total_intl_calls]]&lt;=10, "Medium Calls", "High Calls"))</f>
        <v>Low Calls</v>
      </c>
      <c r="AF6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75" s="36" t="str">
        <f>IF(tbl_Customers[[#This Row],[Churn_Risk_Score]]&gt;=10,"High Risk", IF(tbl_Customers[[#This Row],[Churn_Risk_Score]]&gt;=5,"Medium Risk","Low Risk"))</f>
        <v>Medium Risk</v>
      </c>
    </row>
    <row r="676" spans="1:33"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c r="X676" t="str">
        <f>IF(tbl_Customers[[#This Row],[account_length]] &lt;= 50, "0-50", IF(tbl_Customers[[#This Row],[account_length]] &lt;=100, "51-100", IF(tbl_Customers[[#This Row],[account_length]] &lt;= 150, "101-150", "151+")))</f>
        <v>51-100</v>
      </c>
      <c r="Y676" t="str">
        <f>IF(tbl_Customers[[#This Row],[total_intl_charge]] &lt;= 3, "Low Charges", "High Charges")</f>
        <v>Low Charges</v>
      </c>
      <c r="Z676" t="str">
        <f>IF(tbl_Customers[[#This Row],[total_eve_calls]]&lt;=80,"Low Calls",
IF(tbl_Customers[[#This Row],[total_eve_calls]]&lt;=120,"Medium Calls","High Calls"))</f>
        <v>Medium Calls</v>
      </c>
      <c r="AA676" t="str">
        <f>IF(tbl_Customers[[#This Row],[total_eve_charge]]&lt;=15,"Low Charges",
IF(tbl_Customers[[#This Row],[total_eve_charge]]&lt;=20,"Medium Charges","High Charges"))</f>
        <v>Medium Charges</v>
      </c>
      <c r="AB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6" t="str">
        <f>IF(tbl_Customers[[#This Row],[number_vmail_messages]] = 0, "No Usage", IF(tbl_Customers[[#This Row],[number_vmail_messages]] &lt;= 20, "Low Usage", IF(tbl_Customers[[#This Row],[number_vmail_messages]] &lt;= 40, "Medium Usgae", "High Usage")))</f>
        <v>No Usage</v>
      </c>
      <c r="AD676" t="str">
        <f>IF(tbl_Customers[[#This Row],[total_day_minutes]]&lt;=150,"Low Usage", IF(tbl_Customers[[#This Row],[total_day_minutes]]&lt;=200,"Medium Usage", IF(tbl_Customers[[#This Row],[total_day_minutes]]&lt;=250,"High Usage","Very High Usage")))</f>
        <v>High Usage</v>
      </c>
      <c r="AE676" t="str">
        <f>IF(tbl_Customers[[#This Row],[total_intl_calls]]&lt;=5,"Low Calls", IF(tbl_Customers[[#This Row],[total_intl_calls]]&lt;=10, "Medium Calls", "High Calls"))</f>
        <v>Low Calls</v>
      </c>
      <c r="AF6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76" s="36" t="str">
        <f>IF(tbl_Customers[[#This Row],[Churn_Risk_Score]]&gt;=10,"High Risk", IF(tbl_Customers[[#This Row],[Churn_Risk_Score]]&gt;=5,"Medium Risk","Low Risk"))</f>
        <v>Low Risk</v>
      </c>
    </row>
    <row r="677" spans="1:33"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c r="X677" t="str">
        <f>IF(tbl_Customers[[#This Row],[account_length]] &lt;= 50, "0-50", IF(tbl_Customers[[#This Row],[account_length]] &lt;=100, "51-100", IF(tbl_Customers[[#This Row],[account_length]] &lt;= 150, "101-150", "151+")))</f>
        <v>51-100</v>
      </c>
      <c r="Y677" t="str">
        <f>IF(tbl_Customers[[#This Row],[total_intl_charge]] &lt;= 3, "Low Charges", "High Charges")</f>
        <v>High Charges</v>
      </c>
      <c r="Z677" t="str">
        <f>IF(tbl_Customers[[#This Row],[total_eve_calls]]&lt;=80,"Low Calls",
IF(tbl_Customers[[#This Row],[total_eve_calls]]&lt;=120,"Medium Calls","High Calls"))</f>
        <v>Medium Calls</v>
      </c>
      <c r="AA677" t="str">
        <f>IF(tbl_Customers[[#This Row],[total_eve_charge]]&lt;=15,"Low Charges",
IF(tbl_Customers[[#This Row],[total_eve_charge]]&lt;=20,"Medium Charges","High Charges"))</f>
        <v>Low Charges</v>
      </c>
      <c r="AB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7" t="str">
        <f>IF(tbl_Customers[[#This Row],[number_vmail_messages]] = 0, "No Usage", IF(tbl_Customers[[#This Row],[number_vmail_messages]] &lt;= 20, "Low Usage", IF(tbl_Customers[[#This Row],[number_vmail_messages]] &lt;= 40, "Medium Usgae", "High Usage")))</f>
        <v>Medium Usgae</v>
      </c>
      <c r="AD677" t="str">
        <f>IF(tbl_Customers[[#This Row],[total_day_minutes]]&lt;=150,"Low Usage", IF(tbl_Customers[[#This Row],[total_day_minutes]]&lt;=200,"Medium Usage", IF(tbl_Customers[[#This Row],[total_day_minutes]]&lt;=250,"High Usage","Very High Usage")))</f>
        <v>Low Usage</v>
      </c>
      <c r="AE677" t="str">
        <f>IF(tbl_Customers[[#This Row],[total_intl_calls]]&lt;=5,"Low Calls", IF(tbl_Customers[[#This Row],[total_intl_calls]]&lt;=10, "Medium Calls", "High Calls"))</f>
        <v>Low Calls</v>
      </c>
      <c r="AF6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77" s="36" t="str">
        <f>IF(tbl_Customers[[#This Row],[Churn_Risk_Score]]&gt;=10,"High Risk", IF(tbl_Customers[[#This Row],[Churn_Risk_Score]]&gt;=5,"Medium Risk","Low Risk"))</f>
        <v>Low Risk</v>
      </c>
    </row>
    <row r="678" spans="1:33"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c r="X678" t="str">
        <f>IF(tbl_Customers[[#This Row],[account_length]] &lt;= 50, "0-50", IF(tbl_Customers[[#This Row],[account_length]] &lt;=100, "51-100", IF(tbl_Customers[[#This Row],[account_length]] &lt;= 150, "101-150", "151+")))</f>
        <v>151+</v>
      </c>
      <c r="Y678" t="str">
        <f>IF(tbl_Customers[[#This Row],[total_intl_charge]] &lt;= 3, "Low Charges", "High Charges")</f>
        <v>Low Charges</v>
      </c>
      <c r="Z678" t="str">
        <f>IF(tbl_Customers[[#This Row],[total_eve_calls]]&lt;=80,"Low Calls",
IF(tbl_Customers[[#This Row],[total_eve_calls]]&lt;=120,"Medium Calls","High Calls"))</f>
        <v>High Calls</v>
      </c>
      <c r="AA678" t="str">
        <f>IF(tbl_Customers[[#This Row],[total_eve_charge]]&lt;=15,"Low Charges",
IF(tbl_Customers[[#This Row],[total_eve_charge]]&lt;=20,"Medium Charges","High Charges"))</f>
        <v>High Charges</v>
      </c>
      <c r="AB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8" t="str">
        <f>IF(tbl_Customers[[#This Row],[number_vmail_messages]] = 0, "No Usage", IF(tbl_Customers[[#This Row],[number_vmail_messages]] &lt;= 20, "Low Usage", IF(tbl_Customers[[#This Row],[number_vmail_messages]] &lt;= 40, "Medium Usgae", "High Usage")))</f>
        <v>Low Usage</v>
      </c>
      <c r="AD678" t="str">
        <f>IF(tbl_Customers[[#This Row],[total_day_minutes]]&lt;=150,"Low Usage", IF(tbl_Customers[[#This Row],[total_day_minutes]]&lt;=200,"Medium Usage", IF(tbl_Customers[[#This Row],[total_day_minutes]]&lt;=250,"High Usage","Very High Usage")))</f>
        <v>Medium Usage</v>
      </c>
      <c r="AE678" t="str">
        <f>IF(tbl_Customers[[#This Row],[total_intl_calls]]&lt;=5,"Low Calls", IF(tbl_Customers[[#This Row],[total_intl_calls]]&lt;=10, "Medium Calls", "High Calls"))</f>
        <v>Low Calls</v>
      </c>
      <c r="AF6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78" s="36" t="str">
        <f>IF(tbl_Customers[[#This Row],[Churn_Risk_Score]]&gt;=10,"High Risk", IF(tbl_Customers[[#This Row],[Churn_Risk_Score]]&gt;=5,"Medium Risk","Low Risk"))</f>
        <v>Low Risk</v>
      </c>
    </row>
    <row r="679" spans="1:33"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c r="X679" t="str">
        <f>IF(tbl_Customers[[#This Row],[account_length]] &lt;= 50, "0-50", IF(tbl_Customers[[#This Row],[account_length]] &lt;=100, "51-100", IF(tbl_Customers[[#This Row],[account_length]] &lt;= 150, "101-150", "151+")))</f>
        <v>101-150</v>
      </c>
      <c r="Y679" t="str">
        <f>IF(tbl_Customers[[#This Row],[total_intl_charge]] &lt;= 3, "Low Charges", "High Charges")</f>
        <v>High Charges</v>
      </c>
      <c r="Z679" t="str">
        <f>IF(tbl_Customers[[#This Row],[total_eve_calls]]&lt;=80,"Low Calls",
IF(tbl_Customers[[#This Row],[total_eve_calls]]&lt;=120,"Medium Calls","High Calls"))</f>
        <v>Medium Calls</v>
      </c>
      <c r="AA679" t="str">
        <f>IF(tbl_Customers[[#This Row],[total_eve_charge]]&lt;=15,"Low Charges",
IF(tbl_Customers[[#This Row],[total_eve_charge]]&lt;=20,"Medium Charges","High Charges"))</f>
        <v>High Charges</v>
      </c>
      <c r="AB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9" t="str">
        <f>IF(tbl_Customers[[#This Row],[number_vmail_messages]] = 0, "No Usage", IF(tbl_Customers[[#This Row],[number_vmail_messages]] &lt;= 20, "Low Usage", IF(tbl_Customers[[#This Row],[number_vmail_messages]] &lt;= 40, "Medium Usgae", "High Usage")))</f>
        <v>No Usage</v>
      </c>
      <c r="AD679" t="str">
        <f>IF(tbl_Customers[[#This Row],[total_day_minutes]]&lt;=150,"Low Usage", IF(tbl_Customers[[#This Row],[total_day_minutes]]&lt;=200,"Medium Usage", IF(tbl_Customers[[#This Row],[total_day_minutes]]&lt;=250,"High Usage","Very High Usage")))</f>
        <v>Medium Usage</v>
      </c>
      <c r="AE679" t="str">
        <f>IF(tbl_Customers[[#This Row],[total_intl_calls]]&lt;=5,"Low Calls", IF(tbl_Customers[[#This Row],[total_intl_calls]]&lt;=10, "Medium Calls", "High Calls"))</f>
        <v>Low Calls</v>
      </c>
      <c r="AF6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79" s="36" t="str">
        <f>IF(tbl_Customers[[#This Row],[Churn_Risk_Score]]&gt;=10,"High Risk", IF(tbl_Customers[[#This Row],[Churn_Risk_Score]]&gt;=5,"Medium Risk","Low Risk"))</f>
        <v>Low Risk</v>
      </c>
    </row>
    <row r="680" spans="1:33"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c r="X680" t="str">
        <f>IF(tbl_Customers[[#This Row],[account_length]] &lt;= 50, "0-50", IF(tbl_Customers[[#This Row],[account_length]] &lt;=100, "51-100", IF(tbl_Customers[[#This Row],[account_length]] &lt;= 150, "101-150", "151+")))</f>
        <v>51-100</v>
      </c>
      <c r="Y680" t="str">
        <f>IF(tbl_Customers[[#This Row],[total_intl_charge]] &lt;= 3, "Low Charges", "High Charges")</f>
        <v>Low Charges</v>
      </c>
      <c r="Z680" t="str">
        <f>IF(tbl_Customers[[#This Row],[total_eve_calls]]&lt;=80,"Low Calls",
IF(tbl_Customers[[#This Row],[total_eve_calls]]&lt;=120,"Medium Calls","High Calls"))</f>
        <v>High Calls</v>
      </c>
      <c r="AA680" t="str">
        <f>IF(tbl_Customers[[#This Row],[total_eve_charge]]&lt;=15,"Low Charges",
IF(tbl_Customers[[#This Row],[total_eve_charge]]&lt;=20,"Medium Charges","High Charges"))</f>
        <v>Low Charges</v>
      </c>
      <c r="AB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0" t="str">
        <f>IF(tbl_Customers[[#This Row],[number_vmail_messages]] = 0, "No Usage", IF(tbl_Customers[[#This Row],[number_vmail_messages]] &lt;= 20, "Low Usage", IF(tbl_Customers[[#This Row],[number_vmail_messages]] &lt;= 40, "Medium Usgae", "High Usage")))</f>
        <v>No Usage</v>
      </c>
      <c r="AD680" t="str">
        <f>IF(tbl_Customers[[#This Row],[total_day_minutes]]&lt;=150,"Low Usage", IF(tbl_Customers[[#This Row],[total_day_minutes]]&lt;=200,"Medium Usage", IF(tbl_Customers[[#This Row],[total_day_minutes]]&lt;=250,"High Usage","Very High Usage")))</f>
        <v>High Usage</v>
      </c>
      <c r="AE680" t="str">
        <f>IF(tbl_Customers[[#This Row],[total_intl_calls]]&lt;=5,"Low Calls", IF(tbl_Customers[[#This Row],[total_intl_calls]]&lt;=10, "Medium Calls", "High Calls"))</f>
        <v>Medium Calls</v>
      </c>
      <c r="AF6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80" s="36" t="str">
        <f>IF(tbl_Customers[[#This Row],[Churn_Risk_Score]]&gt;=10,"High Risk", IF(tbl_Customers[[#This Row],[Churn_Risk_Score]]&gt;=5,"Medium Risk","Low Risk"))</f>
        <v>Low Risk</v>
      </c>
    </row>
    <row r="681" spans="1:33"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c r="X681" t="str">
        <f>IF(tbl_Customers[[#This Row],[account_length]] &lt;= 50, "0-50", IF(tbl_Customers[[#This Row],[account_length]] &lt;=100, "51-100", IF(tbl_Customers[[#This Row],[account_length]] &lt;= 150, "101-150", "151+")))</f>
        <v>151+</v>
      </c>
      <c r="Y681" t="str">
        <f>IF(tbl_Customers[[#This Row],[total_intl_charge]] &lt;= 3, "Low Charges", "High Charges")</f>
        <v>High Charges</v>
      </c>
      <c r="Z681" t="str">
        <f>IF(tbl_Customers[[#This Row],[total_eve_calls]]&lt;=80,"Low Calls",
IF(tbl_Customers[[#This Row],[total_eve_calls]]&lt;=120,"Medium Calls","High Calls"))</f>
        <v>Low Calls</v>
      </c>
      <c r="AA681" t="str">
        <f>IF(tbl_Customers[[#This Row],[total_eve_charge]]&lt;=15,"Low Charges",
IF(tbl_Customers[[#This Row],[total_eve_charge]]&lt;=20,"Medium Charges","High Charges"))</f>
        <v>Low Charges</v>
      </c>
      <c r="AB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1" t="str">
        <f>IF(tbl_Customers[[#This Row],[number_vmail_messages]] = 0, "No Usage", IF(tbl_Customers[[#This Row],[number_vmail_messages]] &lt;= 20, "Low Usage", IF(tbl_Customers[[#This Row],[number_vmail_messages]] &lt;= 40, "Medium Usgae", "High Usage")))</f>
        <v>No Usage</v>
      </c>
      <c r="AD681" t="str">
        <f>IF(tbl_Customers[[#This Row],[total_day_minutes]]&lt;=150,"Low Usage", IF(tbl_Customers[[#This Row],[total_day_minutes]]&lt;=200,"Medium Usage", IF(tbl_Customers[[#This Row],[total_day_minutes]]&lt;=250,"High Usage","Very High Usage")))</f>
        <v>Low Usage</v>
      </c>
      <c r="AE681" t="str">
        <f>IF(tbl_Customers[[#This Row],[total_intl_calls]]&lt;=5,"Low Calls", IF(tbl_Customers[[#This Row],[total_intl_calls]]&lt;=10, "Medium Calls", "High Calls"))</f>
        <v>Low Calls</v>
      </c>
      <c r="AF6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1" s="36" t="str">
        <f>IF(tbl_Customers[[#This Row],[Churn_Risk_Score]]&gt;=10,"High Risk", IF(tbl_Customers[[#This Row],[Churn_Risk_Score]]&gt;=5,"Medium Risk","Low Risk"))</f>
        <v>Low Risk</v>
      </c>
    </row>
    <row r="682" spans="1:33"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c r="X682" t="str">
        <f>IF(tbl_Customers[[#This Row],[account_length]] &lt;= 50, "0-50", IF(tbl_Customers[[#This Row],[account_length]] &lt;=100, "51-100", IF(tbl_Customers[[#This Row],[account_length]] &lt;= 150, "101-150", "151+")))</f>
        <v>151+</v>
      </c>
      <c r="Y682" t="str">
        <f>IF(tbl_Customers[[#This Row],[total_intl_charge]] &lt;= 3, "Low Charges", "High Charges")</f>
        <v>High Charges</v>
      </c>
      <c r="Z682" t="str">
        <f>IF(tbl_Customers[[#This Row],[total_eve_calls]]&lt;=80,"Low Calls",
IF(tbl_Customers[[#This Row],[total_eve_calls]]&lt;=120,"Medium Calls","High Calls"))</f>
        <v>Medium Calls</v>
      </c>
      <c r="AA682" t="str">
        <f>IF(tbl_Customers[[#This Row],[total_eve_charge]]&lt;=15,"Low Charges",
IF(tbl_Customers[[#This Row],[total_eve_charge]]&lt;=20,"Medium Charges","High Charges"))</f>
        <v>High Charges</v>
      </c>
      <c r="AB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2" t="str">
        <f>IF(tbl_Customers[[#This Row],[number_vmail_messages]] = 0, "No Usage", IF(tbl_Customers[[#This Row],[number_vmail_messages]] &lt;= 20, "Low Usage", IF(tbl_Customers[[#This Row],[number_vmail_messages]] &lt;= 40, "Medium Usgae", "High Usage")))</f>
        <v>No Usage</v>
      </c>
      <c r="AD682" t="str">
        <f>IF(tbl_Customers[[#This Row],[total_day_minutes]]&lt;=150,"Low Usage", IF(tbl_Customers[[#This Row],[total_day_minutes]]&lt;=200,"Medium Usage", IF(tbl_Customers[[#This Row],[total_day_minutes]]&lt;=250,"High Usage","Very High Usage")))</f>
        <v>Medium Usage</v>
      </c>
      <c r="AE682" t="str">
        <f>IF(tbl_Customers[[#This Row],[total_intl_calls]]&lt;=5,"Low Calls", IF(tbl_Customers[[#This Row],[total_intl_calls]]&lt;=10, "Medium Calls", "High Calls"))</f>
        <v>Low Calls</v>
      </c>
      <c r="AF6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2" s="36" t="str">
        <f>IF(tbl_Customers[[#This Row],[Churn_Risk_Score]]&gt;=10,"High Risk", IF(tbl_Customers[[#This Row],[Churn_Risk_Score]]&gt;=5,"Medium Risk","Low Risk"))</f>
        <v>Low Risk</v>
      </c>
    </row>
    <row r="683" spans="1:33"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c r="X683" t="str">
        <f>IF(tbl_Customers[[#This Row],[account_length]] &lt;= 50, "0-50", IF(tbl_Customers[[#This Row],[account_length]] &lt;=100, "51-100", IF(tbl_Customers[[#This Row],[account_length]] &lt;= 150, "101-150", "151+")))</f>
        <v>51-100</v>
      </c>
      <c r="Y683" t="str">
        <f>IF(tbl_Customers[[#This Row],[total_intl_charge]] &lt;= 3, "Low Charges", "High Charges")</f>
        <v>High Charges</v>
      </c>
      <c r="Z683" t="str">
        <f>IF(tbl_Customers[[#This Row],[total_eve_calls]]&lt;=80,"Low Calls",
IF(tbl_Customers[[#This Row],[total_eve_calls]]&lt;=120,"Medium Calls","High Calls"))</f>
        <v>Medium Calls</v>
      </c>
      <c r="AA683" t="str">
        <f>IF(tbl_Customers[[#This Row],[total_eve_charge]]&lt;=15,"Low Charges",
IF(tbl_Customers[[#This Row],[total_eve_charge]]&lt;=20,"Medium Charges","High Charges"))</f>
        <v>Medium Charges</v>
      </c>
      <c r="AB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3" t="str">
        <f>IF(tbl_Customers[[#This Row],[number_vmail_messages]] = 0, "No Usage", IF(tbl_Customers[[#This Row],[number_vmail_messages]] &lt;= 20, "Low Usage", IF(tbl_Customers[[#This Row],[number_vmail_messages]] &lt;= 40, "Medium Usgae", "High Usage")))</f>
        <v>High Usage</v>
      </c>
      <c r="AD683" t="str">
        <f>IF(tbl_Customers[[#This Row],[total_day_minutes]]&lt;=150,"Low Usage", IF(tbl_Customers[[#This Row],[total_day_minutes]]&lt;=200,"Medium Usage", IF(tbl_Customers[[#This Row],[total_day_minutes]]&lt;=250,"High Usage","Very High Usage")))</f>
        <v>Low Usage</v>
      </c>
      <c r="AE683" t="str">
        <f>IF(tbl_Customers[[#This Row],[total_intl_calls]]&lt;=5,"Low Calls", IF(tbl_Customers[[#This Row],[total_intl_calls]]&lt;=10, "Medium Calls", "High Calls"))</f>
        <v>Low Calls</v>
      </c>
      <c r="AF6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83" s="36" t="str">
        <f>IF(tbl_Customers[[#This Row],[Churn_Risk_Score]]&gt;=10,"High Risk", IF(tbl_Customers[[#This Row],[Churn_Risk_Score]]&gt;=5,"Medium Risk","Low Risk"))</f>
        <v>Low Risk</v>
      </c>
    </row>
    <row r="684" spans="1:33"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c r="X684" t="str">
        <f>IF(tbl_Customers[[#This Row],[account_length]] &lt;= 50, "0-50", IF(tbl_Customers[[#This Row],[account_length]] &lt;=100, "51-100", IF(tbl_Customers[[#This Row],[account_length]] &lt;= 150, "101-150", "151+")))</f>
        <v>51-100</v>
      </c>
      <c r="Y684" t="str">
        <f>IF(tbl_Customers[[#This Row],[total_intl_charge]] &lt;= 3, "Low Charges", "High Charges")</f>
        <v>Low Charges</v>
      </c>
      <c r="Z684" t="str">
        <f>IF(tbl_Customers[[#This Row],[total_eve_calls]]&lt;=80,"Low Calls",
IF(tbl_Customers[[#This Row],[total_eve_calls]]&lt;=120,"Medium Calls","High Calls"))</f>
        <v>Medium Calls</v>
      </c>
      <c r="AA684" t="str">
        <f>IF(tbl_Customers[[#This Row],[total_eve_charge]]&lt;=15,"Low Charges",
IF(tbl_Customers[[#This Row],[total_eve_charge]]&lt;=20,"Medium Charges","High Charges"))</f>
        <v>Low Charges</v>
      </c>
      <c r="AB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4" t="str">
        <f>IF(tbl_Customers[[#This Row],[number_vmail_messages]] = 0, "No Usage", IF(tbl_Customers[[#This Row],[number_vmail_messages]] &lt;= 20, "Low Usage", IF(tbl_Customers[[#This Row],[number_vmail_messages]] &lt;= 40, "Medium Usgae", "High Usage")))</f>
        <v>No Usage</v>
      </c>
      <c r="AD684" t="str">
        <f>IF(tbl_Customers[[#This Row],[total_day_minutes]]&lt;=150,"Low Usage", IF(tbl_Customers[[#This Row],[total_day_minutes]]&lt;=200,"Medium Usage", IF(tbl_Customers[[#This Row],[total_day_minutes]]&lt;=250,"High Usage","Very High Usage")))</f>
        <v>Very High Usage</v>
      </c>
      <c r="AE684" t="str">
        <f>IF(tbl_Customers[[#This Row],[total_intl_calls]]&lt;=5,"Low Calls", IF(tbl_Customers[[#This Row],[total_intl_calls]]&lt;=10, "Medium Calls", "High Calls"))</f>
        <v>Low Calls</v>
      </c>
      <c r="AF6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84" s="36" t="str">
        <f>IF(tbl_Customers[[#This Row],[Churn_Risk_Score]]&gt;=10,"High Risk", IF(tbl_Customers[[#This Row],[Churn_Risk_Score]]&gt;=5,"Medium Risk","Low Risk"))</f>
        <v>Medium Risk</v>
      </c>
    </row>
    <row r="685" spans="1:33"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c r="X685" t="str">
        <f>IF(tbl_Customers[[#This Row],[account_length]] &lt;= 50, "0-50", IF(tbl_Customers[[#This Row],[account_length]] &lt;=100, "51-100", IF(tbl_Customers[[#This Row],[account_length]] &lt;= 150, "101-150", "151+")))</f>
        <v>51-100</v>
      </c>
      <c r="Y685" t="str">
        <f>IF(tbl_Customers[[#This Row],[total_intl_charge]] &lt;= 3, "Low Charges", "High Charges")</f>
        <v>High Charges</v>
      </c>
      <c r="Z685" t="str">
        <f>IF(tbl_Customers[[#This Row],[total_eve_calls]]&lt;=80,"Low Calls",
IF(tbl_Customers[[#This Row],[total_eve_calls]]&lt;=120,"Medium Calls","High Calls"))</f>
        <v>Medium Calls</v>
      </c>
      <c r="AA685" t="str">
        <f>IF(tbl_Customers[[#This Row],[total_eve_charge]]&lt;=15,"Low Charges",
IF(tbl_Customers[[#This Row],[total_eve_charge]]&lt;=20,"Medium Charges","High Charges"))</f>
        <v>Medium Charges</v>
      </c>
      <c r="AB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5" t="str">
        <f>IF(tbl_Customers[[#This Row],[number_vmail_messages]] = 0, "No Usage", IF(tbl_Customers[[#This Row],[number_vmail_messages]] &lt;= 20, "Low Usage", IF(tbl_Customers[[#This Row],[number_vmail_messages]] &lt;= 40, "Medium Usgae", "High Usage")))</f>
        <v>No Usage</v>
      </c>
      <c r="AD685" t="str">
        <f>IF(tbl_Customers[[#This Row],[total_day_minutes]]&lt;=150,"Low Usage", IF(tbl_Customers[[#This Row],[total_day_minutes]]&lt;=200,"Medium Usage", IF(tbl_Customers[[#This Row],[total_day_minutes]]&lt;=250,"High Usage","Very High Usage")))</f>
        <v>High Usage</v>
      </c>
      <c r="AE685" t="str">
        <f>IF(tbl_Customers[[#This Row],[total_intl_calls]]&lt;=5,"Low Calls", IF(tbl_Customers[[#This Row],[total_intl_calls]]&lt;=10, "Medium Calls", "High Calls"))</f>
        <v>Low Calls</v>
      </c>
      <c r="AF6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5" s="36" t="str">
        <f>IF(tbl_Customers[[#This Row],[Churn_Risk_Score]]&gt;=10,"High Risk", IF(tbl_Customers[[#This Row],[Churn_Risk_Score]]&gt;=5,"Medium Risk","Low Risk"))</f>
        <v>Low Risk</v>
      </c>
    </row>
    <row r="686" spans="1:33"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c r="X686" t="str">
        <f>IF(tbl_Customers[[#This Row],[account_length]] &lt;= 50, "0-50", IF(tbl_Customers[[#This Row],[account_length]] &lt;=100, "51-100", IF(tbl_Customers[[#This Row],[account_length]] &lt;= 150, "101-150", "151+")))</f>
        <v>151+</v>
      </c>
      <c r="Y686" t="str">
        <f>IF(tbl_Customers[[#This Row],[total_intl_charge]] &lt;= 3, "Low Charges", "High Charges")</f>
        <v>Low Charges</v>
      </c>
      <c r="Z686" t="str">
        <f>IF(tbl_Customers[[#This Row],[total_eve_calls]]&lt;=80,"Low Calls",
IF(tbl_Customers[[#This Row],[total_eve_calls]]&lt;=120,"Medium Calls","High Calls"))</f>
        <v>Low Calls</v>
      </c>
      <c r="AA686" t="str">
        <f>IF(tbl_Customers[[#This Row],[total_eve_charge]]&lt;=15,"Low Charges",
IF(tbl_Customers[[#This Row],[total_eve_charge]]&lt;=20,"Medium Charges","High Charges"))</f>
        <v>Low Charges</v>
      </c>
      <c r="AB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6" t="str">
        <f>IF(tbl_Customers[[#This Row],[number_vmail_messages]] = 0, "No Usage", IF(tbl_Customers[[#This Row],[number_vmail_messages]] &lt;= 20, "Low Usage", IF(tbl_Customers[[#This Row],[number_vmail_messages]] &lt;= 40, "Medium Usgae", "High Usage")))</f>
        <v>No Usage</v>
      </c>
      <c r="AD686" t="str">
        <f>IF(tbl_Customers[[#This Row],[total_day_minutes]]&lt;=150,"Low Usage", IF(tbl_Customers[[#This Row],[total_day_minutes]]&lt;=200,"Medium Usage", IF(tbl_Customers[[#This Row],[total_day_minutes]]&lt;=250,"High Usage","Very High Usage")))</f>
        <v>Low Usage</v>
      </c>
      <c r="AE686" t="str">
        <f>IF(tbl_Customers[[#This Row],[total_intl_calls]]&lt;=5,"Low Calls", IF(tbl_Customers[[#This Row],[total_intl_calls]]&lt;=10, "Medium Calls", "High Calls"))</f>
        <v>Medium Calls</v>
      </c>
      <c r="AF6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86" s="36" t="str">
        <f>IF(tbl_Customers[[#This Row],[Churn_Risk_Score]]&gt;=10,"High Risk", IF(tbl_Customers[[#This Row],[Churn_Risk_Score]]&gt;=5,"Medium Risk","Low Risk"))</f>
        <v>Low Risk</v>
      </c>
    </row>
    <row r="687" spans="1:33"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c r="X687" t="str">
        <f>IF(tbl_Customers[[#This Row],[account_length]] &lt;= 50, "0-50", IF(tbl_Customers[[#This Row],[account_length]] &lt;=100, "51-100", IF(tbl_Customers[[#This Row],[account_length]] &lt;= 150, "101-150", "151+")))</f>
        <v>151+</v>
      </c>
      <c r="Y687" t="str">
        <f>IF(tbl_Customers[[#This Row],[total_intl_charge]] &lt;= 3, "Low Charges", "High Charges")</f>
        <v>High Charges</v>
      </c>
      <c r="Z687" t="str">
        <f>IF(tbl_Customers[[#This Row],[total_eve_calls]]&lt;=80,"Low Calls",
IF(tbl_Customers[[#This Row],[total_eve_calls]]&lt;=120,"Medium Calls","High Calls"))</f>
        <v>Low Calls</v>
      </c>
      <c r="AA687" t="str">
        <f>IF(tbl_Customers[[#This Row],[total_eve_charge]]&lt;=15,"Low Charges",
IF(tbl_Customers[[#This Row],[total_eve_charge]]&lt;=20,"Medium Charges","High Charges"))</f>
        <v>Medium Charges</v>
      </c>
      <c r="AB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7" t="str">
        <f>IF(tbl_Customers[[#This Row],[number_vmail_messages]] = 0, "No Usage", IF(tbl_Customers[[#This Row],[number_vmail_messages]] &lt;= 20, "Low Usage", IF(tbl_Customers[[#This Row],[number_vmail_messages]] &lt;= 40, "Medium Usgae", "High Usage")))</f>
        <v>No Usage</v>
      </c>
      <c r="AD687" t="str">
        <f>IF(tbl_Customers[[#This Row],[total_day_minutes]]&lt;=150,"Low Usage", IF(tbl_Customers[[#This Row],[total_day_minutes]]&lt;=200,"Medium Usage", IF(tbl_Customers[[#This Row],[total_day_minutes]]&lt;=250,"High Usage","Very High Usage")))</f>
        <v>Medium Usage</v>
      </c>
      <c r="AE687" t="str">
        <f>IF(tbl_Customers[[#This Row],[total_intl_calls]]&lt;=5,"Low Calls", IF(tbl_Customers[[#This Row],[total_intl_calls]]&lt;=10, "Medium Calls", "High Calls"))</f>
        <v>Low Calls</v>
      </c>
      <c r="AF6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7" s="36" t="str">
        <f>IF(tbl_Customers[[#This Row],[Churn_Risk_Score]]&gt;=10,"High Risk", IF(tbl_Customers[[#This Row],[Churn_Risk_Score]]&gt;=5,"Medium Risk","Low Risk"))</f>
        <v>Low Risk</v>
      </c>
    </row>
    <row r="688" spans="1:33"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c r="X688" t="str">
        <f>IF(tbl_Customers[[#This Row],[account_length]] &lt;= 50, "0-50", IF(tbl_Customers[[#This Row],[account_length]] &lt;=100, "51-100", IF(tbl_Customers[[#This Row],[account_length]] &lt;= 150, "101-150", "151+")))</f>
        <v>101-150</v>
      </c>
      <c r="Y688" t="str">
        <f>IF(tbl_Customers[[#This Row],[total_intl_charge]] &lt;= 3, "Low Charges", "High Charges")</f>
        <v>High Charges</v>
      </c>
      <c r="Z688" t="str">
        <f>IF(tbl_Customers[[#This Row],[total_eve_calls]]&lt;=80,"Low Calls",
IF(tbl_Customers[[#This Row],[total_eve_calls]]&lt;=120,"Medium Calls","High Calls"))</f>
        <v>Medium Calls</v>
      </c>
      <c r="AA688" t="str">
        <f>IF(tbl_Customers[[#This Row],[total_eve_charge]]&lt;=15,"Low Charges",
IF(tbl_Customers[[#This Row],[total_eve_charge]]&lt;=20,"Medium Charges","High Charges"))</f>
        <v>Medium Charges</v>
      </c>
      <c r="AB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8" t="str">
        <f>IF(tbl_Customers[[#This Row],[number_vmail_messages]] = 0, "No Usage", IF(tbl_Customers[[#This Row],[number_vmail_messages]] &lt;= 20, "Low Usage", IF(tbl_Customers[[#This Row],[number_vmail_messages]] &lt;= 40, "Medium Usgae", "High Usage")))</f>
        <v>No Usage</v>
      </c>
      <c r="AD688" t="str">
        <f>IF(tbl_Customers[[#This Row],[total_day_minutes]]&lt;=150,"Low Usage", IF(tbl_Customers[[#This Row],[total_day_minutes]]&lt;=200,"Medium Usage", IF(tbl_Customers[[#This Row],[total_day_minutes]]&lt;=250,"High Usage","Very High Usage")))</f>
        <v>Low Usage</v>
      </c>
      <c r="AE688" t="str">
        <f>IF(tbl_Customers[[#This Row],[total_intl_calls]]&lt;=5,"Low Calls", IF(tbl_Customers[[#This Row],[total_intl_calls]]&lt;=10, "Medium Calls", "High Calls"))</f>
        <v>Low Calls</v>
      </c>
      <c r="AF6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88" s="36" t="str">
        <f>IF(tbl_Customers[[#This Row],[Churn_Risk_Score]]&gt;=10,"High Risk", IF(tbl_Customers[[#This Row],[Churn_Risk_Score]]&gt;=5,"Medium Risk","Low Risk"))</f>
        <v>Low Risk</v>
      </c>
    </row>
    <row r="689" spans="1:33"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c r="X689" t="str">
        <f>IF(tbl_Customers[[#This Row],[account_length]] &lt;= 50, "0-50", IF(tbl_Customers[[#This Row],[account_length]] &lt;=100, "51-100", IF(tbl_Customers[[#This Row],[account_length]] &lt;= 150, "101-150", "151+")))</f>
        <v>51-100</v>
      </c>
      <c r="Y689" t="str">
        <f>IF(tbl_Customers[[#This Row],[total_intl_charge]] &lt;= 3, "Low Charges", "High Charges")</f>
        <v>High Charges</v>
      </c>
      <c r="Z689" t="str">
        <f>IF(tbl_Customers[[#This Row],[total_eve_calls]]&lt;=80,"Low Calls",
IF(tbl_Customers[[#This Row],[total_eve_calls]]&lt;=120,"Medium Calls","High Calls"))</f>
        <v>High Calls</v>
      </c>
      <c r="AA689" t="str">
        <f>IF(tbl_Customers[[#This Row],[total_eve_charge]]&lt;=15,"Low Charges",
IF(tbl_Customers[[#This Row],[total_eve_charge]]&lt;=20,"Medium Charges","High Charges"))</f>
        <v>Low Charges</v>
      </c>
      <c r="AB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9" t="str">
        <f>IF(tbl_Customers[[#This Row],[number_vmail_messages]] = 0, "No Usage", IF(tbl_Customers[[#This Row],[number_vmail_messages]] &lt;= 20, "Low Usage", IF(tbl_Customers[[#This Row],[number_vmail_messages]] &lt;= 40, "Medium Usgae", "High Usage")))</f>
        <v>Low Usage</v>
      </c>
      <c r="AD689" t="str">
        <f>IF(tbl_Customers[[#This Row],[total_day_minutes]]&lt;=150,"Low Usage", IF(tbl_Customers[[#This Row],[total_day_minutes]]&lt;=200,"Medium Usage", IF(tbl_Customers[[#This Row],[total_day_minutes]]&lt;=250,"High Usage","Very High Usage")))</f>
        <v>Medium Usage</v>
      </c>
      <c r="AE689" t="str">
        <f>IF(tbl_Customers[[#This Row],[total_intl_calls]]&lt;=5,"Low Calls", IF(tbl_Customers[[#This Row],[total_intl_calls]]&lt;=10, "Medium Calls", "High Calls"))</f>
        <v>Low Calls</v>
      </c>
      <c r="AF6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689" s="36" t="str">
        <f>IF(tbl_Customers[[#This Row],[Churn_Risk_Score]]&gt;=10,"High Risk", IF(tbl_Customers[[#This Row],[Churn_Risk_Score]]&gt;=5,"Medium Risk","Low Risk"))</f>
        <v>Low Risk</v>
      </c>
    </row>
    <row r="690" spans="1:33"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c r="X690" t="str">
        <f>IF(tbl_Customers[[#This Row],[account_length]] &lt;= 50, "0-50", IF(tbl_Customers[[#This Row],[account_length]] &lt;=100, "51-100", IF(tbl_Customers[[#This Row],[account_length]] &lt;= 150, "101-150", "151+")))</f>
        <v>51-100</v>
      </c>
      <c r="Y690" t="str">
        <f>IF(tbl_Customers[[#This Row],[total_intl_charge]] &lt;= 3, "Low Charges", "High Charges")</f>
        <v>High Charges</v>
      </c>
      <c r="Z690" t="str">
        <f>IF(tbl_Customers[[#This Row],[total_eve_calls]]&lt;=80,"Low Calls",
IF(tbl_Customers[[#This Row],[total_eve_calls]]&lt;=120,"Medium Calls","High Calls"))</f>
        <v>Medium Calls</v>
      </c>
      <c r="AA690" t="str">
        <f>IF(tbl_Customers[[#This Row],[total_eve_charge]]&lt;=15,"Low Charges",
IF(tbl_Customers[[#This Row],[total_eve_charge]]&lt;=20,"Medium Charges","High Charges"))</f>
        <v>Low Charges</v>
      </c>
      <c r="AB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0" t="str">
        <f>IF(tbl_Customers[[#This Row],[number_vmail_messages]] = 0, "No Usage", IF(tbl_Customers[[#This Row],[number_vmail_messages]] &lt;= 20, "Low Usage", IF(tbl_Customers[[#This Row],[number_vmail_messages]] &lt;= 40, "Medium Usgae", "High Usage")))</f>
        <v>No Usage</v>
      </c>
      <c r="AD690" t="str">
        <f>IF(tbl_Customers[[#This Row],[total_day_minutes]]&lt;=150,"Low Usage", IF(tbl_Customers[[#This Row],[total_day_minutes]]&lt;=200,"Medium Usage", IF(tbl_Customers[[#This Row],[total_day_minutes]]&lt;=250,"High Usage","Very High Usage")))</f>
        <v>Low Usage</v>
      </c>
      <c r="AE690" t="str">
        <f>IF(tbl_Customers[[#This Row],[total_intl_calls]]&lt;=5,"Low Calls", IF(tbl_Customers[[#This Row],[total_intl_calls]]&lt;=10, "Medium Calls", "High Calls"))</f>
        <v>Low Calls</v>
      </c>
      <c r="AF6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0" s="36" t="str">
        <f>IF(tbl_Customers[[#This Row],[Churn_Risk_Score]]&gt;=10,"High Risk", IF(tbl_Customers[[#This Row],[Churn_Risk_Score]]&gt;=5,"Medium Risk","Low Risk"))</f>
        <v>Low Risk</v>
      </c>
    </row>
    <row r="691" spans="1:33"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c r="X691" t="str">
        <f>IF(tbl_Customers[[#This Row],[account_length]] &lt;= 50, "0-50", IF(tbl_Customers[[#This Row],[account_length]] &lt;=100, "51-100", IF(tbl_Customers[[#This Row],[account_length]] &lt;= 150, "101-150", "151+")))</f>
        <v>51-100</v>
      </c>
      <c r="Y691" t="str">
        <f>IF(tbl_Customers[[#This Row],[total_intl_charge]] &lt;= 3, "Low Charges", "High Charges")</f>
        <v>Low Charges</v>
      </c>
      <c r="Z691" t="str">
        <f>IF(tbl_Customers[[#This Row],[total_eve_calls]]&lt;=80,"Low Calls",
IF(tbl_Customers[[#This Row],[total_eve_calls]]&lt;=120,"Medium Calls","High Calls"))</f>
        <v>Low Calls</v>
      </c>
      <c r="AA691" t="str">
        <f>IF(tbl_Customers[[#This Row],[total_eve_charge]]&lt;=15,"Low Charges",
IF(tbl_Customers[[#This Row],[total_eve_charge]]&lt;=20,"Medium Charges","High Charges"))</f>
        <v>Low Charges</v>
      </c>
      <c r="AB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1" t="str">
        <f>IF(tbl_Customers[[#This Row],[number_vmail_messages]] = 0, "No Usage", IF(tbl_Customers[[#This Row],[number_vmail_messages]] &lt;= 20, "Low Usage", IF(tbl_Customers[[#This Row],[number_vmail_messages]] &lt;= 40, "Medium Usgae", "High Usage")))</f>
        <v>Medium Usgae</v>
      </c>
      <c r="AD691" t="str">
        <f>IF(tbl_Customers[[#This Row],[total_day_minutes]]&lt;=150,"Low Usage", IF(tbl_Customers[[#This Row],[total_day_minutes]]&lt;=200,"Medium Usage", IF(tbl_Customers[[#This Row],[total_day_minutes]]&lt;=250,"High Usage","Very High Usage")))</f>
        <v>Low Usage</v>
      </c>
      <c r="AE691" t="str">
        <f>IF(tbl_Customers[[#This Row],[total_intl_calls]]&lt;=5,"Low Calls", IF(tbl_Customers[[#This Row],[total_intl_calls]]&lt;=10, "Medium Calls", "High Calls"))</f>
        <v>Medium Calls</v>
      </c>
      <c r="AF6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691" s="36" t="str">
        <f>IF(tbl_Customers[[#This Row],[Churn_Risk_Score]]&gt;=10,"High Risk", IF(tbl_Customers[[#This Row],[Churn_Risk_Score]]&gt;=5,"Medium Risk","Low Risk"))</f>
        <v>Low Risk</v>
      </c>
    </row>
    <row r="692" spans="1:33"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c r="X692" t="str">
        <f>IF(tbl_Customers[[#This Row],[account_length]] &lt;= 50, "0-50", IF(tbl_Customers[[#This Row],[account_length]] &lt;=100, "51-100", IF(tbl_Customers[[#This Row],[account_length]] &lt;= 150, "101-150", "151+")))</f>
        <v>51-100</v>
      </c>
      <c r="Y692" t="str">
        <f>IF(tbl_Customers[[#This Row],[total_intl_charge]] &lt;= 3, "Low Charges", "High Charges")</f>
        <v>High Charges</v>
      </c>
      <c r="Z692" t="str">
        <f>IF(tbl_Customers[[#This Row],[total_eve_calls]]&lt;=80,"Low Calls",
IF(tbl_Customers[[#This Row],[total_eve_calls]]&lt;=120,"Medium Calls","High Calls"))</f>
        <v>Medium Calls</v>
      </c>
      <c r="AA692" t="str">
        <f>IF(tbl_Customers[[#This Row],[total_eve_charge]]&lt;=15,"Low Charges",
IF(tbl_Customers[[#This Row],[total_eve_charge]]&lt;=20,"Medium Charges","High Charges"))</f>
        <v>Medium Charges</v>
      </c>
      <c r="AB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2" t="str">
        <f>IF(tbl_Customers[[#This Row],[number_vmail_messages]] = 0, "No Usage", IF(tbl_Customers[[#This Row],[number_vmail_messages]] &lt;= 20, "Low Usage", IF(tbl_Customers[[#This Row],[number_vmail_messages]] &lt;= 40, "Medium Usgae", "High Usage")))</f>
        <v>No Usage</v>
      </c>
      <c r="AD692" t="str">
        <f>IF(tbl_Customers[[#This Row],[total_day_minutes]]&lt;=150,"Low Usage", IF(tbl_Customers[[#This Row],[total_day_minutes]]&lt;=200,"Medium Usage", IF(tbl_Customers[[#This Row],[total_day_minutes]]&lt;=250,"High Usage","Very High Usage")))</f>
        <v>Medium Usage</v>
      </c>
      <c r="AE692" t="str">
        <f>IF(tbl_Customers[[#This Row],[total_intl_calls]]&lt;=5,"Low Calls", IF(tbl_Customers[[#This Row],[total_intl_calls]]&lt;=10, "Medium Calls", "High Calls"))</f>
        <v>Medium Calls</v>
      </c>
      <c r="AF6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2" s="36" t="str">
        <f>IF(tbl_Customers[[#This Row],[Churn_Risk_Score]]&gt;=10,"High Risk", IF(tbl_Customers[[#This Row],[Churn_Risk_Score]]&gt;=5,"Medium Risk","Low Risk"))</f>
        <v>Low Risk</v>
      </c>
    </row>
    <row r="693" spans="1:33"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c r="X693" t="str">
        <f>IF(tbl_Customers[[#This Row],[account_length]] &lt;= 50, "0-50", IF(tbl_Customers[[#This Row],[account_length]] &lt;=100, "51-100", IF(tbl_Customers[[#This Row],[account_length]] &lt;= 150, "101-150", "151+")))</f>
        <v>101-150</v>
      </c>
      <c r="Y693" t="str">
        <f>IF(tbl_Customers[[#This Row],[total_intl_charge]] &lt;= 3, "Low Charges", "High Charges")</f>
        <v>High Charges</v>
      </c>
      <c r="Z693" t="str">
        <f>IF(tbl_Customers[[#This Row],[total_eve_calls]]&lt;=80,"Low Calls",
IF(tbl_Customers[[#This Row],[total_eve_calls]]&lt;=120,"Medium Calls","High Calls"))</f>
        <v>High Calls</v>
      </c>
      <c r="AA693" t="str">
        <f>IF(tbl_Customers[[#This Row],[total_eve_charge]]&lt;=15,"Low Charges",
IF(tbl_Customers[[#This Row],[total_eve_charge]]&lt;=20,"Medium Charges","High Charges"))</f>
        <v>High Charges</v>
      </c>
      <c r="AB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3" t="str">
        <f>IF(tbl_Customers[[#This Row],[number_vmail_messages]] = 0, "No Usage", IF(tbl_Customers[[#This Row],[number_vmail_messages]] &lt;= 20, "Low Usage", IF(tbl_Customers[[#This Row],[number_vmail_messages]] &lt;= 40, "Medium Usgae", "High Usage")))</f>
        <v>No Usage</v>
      </c>
      <c r="AD693" t="str">
        <f>IF(tbl_Customers[[#This Row],[total_day_minutes]]&lt;=150,"Low Usage", IF(tbl_Customers[[#This Row],[total_day_minutes]]&lt;=200,"Medium Usage", IF(tbl_Customers[[#This Row],[total_day_minutes]]&lt;=250,"High Usage","Very High Usage")))</f>
        <v>Low Usage</v>
      </c>
      <c r="AE693" t="str">
        <f>IF(tbl_Customers[[#This Row],[total_intl_calls]]&lt;=5,"Low Calls", IF(tbl_Customers[[#This Row],[total_intl_calls]]&lt;=10, "Medium Calls", "High Calls"))</f>
        <v>Low Calls</v>
      </c>
      <c r="AF6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3" s="36" t="str">
        <f>IF(tbl_Customers[[#This Row],[Churn_Risk_Score]]&gt;=10,"High Risk", IF(tbl_Customers[[#This Row],[Churn_Risk_Score]]&gt;=5,"Medium Risk","Low Risk"))</f>
        <v>Low Risk</v>
      </c>
    </row>
    <row r="694" spans="1:33"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c r="X694" t="str">
        <f>IF(tbl_Customers[[#This Row],[account_length]] &lt;= 50, "0-50", IF(tbl_Customers[[#This Row],[account_length]] &lt;=100, "51-100", IF(tbl_Customers[[#This Row],[account_length]] &lt;= 150, "101-150", "151+")))</f>
        <v>51-100</v>
      </c>
      <c r="Y694" t="str">
        <f>IF(tbl_Customers[[#This Row],[total_intl_charge]] &lt;= 3, "Low Charges", "High Charges")</f>
        <v>Low Charges</v>
      </c>
      <c r="Z694" t="str">
        <f>IF(tbl_Customers[[#This Row],[total_eve_calls]]&lt;=80,"Low Calls",
IF(tbl_Customers[[#This Row],[total_eve_calls]]&lt;=120,"Medium Calls","High Calls"))</f>
        <v>Medium Calls</v>
      </c>
      <c r="AA694" t="str">
        <f>IF(tbl_Customers[[#This Row],[total_eve_charge]]&lt;=15,"Low Charges",
IF(tbl_Customers[[#This Row],[total_eve_charge]]&lt;=20,"Medium Charges","High Charges"))</f>
        <v>Low Charges</v>
      </c>
      <c r="AB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94" t="str">
        <f>IF(tbl_Customers[[#This Row],[number_vmail_messages]] = 0, "No Usage", IF(tbl_Customers[[#This Row],[number_vmail_messages]] &lt;= 20, "Low Usage", IF(tbl_Customers[[#This Row],[number_vmail_messages]] &lt;= 40, "Medium Usgae", "High Usage")))</f>
        <v>No Usage</v>
      </c>
      <c r="AD694" t="str">
        <f>IF(tbl_Customers[[#This Row],[total_day_minutes]]&lt;=150,"Low Usage", IF(tbl_Customers[[#This Row],[total_day_minutes]]&lt;=200,"Medium Usage", IF(tbl_Customers[[#This Row],[total_day_minutes]]&lt;=250,"High Usage","Very High Usage")))</f>
        <v>Medium Usage</v>
      </c>
      <c r="AE694" t="str">
        <f>IF(tbl_Customers[[#This Row],[total_intl_calls]]&lt;=5,"Low Calls", IF(tbl_Customers[[#This Row],[total_intl_calls]]&lt;=10, "Medium Calls", "High Calls"))</f>
        <v>Low Calls</v>
      </c>
      <c r="AF6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4" s="36" t="str">
        <f>IF(tbl_Customers[[#This Row],[Churn_Risk_Score]]&gt;=10,"High Risk", IF(tbl_Customers[[#This Row],[Churn_Risk_Score]]&gt;=5,"Medium Risk","Low Risk"))</f>
        <v>Low Risk</v>
      </c>
    </row>
    <row r="695" spans="1:33"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c r="X695" t="str">
        <f>IF(tbl_Customers[[#This Row],[account_length]] &lt;= 50, "0-50", IF(tbl_Customers[[#This Row],[account_length]] &lt;=100, "51-100", IF(tbl_Customers[[#This Row],[account_length]] &lt;= 150, "101-150", "151+")))</f>
        <v>101-150</v>
      </c>
      <c r="Y695" t="str">
        <f>IF(tbl_Customers[[#This Row],[total_intl_charge]] &lt;= 3, "Low Charges", "High Charges")</f>
        <v>Low Charges</v>
      </c>
      <c r="Z695" t="str">
        <f>IF(tbl_Customers[[#This Row],[total_eve_calls]]&lt;=80,"Low Calls",
IF(tbl_Customers[[#This Row],[total_eve_calls]]&lt;=120,"Medium Calls","High Calls"))</f>
        <v>Low Calls</v>
      </c>
      <c r="AA695" t="str">
        <f>IF(tbl_Customers[[#This Row],[total_eve_charge]]&lt;=15,"Low Charges",
IF(tbl_Customers[[#This Row],[total_eve_charge]]&lt;=20,"Medium Charges","High Charges"))</f>
        <v>Medium Charges</v>
      </c>
      <c r="AB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5" t="str">
        <f>IF(tbl_Customers[[#This Row],[number_vmail_messages]] = 0, "No Usage", IF(tbl_Customers[[#This Row],[number_vmail_messages]] &lt;= 20, "Low Usage", IF(tbl_Customers[[#This Row],[number_vmail_messages]] &lt;= 40, "Medium Usgae", "High Usage")))</f>
        <v>No Usage</v>
      </c>
      <c r="AD695" t="str">
        <f>IF(tbl_Customers[[#This Row],[total_day_minutes]]&lt;=150,"Low Usage", IF(tbl_Customers[[#This Row],[total_day_minutes]]&lt;=200,"Medium Usage", IF(tbl_Customers[[#This Row],[total_day_minutes]]&lt;=250,"High Usage","Very High Usage")))</f>
        <v>Medium Usage</v>
      </c>
      <c r="AE695" t="str">
        <f>IF(tbl_Customers[[#This Row],[total_intl_calls]]&lt;=5,"Low Calls", IF(tbl_Customers[[#This Row],[total_intl_calls]]&lt;=10, "Medium Calls", "High Calls"))</f>
        <v>Low Calls</v>
      </c>
      <c r="AF6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5" s="36" t="str">
        <f>IF(tbl_Customers[[#This Row],[Churn_Risk_Score]]&gt;=10,"High Risk", IF(tbl_Customers[[#This Row],[Churn_Risk_Score]]&gt;=5,"Medium Risk","Low Risk"))</f>
        <v>Low Risk</v>
      </c>
    </row>
    <row r="696" spans="1:33"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c r="X696" t="str">
        <f>IF(tbl_Customers[[#This Row],[account_length]] &lt;= 50, "0-50", IF(tbl_Customers[[#This Row],[account_length]] &lt;=100, "51-100", IF(tbl_Customers[[#This Row],[account_length]] &lt;= 150, "101-150", "151+")))</f>
        <v>101-150</v>
      </c>
      <c r="Y696" t="str">
        <f>IF(tbl_Customers[[#This Row],[total_intl_charge]] &lt;= 3, "Low Charges", "High Charges")</f>
        <v>High Charges</v>
      </c>
      <c r="Z696" t="str">
        <f>IF(tbl_Customers[[#This Row],[total_eve_calls]]&lt;=80,"Low Calls",
IF(tbl_Customers[[#This Row],[total_eve_calls]]&lt;=120,"Medium Calls","High Calls"))</f>
        <v>High Calls</v>
      </c>
      <c r="AA696" t="str">
        <f>IF(tbl_Customers[[#This Row],[total_eve_charge]]&lt;=15,"Low Charges",
IF(tbl_Customers[[#This Row],[total_eve_charge]]&lt;=20,"Medium Charges","High Charges"))</f>
        <v>Low Charges</v>
      </c>
      <c r="AB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6" t="str">
        <f>IF(tbl_Customers[[#This Row],[number_vmail_messages]] = 0, "No Usage", IF(tbl_Customers[[#This Row],[number_vmail_messages]] &lt;= 20, "Low Usage", IF(tbl_Customers[[#This Row],[number_vmail_messages]] &lt;= 40, "Medium Usgae", "High Usage")))</f>
        <v>No Usage</v>
      </c>
      <c r="AD696" t="str">
        <f>IF(tbl_Customers[[#This Row],[total_day_minutes]]&lt;=150,"Low Usage", IF(tbl_Customers[[#This Row],[total_day_minutes]]&lt;=200,"Medium Usage", IF(tbl_Customers[[#This Row],[total_day_minutes]]&lt;=250,"High Usage","Very High Usage")))</f>
        <v>Medium Usage</v>
      </c>
      <c r="AE696" t="str">
        <f>IF(tbl_Customers[[#This Row],[total_intl_calls]]&lt;=5,"Low Calls", IF(tbl_Customers[[#This Row],[total_intl_calls]]&lt;=10, "Medium Calls", "High Calls"))</f>
        <v>Low Calls</v>
      </c>
      <c r="AF6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696" s="36" t="str">
        <f>IF(tbl_Customers[[#This Row],[Churn_Risk_Score]]&gt;=10,"High Risk", IF(tbl_Customers[[#This Row],[Churn_Risk_Score]]&gt;=5,"Medium Risk","Low Risk"))</f>
        <v>Medium Risk</v>
      </c>
    </row>
    <row r="697" spans="1:33"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c r="X697" t="str">
        <f>IF(tbl_Customers[[#This Row],[account_length]] &lt;= 50, "0-50", IF(tbl_Customers[[#This Row],[account_length]] &lt;=100, "51-100", IF(tbl_Customers[[#This Row],[account_length]] &lt;= 150, "101-150", "151+")))</f>
        <v>51-100</v>
      </c>
      <c r="Y697" t="str">
        <f>IF(tbl_Customers[[#This Row],[total_intl_charge]] &lt;= 3, "Low Charges", "High Charges")</f>
        <v>High Charges</v>
      </c>
      <c r="Z697" t="str">
        <f>IF(tbl_Customers[[#This Row],[total_eve_calls]]&lt;=80,"Low Calls",
IF(tbl_Customers[[#This Row],[total_eve_calls]]&lt;=120,"Medium Calls","High Calls"))</f>
        <v>Medium Calls</v>
      </c>
      <c r="AA697" t="str">
        <f>IF(tbl_Customers[[#This Row],[total_eve_charge]]&lt;=15,"Low Charges",
IF(tbl_Customers[[#This Row],[total_eve_charge]]&lt;=20,"Medium Charges","High Charges"))</f>
        <v>Medium Charges</v>
      </c>
      <c r="AB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7" t="str">
        <f>IF(tbl_Customers[[#This Row],[number_vmail_messages]] = 0, "No Usage", IF(tbl_Customers[[#This Row],[number_vmail_messages]] &lt;= 20, "Low Usage", IF(tbl_Customers[[#This Row],[number_vmail_messages]] &lt;= 40, "Medium Usgae", "High Usage")))</f>
        <v>No Usage</v>
      </c>
      <c r="AD697" t="str">
        <f>IF(tbl_Customers[[#This Row],[total_day_minutes]]&lt;=150,"Low Usage", IF(tbl_Customers[[#This Row],[total_day_minutes]]&lt;=200,"Medium Usage", IF(tbl_Customers[[#This Row],[total_day_minutes]]&lt;=250,"High Usage","Very High Usage")))</f>
        <v>High Usage</v>
      </c>
      <c r="AE697" t="str">
        <f>IF(tbl_Customers[[#This Row],[total_intl_calls]]&lt;=5,"Low Calls", IF(tbl_Customers[[#This Row],[total_intl_calls]]&lt;=10, "Medium Calls", "High Calls"))</f>
        <v>Low Calls</v>
      </c>
      <c r="AF6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697" s="36" t="str">
        <f>IF(tbl_Customers[[#This Row],[Churn_Risk_Score]]&gt;=10,"High Risk", IF(tbl_Customers[[#This Row],[Churn_Risk_Score]]&gt;=5,"Medium Risk","Low Risk"))</f>
        <v>Low Risk</v>
      </c>
    </row>
    <row r="698" spans="1:33"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c r="X698" t="str">
        <f>IF(tbl_Customers[[#This Row],[account_length]] &lt;= 50, "0-50", IF(tbl_Customers[[#This Row],[account_length]] &lt;=100, "51-100", IF(tbl_Customers[[#This Row],[account_length]] &lt;= 150, "101-150", "151+")))</f>
        <v>51-100</v>
      </c>
      <c r="Y698" t="str">
        <f>IF(tbl_Customers[[#This Row],[total_intl_charge]] &lt;= 3, "Low Charges", "High Charges")</f>
        <v>Low Charges</v>
      </c>
      <c r="Z698" t="str">
        <f>IF(tbl_Customers[[#This Row],[total_eve_calls]]&lt;=80,"Low Calls",
IF(tbl_Customers[[#This Row],[total_eve_calls]]&lt;=120,"Medium Calls","High Calls"))</f>
        <v>Medium Calls</v>
      </c>
      <c r="AA698" t="str">
        <f>IF(tbl_Customers[[#This Row],[total_eve_charge]]&lt;=15,"Low Charges",
IF(tbl_Customers[[#This Row],[total_eve_charge]]&lt;=20,"Medium Charges","High Charges"))</f>
        <v>Medium Charges</v>
      </c>
      <c r="AB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8" t="str">
        <f>IF(tbl_Customers[[#This Row],[number_vmail_messages]] = 0, "No Usage", IF(tbl_Customers[[#This Row],[number_vmail_messages]] &lt;= 20, "Low Usage", IF(tbl_Customers[[#This Row],[number_vmail_messages]] &lt;= 40, "Medium Usgae", "High Usage")))</f>
        <v>No Usage</v>
      </c>
      <c r="AD698" t="str">
        <f>IF(tbl_Customers[[#This Row],[total_day_minutes]]&lt;=150,"Low Usage", IF(tbl_Customers[[#This Row],[total_day_minutes]]&lt;=200,"Medium Usage", IF(tbl_Customers[[#This Row],[total_day_minutes]]&lt;=250,"High Usage","Very High Usage")))</f>
        <v>Very High Usage</v>
      </c>
      <c r="AE698" t="str">
        <f>IF(tbl_Customers[[#This Row],[total_intl_calls]]&lt;=5,"Low Calls", IF(tbl_Customers[[#This Row],[total_intl_calls]]&lt;=10, "Medium Calls", "High Calls"))</f>
        <v>Low Calls</v>
      </c>
      <c r="AF6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698" s="36" t="str">
        <f>IF(tbl_Customers[[#This Row],[Churn_Risk_Score]]&gt;=10,"High Risk", IF(tbl_Customers[[#This Row],[Churn_Risk_Score]]&gt;=5,"Medium Risk","Low Risk"))</f>
        <v>Medium Risk</v>
      </c>
    </row>
    <row r="699" spans="1:33"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c r="X699" t="str">
        <f>IF(tbl_Customers[[#This Row],[account_length]] &lt;= 50, "0-50", IF(tbl_Customers[[#This Row],[account_length]] &lt;=100, "51-100", IF(tbl_Customers[[#This Row],[account_length]] &lt;= 150, "101-150", "151+")))</f>
        <v>51-100</v>
      </c>
      <c r="Y699" t="str">
        <f>IF(tbl_Customers[[#This Row],[total_intl_charge]] &lt;= 3, "Low Charges", "High Charges")</f>
        <v>Low Charges</v>
      </c>
      <c r="Z699" t="str">
        <f>IF(tbl_Customers[[#This Row],[total_eve_calls]]&lt;=80,"Low Calls",
IF(tbl_Customers[[#This Row],[total_eve_calls]]&lt;=120,"Medium Calls","High Calls"))</f>
        <v>Medium Calls</v>
      </c>
      <c r="AA699" t="str">
        <f>IF(tbl_Customers[[#This Row],[total_eve_charge]]&lt;=15,"Low Charges",
IF(tbl_Customers[[#This Row],[total_eve_charge]]&lt;=20,"Medium Charges","High Charges"))</f>
        <v>Medium Charges</v>
      </c>
      <c r="AB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9" t="str">
        <f>IF(tbl_Customers[[#This Row],[number_vmail_messages]] = 0, "No Usage", IF(tbl_Customers[[#This Row],[number_vmail_messages]] &lt;= 20, "Low Usage", IF(tbl_Customers[[#This Row],[number_vmail_messages]] &lt;= 40, "Medium Usgae", "High Usage")))</f>
        <v>No Usage</v>
      </c>
      <c r="AD699" t="str">
        <f>IF(tbl_Customers[[#This Row],[total_day_minutes]]&lt;=150,"Low Usage", IF(tbl_Customers[[#This Row],[total_day_minutes]]&lt;=200,"Medium Usage", IF(tbl_Customers[[#This Row],[total_day_minutes]]&lt;=250,"High Usage","Very High Usage")))</f>
        <v>High Usage</v>
      </c>
      <c r="AE699" t="str">
        <f>IF(tbl_Customers[[#This Row],[total_intl_calls]]&lt;=5,"Low Calls", IF(tbl_Customers[[#This Row],[total_intl_calls]]&lt;=10, "Medium Calls", "High Calls"))</f>
        <v>Low Calls</v>
      </c>
      <c r="AF6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699" s="36" t="str">
        <f>IF(tbl_Customers[[#This Row],[Churn_Risk_Score]]&gt;=10,"High Risk", IF(tbl_Customers[[#This Row],[Churn_Risk_Score]]&gt;=5,"Medium Risk","Low Risk"))</f>
        <v>Low Risk</v>
      </c>
    </row>
    <row r="700" spans="1:33"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c r="X700" t="str">
        <f>IF(tbl_Customers[[#This Row],[account_length]] &lt;= 50, "0-50", IF(tbl_Customers[[#This Row],[account_length]] &lt;=100, "51-100", IF(tbl_Customers[[#This Row],[account_length]] &lt;= 150, "101-150", "151+")))</f>
        <v>101-150</v>
      </c>
      <c r="Y700" t="str">
        <f>IF(tbl_Customers[[#This Row],[total_intl_charge]] &lt;= 3, "Low Charges", "High Charges")</f>
        <v>Low Charges</v>
      </c>
      <c r="Z700" t="str">
        <f>IF(tbl_Customers[[#This Row],[total_eve_calls]]&lt;=80,"Low Calls",
IF(tbl_Customers[[#This Row],[total_eve_calls]]&lt;=120,"Medium Calls","High Calls"))</f>
        <v>Low Calls</v>
      </c>
      <c r="AA700" t="str">
        <f>IF(tbl_Customers[[#This Row],[total_eve_charge]]&lt;=15,"Low Charges",
IF(tbl_Customers[[#This Row],[total_eve_charge]]&lt;=20,"Medium Charges","High Charges"))</f>
        <v>Low Charges</v>
      </c>
      <c r="AB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0" t="str">
        <f>IF(tbl_Customers[[#This Row],[number_vmail_messages]] = 0, "No Usage", IF(tbl_Customers[[#This Row],[number_vmail_messages]] &lt;= 20, "Low Usage", IF(tbl_Customers[[#This Row],[number_vmail_messages]] &lt;= 40, "Medium Usgae", "High Usage")))</f>
        <v>No Usage</v>
      </c>
      <c r="AD700" t="str">
        <f>IF(tbl_Customers[[#This Row],[total_day_minutes]]&lt;=150,"Low Usage", IF(tbl_Customers[[#This Row],[total_day_minutes]]&lt;=200,"Medium Usage", IF(tbl_Customers[[#This Row],[total_day_minutes]]&lt;=250,"High Usage","Very High Usage")))</f>
        <v>Low Usage</v>
      </c>
      <c r="AE700" t="str">
        <f>IF(tbl_Customers[[#This Row],[total_intl_calls]]&lt;=5,"Low Calls", IF(tbl_Customers[[#This Row],[total_intl_calls]]&lt;=10, "Medium Calls", "High Calls"))</f>
        <v>Low Calls</v>
      </c>
      <c r="AF7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0" s="36" t="str">
        <f>IF(tbl_Customers[[#This Row],[Churn_Risk_Score]]&gt;=10,"High Risk", IF(tbl_Customers[[#This Row],[Churn_Risk_Score]]&gt;=5,"Medium Risk","Low Risk"))</f>
        <v>Low Risk</v>
      </c>
    </row>
    <row r="701" spans="1:33"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c r="X701" t="str">
        <f>IF(tbl_Customers[[#This Row],[account_length]] &lt;= 50, "0-50", IF(tbl_Customers[[#This Row],[account_length]] &lt;=100, "51-100", IF(tbl_Customers[[#This Row],[account_length]] &lt;= 150, "101-150", "151+")))</f>
        <v>0-50</v>
      </c>
      <c r="Y701" t="str">
        <f>IF(tbl_Customers[[#This Row],[total_intl_charge]] &lt;= 3, "Low Charges", "High Charges")</f>
        <v>Low Charges</v>
      </c>
      <c r="Z701" t="str">
        <f>IF(tbl_Customers[[#This Row],[total_eve_calls]]&lt;=80,"Low Calls",
IF(tbl_Customers[[#This Row],[total_eve_calls]]&lt;=120,"Medium Calls","High Calls"))</f>
        <v>Medium Calls</v>
      </c>
      <c r="AA701" t="str">
        <f>IF(tbl_Customers[[#This Row],[total_eve_charge]]&lt;=15,"Low Charges",
IF(tbl_Customers[[#This Row],[total_eve_charge]]&lt;=20,"Medium Charges","High Charges"))</f>
        <v>Medium Charges</v>
      </c>
      <c r="AB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1" t="str">
        <f>IF(tbl_Customers[[#This Row],[number_vmail_messages]] = 0, "No Usage", IF(tbl_Customers[[#This Row],[number_vmail_messages]] &lt;= 20, "Low Usage", IF(tbl_Customers[[#This Row],[number_vmail_messages]] &lt;= 40, "Medium Usgae", "High Usage")))</f>
        <v>No Usage</v>
      </c>
      <c r="AD701" t="str">
        <f>IF(tbl_Customers[[#This Row],[total_day_minutes]]&lt;=150,"Low Usage", IF(tbl_Customers[[#This Row],[total_day_minutes]]&lt;=200,"Medium Usage", IF(tbl_Customers[[#This Row],[total_day_minutes]]&lt;=250,"High Usage","Very High Usage")))</f>
        <v>Low Usage</v>
      </c>
      <c r="AE701" t="str">
        <f>IF(tbl_Customers[[#This Row],[total_intl_calls]]&lt;=5,"Low Calls", IF(tbl_Customers[[#This Row],[total_intl_calls]]&lt;=10, "Medium Calls", "High Calls"))</f>
        <v>Low Calls</v>
      </c>
      <c r="AF7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1" s="36" t="str">
        <f>IF(tbl_Customers[[#This Row],[Churn_Risk_Score]]&gt;=10,"High Risk", IF(tbl_Customers[[#This Row],[Churn_Risk_Score]]&gt;=5,"Medium Risk","Low Risk"))</f>
        <v>Low Risk</v>
      </c>
    </row>
    <row r="702" spans="1:33"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c r="X702" t="str">
        <f>IF(tbl_Customers[[#This Row],[account_length]] &lt;= 50, "0-50", IF(tbl_Customers[[#This Row],[account_length]] &lt;=100, "51-100", IF(tbl_Customers[[#This Row],[account_length]] &lt;= 150, "101-150", "151+")))</f>
        <v>51-100</v>
      </c>
      <c r="Y702" t="str">
        <f>IF(tbl_Customers[[#This Row],[total_intl_charge]] &lt;= 3, "Low Charges", "High Charges")</f>
        <v>Low Charges</v>
      </c>
      <c r="Z702" t="str">
        <f>IF(tbl_Customers[[#This Row],[total_eve_calls]]&lt;=80,"Low Calls",
IF(tbl_Customers[[#This Row],[total_eve_calls]]&lt;=120,"Medium Calls","High Calls"))</f>
        <v>Medium Calls</v>
      </c>
      <c r="AA702" t="str">
        <f>IF(tbl_Customers[[#This Row],[total_eve_charge]]&lt;=15,"Low Charges",
IF(tbl_Customers[[#This Row],[total_eve_charge]]&lt;=20,"Medium Charges","High Charges"))</f>
        <v>Medium Charges</v>
      </c>
      <c r="AB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2" t="str">
        <f>IF(tbl_Customers[[#This Row],[number_vmail_messages]] = 0, "No Usage", IF(tbl_Customers[[#This Row],[number_vmail_messages]] &lt;= 20, "Low Usage", IF(tbl_Customers[[#This Row],[number_vmail_messages]] &lt;= 40, "Medium Usgae", "High Usage")))</f>
        <v>Medium Usgae</v>
      </c>
      <c r="AD702" t="str">
        <f>IF(tbl_Customers[[#This Row],[total_day_minutes]]&lt;=150,"Low Usage", IF(tbl_Customers[[#This Row],[total_day_minutes]]&lt;=200,"Medium Usage", IF(tbl_Customers[[#This Row],[total_day_minutes]]&lt;=250,"High Usage","Very High Usage")))</f>
        <v>High Usage</v>
      </c>
      <c r="AE702" t="str">
        <f>IF(tbl_Customers[[#This Row],[total_intl_calls]]&lt;=5,"Low Calls", IF(tbl_Customers[[#This Row],[total_intl_calls]]&lt;=10, "Medium Calls", "High Calls"))</f>
        <v>Low Calls</v>
      </c>
      <c r="AF7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02" s="36" t="str">
        <f>IF(tbl_Customers[[#This Row],[Churn_Risk_Score]]&gt;=10,"High Risk", IF(tbl_Customers[[#This Row],[Churn_Risk_Score]]&gt;=5,"Medium Risk","Low Risk"))</f>
        <v>Low Risk</v>
      </c>
    </row>
    <row r="703" spans="1:33"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c r="X703" t="str">
        <f>IF(tbl_Customers[[#This Row],[account_length]] &lt;= 50, "0-50", IF(tbl_Customers[[#This Row],[account_length]] &lt;=100, "51-100", IF(tbl_Customers[[#This Row],[account_length]] &lt;= 150, "101-150", "151+")))</f>
        <v>51-100</v>
      </c>
      <c r="Y703" t="str">
        <f>IF(tbl_Customers[[#This Row],[total_intl_charge]] &lt;= 3, "Low Charges", "High Charges")</f>
        <v>Low Charges</v>
      </c>
      <c r="Z703" t="str">
        <f>IF(tbl_Customers[[#This Row],[total_eve_calls]]&lt;=80,"Low Calls",
IF(tbl_Customers[[#This Row],[total_eve_calls]]&lt;=120,"Medium Calls","High Calls"))</f>
        <v>Medium Calls</v>
      </c>
      <c r="AA703" t="str">
        <f>IF(tbl_Customers[[#This Row],[total_eve_charge]]&lt;=15,"Low Charges",
IF(tbl_Customers[[#This Row],[total_eve_charge]]&lt;=20,"Medium Charges","High Charges"))</f>
        <v>Low Charges</v>
      </c>
      <c r="AB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3" t="str">
        <f>IF(tbl_Customers[[#This Row],[number_vmail_messages]] = 0, "No Usage", IF(tbl_Customers[[#This Row],[number_vmail_messages]] &lt;= 20, "Low Usage", IF(tbl_Customers[[#This Row],[number_vmail_messages]] &lt;= 40, "Medium Usgae", "High Usage")))</f>
        <v>Medium Usgae</v>
      </c>
      <c r="AD703" t="str">
        <f>IF(tbl_Customers[[#This Row],[total_day_minutes]]&lt;=150,"Low Usage", IF(tbl_Customers[[#This Row],[total_day_minutes]]&lt;=200,"Medium Usage", IF(tbl_Customers[[#This Row],[total_day_minutes]]&lt;=250,"High Usage","Very High Usage")))</f>
        <v>Low Usage</v>
      </c>
      <c r="AE703" t="str">
        <f>IF(tbl_Customers[[#This Row],[total_intl_calls]]&lt;=5,"Low Calls", IF(tbl_Customers[[#This Row],[total_intl_calls]]&lt;=10, "Medium Calls", "High Calls"))</f>
        <v>High Calls</v>
      </c>
      <c r="AF7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3" s="36" t="str">
        <f>IF(tbl_Customers[[#This Row],[Churn_Risk_Score]]&gt;=10,"High Risk", IF(tbl_Customers[[#This Row],[Churn_Risk_Score]]&gt;=5,"Medium Risk","Low Risk"))</f>
        <v>Low Risk</v>
      </c>
    </row>
    <row r="704" spans="1:33"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c r="X704" t="str">
        <f>IF(tbl_Customers[[#This Row],[account_length]] &lt;= 50, "0-50", IF(tbl_Customers[[#This Row],[account_length]] &lt;=100, "51-100", IF(tbl_Customers[[#This Row],[account_length]] &lt;= 150, "101-150", "151+")))</f>
        <v>101-150</v>
      </c>
      <c r="Y704" t="str">
        <f>IF(tbl_Customers[[#This Row],[total_intl_charge]] &lt;= 3, "Low Charges", "High Charges")</f>
        <v>High Charges</v>
      </c>
      <c r="Z704" t="str">
        <f>IF(tbl_Customers[[#This Row],[total_eve_calls]]&lt;=80,"Low Calls",
IF(tbl_Customers[[#This Row],[total_eve_calls]]&lt;=120,"Medium Calls","High Calls"))</f>
        <v>High Calls</v>
      </c>
      <c r="AA704" t="str">
        <f>IF(tbl_Customers[[#This Row],[total_eve_charge]]&lt;=15,"Low Charges",
IF(tbl_Customers[[#This Row],[total_eve_charge]]&lt;=20,"Medium Charges","High Charges"))</f>
        <v>High Charges</v>
      </c>
      <c r="AB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4" t="str">
        <f>IF(tbl_Customers[[#This Row],[number_vmail_messages]] = 0, "No Usage", IF(tbl_Customers[[#This Row],[number_vmail_messages]] &lt;= 20, "Low Usage", IF(tbl_Customers[[#This Row],[number_vmail_messages]] &lt;= 40, "Medium Usgae", "High Usage")))</f>
        <v>Medium Usgae</v>
      </c>
      <c r="AD704" t="str">
        <f>IF(tbl_Customers[[#This Row],[total_day_minutes]]&lt;=150,"Low Usage", IF(tbl_Customers[[#This Row],[total_day_minutes]]&lt;=200,"Medium Usage", IF(tbl_Customers[[#This Row],[total_day_minutes]]&lt;=250,"High Usage","Very High Usage")))</f>
        <v>High Usage</v>
      </c>
      <c r="AE704" t="str">
        <f>IF(tbl_Customers[[#This Row],[total_intl_calls]]&lt;=5,"Low Calls", IF(tbl_Customers[[#This Row],[total_intl_calls]]&lt;=10, "Medium Calls", "High Calls"))</f>
        <v>Medium Calls</v>
      </c>
      <c r="AF7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4" s="36" t="str">
        <f>IF(tbl_Customers[[#This Row],[Churn_Risk_Score]]&gt;=10,"High Risk", IF(tbl_Customers[[#This Row],[Churn_Risk_Score]]&gt;=5,"Medium Risk","Low Risk"))</f>
        <v>Low Risk</v>
      </c>
    </row>
    <row r="705" spans="1:33"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c r="X705" t="str">
        <f>IF(tbl_Customers[[#This Row],[account_length]] &lt;= 50, "0-50", IF(tbl_Customers[[#This Row],[account_length]] &lt;=100, "51-100", IF(tbl_Customers[[#This Row],[account_length]] &lt;= 150, "101-150", "151+")))</f>
        <v>101-150</v>
      </c>
      <c r="Y705" t="str">
        <f>IF(tbl_Customers[[#This Row],[total_intl_charge]] &lt;= 3, "Low Charges", "High Charges")</f>
        <v>Low Charges</v>
      </c>
      <c r="Z705" t="str">
        <f>IF(tbl_Customers[[#This Row],[total_eve_calls]]&lt;=80,"Low Calls",
IF(tbl_Customers[[#This Row],[total_eve_calls]]&lt;=120,"Medium Calls","High Calls"))</f>
        <v>High Calls</v>
      </c>
      <c r="AA705" t="str">
        <f>IF(tbl_Customers[[#This Row],[total_eve_charge]]&lt;=15,"Low Charges",
IF(tbl_Customers[[#This Row],[total_eve_charge]]&lt;=20,"Medium Charges","High Charges"))</f>
        <v>High Charges</v>
      </c>
      <c r="AB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5" t="str">
        <f>IF(tbl_Customers[[#This Row],[number_vmail_messages]] = 0, "No Usage", IF(tbl_Customers[[#This Row],[number_vmail_messages]] &lt;= 20, "Low Usage", IF(tbl_Customers[[#This Row],[number_vmail_messages]] &lt;= 40, "Medium Usgae", "High Usage")))</f>
        <v>No Usage</v>
      </c>
      <c r="AD705" t="str">
        <f>IF(tbl_Customers[[#This Row],[total_day_minutes]]&lt;=150,"Low Usage", IF(tbl_Customers[[#This Row],[total_day_minutes]]&lt;=200,"Medium Usage", IF(tbl_Customers[[#This Row],[total_day_minutes]]&lt;=250,"High Usage","Very High Usage")))</f>
        <v>Low Usage</v>
      </c>
      <c r="AE705" t="str">
        <f>IF(tbl_Customers[[#This Row],[total_intl_calls]]&lt;=5,"Low Calls", IF(tbl_Customers[[#This Row],[total_intl_calls]]&lt;=10, "Medium Calls", "High Calls"))</f>
        <v>Medium Calls</v>
      </c>
      <c r="AF7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05" s="36" t="str">
        <f>IF(tbl_Customers[[#This Row],[Churn_Risk_Score]]&gt;=10,"High Risk", IF(tbl_Customers[[#This Row],[Churn_Risk_Score]]&gt;=5,"Medium Risk","Low Risk"))</f>
        <v>Low Risk</v>
      </c>
    </row>
    <row r="706" spans="1:33"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c r="X706" t="str">
        <f>IF(tbl_Customers[[#This Row],[account_length]] &lt;= 50, "0-50", IF(tbl_Customers[[#This Row],[account_length]] &lt;=100, "51-100", IF(tbl_Customers[[#This Row],[account_length]] &lt;= 150, "101-150", "151+")))</f>
        <v>51-100</v>
      </c>
      <c r="Y706" t="str">
        <f>IF(tbl_Customers[[#This Row],[total_intl_charge]] &lt;= 3, "Low Charges", "High Charges")</f>
        <v>Low Charges</v>
      </c>
      <c r="Z706" t="str">
        <f>IF(tbl_Customers[[#This Row],[total_eve_calls]]&lt;=80,"Low Calls",
IF(tbl_Customers[[#This Row],[total_eve_calls]]&lt;=120,"Medium Calls","High Calls"))</f>
        <v>Medium Calls</v>
      </c>
      <c r="AA706" t="str">
        <f>IF(tbl_Customers[[#This Row],[total_eve_charge]]&lt;=15,"Low Charges",
IF(tbl_Customers[[#This Row],[total_eve_charge]]&lt;=20,"Medium Charges","High Charges"))</f>
        <v>Low Charges</v>
      </c>
      <c r="AB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6" t="str">
        <f>IF(tbl_Customers[[#This Row],[number_vmail_messages]] = 0, "No Usage", IF(tbl_Customers[[#This Row],[number_vmail_messages]] &lt;= 20, "Low Usage", IF(tbl_Customers[[#This Row],[number_vmail_messages]] &lt;= 40, "Medium Usgae", "High Usage")))</f>
        <v>No Usage</v>
      </c>
      <c r="AD706" t="str">
        <f>IF(tbl_Customers[[#This Row],[total_day_minutes]]&lt;=150,"Low Usage", IF(tbl_Customers[[#This Row],[total_day_minutes]]&lt;=200,"Medium Usage", IF(tbl_Customers[[#This Row],[total_day_minutes]]&lt;=250,"High Usage","Very High Usage")))</f>
        <v>High Usage</v>
      </c>
      <c r="AE706" t="str">
        <f>IF(tbl_Customers[[#This Row],[total_intl_calls]]&lt;=5,"Low Calls", IF(tbl_Customers[[#This Row],[total_intl_calls]]&lt;=10, "Medium Calls", "High Calls"))</f>
        <v>Low Calls</v>
      </c>
      <c r="AF7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06" s="36" t="str">
        <f>IF(tbl_Customers[[#This Row],[Churn_Risk_Score]]&gt;=10,"High Risk", IF(tbl_Customers[[#This Row],[Churn_Risk_Score]]&gt;=5,"Medium Risk","Low Risk"))</f>
        <v>Medium Risk</v>
      </c>
    </row>
    <row r="707" spans="1:33"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c r="X707" t="str">
        <f>IF(tbl_Customers[[#This Row],[account_length]] &lt;= 50, "0-50", IF(tbl_Customers[[#This Row],[account_length]] &lt;=100, "51-100", IF(tbl_Customers[[#This Row],[account_length]] &lt;= 150, "101-150", "151+")))</f>
        <v>51-100</v>
      </c>
      <c r="Y707" t="str">
        <f>IF(tbl_Customers[[#This Row],[total_intl_charge]] &lt;= 3, "Low Charges", "High Charges")</f>
        <v>High Charges</v>
      </c>
      <c r="Z707" t="str">
        <f>IF(tbl_Customers[[#This Row],[total_eve_calls]]&lt;=80,"Low Calls",
IF(tbl_Customers[[#This Row],[total_eve_calls]]&lt;=120,"Medium Calls","High Calls"))</f>
        <v>Medium Calls</v>
      </c>
      <c r="AA707" t="str">
        <f>IF(tbl_Customers[[#This Row],[total_eve_charge]]&lt;=15,"Low Charges",
IF(tbl_Customers[[#This Row],[total_eve_charge]]&lt;=20,"Medium Charges","High Charges"))</f>
        <v>Medium Charges</v>
      </c>
      <c r="AB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7" t="str">
        <f>IF(tbl_Customers[[#This Row],[number_vmail_messages]] = 0, "No Usage", IF(tbl_Customers[[#This Row],[number_vmail_messages]] &lt;= 20, "Low Usage", IF(tbl_Customers[[#This Row],[number_vmail_messages]] &lt;= 40, "Medium Usgae", "High Usage")))</f>
        <v>No Usage</v>
      </c>
      <c r="AD707" t="str">
        <f>IF(tbl_Customers[[#This Row],[total_day_minutes]]&lt;=150,"Low Usage", IF(tbl_Customers[[#This Row],[total_day_minutes]]&lt;=200,"Medium Usage", IF(tbl_Customers[[#This Row],[total_day_minutes]]&lt;=250,"High Usage","Very High Usage")))</f>
        <v>Low Usage</v>
      </c>
      <c r="AE707" t="str">
        <f>IF(tbl_Customers[[#This Row],[total_intl_calls]]&lt;=5,"Low Calls", IF(tbl_Customers[[#This Row],[total_intl_calls]]&lt;=10, "Medium Calls", "High Calls"))</f>
        <v>High Calls</v>
      </c>
      <c r="AF7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07" s="36" t="str">
        <f>IF(tbl_Customers[[#This Row],[Churn_Risk_Score]]&gt;=10,"High Risk", IF(tbl_Customers[[#This Row],[Churn_Risk_Score]]&gt;=5,"Medium Risk","Low Risk"))</f>
        <v>Medium Risk</v>
      </c>
    </row>
    <row r="708" spans="1:33"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c r="X708" t="str">
        <f>IF(tbl_Customers[[#This Row],[account_length]] &lt;= 50, "0-50", IF(tbl_Customers[[#This Row],[account_length]] &lt;=100, "51-100", IF(tbl_Customers[[#This Row],[account_length]] &lt;= 150, "101-150", "151+")))</f>
        <v>101-150</v>
      </c>
      <c r="Y708" t="str">
        <f>IF(tbl_Customers[[#This Row],[total_intl_charge]] &lt;= 3, "Low Charges", "High Charges")</f>
        <v>High Charges</v>
      </c>
      <c r="Z708" t="str">
        <f>IF(tbl_Customers[[#This Row],[total_eve_calls]]&lt;=80,"Low Calls",
IF(tbl_Customers[[#This Row],[total_eve_calls]]&lt;=120,"Medium Calls","High Calls"))</f>
        <v>Medium Calls</v>
      </c>
      <c r="AA708" t="str">
        <f>IF(tbl_Customers[[#This Row],[total_eve_charge]]&lt;=15,"Low Charges",
IF(tbl_Customers[[#This Row],[total_eve_charge]]&lt;=20,"Medium Charges","High Charges"))</f>
        <v>Low Charges</v>
      </c>
      <c r="AB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8" t="str">
        <f>IF(tbl_Customers[[#This Row],[number_vmail_messages]] = 0, "No Usage", IF(tbl_Customers[[#This Row],[number_vmail_messages]] &lt;= 20, "Low Usage", IF(tbl_Customers[[#This Row],[number_vmail_messages]] &lt;= 40, "Medium Usgae", "High Usage")))</f>
        <v>No Usage</v>
      </c>
      <c r="AD708" t="str">
        <f>IF(tbl_Customers[[#This Row],[total_day_minutes]]&lt;=150,"Low Usage", IF(tbl_Customers[[#This Row],[total_day_minutes]]&lt;=200,"Medium Usage", IF(tbl_Customers[[#This Row],[total_day_minutes]]&lt;=250,"High Usage","Very High Usage")))</f>
        <v>High Usage</v>
      </c>
      <c r="AE708" t="str">
        <f>IF(tbl_Customers[[#This Row],[total_intl_calls]]&lt;=5,"Low Calls", IF(tbl_Customers[[#This Row],[total_intl_calls]]&lt;=10, "Medium Calls", "High Calls"))</f>
        <v>Medium Calls</v>
      </c>
      <c r="AF7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08" s="36" t="str">
        <f>IF(tbl_Customers[[#This Row],[Churn_Risk_Score]]&gt;=10,"High Risk", IF(tbl_Customers[[#This Row],[Churn_Risk_Score]]&gt;=5,"Medium Risk","Low Risk"))</f>
        <v>Low Risk</v>
      </c>
    </row>
    <row r="709" spans="1:33"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c r="X709" t="str">
        <f>IF(tbl_Customers[[#This Row],[account_length]] &lt;= 50, "0-50", IF(tbl_Customers[[#This Row],[account_length]] &lt;=100, "51-100", IF(tbl_Customers[[#This Row],[account_length]] &lt;= 150, "101-150", "151+")))</f>
        <v>101-150</v>
      </c>
      <c r="Y709" t="str">
        <f>IF(tbl_Customers[[#This Row],[total_intl_charge]] &lt;= 3, "Low Charges", "High Charges")</f>
        <v>High Charges</v>
      </c>
      <c r="Z709" t="str">
        <f>IF(tbl_Customers[[#This Row],[total_eve_calls]]&lt;=80,"Low Calls",
IF(tbl_Customers[[#This Row],[total_eve_calls]]&lt;=120,"Medium Calls","High Calls"))</f>
        <v>Low Calls</v>
      </c>
      <c r="AA709" t="str">
        <f>IF(tbl_Customers[[#This Row],[total_eve_charge]]&lt;=15,"Low Charges",
IF(tbl_Customers[[#This Row],[total_eve_charge]]&lt;=20,"Medium Charges","High Charges"))</f>
        <v>Low Charges</v>
      </c>
      <c r="AB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9" t="str">
        <f>IF(tbl_Customers[[#This Row],[number_vmail_messages]] = 0, "No Usage", IF(tbl_Customers[[#This Row],[number_vmail_messages]] &lt;= 20, "Low Usage", IF(tbl_Customers[[#This Row],[number_vmail_messages]] &lt;= 40, "Medium Usgae", "High Usage")))</f>
        <v>Low Usage</v>
      </c>
      <c r="AD709" t="str">
        <f>IF(tbl_Customers[[#This Row],[total_day_minutes]]&lt;=150,"Low Usage", IF(tbl_Customers[[#This Row],[total_day_minutes]]&lt;=200,"Medium Usage", IF(tbl_Customers[[#This Row],[total_day_minutes]]&lt;=250,"High Usage","Very High Usage")))</f>
        <v>Medium Usage</v>
      </c>
      <c r="AE709" t="str">
        <f>IF(tbl_Customers[[#This Row],[total_intl_calls]]&lt;=5,"Low Calls", IF(tbl_Customers[[#This Row],[total_intl_calls]]&lt;=10, "Medium Calls", "High Calls"))</f>
        <v>Medium Calls</v>
      </c>
      <c r="AF7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09" s="36" t="str">
        <f>IF(tbl_Customers[[#This Row],[Churn_Risk_Score]]&gt;=10,"High Risk", IF(tbl_Customers[[#This Row],[Churn_Risk_Score]]&gt;=5,"Medium Risk","Low Risk"))</f>
        <v>Low Risk</v>
      </c>
    </row>
    <row r="710" spans="1:33"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c r="X710" t="str">
        <f>IF(tbl_Customers[[#This Row],[account_length]] &lt;= 50, "0-50", IF(tbl_Customers[[#This Row],[account_length]] &lt;=100, "51-100", IF(tbl_Customers[[#This Row],[account_length]] &lt;= 150, "101-150", "151+")))</f>
        <v>51-100</v>
      </c>
      <c r="Y710" t="str">
        <f>IF(tbl_Customers[[#This Row],[total_intl_charge]] &lt;= 3, "Low Charges", "High Charges")</f>
        <v>Low Charges</v>
      </c>
      <c r="Z710" t="str">
        <f>IF(tbl_Customers[[#This Row],[total_eve_calls]]&lt;=80,"Low Calls",
IF(tbl_Customers[[#This Row],[total_eve_calls]]&lt;=120,"Medium Calls","High Calls"))</f>
        <v>Medium Calls</v>
      </c>
      <c r="AA710" t="str">
        <f>IF(tbl_Customers[[#This Row],[total_eve_charge]]&lt;=15,"Low Charges",
IF(tbl_Customers[[#This Row],[total_eve_charge]]&lt;=20,"Medium Charges","High Charges"))</f>
        <v>Medium Charges</v>
      </c>
      <c r="AB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0" t="str">
        <f>IF(tbl_Customers[[#This Row],[number_vmail_messages]] = 0, "No Usage", IF(tbl_Customers[[#This Row],[number_vmail_messages]] &lt;= 20, "Low Usage", IF(tbl_Customers[[#This Row],[number_vmail_messages]] &lt;= 40, "Medium Usgae", "High Usage")))</f>
        <v>No Usage</v>
      </c>
      <c r="AD710" t="str">
        <f>IF(tbl_Customers[[#This Row],[total_day_minutes]]&lt;=150,"Low Usage", IF(tbl_Customers[[#This Row],[total_day_minutes]]&lt;=200,"Medium Usage", IF(tbl_Customers[[#This Row],[total_day_minutes]]&lt;=250,"High Usage","Very High Usage")))</f>
        <v>Medium Usage</v>
      </c>
      <c r="AE710" t="str">
        <f>IF(tbl_Customers[[#This Row],[total_intl_calls]]&lt;=5,"Low Calls", IF(tbl_Customers[[#This Row],[total_intl_calls]]&lt;=10, "Medium Calls", "High Calls"))</f>
        <v>Low Calls</v>
      </c>
      <c r="AF7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0" s="36" t="str">
        <f>IF(tbl_Customers[[#This Row],[Churn_Risk_Score]]&gt;=10,"High Risk", IF(tbl_Customers[[#This Row],[Churn_Risk_Score]]&gt;=5,"Medium Risk","Low Risk"))</f>
        <v>Low Risk</v>
      </c>
    </row>
    <row r="711" spans="1:33"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c r="X711" t="str">
        <f>IF(tbl_Customers[[#This Row],[account_length]] &lt;= 50, "0-50", IF(tbl_Customers[[#This Row],[account_length]] &lt;=100, "51-100", IF(tbl_Customers[[#This Row],[account_length]] &lt;= 150, "101-150", "151+")))</f>
        <v>51-100</v>
      </c>
      <c r="Y711" t="str">
        <f>IF(tbl_Customers[[#This Row],[total_intl_charge]] &lt;= 3, "Low Charges", "High Charges")</f>
        <v>Low Charges</v>
      </c>
      <c r="Z711" t="str">
        <f>IF(tbl_Customers[[#This Row],[total_eve_calls]]&lt;=80,"Low Calls",
IF(tbl_Customers[[#This Row],[total_eve_calls]]&lt;=120,"Medium Calls","High Calls"))</f>
        <v>Medium Calls</v>
      </c>
      <c r="AA711" t="str">
        <f>IF(tbl_Customers[[#This Row],[total_eve_charge]]&lt;=15,"Low Charges",
IF(tbl_Customers[[#This Row],[total_eve_charge]]&lt;=20,"Medium Charges","High Charges"))</f>
        <v>Medium Charges</v>
      </c>
      <c r="AB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1" t="str">
        <f>IF(tbl_Customers[[#This Row],[number_vmail_messages]] = 0, "No Usage", IF(tbl_Customers[[#This Row],[number_vmail_messages]] &lt;= 20, "Low Usage", IF(tbl_Customers[[#This Row],[number_vmail_messages]] &lt;= 40, "Medium Usgae", "High Usage")))</f>
        <v>Medium Usgae</v>
      </c>
      <c r="AD711" t="str">
        <f>IF(tbl_Customers[[#This Row],[total_day_minutes]]&lt;=150,"Low Usage", IF(tbl_Customers[[#This Row],[total_day_minutes]]&lt;=200,"Medium Usage", IF(tbl_Customers[[#This Row],[total_day_minutes]]&lt;=250,"High Usage","Very High Usage")))</f>
        <v>Low Usage</v>
      </c>
      <c r="AE711" t="str">
        <f>IF(tbl_Customers[[#This Row],[total_intl_calls]]&lt;=5,"Low Calls", IF(tbl_Customers[[#This Row],[total_intl_calls]]&lt;=10, "Medium Calls", "High Calls"))</f>
        <v>Low Calls</v>
      </c>
      <c r="AF7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11" s="36" t="str">
        <f>IF(tbl_Customers[[#This Row],[Churn_Risk_Score]]&gt;=10,"High Risk", IF(tbl_Customers[[#This Row],[Churn_Risk_Score]]&gt;=5,"Medium Risk","Low Risk"))</f>
        <v>Low Risk</v>
      </c>
    </row>
    <row r="712" spans="1:33"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c r="X712" t="str">
        <f>IF(tbl_Customers[[#This Row],[account_length]] &lt;= 50, "0-50", IF(tbl_Customers[[#This Row],[account_length]] &lt;=100, "51-100", IF(tbl_Customers[[#This Row],[account_length]] &lt;= 150, "101-150", "151+")))</f>
        <v>101-150</v>
      </c>
      <c r="Y712" t="str">
        <f>IF(tbl_Customers[[#This Row],[total_intl_charge]] &lt;= 3, "Low Charges", "High Charges")</f>
        <v>Low Charges</v>
      </c>
      <c r="Z712" t="str">
        <f>IF(tbl_Customers[[#This Row],[total_eve_calls]]&lt;=80,"Low Calls",
IF(tbl_Customers[[#This Row],[total_eve_calls]]&lt;=120,"Medium Calls","High Calls"))</f>
        <v>Medium Calls</v>
      </c>
      <c r="AA712" t="str">
        <f>IF(tbl_Customers[[#This Row],[total_eve_charge]]&lt;=15,"Low Charges",
IF(tbl_Customers[[#This Row],[total_eve_charge]]&lt;=20,"Medium Charges","High Charges"))</f>
        <v>Medium Charges</v>
      </c>
      <c r="AB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2" t="str">
        <f>IF(tbl_Customers[[#This Row],[number_vmail_messages]] = 0, "No Usage", IF(tbl_Customers[[#This Row],[number_vmail_messages]] &lt;= 20, "Low Usage", IF(tbl_Customers[[#This Row],[number_vmail_messages]] &lt;= 40, "Medium Usgae", "High Usage")))</f>
        <v>No Usage</v>
      </c>
      <c r="AD712" t="str">
        <f>IF(tbl_Customers[[#This Row],[total_day_minutes]]&lt;=150,"Low Usage", IF(tbl_Customers[[#This Row],[total_day_minutes]]&lt;=200,"Medium Usage", IF(tbl_Customers[[#This Row],[total_day_minutes]]&lt;=250,"High Usage","Very High Usage")))</f>
        <v>High Usage</v>
      </c>
      <c r="AE712" t="str">
        <f>IF(tbl_Customers[[#This Row],[total_intl_calls]]&lt;=5,"Low Calls", IF(tbl_Customers[[#This Row],[total_intl_calls]]&lt;=10, "Medium Calls", "High Calls"))</f>
        <v>Medium Calls</v>
      </c>
      <c r="AF7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2" s="36" t="str">
        <f>IF(tbl_Customers[[#This Row],[Churn_Risk_Score]]&gt;=10,"High Risk", IF(tbl_Customers[[#This Row],[Churn_Risk_Score]]&gt;=5,"Medium Risk","Low Risk"))</f>
        <v>Low Risk</v>
      </c>
    </row>
    <row r="713" spans="1:33"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c r="X713" t="str">
        <f>IF(tbl_Customers[[#This Row],[account_length]] &lt;= 50, "0-50", IF(tbl_Customers[[#This Row],[account_length]] &lt;=100, "51-100", IF(tbl_Customers[[#This Row],[account_length]] &lt;= 150, "101-150", "151+")))</f>
        <v>101-150</v>
      </c>
      <c r="Y713" t="str">
        <f>IF(tbl_Customers[[#This Row],[total_intl_charge]] &lt;= 3, "Low Charges", "High Charges")</f>
        <v>Low Charges</v>
      </c>
      <c r="Z713" t="str">
        <f>IF(tbl_Customers[[#This Row],[total_eve_calls]]&lt;=80,"Low Calls",
IF(tbl_Customers[[#This Row],[total_eve_calls]]&lt;=120,"Medium Calls","High Calls"))</f>
        <v>Medium Calls</v>
      </c>
      <c r="AA713" t="str">
        <f>IF(tbl_Customers[[#This Row],[total_eve_charge]]&lt;=15,"Low Charges",
IF(tbl_Customers[[#This Row],[total_eve_charge]]&lt;=20,"Medium Charges","High Charges"))</f>
        <v>High Charges</v>
      </c>
      <c r="AB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3" t="str">
        <f>IF(tbl_Customers[[#This Row],[number_vmail_messages]] = 0, "No Usage", IF(tbl_Customers[[#This Row],[number_vmail_messages]] &lt;= 20, "Low Usage", IF(tbl_Customers[[#This Row],[number_vmail_messages]] &lt;= 40, "Medium Usgae", "High Usage")))</f>
        <v>No Usage</v>
      </c>
      <c r="AD713" t="str">
        <f>IF(tbl_Customers[[#This Row],[total_day_minutes]]&lt;=150,"Low Usage", IF(tbl_Customers[[#This Row],[total_day_minutes]]&lt;=200,"Medium Usage", IF(tbl_Customers[[#This Row],[total_day_minutes]]&lt;=250,"High Usage","Very High Usage")))</f>
        <v>Medium Usage</v>
      </c>
      <c r="AE713" t="str">
        <f>IF(tbl_Customers[[#This Row],[total_intl_calls]]&lt;=5,"Low Calls", IF(tbl_Customers[[#This Row],[total_intl_calls]]&lt;=10, "Medium Calls", "High Calls"))</f>
        <v>Low Calls</v>
      </c>
      <c r="AF7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3" s="36" t="str">
        <f>IF(tbl_Customers[[#This Row],[Churn_Risk_Score]]&gt;=10,"High Risk", IF(tbl_Customers[[#This Row],[Churn_Risk_Score]]&gt;=5,"Medium Risk","Low Risk"))</f>
        <v>Low Risk</v>
      </c>
    </row>
    <row r="714" spans="1:33"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c r="X714" t="str">
        <f>IF(tbl_Customers[[#This Row],[account_length]] &lt;= 50, "0-50", IF(tbl_Customers[[#This Row],[account_length]] &lt;=100, "51-100", IF(tbl_Customers[[#This Row],[account_length]] &lt;= 150, "101-150", "151+")))</f>
        <v>151+</v>
      </c>
      <c r="Y714" t="str">
        <f>IF(tbl_Customers[[#This Row],[total_intl_charge]] &lt;= 3, "Low Charges", "High Charges")</f>
        <v>Low Charges</v>
      </c>
      <c r="Z714" t="str">
        <f>IF(tbl_Customers[[#This Row],[total_eve_calls]]&lt;=80,"Low Calls",
IF(tbl_Customers[[#This Row],[total_eve_calls]]&lt;=120,"Medium Calls","High Calls"))</f>
        <v>Medium Calls</v>
      </c>
      <c r="AA714" t="str">
        <f>IF(tbl_Customers[[#This Row],[total_eve_charge]]&lt;=15,"Low Charges",
IF(tbl_Customers[[#This Row],[total_eve_charge]]&lt;=20,"Medium Charges","High Charges"))</f>
        <v>Low Charges</v>
      </c>
      <c r="AB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4" t="str">
        <f>IF(tbl_Customers[[#This Row],[number_vmail_messages]] = 0, "No Usage", IF(tbl_Customers[[#This Row],[number_vmail_messages]] &lt;= 20, "Low Usage", IF(tbl_Customers[[#This Row],[number_vmail_messages]] &lt;= 40, "Medium Usgae", "High Usage")))</f>
        <v>No Usage</v>
      </c>
      <c r="AD714" t="str">
        <f>IF(tbl_Customers[[#This Row],[total_day_minutes]]&lt;=150,"Low Usage", IF(tbl_Customers[[#This Row],[total_day_minutes]]&lt;=200,"Medium Usage", IF(tbl_Customers[[#This Row],[total_day_minutes]]&lt;=250,"High Usage","Very High Usage")))</f>
        <v>Very High Usage</v>
      </c>
      <c r="AE714" t="str">
        <f>IF(tbl_Customers[[#This Row],[total_intl_calls]]&lt;=5,"Low Calls", IF(tbl_Customers[[#This Row],[total_intl_calls]]&lt;=10, "Medium Calls", "High Calls"))</f>
        <v>Low Calls</v>
      </c>
      <c r="AF7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14" s="36" t="str">
        <f>IF(tbl_Customers[[#This Row],[Churn_Risk_Score]]&gt;=10,"High Risk", IF(tbl_Customers[[#This Row],[Churn_Risk_Score]]&gt;=5,"Medium Risk","Low Risk"))</f>
        <v>Medium Risk</v>
      </c>
    </row>
    <row r="715" spans="1:33"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c r="X715" t="str">
        <f>IF(tbl_Customers[[#This Row],[account_length]] &lt;= 50, "0-50", IF(tbl_Customers[[#This Row],[account_length]] &lt;=100, "51-100", IF(tbl_Customers[[#This Row],[account_length]] &lt;= 150, "101-150", "151+")))</f>
        <v>101-150</v>
      </c>
      <c r="Y715" t="str">
        <f>IF(tbl_Customers[[#This Row],[total_intl_charge]] &lt;= 3, "Low Charges", "High Charges")</f>
        <v>Low Charges</v>
      </c>
      <c r="Z715" t="str">
        <f>IF(tbl_Customers[[#This Row],[total_eve_calls]]&lt;=80,"Low Calls",
IF(tbl_Customers[[#This Row],[total_eve_calls]]&lt;=120,"Medium Calls","High Calls"))</f>
        <v>Medium Calls</v>
      </c>
      <c r="AA715" t="str">
        <f>IF(tbl_Customers[[#This Row],[total_eve_charge]]&lt;=15,"Low Charges",
IF(tbl_Customers[[#This Row],[total_eve_charge]]&lt;=20,"Medium Charges","High Charges"))</f>
        <v>Medium Charges</v>
      </c>
      <c r="AB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5" t="str">
        <f>IF(tbl_Customers[[#This Row],[number_vmail_messages]] = 0, "No Usage", IF(tbl_Customers[[#This Row],[number_vmail_messages]] &lt;= 20, "Low Usage", IF(tbl_Customers[[#This Row],[number_vmail_messages]] &lt;= 40, "Medium Usgae", "High Usage")))</f>
        <v>No Usage</v>
      </c>
      <c r="AD715" t="str">
        <f>IF(tbl_Customers[[#This Row],[total_day_minutes]]&lt;=150,"Low Usage", IF(tbl_Customers[[#This Row],[total_day_minutes]]&lt;=200,"Medium Usage", IF(tbl_Customers[[#This Row],[total_day_minutes]]&lt;=250,"High Usage","Very High Usage")))</f>
        <v>Medium Usage</v>
      </c>
      <c r="AE715" t="str">
        <f>IF(tbl_Customers[[#This Row],[total_intl_calls]]&lt;=5,"Low Calls", IF(tbl_Customers[[#This Row],[total_intl_calls]]&lt;=10, "Medium Calls", "High Calls"))</f>
        <v>Low Calls</v>
      </c>
      <c r="AF7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15" s="36" t="str">
        <f>IF(tbl_Customers[[#This Row],[Churn_Risk_Score]]&gt;=10,"High Risk", IF(tbl_Customers[[#This Row],[Churn_Risk_Score]]&gt;=5,"Medium Risk","Low Risk"))</f>
        <v>Low Risk</v>
      </c>
    </row>
    <row r="716" spans="1:33"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c r="X716" t="str">
        <f>IF(tbl_Customers[[#This Row],[account_length]] &lt;= 50, "0-50", IF(tbl_Customers[[#This Row],[account_length]] &lt;=100, "51-100", IF(tbl_Customers[[#This Row],[account_length]] &lt;= 150, "101-150", "151+")))</f>
        <v>101-150</v>
      </c>
      <c r="Y716" t="str">
        <f>IF(tbl_Customers[[#This Row],[total_intl_charge]] &lt;= 3, "Low Charges", "High Charges")</f>
        <v>Low Charges</v>
      </c>
      <c r="Z716" t="str">
        <f>IF(tbl_Customers[[#This Row],[total_eve_calls]]&lt;=80,"Low Calls",
IF(tbl_Customers[[#This Row],[total_eve_calls]]&lt;=120,"Medium Calls","High Calls"))</f>
        <v>Low Calls</v>
      </c>
      <c r="AA716" t="str">
        <f>IF(tbl_Customers[[#This Row],[total_eve_charge]]&lt;=15,"Low Charges",
IF(tbl_Customers[[#This Row],[total_eve_charge]]&lt;=20,"Medium Charges","High Charges"))</f>
        <v>High Charges</v>
      </c>
      <c r="AB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6" t="str">
        <f>IF(tbl_Customers[[#This Row],[number_vmail_messages]] = 0, "No Usage", IF(tbl_Customers[[#This Row],[number_vmail_messages]] &lt;= 20, "Low Usage", IF(tbl_Customers[[#This Row],[number_vmail_messages]] &lt;= 40, "Medium Usgae", "High Usage")))</f>
        <v>No Usage</v>
      </c>
      <c r="AD716" t="str">
        <f>IF(tbl_Customers[[#This Row],[total_day_minutes]]&lt;=150,"Low Usage", IF(tbl_Customers[[#This Row],[total_day_minutes]]&lt;=200,"Medium Usage", IF(tbl_Customers[[#This Row],[total_day_minutes]]&lt;=250,"High Usage","Very High Usage")))</f>
        <v>High Usage</v>
      </c>
      <c r="AE716" t="str">
        <f>IF(tbl_Customers[[#This Row],[total_intl_calls]]&lt;=5,"Low Calls", IF(tbl_Customers[[#This Row],[total_intl_calls]]&lt;=10, "Medium Calls", "High Calls"))</f>
        <v>Low Calls</v>
      </c>
      <c r="AF7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6" s="36" t="str">
        <f>IF(tbl_Customers[[#This Row],[Churn_Risk_Score]]&gt;=10,"High Risk", IF(tbl_Customers[[#This Row],[Churn_Risk_Score]]&gt;=5,"Medium Risk","Low Risk"))</f>
        <v>Low Risk</v>
      </c>
    </row>
    <row r="717" spans="1:33"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c r="X717" t="str">
        <f>IF(tbl_Customers[[#This Row],[account_length]] &lt;= 50, "0-50", IF(tbl_Customers[[#This Row],[account_length]] &lt;=100, "51-100", IF(tbl_Customers[[#This Row],[account_length]] &lt;= 150, "101-150", "151+")))</f>
        <v>51-100</v>
      </c>
      <c r="Y717" t="str">
        <f>IF(tbl_Customers[[#This Row],[total_intl_charge]] &lt;= 3, "Low Charges", "High Charges")</f>
        <v>Low Charges</v>
      </c>
      <c r="Z717" t="str">
        <f>IF(tbl_Customers[[#This Row],[total_eve_calls]]&lt;=80,"Low Calls",
IF(tbl_Customers[[#This Row],[total_eve_calls]]&lt;=120,"Medium Calls","High Calls"))</f>
        <v>Medium Calls</v>
      </c>
      <c r="AA717" t="str">
        <f>IF(tbl_Customers[[#This Row],[total_eve_charge]]&lt;=15,"Low Charges",
IF(tbl_Customers[[#This Row],[total_eve_charge]]&lt;=20,"Medium Charges","High Charges"))</f>
        <v>High Charges</v>
      </c>
      <c r="AB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7" t="str">
        <f>IF(tbl_Customers[[#This Row],[number_vmail_messages]] = 0, "No Usage", IF(tbl_Customers[[#This Row],[number_vmail_messages]] &lt;= 20, "Low Usage", IF(tbl_Customers[[#This Row],[number_vmail_messages]] &lt;= 40, "Medium Usgae", "High Usage")))</f>
        <v>No Usage</v>
      </c>
      <c r="AD717" t="str">
        <f>IF(tbl_Customers[[#This Row],[total_day_minutes]]&lt;=150,"Low Usage", IF(tbl_Customers[[#This Row],[total_day_minutes]]&lt;=200,"Medium Usage", IF(tbl_Customers[[#This Row],[total_day_minutes]]&lt;=250,"High Usage","Very High Usage")))</f>
        <v>Low Usage</v>
      </c>
      <c r="AE717" t="str">
        <f>IF(tbl_Customers[[#This Row],[total_intl_calls]]&lt;=5,"Low Calls", IF(tbl_Customers[[#This Row],[total_intl_calls]]&lt;=10, "Medium Calls", "High Calls"))</f>
        <v>Medium Calls</v>
      </c>
      <c r="AF7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17" s="36" t="str">
        <f>IF(tbl_Customers[[#This Row],[Churn_Risk_Score]]&gt;=10,"High Risk", IF(tbl_Customers[[#This Row],[Churn_Risk_Score]]&gt;=5,"Medium Risk","Low Risk"))</f>
        <v>Low Risk</v>
      </c>
    </row>
    <row r="718" spans="1:33"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c r="X718" t="str">
        <f>IF(tbl_Customers[[#This Row],[account_length]] &lt;= 50, "0-50", IF(tbl_Customers[[#This Row],[account_length]] &lt;=100, "51-100", IF(tbl_Customers[[#This Row],[account_length]] &lt;= 150, "101-150", "151+")))</f>
        <v>51-100</v>
      </c>
      <c r="Y718" t="str">
        <f>IF(tbl_Customers[[#This Row],[total_intl_charge]] &lt;= 3, "Low Charges", "High Charges")</f>
        <v>Low Charges</v>
      </c>
      <c r="Z718" t="str">
        <f>IF(tbl_Customers[[#This Row],[total_eve_calls]]&lt;=80,"Low Calls",
IF(tbl_Customers[[#This Row],[total_eve_calls]]&lt;=120,"Medium Calls","High Calls"))</f>
        <v>Medium Calls</v>
      </c>
      <c r="AA718" t="str">
        <f>IF(tbl_Customers[[#This Row],[total_eve_charge]]&lt;=15,"Low Charges",
IF(tbl_Customers[[#This Row],[total_eve_charge]]&lt;=20,"Medium Charges","High Charges"))</f>
        <v>Medium Charges</v>
      </c>
      <c r="AB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8" t="str">
        <f>IF(tbl_Customers[[#This Row],[number_vmail_messages]] = 0, "No Usage", IF(tbl_Customers[[#This Row],[number_vmail_messages]] &lt;= 20, "Low Usage", IF(tbl_Customers[[#This Row],[number_vmail_messages]] &lt;= 40, "Medium Usgae", "High Usage")))</f>
        <v>No Usage</v>
      </c>
      <c r="AD718" t="str">
        <f>IF(tbl_Customers[[#This Row],[total_day_minutes]]&lt;=150,"Low Usage", IF(tbl_Customers[[#This Row],[total_day_minutes]]&lt;=200,"Medium Usage", IF(tbl_Customers[[#This Row],[total_day_minutes]]&lt;=250,"High Usage","Very High Usage")))</f>
        <v>Very High Usage</v>
      </c>
      <c r="AE718" t="str">
        <f>IF(tbl_Customers[[#This Row],[total_intl_calls]]&lt;=5,"Low Calls", IF(tbl_Customers[[#This Row],[total_intl_calls]]&lt;=10, "Medium Calls", "High Calls"))</f>
        <v>Medium Calls</v>
      </c>
      <c r="AF7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18" s="36" t="str">
        <f>IF(tbl_Customers[[#This Row],[Churn_Risk_Score]]&gt;=10,"High Risk", IF(tbl_Customers[[#This Row],[Churn_Risk_Score]]&gt;=5,"Medium Risk","Low Risk"))</f>
        <v>Medium Risk</v>
      </c>
    </row>
    <row r="719" spans="1:33"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c r="X719" t="str">
        <f>IF(tbl_Customers[[#This Row],[account_length]] &lt;= 50, "0-50", IF(tbl_Customers[[#This Row],[account_length]] &lt;=100, "51-100", IF(tbl_Customers[[#This Row],[account_length]] &lt;= 150, "101-150", "151+")))</f>
        <v>101-150</v>
      </c>
      <c r="Y719" t="str">
        <f>IF(tbl_Customers[[#This Row],[total_intl_charge]] &lt;= 3, "Low Charges", "High Charges")</f>
        <v>High Charges</v>
      </c>
      <c r="Z719" t="str">
        <f>IF(tbl_Customers[[#This Row],[total_eve_calls]]&lt;=80,"Low Calls",
IF(tbl_Customers[[#This Row],[total_eve_calls]]&lt;=120,"Medium Calls","High Calls"))</f>
        <v>Medium Calls</v>
      </c>
      <c r="AA719" t="str">
        <f>IF(tbl_Customers[[#This Row],[total_eve_charge]]&lt;=15,"Low Charges",
IF(tbl_Customers[[#This Row],[total_eve_charge]]&lt;=20,"Medium Charges","High Charges"))</f>
        <v>Low Charges</v>
      </c>
      <c r="AB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9" t="str">
        <f>IF(tbl_Customers[[#This Row],[number_vmail_messages]] = 0, "No Usage", IF(tbl_Customers[[#This Row],[number_vmail_messages]] &lt;= 20, "Low Usage", IF(tbl_Customers[[#This Row],[number_vmail_messages]] &lt;= 40, "Medium Usgae", "High Usage")))</f>
        <v>No Usage</v>
      </c>
      <c r="AD719" t="str">
        <f>IF(tbl_Customers[[#This Row],[total_day_minutes]]&lt;=150,"Low Usage", IF(tbl_Customers[[#This Row],[total_day_minutes]]&lt;=200,"Medium Usage", IF(tbl_Customers[[#This Row],[total_day_minutes]]&lt;=250,"High Usage","Very High Usage")))</f>
        <v>Medium Usage</v>
      </c>
      <c r="AE719" t="str">
        <f>IF(tbl_Customers[[#This Row],[total_intl_calls]]&lt;=5,"Low Calls", IF(tbl_Customers[[#This Row],[total_intl_calls]]&lt;=10, "Medium Calls", "High Calls"))</f>
        <v>Low Calls</v>
      </c>
      <c r="AF7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19" s="36" t="str">
        <f>IF(tbl_Customers[[#This Row],[Churn_Risk_Score]]&gt;=10,"High Risk", IF(tbl_Customers[[#This Row],[Churn_Risk_Score]]&gt;=5,"Medium Risk","Low Risk"))</f>
        <v>Low Risk</v>
      </c>
    </row>
    <row r="720" spans="1:33"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c r="X720" t="str">
        <f>IF(tbl_Customers[[#This Row],[account_length]] &lt;= 50, "0-50", IF(tbl_Customers[[#This Row],[account_length]] &lt;=100, "51-100", IF(tbl_Customers[[#This Row],[account_length]] &lt;= 150, "101-150", "151+")))</f>
        <v>151+</v>
      </c>
      <c r="Y720" t="str">
        <f>IF(tbl_Customers[[#This Row],[total_intl_charge]] &lt;= 3, "Low Charges", "High Charges")</f>
        <v>Low Charges</v>
      </c>
      <c r="Z720" t="str">
        <f>IF(tbl_Customers[[#This Row],[total_eve_calls]]&lt;=80,"Low Calls",
IF(tbl_Customers[[#This Row],[total_eve_calls]]&lt;=120,"Medium Calls","High Calls"))</f>
        <v>Medium Calls</v>
      </c>
      <c r="AA720" t="str">
        <f>IF(tbl_Customers[[#This Row],[total_eve_charge]]&lt;=15,"Low Charges",
IF(tbl_Customers[[#This Row],[total_eve_charge]]&lt;=20,"Medium Charges","High Charges"))</f>
        <v>Medium Charges</v>
      </c>
      <c r="AB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0" t="str">
        <f>IF(tbl_Customers[[#This Row],[number_vmail_messages]] = 0, "No Usage", IF(tbl_Customers[[#This Row],[number_vmail_messages]] &lt;= 20, "Low Usage", IF(tbl_Customers[[#This Row],[number_vmail_messages]] &lt;= 40, "Medium Usgae", "High Usage")))</f>
        <v>No Usage</v>
      </c>
      <c r="AD720" t="str">
        <f>IF(tbl_Customers[[#This Row],[total_day_minutes]]&lt;=150,"Low Usage", IF(tbl_Customers[[#This Row],[total_day_minutes]]&lt;=200,"Medium Usage", IF(tbl_Customers[[#This Row],[total_day_minutes]]&lt;=250,"High Usage","Very High Usage")))</f>
        <v>Medium Usage</v>
      </c>
      <c r="AE720" t="str">
        <f>IF(tbl_Customers[[#This Row],[total_intl_calls]]&lt;=5,"Low Calls", IF(tbl_Customers[[#This Row],[total_intl_calls]]&lt;=10, "Medium Calls", "High Calls"))</f>
        <v>Low Calls</v>
      </c>
      <c r="AF7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0" s="36" t="str">
        <f>IF(tbl_Customers[[#This Row],[Churn_Risk_Score]]&gt;=10,"High Risk", IF(tbl_Customers[[#This Row],[Churn_Risk_Score]]&gt;=5,"Medium Risk","Low Risk"))</f>
        <v>Low Risk</v>
      </c>
    </row>
    <row r="721" spans="1:33"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c r="X721" t="str">
        <f>IF(tbl_Customers[[#This Row],[account_length]] &lt;= 50, "0-50", IF(tbl_Customers[[#This Row],[account_length]] &lt;=100, "51-100", IF(tbl_Customers[[#This Row],[account_length]] &lt;= 150, "101-150", "151+")))</f>
        <v>101-150</v>
      </c>
      <c r="Y721" t="str">
        <f>IF(tbl_Customers[[#This Row],[total_intl_charge]] &lt;= 3, "Low Charges", "High Charges")</f>
        <v>High Charges</v>
      </c>
      <c r="Z721" t="str">
        <f>IF(tbl_Customers[[#This Row],[total_eve_calls]]&lt;=80,"Low Calls",
IF(tbl_Customers[[#This Row],[total_eve_calls]]&lt;=120,"Medium Calls","High Calls"))</f>
        <v>Medium Calls</v>
      </c>
      <c r="AA721" t="str">
        <f>IF(tbl_Customers[[#This Row],[total_eve_charge]]&lt;=15,"Low Charges",
IF(tbl_Customers[[#This Row],[total_eve_charge]]&lt;=20,"Medium Charges","High Charges"))</f>
        <v>Low Charges</v>
      </c>
      <c r="AB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1" t="str">
        <f>IF(tbl_Customers[[#This Row],[number_vmail_messages]] = 0, "No Usage", IF(tbl_Customers[[#This Row],[number_vmail_messages]] &lt;= 20, "Low Usage", IF(tbl_Customers[[#This Row],[number_vmail_messages]] &lt;= 40, "Medium Usgae", "High Usage")))</f>
        <v>Medium Usgae</v>
      </c>
      <c r="AD721" t="str">
        <f>IF(tbl_Customers[[#This Row],[total_day_minutes]]&lt;=150,"Low Usage", IF(tbl_Customers[[#This Row],[total_day_minutes]]&lt;=200,"Medium Usage", IF(tbl_Customers[[#This Row],[total_day_minutes]]&lt;=250,"High Usage","Very High Usage")))</f>
        <v>High Usage</v>
      </c>
      <c r="AE721" t="str">
        <f>IF(tbl_Customers[[#This Row],[total_intl_calls]]&lt;=5,"Low Calls", IF(tbl_Customers[[#This Row],[total_intl_calls]]&lt;=10, "Medium Calls", "High Calls"))</f>
        <v>Medium Calls</v>
      </c>
      <c r="AF7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21" s="36" t="str">
        <f>IF(tbl_Customers[[#This Row],[Churn_Risk_Score]]&gt;=10,"High Risk", IF(tbl_Customers[[#This Row],[Churn_Risk_Score]]&gt;=5,"Medium Risk","Low Risk"))</f>
        <v>Low Risk</v>
      </c>
    </row>
    <row r="722" spans="1:33"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c r="X722" t="str">
        <f>IF(tbl_Customers[[#This Row],[account_length]] &lt;= 50, "0-50", IF(tbl_Customers[[#This Row],[account_length]] &lt;=100, "51-100", IF(tbl_Customers[[#This Row],[account_length]] &lt;= 150, "101-150", "151+")))</f>
        <v>51-100</v>
      </c>
      <c r="Y722" t="str">
        <f>IF(tbl_Customers[[#This Row],[total_intl_charge]] &lt;= 3, "Low Charges", "High Charges")</f>
        <v>High Charges</v>
      </c>
      <c r="Z722" t="str">
        <f>IF(tbl_Customers[[#This Row],[total_eve_calls]]&lt;=80,"Low Calls",
IF(tbl_Customers[[#This Row],[total_eve_calls]]&lt;=120,"Medium Calls","High Calls"))</f>
        <v>Low Calls</v>
      </c>
      <c r="AA722" t="str">
        <f>IF(tbl_Customers[[#This Row],[total_eve_charge]]&lt;=15,"Low Charges",
IF(tbl_Customers[[#This Row],[total_eve_charge]]&lt;=20,"Medium Charges","High Charges"))</f>
        <v>Medium Charges</v>
      </c>
      <c r="AB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2" t="str">
        <f>IF(tbl_Customers[[#This Row],[number_vmail_messages]] = 0, "No Usage", IF(tbl_Customers[[#This Row],[number_vmail_messages]] &lt;= 20, "Low Usage", IF(tbl_Customers[[#This Row],[number_vmail_messages]] &lt;= 40, "Medium Usgae", "High Usage")))</f>
        <v>No Usage</v>
      </c>
      <c r="AD722" t="str">
        <f>IF(tbl_Customers[[#This Row],[total_day_minutes]]&lt;=150,"Low Usage", IF(tbl_Customers[[#This Row],[total_day_minutes]]&lt;=200,"Medium Usage", IF(tbl_Customers[[#This Row],[total_day_minutes]]&lt;=250,"High Usage","Very High Usage")))</f>
        <v>Very High Usage</v>
      </c>
      <c r="AE722" t="str">
        <f>IF(tbl_Customers[[#This Row],[total_intl_calls]]&lt;=5,"Low Calls", IF(tbl_Customers[[#This Row],[total_intl_calls]]&lt;=10, "Medium Calls", "High Calls"))</f>
        <v>Low Calls</v>
      </c>
      <c r="AF7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22" s="36" t="str">
        <f>IF(tbl_Customers[[#This Row],[Churn_Risk_Score]]&gt;=10,"High Risk", IF(tbl_Customers[[#This Row],[Churn_Risk_Score]]&gt;=5,"Medium Risk","Low Risk"))</f>
        <v>Medium Risk</v>
      </c>
    </row>
    <row r="723" spans="1:33"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c r="X723" t="str">
        <f>IF(tbl_Customers[[#This Row],[account_length]] &lt;= 50, "0-50", IF(tbl_Customers[[#This Row],[account_length]] &lt;=100, "51-100", IF(tbl_Customers[[#This Row],[account_length]] &lt;= 150, "101-150", "151+")))</f>
        <v>151+</v>
      </c>
      <c r="Y723" t="str">
        <f>IF(tbl_Customers[[#This Row],[total_intl_charge]] &lt;= 3, "Low Charges", "High Charges")</f>
        <v>Low Charges</v>
      </c>
      <c r="Z723" t="str">
        <f>IF(tbl_Customers[[#This Row],[total_eve_calls]]&lt;=80,"Low Calls",
IF(tbl_Customers[[#This Row],[total_eve_calls]]&lt;=120,"Medium Calls","High Calls"))</f>
        <v>High Calls</v>
      </c>
      <c r="AA723" t="str">
        <f>IF(tbl_Customers[[#This Row],[total_eve_charge]]&lt;=15,"Low Charges",
IF(tbl_Customers[[#This Row],[total_eve_charge]]&lt;=20,"Medium Charges","High Charges"))</f>
        <v>Low Charges</v>
      </c>
      <c r="AB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3" t="str">
        <f>IF(tbl_Customers[[#This Row],[number_vmail_messages]] = 0, "No Usage", IF(tbl_Customers[[#This Row],[number_vmail_messages]] &lt;= 20, "Low Usage", IF(tbl_Customers[[#This Row],[number_vmail_messages]] &lt;= 40, "Medium Usgae", "High Usage")))</f>
        <v>No Usage</v>
      </c>
      <c r="AD723" t="str">
        <f>IF(tbl_Customers[[#This Row],[total_day_minutes]]&lt;=150,"Low Usage", IF(tbl_Customers[[#This Row],[total_day_minutes]]&lt;=200,"Medium Usage", IF(tbl_Customers[[#This Row],[total_day_minutes]]&lt;=250,"High Usage","Very High Usage")))</f>
        <v>Medium Usage</v>
      </c>
      <c r="AE723" t="str">
        <f>IF(tbl_Customers[[#This Row],[total_intl_calls]]&lt;=5,"Low Calls", IF(tbl_Customers[[#This Row],[total_intl_calls]]&lt;=10, "Medium Calls", "High Calls"))</f>
        <v>Medium Calls</v>
      </c>
      <c r="AF7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3" s="36" t="str">
        <f>IF(tbl_Customers[[#This Row],[Churn_Risk_Score]]&gt;=10,"High Risk", IF(tbl_Customers[[#This Row],[Churn_Risk_Score]]&gt;=5,"Medium Risk","Low Risk"))</f>
        <v>Low Risk</v>
      </c>
    </row>
    <row r="724" spans="1:33"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c r="X724" t="str">
        <f>IF(tbl_Customers[[#This Row],[account_length]] &lt;= 50, "0-50", IF(tbl_Customers[[#This Row],[account_length]] &lt;=100, "51-100", IF(tbl_Customers[[#This Row],[account_length]] &lt;= 150, "101-150", "151+")))</f>
        <v>51-100</v>
      </c>
      <c r="Y724" t="str">
        <f>IF(tbl_Customers[[#This Row],[total_intl_charge]] &lt;= 3, "Low Charges", "High Charges")</f>
        <v>High Charges</v>
      </c>
      <c r="Z724" t="str">
        <f>IF(tbl_Customers[[#This Row],[total_eve_calls]]&lt;=80,"Low Calls",
IF(tbl_Customers[[#This Row],[total_eve_calls]]&lt;=120,"Medium Calls","High Calls"))</f>
        <v>Medium Calls</v>
      </c>
      <c r="AA724" t="str">
        <f>IF(tbl_Customers[[#This Row],[total_eve_charge]]&lt;=15,"Low Charges",
IF(tbl_Customers[[#This Row],[total_eve_charge]]&lt;=20,"Medium Charges","High Charges"))</f>
        <v>Medium Charges</v>
      </c>
      <c r="AB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4" t="str">
        <f>IF(tbl_Customers[[#This Row],[number_vmail_messages]] = 0, "No Usage", IF(tbl_Customers[[#This Row],[number_vmail_messages]] &lt;= 20, "Low Usage", IF(tbl_Customers[[#This Row],[number_vmail_messages]] &lt;= 40, "Medium Usgae", "High Usage")))</f>
        <v>No Usage</v>
      </c>
      <c r="AD724" t="str">
        <f>IF(tbl_Customers[[#This Row],[total_day_minutes]]&lt;=150,"Low Usage", IF(tbl_Customers[[#This Row],[total_day_minutes]]&lt;=200,"Medium Usage", IF(tbl_Customers[[#This Row],[total_day_minutes]]&lt;=250,"High Usage","Very High Usage")))</f>
        <v>Low Usage</v>
      </c>
      <c r="AE724" t="str">
        <f>IF(tbl_Customers[[#This Row],[total_intl_calls]]&lt;=5,"Low Calls", IF(tbl_Customers[[#This Row],[total_intl_calls]]&lt;=10, "Medium Calls", "High Calls"))</f>
        <v>Low Calls</v>
      </c>
      <c r="AF7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24" s="36" t="str">
        <f>IF(tbl_Customers[[#This Row],[Churn_Risk_Score]]&gt;=10,"High Risk", IF(tbl_Customers[[#This Row],[Churn_Risk_Score]]&gt;=5,"Medium Risk","Low Risk"))</f>
        <v>Low Risk</v>
      </c>
    </row>
    <row r="725" spans="1:33"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c r="X725" t="str">
        <f>IF(tbl_Customers[[#This Row],[account_length]] &lt;= 50, "0-50", IF(tbl_Customers[[#This Row],[account_length]] &lt;=100, "51-100", IF(tbl_Customers[[#This Row],[account_length]] &lt;= 150, "101-150", "151+")))</f>
        <v>51-100</v>
      </c>
      <c r="Y725" t="str">
        <f>IF(tbl_Customers[[#This Row],[total_intl_charge]] &lt;= 3, "Low Charges", "High Charges")</f>
        <v>High Charges</v>
      </c>
      <c r="Z725" t="str">
        <f>IF(tbl_Customers[[#This Row],[total_eve_calls]]&lt;=80,"Low Calls",
IF(tbl_Customers[[#This Row],[total_eve_calls]]&lt;=120,"Medium Calls","High Calls"))</f>
        <v>Medium Calls</v>
      </c>
      <c r="AA725" t="str">
        <f>IF(tbl_Customers[[#This Row],[total_eve_charge]]&lt;=15,"Low Charges",
IF(tbl_Customers[[#This Row],[total_eve_charge]]&lt;=20,"Medium Charges","High Charges"))</f>
        <v>Low Charges</v>
      </c>
      <c r="AB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5" t="str">
        <f>IF(tbl_Customers[[#This Row],[number_vmail_messages]] = 0, "No Usage", IF(tbl_Customers[[#This Row],[number_vmail_messages]] &lt;= 20, "Low Usage", IF(tbl_Customers[[#This Row],[number_vmail_messages]] &lt;= 40, "Medium Usgae", "High Usage")))</f>
        <v>Medium Usgae</v>
      </c>
      <c r="AD725" t="str">
        <f>IF(tbl_Customers[[#This Row],[total_day_minutes]]&lt;=150,"Low Usage", IF(tbl_Customers[[#This Row],[total_day_minutes]]&lt;=200,"Medium Usage", IF(tbl_Customers[[#This Row],[total_day_minutes]]&lt;=250,"High Usage","Very High Usage")))</f>
        <v>Medium Usage</v>
      </c>
      <c r="AE725" t="str">
        <f>IF(tbl_Customers[[#This Row],[total_intl_calls]]&lt;=5,"Low Calls", IF(tbl_Customers[[#This Row],[total_intl_calls]]&lt;=10, "Medium Calls", "High Calls"))</f>
        <v>Low Calls</v>
      </c>
      <c r="AF7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25" s="36" t="str">
        <f>IF(tbl_Customers[[#This Row],[Churn_Risk_Score]]&gt;=10,"High Risk", IF(tbl_Customers[[#This Row],[Churn_Risk_Score]]&gt;=5,"Medium Risk","Low Risk"))</f>
        <v>Low Risk</v>
      </c>
    </row>
    <row r="726" spans="1:33"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c r="X726" t="str">
        <f>IF(tbl_Customers[[#This Row],[account_length]] &lt;= 50, "0-50", IF(tbl_Customers[[#This Row],[account_length]] &lt;=100, "51-100", IF(tbl_Customers[[#This Row],[account_length]] &lt;= 150, "101-150", "151+")))</f>
        <v>0-50</v>
      </c>
      <c r="Y726" t="str">
        <f>IF(tbl_Customers[[#This Row],[total_intl_charge]] &lt;= 3, "Low Charges", "High Charges")</f>
        <v>High Charges</v>
      </c>
      <c r="Z726" t="str">
        <f>IF(tbl_Customers[[#This Row],[total_eve_calls]]&lt;=80,"Low Calls",
IF(tbl_Customers[[#This Row],[total_eve_calls]]&lt;=120,"Medium Calls","High Calls"))</f>
        <v>Medium Calls</v>
      </c>
      <c r="AA726" t="str">
        <f>IF(tbl_Customers[[#This Row],[total_eve_charge]]&lt;=15,"Low Charges",
IF(tbl_Customers[[#This Row],[total_eve_charge]]&lt;=20,"Medium Charges","High Charges"))</f>
        <v>Low Charges</v>
      </c>
      <c r="AB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6" t="str">
        <f>IF(tbl_Customers[[#This Row],[number_vmail_messages]] = 0, "No Usage", IF(tbl_Customers[[#This Row],[number_vmail_messages]] &lt;= 20, "Low Usage", IF(tbl_Customers[[#This Row],[number_vmail_messages]] &lt;= 40, "Medium Usgae", "High Usage")))</f>
        <v>No Usage</v>
      </c>
      <c r="AD726" t="str">
        <f>IF(tbl_Customers[[#This Row],[total_day_minutes]]&lt;=150,"Low Usage", IF(tbl_Customers[[#This Row],[total_day_minutes]]&lt;=200,"Medium Usage", IF(tbl_Customers[[#This Row],[total_day_minutes]]&lt;=250,"High Usage","Very High Usage")))</f>
        <v>High Usage</v>
      </c>
      <c r="AE726" t="str">
        <f>IF(tbl_Customers[[#This Row],[total_intl_calls]]&lt;=5,"Low Calls", IF(tbl_Customers[[#This Row],[total_intl_calls]]&lt;=10, "Medium Calls", "High Calls"))</f>
        <v>High Calls</v>
      </c>
      <c r="AF7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26" s="36" t="str">
        <f>IF(tbl_Customers[[#This Row],[Churn_Risk_Score]]&gt;=10,"High Risk", IF(tbl_Customers[[#This Row],[Churn_Risk_Score]]&gt;=5,"Medium Risk","Low Risk"))</f>
        <v>Low Risk</v>
      </c>
    </row>
    <row r="727" spans="1:33"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c r="X727" t="str">
        <f>IF(tbl_Customers[[#This Row],[account_length]] &lt;= 50, "0-50", IF(tbl_Customers[[#This Row],[account_length]] &lt;=100, "51-100", IF(tbl_Customers[[#This Row],[account_length]] &lt;= 150, "101-150", "151+")))</f>
        <v>151+</v>
      </c>
      <c r="Y727" t="str">
        <f>IF(tbl_Customers[[#This Row],[total_intl_charge]] &lt;= 3, "Low Charges", "High Charges")</f>
        <v>Low Charges</v>
      </c>
      <c r="Z727" t="str">
        <f>IF(tbl_Customers[[#This Row],[total_eve_calls]]&lt;=80,"Low Calls",
IF(tbl_Customers[[#This Row],[total_eve_calls]]&lt;=120,"Medium Calls","High Calls"))</f>
        <v>Medium Calls</v>
      </c>
      <c r="AA727" t="str">
        <f>IF(tbl_Customers[[#This Row],[total_eve_charge]]&lt;=15,"Low Charges",
IF(tbl_Customers[[#This Row],[total_eve_charge]]&lt;=20,"Medium Charges","High Charges"))</f>
        <v>Medium Charges</v>
      </c>
      <c r="AB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27" t="str">
        <f>IF(tbl_Customers[[#This Row],[number_vmail_messages]] = 0, "No Usage", IF(tbl_Customers[[#This Row],[number_vmail_messages]] &lt;= 20, "Low Usage", IF(tbl_Customers[[#This Row],[number_vmail_messages]] &lt;= 40, "Medium Usgae", "High Usage")))</f>
        <v>No Usage</v>
      </c>
      <c r="AD727" t="str">
        <f>IF(tbl_Customers[[#This Row],[total_day_minutes]]&lt;=150,"Low Usage", IF(tbl_Customers[[#This Row],[total_day_minutes]]&lt;=200,"Medium Usage", IF(tbl_Customers[[#This Row],[total_day_minutes]]&lt;=250,"High Usage","Very High Usage")))</f>
        <v>Medium Usage</v>
      </c>
      <c r="AE727" t="str">
        <f>IF(tbl_Customers[[#This Row],[total_intl_calls]]&lt;=5,"Low Calls", IF(tbl_Customers[[#This Row],[total_intl_calls]]&lt;=10, "Medium Calls", "High Calls"))</f>
        <v>Low Calls</v>
      </c>
      <c r="AF7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27" s="36" t="str">
        <f>IF(tbl_Customers[[#This Row],[Churn_Risk_Score]]&gt;=10,"High Risk", IF(tbl_Customers[[#This Row],[Churn_Risk_Score]]&gt;=5,"Medium Risk","Low Risk"))</f>
        <v>Low Risk</v>
      </c>
    </row>
    <row r="728" spans="1:33"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c r="X728" t="str">
        <f>IF(tbl_Customers[[#This Row],[account_length]] &lt;= 50, "0-50", IF(tbl_Customers[[#This Row],[account_length]] &lt;=100, "51-100", IF(tbl_Customers[[#This Row],[account_length]] &lt;= 150, "101-150", "151+")))</f>
        <v>51-100</v>
      </c>
      <c r="Y728" t="str">
        <f>IF(tbl_Customers[[#This Row],[total_intl_charge]] &lt;= 3, "Low Charges", "High Charges")</f>
        <v>Low Charges</v>
      </c>
      <c r="Z728" t="str">
        <f>IF(tbl_Customers[[#This Row],[total_eve_calls]]&lt;=80,"Low Calls",
IF(tbl_Customers[[#This Row],[total_eve_calls]]&lt;=120,"Medium Calls","High Calls"))</f>
        <v>Medium Calls</v>
      </c>
      <c r="AA728" t="str">
        <f>IF(tbl_Customers[[#This Row],[total_eve_charge]]&lt;=15,"Low Charges",
IF(tbl_Customers[[#This Row],[total_eve_charge]]&lt;=20,"Medium Charges","High Charges"))</f>
        <v>Low Charges</v>
      </c>
      <c r="AB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8" t="str">
        <f>IF(tbl_Customers[[#This Row],[number_vmail_messages]] = 0, "No Usage", IF(tbl_Customers[[#This Row],[number_vmail_messages]] &lt;= 20, "Low Usage", IF(tbl_Customers[[#This Row],[number_vmail_messages]] &lt;= 40, "Medium Usgae", "High Usage")))</f>
        <v>No Usage</v>
      </c>
      <c r="AD728" t="str">
        <f>IF(tbl_Customers[[#This Row],[total_day_minutes]]&lt;=150,"Low Usage", IF(tbl_Customers[[#This Row],[total_day_minutes]]&lt;=200,"Medium Usage", IF(tbl_Customers[[#This Row],[total_day_minutes]]&lt;=250,"High Usage","Very High Usage")))</f>
        <v>High Usage</v>
      </c>
      <c r="AE728" t="str">
        <f>IF(tbl_Customers[[#This Row],[total_intl_calls]]&lt;=5,"Low Calls", IF(tbl_Customers[[#This Row],[total_intl_calls]]&lt;=10, "Medium Calls", "High Calls"))</f>
        <v>Medium Calls</v>
      </c>
      <c r="AF7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28" s="36" t="str">
        <f>IF(tbl_Customers[[#This Row],[Churn_Risk_Score]]&gt;=10,"High Risk", IF(tbl_Customers[[#This Row],[Churn_Risk_Score]]&gt;=5,"Medium Risk","Low Risk"))</f>
        <v>Medium Risk</v>
      </c>
    </row>
    <row r="729" spans="1:33"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c r="X729" t="str">
        <f>IF(tbl_Customers[[#This Row],[account_length]] &lt;= 50, "0-50", IF(tbl_Customers[[#This Row],[account_length]] &lt;=100, "51-100", IF(tbl_Customers[[#This Row],[account_length]] &lt;= 150, "101-150", "151+")))</f>
        <v>101-150</v>
      </c>
      <c r="Y729" t="str">
        <f>IF(tbl_Customers[[#This Row],[total_intl_charge]] &lt;= 3, "Low Charges", "High Charges")</f>
        <v>Low Charges</v>
      </c>
      <c r="Z729" t="str">
        <f>IF(tbl_Customers[[#This Row],[total_eve_calls]]&lt;=80,"Low Calls",
IF(tbl_Customers[[#This Row],[total_eve_calls]]&lt;=120,"Medium Calls","High Calls"))</f>
        <v>High Calls</v>
      </c>
      <c r="AA729" t="str">
        <f>IF(tbl_Customers[[#This Row],[total_eve_charge]]&lt;=15,"Low Charges",
IF(tbl_Customers[[#This Row],[total_eve_charge]]&lt;=20,"Medium Charges","High Charges"))</f>
        <v>High Charges</v>
      </c>
      <c r="AB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9" t="str">
        <f>IF(tbl_Customers[[#This Row],[number_vmail_messages]] = 0, "No Usage", IF(tbl_Customers[[#This Row],[number_vmail_messages]] &lt;= 20, "Low Usage", IF(tbl_Customers[[#This Row],[number_vmail_messages]] &lt;= 40, "Medium Usgae", "High Usage")))</f>
        <v>Medium Usgae</v>
      </c>
      <c r="AD729" t="str">
        <f>IF(tbl_Customers[[#This Row],[total_day_minutes]]&lt;=150,"Low Usage", IF(tbl_Customers[[#This Row],[total_day_minutes]]&lt;=200,"Medium Usage", IF(tbl_Customers[[#This Row],[total_day_minutes]]&lt;=250,"High Usage","Very High Usage")))</f>
        <v>High Usage</v>
      </c>
      <c r="AE729" t="str">
        <f>IF(tbl_Customers[[#This Row],[total_intl_calls]]&lt;=5,"Low Calls", IF(tbl_Customers[[#This Row],[total_intl_calls]]&lt;=10, "Medium Calls", "High Calls"))</f>
        <v>Low Calls</v>
      </c>
      <c r="AF7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29" s="36" t="str">
        <f>IF(tbl_Customers[[#This Row],[Churn_Risk_Score]]&gt;=10,"High Risk", IF(tbl_Customers[[#This Row],[Churn_Risk_Score]]&gt;=5,"Medium Risk","Low Risk"))</f>
        <v>Low Risk</v>
      </c>
    </row>
    <row r="730" spans="1:33"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c r="X730" t="str">
        <f>IF(tbl_Customers[[#This Row],[account_length]] &lt;= 50, "0-50", IF(tbl_Customers[[#This Row],[account_length]] &lt;=100, "51-100", IF(tbl_Customers[[#This Row],[account_length]] &lt;= 150, "101-150", "151+")))</f>
        <v>51-100</v>
      </c>
      <c r="Y730" t="str">
        <f>IF(tbl_Customers[[#This Row],[total_intl_charge]] &lt;= 3, "Low Charges", "High Charges")</f>
        <v>Low Charges</v>
      </c>
      <c r="Z730" t="str">
        <f>IF(tbl_Customers[[#This Row],[total_eve_calls]]&lt;=80,"Low Calls",
IF(tbl_Customers[[#This Row],[total_eve_calls]]&lt;=120,"Medium Calls","High Calls"))</f>
        <v>Medium Calls</v>
      </c>
      <c r="AA730" t="str">
        <f>IF(tbl_Customers[[#This Row],[total_eve_charge]]&lt;=15,"Low Charges",
IF(tbl_Customers[[#This Row],[total_eve_charge]]&lt;=20,"Medium Charges","High Charges"))</f>
        <v>Low Charges</v>
      </c>
      <c r="AB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0" t="str">
        <f>IF(tbl_Customers[[#This Row],[number_vmail_messages]] = 0, "No Usage", IF(tbl_Customers[[#This Row],[number_vmail_messages]] &lt;= 20, "Low Usage", IF(tbl_Customers[[#This Row],[number_vmail_messages]] &lt;= 40, "Medium Usgae", "High Usage")))</f>
        <v>No Usage</v>
      </c>
      <c r="AD730" t="str">
        <f>IF(tbl_Customers[[#This Row],[total_day_minutes]]&lt;=150,"Low Usage", IF(tbl_Customers[[#This Row],[total_day_minutes]]&lt;=200,"Medium Usage", IF(tbl_Customers[[#This Row],[total_day_minutes]]&lt;=250,"High Usage","Very High Usage")))</f>
        <v>Low Usage</v>
      </c>
      <c r="AE730" t="str">
        <f>IF(tbl_Customers[[#This Row],[total_intl_calls]]&lt;=5,"Low Calls", IF(tbl_Customers[[#This Row],[total_intl_calls]]&lt;=10, "Medium Calls", "High Calls"))</f>
        <v>Low Calls</v>
      </c>
      <c r="AF7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0" s="36" t="str">
        <f>IF(tbl_Customers[[#This Row],[Churn_Risk_Score]]&gt;=10,"High Risk", IF(tbl_Customers[[#This Row],[Churn_Risk_Score]]&gt;=5,"Medium Risk","Low Risk"))</f>
        <v>Low Risk</v>
      </c>
    </row>
    <row r="731" spans="1:33"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c r="X731" t="str">
        <f>IF(tbl_Customers[[#This Row],[account_length]] &lt;= 50, "0-50", IF(tbl_Customers[[#This Row],[account_length]] &lt;=100, "51-100", IF(tbl_Customers[[#This Row],[account_length]] &lt;= 150, "101-150", "151+")))</f>
        <v>0-50</v>
      </c>
      <c r="Y731" t="str">
        <f>IF(tbl_Customers[[#This Row],[total_intl_charge]] &lt;= 3, "Low Charges", "High Charges")</f>
        <v>Low Charges</v>
      </c>
      <c r="Z731" t="str">
        <f>IF(tbl_Customers[[#This Row],[total_eve_calls]]&lt;=80,"Low Calls",
IF(tbl_Customers[[#This Row],[total_eve_calls]]&lt;=120,"Medium Calls","High Calls"))</f>
        <v>High Calls</v>
      </c>
      <c r="AA731" t="str">
        <f>IF(tbl_Customers[[#This Row],[total_eve_charge]]&lt;=15,"Low Charges",
IF(tbl_Customers[[#This Row],[total_eve_charge]]&lt;=20,"Medium Charges","High Charges"))</f>
        <v>High Charges</v>
      </c>
      <c r="AB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1" t="str">
        <f>IF(tbl_Customers[[#This Row],[number_vmail_messages]] = 0, "No Usage", IF(tbl_Customers[[#This Row],[number_vmail_messages]] &lt;= 20, "Low Usage", IF(tbl_Customers[[#This Row],[number_vmail_messages]] &lt;= 40, "Medium Usgae", "High Usage")))</f>
        <v>No Usage</v>
      </c>
      <c r="AD731" t="str">
        <f>IF(tbl_Customers[[#This Row],[total_day_minutes]]&lt;=150,"Low Usage", IF(tbl_Customers[[#This Row],[total_day_minutes]]&lt;=200,"Medium Usage", IF(tbl_Customers[[#This Row],[total_day_minutes]]&lt;=250,"High Usage","Very High Usage")))</f>
        <v>Medium Usage</v>
      </c>
      <c r="AE731" t="str">
        <f>IF(tbl_Customers[[#This Row],[total_intl_calls]]&lt;=5,"Low Calls", IF(tbl_Customers[[#This Row],[total_intl_calls]]&lt;=10, "Medium Calls", "High Calls"))</f>
        <v>Medium Calls</v>
      </c>
      <c r="AF7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1" s="36" t="str">
        <f>IF(tbl_Customers[[#This Row],[Churn_Risk_Score]]&gt;=10,"High Risk", IF(tbl_Customers[[#This Row],[Churn_Risk_Score]]&gt;=5,"Medium Risk","Low Risk"))</f>
        <v>Low Risk</v>
      </c>
    </row>
    <row r="732" spans="1:33"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c r="X732" t="str">
        <f>IF(tbl_Customers[[#This Row],[account_length]] &lt;= 50, "0-50", IF(tbl_Customers[[#This Row],[account_length]] &lt;=100, "51-100", IF(tbl_Customers[[#This Row],[account_length]] &lt;= 150, "101-150", "151+")))</f>
        <v>101-150</v>
      </c>
      <c r="Y732" t="str">
        <f>IF(tbl_Customers[[#This Row],[total_intl_charge]] &lt;= 3, "Low Charges", "High Charges")</f>
        <v>Low Charges</v>
      </c>
      <c r="Z732" t="str">
        <f>IF(tbl_Customers[[#This Row],[total_eve_calls]]&lt;=80,"Low Calls",
IF(tbl_Customers[[#This Row],[total_eve_calls]]&lt;=120,"Medium Calls","High Calls"))</f>
        <v>Medium Calls</v>
      </c>
      <c r="AA732" t="str">
        <f>IF(tbl_Customers[[#This Row],[total_eve_charge]]&lt;=15,"Low Charges",
IF(tbl_Customers[[#This Row],[total_eve_charge]]&lt;=20,"Medium Charges","High Charges"))</f>
        <v>Medium Charges</v>
      </c>
      <c r="AB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2" t="str">
        <f>IF(tbl_Customers[[#This Row],[number_vmail_messages]] = 0, "No Usage", IF(tbl_Customers[[#This Row],[number_vmail_messages]] &lt;= 20, "Low Usage", IF(tbl_Customers[[#This Row],[number_vmail_messages]] &lt;= 40, "Medium Usgae", "High Usage")))</f>
        <v>No Usage</v>
      </c>
      <c r="AD732" t="str">
        <f>IF(tbl_Customers[[#This Row],[total_day_minutes]]&lt;=150,"Low Usage", IF(tbl_Customers[[#This Row],[total_day_minutes]]&lt;=200,"Medium Usage", IF(tbl_Customers[[#This Row],[total_day_minutes]]&lt;=250,"High Usage","Very High Usage")))</f>
        <v>Medium Usage</v>
      </c>
      <c r="AE732" t="str">
        <f>IF(tbl_Customers[[#This Row],[total_intl_calls]]&lt;=5,"Low Calls", IF(tbl_Customers[[#This Row],[total_intl_calls]]&lt;=10, "Medium Calls", "High Calls"))</f>
        <v>Low Calls</v>
      </c>
      <c r="AF7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32" s="36" t="str">
        <f>IF(tbl_Customers[[#This Row],[Churn_Risk_Score]]&gt;=10,"High Risk", IF(tbl_Customers[[#This Row],[Churn_Risk_Score]]&gt;=5,"Medium Risk","Low Risk"))</f>
        <v>Low Risk</v>
      </c>
    </row>
    <row r="733" spans="1:33"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c r="X733" t="str">
        <f>IF(tbl_Customers[[#This Row],[account_length]] &lt;= 50, "0-50", IF(tbl_Customers[[#This Row],[account_length]] &lt;=100, "51-100", IF(tbl_Customers[[#This Row],[account_length]] &lt;= 150, "101-150", "151+")))</f>
        <v>101-150</v>
      </c>
      <c r="Y733" t="str">
        <f>IF(tbl_Customers[[#This Row],[total_intl_charge]] &lt;= 3, "Low Charges", "High Charges")</f>
        <v>Low Charges</v>
      </c>
      <c r="Z733" t="str">
        <f>IF(tbl_Customers[[#This Row],[total_eve_calls]]&lt;=80,"Low Calls",
IF(tbl_Customers[[#This Row],[total_eve_calls]]&lt;=120,"Medium Calls","High Calls"))</f>
        <v>High Calls</v>
      </c>
      <c r="AA733" t="str">
        <f>IF(tbl_Customers[[#This Row],[total_eve_charge]]&lt;=15,"Low Charges",
IF(tbl_Customers[[#This Row],[total_eve_charge]]&lt;=20,"Medium Charges","High Charges"))</f>
        <v>Low Charges</v>
      </c>
      <c r="AB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3" t="str">
        <f>IF(tbl_Customers[[#This Row],[number_vmail_messages]] = 0, "No Usage", IF(tbl_Customers[[#This Row],[number_vmail_messages]] &lt;= 20, "Low Usage", IF(tbl_Customers[[#This Row],[number_vmail_messages]] &lt;= 40, "Medium Usgae", "High Usage")))</f>
        <v>High Usage</v>
      </c>
      <c r="AD733" t="str">
        <f>IF(tbl_Customers[[#This Row],[total_day_minutes]]&lt;=150,"Low Usage", IF(tbl_Customers[[#This Row],[total_day_minutes]]&lt;=200,"Medium Usage", IF(tbl_Customers[[#This Row],[total_day_minutes]]&lt;=250,"High Usage","Very High Usage")))</f>
        <v>High Usage</v>
      </c>
      <c r="AE733" t="str">
        <f>IF(tbl_Customers[[#This Row],[total_intl_calls]]&lt;=5,"Low Calls", IF(tbl_Customers[[#This Row],[total_intl_calls]]&lt;=10, "Medium Calls", "High Calls"))</f>
        <v>Low Calls</v>
      </c>
      <c r="AF7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33" s="36" t="str">
        <f>IF(tbl_Customers[[#This Row],[Churn_Risk_Score]]&gt;=10,"High Risk", IF(tbl_Customers[[#This Row],[Churn_Risk_Score]]&gt;=5,"Medium Risk","Low Risk"))</f>
        <v>Low Risk</v>
      </c>
    </row>
    <row r="734" spans="1:33"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c r="X734" t="str">
        <f>IF(tbl_Customers[[#This Row],[account_length]] &lt;= 50, "0-50", IF(tbl_Customers[[#This Row],[account_length]] &lt;=100, "51-100", IF(tbl_Customers[[#This Row],[account_length]] &lt;= 150, "101-150", "151+")))</f>
        <v>151+</v>
      </c>
      <c r="Y734" t="str">
        <f>IF(tbl_Customers[[#This Row],[total_intl_charge]] &lt;= 3, "Low Charges", "High Charges")</f>
        <v>Low Charges</v>
      </c>
      <c r="Z734" t="str">
        <f>IF(tbl_Customers[[#This Row],[total_eve_calls]]&lt;=80,"Low Calls",
IF(tbl_Customers[[#This Row],[total_eve_calls]]&lt;=120,"Medium Calls","High Calls"))</f>
        <v>Medium Calls</v>
      </c>
      <c r="AA734" t="str">
        <f>IF(tbl_Customers[[#This Row],[total_eve_charge]]&lt;=15,"Low Charges",
IF(tbl_Customers[[#This Row],[total_eve_charge]]&lt;=20,"Medium Charges","High Charges"))</f>
        <v>High Charges</v>
      </c>
      <c r="AB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4" t="str">
        <f>IF(tbl_Customers[[#This Row],[number_vmail_messages]] = 0, "No Usage", IF(tbl_Customers[[#This Row],[number_vmail_messages]] &lt;= 20, "Low Usage", IF(tbl_Customers[[#This Row],[number_vmail_messages]] &lt;= 40, "Medium Usgae", "High Usage")))</f>
        <v>No Usage</v>
      </c>
      <c r="AD734" t="str">
        <f>IF(tbl_Customers[[#This Row],[total_day_minutes]]&lt;=150,"Low Usage", IF(tbl_Customers[[#This Row],[total_day_minutes]]&lt;=200,"Medium Usage", IF(tbl_Customers[[#This Row],[total_day_minutes]]&lt;=250,"High Usage","Very High Usage")))</f>
        <v>Medium Usage</v>
      </c>
      <c r="AE734" t="str">
        <f>IF(tbl_Customers[[#This Row],[total_intl_calls]]&lt;=5,"Low Calls", IF(tbl_Customers[[#This Row],[total_intl_calls]]&lt;=10, "Medium Calls", "High Calls"))</f>
        <v>Low Calls</v>
      </c>
      <c r="AF7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4" s="36" t="str">
        <f>IF(tbl_Customers[[#This Row],[Churn_Risk_Score]]&gt;=10,"High Risk", IF(tbl_Customers[[#This Row],[Churn_Risk_Score]]&gt;=5,"Medium Risk","Low Risk"))</f>
        <v>Low Risk</v>
      </c>
    </row>
    <row r="735" spans="1:33"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c r="X735" t="str">
        <f>IF(tbl_Customers[[#This Row],[account_length]] &lt;= 50, "0-50", IF(tbl_Customers[[#This Row],[account_length]] &lt;=100, "51-100", IF(tbl_Customers[[#This Row],[account_length]] &lt;= 150, "101-150", "151+")))</f>
        <v>101-150</v>
      </c>
      <c r="Y735" t="str">
        <f>IF(tbl_Customers[[#This Row],[total_intl_charge]] &lt;= 3, "Low Charges", "High Charges")</f>
        <v>Low Charges</v>
      </c>
      <c r="Z735" t="str">
        <f>IF(tbl_Customers[[#This Row],[total_eve_calls]]&lt;=80,"Low Calls",
IF(tbl_Customers[[#This Row],[total_eve_calls]]&lt;=120,"Medium Calls","High Calls"))</f>
        <v>Low Calls</v>
      </c>
      <c r="AA735" t="str">
        <f>IF(tbl_Customers[[#This Row],[total_eve_charge]]&lt;=15,"Low Charges",
IF(tbl_Customers[[#This Row],[total_eve_charge]]&lt;=20,"Medium Charges","High Charges"))</f>
        <v>High Charges</v>
      </c>
      <c r="AB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5" t="str">
        <f>IF(tbl_Customers[[#This Row],[number_vmail_messages]] = 0, "No Usage", IF(tbl_Customers[[#This Row],[number_vmail_messages]] &lt;= 20, "Low Usage", IF(tbl_Customers[[#This Row],[number_vmail_messages]] &lt;= 40, "Medium Usgae", "High Usage")))</f>
        <v>No Usage</v>
      </c>
      <c r="AD735" t="str">
        <f>IF(tbl_Customers[[#This Row],[total_day_minutes]]&lt;=150,"Low Usage", IF(tbl_Customers[[#This Row],[total_day_minutes]]&lt;=200,"Medium Usage", IF(tbl_Customers[[#This Row],[total_day_minutes]]&lt;=250,"High Usage","Very High Usage")))</f>
        <v>Low Usage</v>
      </c>
      <c r="AE735" t="str">
        <f>IF(tbl_Customers[[#This Row],[total_intl_calls]]&lt;=5,"Low Calls", IF(tbl_Customers[[#This Row],[total_intl_calls]]&lt;=10, "Medium Calls", "High Calls"))</f>
        <v>Low Calls</v>
      </c>
      <c r="AF7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5" s="36" t="str">
        <f>IF(tbl_Customers[[#This Row],[Churn_Risk_Score]]&gt;=10,"High Risk", IF(tbl_Customers[[#This Row],[Churn_Risk_Score]]&gt;=5,"Medium Risk","Low Risk"))</f>
        <v>Low Risk</v>
      </c>
    </row>
    <row r="736" spans="1:33"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c r="X736" t="str">
        <f>IF(tbl_Customers[[#This Row],[account_length]] &lt;= 50, "0-50", IF(tbl_Customers[[#This Row],[account_length]] &lt;=100, "51-100", IF(tbl_Customers[[#This Row],[account_length]] &lt;= 150, "101-150", "151+")))</f>
        <v>101-150</v>
      </c>
      <c r="Y736" t="str">
        <f>IF(tbl_Customers[[#This Row],[total_intl_charge]] &lt;= 3, "Low Charges", "High Charges")</f>
        <v>Low Charges</v>
      </c>
      <c r="Z736" t="str">
        <f>IF(tbl_Customers[[#This Row],[total_eve_calls]]&lt;=80,"Low Calls",
IF(tbl_Customers[[#This Row],[total_eve_calls]]&lt;=120,"Medium Calls","High Calls"))</f>
        <v>Medium Calls</v>
      </c>
      <c r="AA736" t="str">
        <f>IF(tbl_Customers[[#This Row],[total_eve_charge]]&lt;=15,"Low Charges",
IF(tbl_Customers[[#This Row],[total_eve_charge]]&lt;=20,"Medium Charges","High Charges"))</f>
        <v>Medium Charges</v>
      </c>
      <c r="AB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6" t="str">
        <f>IF(tbl_Customers[[#This Row],[number_vmail_messages]] = 0, "No Usage", IF(tbl_Customers[[#This Row],[number_vmail_messages]] &lt;= 20, "Low Usage", IF(tbl_Customers[[#This Row],[number_vmail_messages]] &lt;= 40, "Medium Usgae", "High Usage")))</f>
        <v>No Usage</v>
      </c>
      <c r="AD736" t="str">
        <f>IF(tbl_Customers[[#This Row],[total_day_minutes]]&lt;=150,"Low Usage", IF(tbl_Customers[[#This Row],[total_day_minutes]]&lt;=200,"Medium Usage", IF(tbl_Customers[[#This Row],[total_day_minutes]]&lt;=250,"High Usage","Very High Usage")))</f>
        <v>Very High Usage</v>
      </c>
      <c r="AE736" t="str">
        <f>IF(tbl_Customers[[#This Row],[total_intl_calls]]&lt;=5,"Low Calls", IF(tbl_Customers[[#This Row],[total_intl_calls]]&lt;=10, "Medium Calls", "High Calls"))</f>
        <v>Low Calls</v>
      </c>
      <c r="AF7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36" s="36" t="str">
        <f>IF(tbl_Customers[[#This Row],[Churn_Risk_Score]]&gt;=10,"High Risk", IF(tbl_Customers[[#This Row],[Churn_Risk_Score]]&gt;=5,"Medium Risk","Low Risk"))</f>
        <v>Medium Risk</v>
      </c>
    </row>
    <row r="737" spans="1:33"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c r="X737" t="str">
        <f>IF(tbl_Customers[[#This Row],[account_length]] &lt;= 50, "0-50", IF(tbl_Customers[[#This Row],[account_length]] &lt;=100, "51-100", IF(tbl_Customers[[#This Row],[account_length]] &lt;= 150, "101-150", "151+")))</f>
        <v>51-100</v>
      </c>
      <c r="Y737" t="str">
        <f>IF(tbl_Customers[[#This Row],[total_intl_charge]] &lt;= 3, "Low Charges", "High Charges")</f>
        <v>Low Charges</v>
      </c>
      <c r="Z737" t="str">
        <f>IF(tbl_Customers[[#This Row],[total_eve_calls]]&lt;=80,"Low Calls",
IF(tbl_Customers[[#This Row],[total_eve_calls]]&lt;=120,"Medium Calls","High Calls"))</f>
        <v>Medium Calls</v>
      </c>
      <c r="AA737" t="str">
        <f>IF(tbl_Customers[[#This Row],[total_eve_charge]]&lt;=15,"Low Charges",
IF(tbl_Customers[[#This Row],[total_eve_charge]]&lt;=20,"Medium Charges","High Charges"))</f>
        <v>Low Charges</v>
      </c>
      <c r="AB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7" t="str">
        <f>IF(tbl_Customers[[#This Row],[number_vmail_messages]] = 0, "No Usage", IF(tbl_Customers[[#This Row],[number_vmail_messages]] &lt;= 20, "Low Usage", IF(tbl_Customers[[#This Row],[number_vmail_messages]] &lt;= 40, "Medium Usgae", "High Usage")))</f>
        <v>No Usage</v>
      </c>
      <c r="AD737" t="str">
        <f>IF(tbl_Customers[[#This Row],[total_day_minutes]]&lt;=150,"Low Usage", IF(tbl_Customers[[#This Row],[total_day_minutes]]&lt;=200,"Medium Usage", IF(tbl_Customers[[#This Row],[total_day_minutes]]&lt;=250,"High Usage","Very High Usage")))</f>
        <v>Very High Usage</v>
      </c>
      <c r="AE737" t="str">
        <f>IF(tbl_Customers[[#This Row],[total_intl_calls]]&lt;=5,"Low Calls", IF(tbl_Customers[[#This Row],[total_intl_calls]]&lt;=10, "Medium Calls", "High Calls"))</f>
        <v>Low Calls</v>
      </c>
      <c r="AF7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37" s="36" t="str">
        <f>IF(tbl_Customers[[#This Row],[Churn_Risk_Score]]&gt;=10,"High Risk", IF(tbl_Customers[[#This Row],[Churn_Risk_Score]]&gt;=5,"Medium Risk","Low Risk"))</f>
        <v>Medium Risk</v>
      </c>
    </row>
    <row r="738" spans="1:33"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c r="X738" t="str">
        <f>IF(tbl_Customers[[#This Row],[account_length]] &lt;= 50, "0-50", IF(tbl_Customers[[#This Row],[account_length]] &lt;=100, "51-100", IF(tbl_Customers[[#This Row],[account_length]] &lt;= 150, "101-150", "151+")))</f>
        <v>101-150</v>
      </c>
      <c r="Y738" t="str">
        <f>IF(tbl_Customers[[#This Row],[total_intl_charge]] &lt;= 3, "Low Charges", "High Charges")</f>
        <v>High Charges</v>
      </c>
      <c r="Z738" t="str">
        <f>IF(tbl_Customers[[#This Row],[total_eve_calls]]&lt;=80,"Low Calls",
IF(tbl_Customers[[#This Row],[total_eve_calls]]&lt;=120,"Medium Calls","High Calls"))</f>
        <v>Medium Calls</v>
      </c>
      <c r="AA738" t="str">
        <f>IF(tbl_Customers[[#This Row],[total_eve_charge]]&lt;=15,"Low Charges",
IF(tbl_Customers[[#This Row],[total_eve_charge]]&lt;=20,"Medium Charges","High Charges"))</f>
        <v>Medium Charges</v>
      </c>
      <c r="AB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8" t="str">
        <f>IF(tbl_Customers[[#This Row],[number_vmail_messages]] = 0, "No Usage", IF(tbl_Customers[[#This Row],[number_vmail_messages]] &lt;= 20, "Low Usage", IF(tbl_Customers[[#This Row],[number_vmail_messages]] &lt;= 40, "Medium Usgae", "High Usage")))</f>
        <v>Medium Usgae</v>
      </c>
      <c r="AD738" t="str">
        <f>IF(tbl_Customers[[#This Row],[total_day_minutes]]&lt;=150,"Low Usage", IF(tbl_Customers[[#This Row],[total_day_minutes]]&lt;=200,"Medium Usage", IF(tbl_Customers[[#This Row],[total_day_minutes]]&lt;=250,"High Usage","Very High Usage")))</f>
        <v>Very High Usage</v>
      </c>
      <c r="AE738" t="str">
        <f>IF(tbl_Customers[[#This Row],[total_intl_calls]]&lt;=5,"Low Calls", IF(tbl_Customers[[#This Row],[total_intl_calls]]&lt;=10, "Medium Calls", "High Calls"))</f>
        <v>Medium Calls</v>
      </c>
      <c r="AF7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738" s="36" t="str">
        <f>IF(tbl_Customers[[#This Row],[Churn_Risk_Score]]&gt;=10,"High Risk", IF(tbl_Customers[[#This Row],[Churn_Risk_Score]]&gt;=5,"Medium Risk","Low Risk"))</f>
        <v>High Risk</v>
      </c>
    </row>
    <row r="739" spans="1:33"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c r="X739" t="str">
        <f>IF(tbl_Customers[[#This Row],[account_length]] &lt;= 50, "0-50", IF(tbl_Customers[[#This Row],[account_length]] &lt;=100, "51-100", IF(tbl_Customers[[#This Row],[account_length]] &lt;= 150, "101-150", "151+")))</f>
        <v>0-50</v>
      </c>
      <c r="Y739" t="str">
        <f>IF(tbl_Customers[[#This Row],[total_intl_charge]] &lt;= 3, "Low Charges", "High Charges")</f>
        <v>Low Charges</v>
      </c>
      <c r="Z739" t="str">
        <f>IF(tbl_Customers[[#This Row],[total_eve_calls]]&lt;=80,"Low Calls",
IF(tbl_Customers[[#This Row],[total_eve_calls]]&lt;=120,"Medium Calls","High Calls"))</f>
        <v>Medium Calls</v>
      </c>
      <c r="AA739" t="str">
        <f>IF(tbl_Customers[[#This Row],[total_eve_charge]]&lt;=15,"Low Charges",
IF(tbl_Customers[[#This Row],[total_eve_charge]]&lt;=20,"Medium Charges","High Charges"))</f>
        <v>Medium Charges</v>
      </c>
      <c r="AB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9" t="str">
        <f>IF(tbl_Customers[[#This Row],[number_vmail_messages]] = 0, "No Usage", IF(tbl_Customers[[#This Row],[number_vmail_messages]] &lt;= 20, "Low Usage", IF(tbl_Customers[[#This Row],[number_vmail_messages]] &lt;= 40, "Medium Usgae", "High Usage")))</f>
        <v>No Usage</v>
      </c>
      <c r="AD739" t="str">
        <f>IF(tbl_Customers[[#This Row],[total_day_minutes]]&lt;=150,"Low Usage", IF(tbl_Customers[[#This Row],[total_day_minutes]]&lt;=200,"Medium Usage", IF(tbl_Customers[[#This Row],[total_day_minutes]]&lt;=250,"High Usage","Very High Usage")))</f>
        <v>Medium Usage</v>
      </c>
      <c r="AE739" t="str">
        <f>IF(tbl_Customers[[#This Row],[total_intl_calls]]&lt;=5,"Low Calls", IF(tbl_Customers[[#This Row],[total_intl_calls]]&lt;=10, "Medium Calls", "High Calls"))</f>
        <v>Medium Calls</v>
      </c>
      <c r="AF7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39" s="36" t="str">
        <f>IF(tbl_Customers[[#This Row],[Churn_Risk_Score]]&gt;=10,"High Risk", IF(tbl_Customers[[#This Row],[Churn_Risk_Score]]&gt;=5,"Medium Risk","Low Risk"))</f>
        <v>Low Risk</v>
      </c>
    </row>
    <row r="740" spans="1:33"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c r="X740" t="str">
        <f>IF(tbl_Customers[[#This Row],[account_length]] &lt;= 50, "0-50", IF(tbl_Customers[[#This Row],[account_length]] &lt;=100, "51-100", IF(tbl_Customers[[#This Row],[account_length]] &lt;= 150, "101-150", "151+")))</f>
        <v>101-150</v>
      </c>
      <c r="Y740" t="str">
        <f>IF(tbl_Customers[[#This Row],[total_intl_charge]] &lt;= 3, "Low Charges", "High Charges")</f>
        <v>Low Charges</v>
      </c>
      <c r="Z740" t="str">
        <f>IF(tbl_Customers[[#This Row],[total_eve_calls]]&lt;=80,"Low Calls",
IF(tbl_Customers[[#This Row],[total_eve_calls]]&lt;=120,"Medium Calls","High Calls"))</f>
        <v>Medium Calls</v>
      </c>
      <c r="AA740" t="str">
        <f>IF(tbl_Customers[[#This Row],[total_eve_charge]]&lt;=15,"Low Charges",
IF(tbl_Customers[[#This Row],[total_eve_charge]]&lt;=20,"Medium Charges","High Charges"))</f>
        <v>High Charges</v>
      </c>
      <c r="AB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0" t="str">
        <f>IF(tbl_Customers[[#This Row],[number_vmail_messages]] = 0, "No Usage", IF(tbl_Customers[[#This Row],[number_vmail_messages]] &lt;= 20, "Low Usage", IF(tbl_Customers[[#This Row],[number_vmail_messages]] &lt;= 40, "Medium Usgae", "High Usage")))</f>
        <v>No Usage</v>
      </c>
      <c r="AD740" t="str">
        <f>IF(tbl_Customers[[#This Row],[total_day_minutes]]&lt;=150,"Low Usage", IF(tbl_Customers[[#This Row],[total_day_minutes]]&lt;=200,"Medium Usage", IF(tbl_Customers[[#This Row],[total_day_minutes]]&lt;=250,"High Usage","Very High Usage")))</f>
        <v>Medium Usage</v>
      </c>
      <c r="AE740" t="str">
        <f>IF(tbl_Customers[[#This Row],[total_intl_calls]]&lt;=5,"Low Calls", IF(tbl_Customers[[#This Row],[total_intl_calls]]&lt;=10, "Medium Calls", "High Calls"))</f>
        <v>Low Calls</v>
      </c>
      <c r="AF7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0" s="36" t="str">
        <f>IF(tbl_Customers[[#This Row],[Churn_Risk_Score]]&gt;=10,"High Risk", IF(tbl_Customers[[#This Row],[Churn_Risk_Score]]&gt;=5,"Medium Risk","Low Risk"))</f>
        <v>Low Risk</v>
      </c>
    </row>
    <row r="741" spans="1:33"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c r="X741" t="str">
        <f>IF(tbl_Customers[[#This Row],[account_length]] &lt;= 50, "0-50", IF(tbl_Customers[[#This Row],[account_length]] &lt;=100, "51-100", IF(tbl_Customers[[#This Row],[account_length]] &lt;= 150, "101-150", "151+")))</f>
        <v>0-50</v>
      </c>
      <c r="Y741" t="str">
        <f>IF(tbl_Customers[[#This Row],[total_intl_charge]] &lt;= 3, "Low Charges", "High Charges")</f>
        <v>Low Charges</v>
      </c>
      <c r="Z741" t="str">
        <f>IF(tbl_Customers[[#This Row],[total_eve_calls]]&lt;=80,"Low Calls",
IF(tbl_Customers[[#This Row],[total_eve_calls]]&lt;=120,"Medium Calls","High Calls"))</f>
        <v>Medium Calls</v>
      </c>
      <c r="AA741" t="str">
        <f>IF(tbl_Customers[[#This Row],[total_eve_charge]]&lt;=15,"Low Charges",
IF(tbl_Customers[[#This Row],[total_eve_charge]]&lt;=20,"Medium Charges","High Charges"))</f>
        <v>High Charges</v>
      </c>
      <c r="AB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1" t="str">
        <f>IF(tbl_Customers[[#This Row],[number_vmail_messages]] = 0, "No Usage", IF(tbl_Customers[[#This Row],[number_vmail_messages]] &lt;= 20, "Low Usage", IF(tbl_Customers[[#This Row],[number_vmail_messages]] &lt;= 40, "Medium Usgae", "High Usage")))</f>
        <v>No Usage</v>
      </c>
      <c r="AD741" t="str">
        <f>IF(tbl_Customers[[#This Row],[total_day_minutes]]&lt;=150,"Low Usage", IF(tbl_Customers[[#This Row],[total_day_minutes]]&lt;=200,"Medium Usage", IF(tbl_Customers[[#This Row],[total_day_minutes]]&lt;=250,"High Usage","Very High Usage")))</f>
        <v>Low Usage</v>
      </c>
      <c r="AE741" t="str">
        <f>IF(tbl_Customers[[#This Row],[total_intl_calls]]&lt;=5,"Low Calls", IF(tbl_Customers[[#This Row],[total_intl_calls]]&lt;=10, "Medium Calls", "High Calls"))</f>
        <v>High Calls</v>
      </c>
      <c r="AF7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1" s="36" t="str">
        <f>IF(tbl_Customers[[#This Row],[Churn_Risk_Score]]&gt;=10,"High Risk", IF(tbl_Customers[[#This Row],[Churn_Risk_Score]]&gt;=5,"Medium Risk","Low Risk"))</f>
        <v>Low Risk</v>
      </c>
    </row>
    <row r="742" spans="1:33"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c r="X742" t="str">
        <f>IF(tbl_Customers[[#This Row],[account_length]] &lt;= 50, "0-50", IF(tbl_Customers[[#This Row],[account_length]] &lt;=100, "51-100", IF(tbl_Customers[[#This Row],[account_length]] &lt;= 150, "101-150", "151+")))</f>
        <v>51-100</v>
      </c>
      <c r="Y742" t="str">
        <f>IF(tbl_Customers[[#This Row],[total_intl_charge]] &lt;= 3, "Low Charges", "High Charges")</f>
        <v>High Charges</v>
      </c>
      <c r="Z742" t="str">
        <f>IF(tbl_Customers[[#This Row],[total_eve_calls]]&lt;=80,"Low Calls",
IF(tbl_Customers[[#This Row],[total_eve_calls]]&lt;=120,"Medium Calls","High Calls"))</f>
        <v>Low Calls</v>
      </c>
      <c r="AA742" t="str">
        <f>IF(tbl_Customers[[#This Row],[total_eve_charge]]&lt;=15,"Low Charges",
IF(tbl_Customers[[#This Row],[total_eve_charge]]&lt;=20,"Medium Charges","High Charges"))</f>
        <v>Low Charges</v>
      </c>
      <c r="AB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2" t="str">
        <f>IF(tbl_Customers[[#This Row],[number_vmail_messages]] = 0, "No Usage", IF(tbl_Customers[[#This Row],[number_vmail_messages]] &lt;= 20, "Low Usage", IF(tbl_Customers[[#This Row],[number_vmail_messages]] &lt;= 40, "Medium Usgae", "High Usage")))</f>
        <v>No Usage</v>
      </c>
      <c r="AD742" t="str">
        <f>IF(tbl_Customers[[#This Row],[total_day_minutes]]&lt;=150,"Low Usage", IF(tbl_Customers[[#This Row],[total_day_minutes]]&lt;=200,"Medium Usage", IF(tbl_Customers[[#This Row],[total_day_minutes]]&lt;=250,"High Usage","Very High Usage")))</f>
        <v>Very High Usage</v>
      </c>
      <c r="AE742" t="str">
        <f>IF(tbl_Customers[[#This Row],[total_intl_calls]]&lt;=5,"Low Calls", IF(tbl_Customers[[#This Row],[total_intl_calls]]&lt;=10, "Medium Calls", "High Calls"))</f>
        <v>Medium Calls</v>
      </c>
      <c r="AF7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42" s="36" t="str">
        <f>IF(tbl_Customers[[#This Row],[Churn_Risk_Score]]&gt;=10,"High Risk", IF(tbl_Customers[[#This Row],[Churn_Risk_Score]]&gt;=5,"Medium Risk","Low Risk"))</f>
        <v>Medium Risk</v>
      </c>
    </row>
    <row r="743" spans="1:33"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c r="X743" t="str">
        <f>IF(tbl_Customers[[#This Row],[account_length]] &lt;= 50, "0-50", IF(tbl_Customers[[#This Row],[account_length]] &lt;=100, "51-100", IF(tbl_Customers[[#This Row],[account_length]] &lt;= 150, "101-150", "151+")))</f>
        <v>51-100</v>
      </c>
      <c r="Y743" t="str">
        <f>IF(tbl_Customers[[#This Row],[total_intl_charge]] &lt;= 3, "Low Charges", "High Charges")</f>
        <v>Low Charges</v>
      </c>
      <c r="Z743" t="str">
        <f>IF(tbl_Customers[[#This Row],[total_eve_calls]]&lt;=80,"Low Calls",
IF(tbl_Customers[[#This Row],[total_eve_calls]]&lt;=120,"Medium Calls","High Calls"))</f>
        <v>High Calls</v>
      </c>
      <c r="AA743" t="str">
        <f>IF(tbl_Customers[[#This Row],[total_eve_charge]]&lt;=15,"Low Charges",
IF(tbl_Customers[[#This Row],[total_eve_charge]]&lt;=20,"Medium Charges","High Charges"))</f>
        <v>High Charges</v>
      </c>
      <c r="AB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3" t="str">
        <f>IF(tbl_Customers[[#This Row],[number_vmail_messages]] = 0, "No Usage", IF(tbl_Customers[[#This Row],[number_vmail_messages]] &lt;= 20, "Low Usage", IF(tbl_Customers[[#This Row],[number_vmail_messages]] &lt;= 40, "Medium Usgae", "High Usage")))</f>
        <v>Medium Usgae</v>
      </c>
      <c r="AD743" t="str">
        <f>IF(tbl_Customers[[#This Row],[total_day_minutes]]&lt;=150,"Low Usage", IF(tbl_Customers[[#This Row],[total_day_minutes]]&lt;=200,"Medium Usage", IF(tbl_Customers[[#This Row],[total_day_minutes]]&lt;=250,"High Usage","Very High Usage")))</f>
        <v>Very High Usage</v>
      </c>
      <c r="AE743" t="str">
        <f>IF(tbl_Customers[[#This Row],[total_intl_calls]]&lt;=5,"Low Calls", IF(tbl_Customers[[#This Row],[total_intl_calls]]&lt;=10, "Medium Calls", "High Calls"))</f>
        <v>Low Calls</v>
      </c>
      <c r="AF7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3" s="36" t="str">
        <f>IF(tbl_Customers[[#This Row],[Churn_Risk_Score]]&gt;=10,"High Risk", IF(tbl_Customers[[#This Row],[Churn_Risk_Score]]&gt;=5,"Medium Risk","Low Risk"))</f>
        <v>Low Risk</v>
      </c>
    </row>
    <row r="744" spans="1:33"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c r="X744" t="str">
        <f>IF(tbl_Customers[[#This Row],[account_length]] &lt;= 50, "0-50", IF(tbl_Customers[[#This Row],[account_length]] &lt;=100, "51-100", IF(tbl_Customers[[#This Row],[account_length]] &lt;= 150, "101-150", "151+")))</f>
        <v>101-150</v>
      </c>
      <c r="Y744" t="str">
        <f>IF(tbl_Customers[[#This Row],[total_intl_charge]] &lt;= 3, "Low Charges", "High Charges")</f>
        <v>Low Charges</v>
      </c>
      <c r="Z744" t="str">
        <f>IF(tbl_Customers[[#This Row],[total_eve_calls]]&lt;=80,"Low Calls",
IF(tbl_Customers[[#This Row],[total_eve_calls]]&lt;=120,"Medium Calls","High Calls"))</f>
        <v>Medium Calls</v>
      </c>
      <c r="AA744" t="str">
        <f>IF(tbl_Customers[[#This Row],[total_eve_charge]]&lt;=15,"Low Charges",
IF(tbl_Customers[[#This Row],[total_eve_charge]]&lt;=20,"Medium Charges","High Charges"))</f>
        <v>Medium Charges</v>
      </c>
      <c r="AB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44" t="str">
        <f>IF(tbl_Customers[[#This Row],[number_vmail_messages]] = 0, "No Usage", IF(tbl_Customers[[#This Row],[number_vmail_messages]] &lt;= 20, "Low Usage", IF(tbl_Customers[[#This Row],[number_vmail_messages]] &lt;= 40, "Medium Usgae", "High Usage")))</f>
        <v>Medium Usgae</v>
      </c>
      <c r="AD744" t="str">
        <f>IF(tbl_Customers[[#This Row],[total_day_minutes]]&lt;=150,"Low Usage", IF(tbl_Customers[[#This Row],[total_day_minutes]]&lt;=200,"Medium Usage", IF(tbl_Customers[[#This Row],[total_day_minutes]]&lt;=250,"High Usage","Very High Usage")))</f>
        <v>Low Usage</v>
      </c>
      <c r="AE744" t="str">
        <f>IF(tbl_Customers[[#This Row],[total_intl_calls]]&lt;=5,"Low Calls", IF(tbl_Customers[[#This Row],[total_intl_calls]]&lt;=10, "Medium Calls", "High Calls"))</f>
        <v>Low Calls</v>
      </c>
      <c r="AF7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44" s="36" t="str">
        <f>IF(tbl_Customers[[#This Row],[Churn_Risk_Score]]&gt;=10,"High Risk", IF(tbl_Customers[[#This Row],[Churn_Risk_Score]]&gt;=5,"Medium Risk","Low Risk"))</f>
        <v>Low Risk</v>
      </c>
    </row>
    <row r="745" spans="1:33"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c r="X745" t="str">
        <f>IF(tbl_Customers[[#This Row],[account_length]] &lt;= 50, "0-50", IF(tbl_Customers[[#This Row],[account_length]] &lt;=100, "51-100", IF(tbl_Customers[[#This Row],[account_length]] &lt;= 150, "101-150", "151+")))</f>
        <v>101-150</v>
      </c>
      <c r="Y745" t="str">
        <f>IF(tbl_Customers[[#This Row],[total_intl_charge]] &lt;= 3, "Low Charges", "High Charges")</f>
        <v>Low Charges</v>
      </c>
      <c r="Z745" t="str">
        <f>IF(tbl_Customers[[#This Row],[total_eve_calls]]&lt;=80,"Low Calls",
IF(tbl_Customers[[#This Row],[total_eve_calls]]&lt;=120,"Medium Calls","High Calls"))</f>
        <v>Medium Calls</v>
      </c>
      <c r="AA745" t="str">
        <f>IF(tbl_Customers[[#This Row],[total_eve_charge]]&lt;=15,"Low Charges",
IF(tbl_Customers[[#This Row],[total_eve_charge]]&lt;=20,"Medium Charges","High Charges"))</f>
        <v>High Charges</v>
      </c>
      <c r="AB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5" t="str">
        <f>IF(tbl_Customers[[#This Row],[number_vmail_messages]] = 0, "No Usage", IF(tbl_Customers[[#This Row],[number_vmail_messages]] &lt;= 20, "Low Usage", IF(tbl_Customers[[#This Row],[number_vmail_messages]] &lt;= 40, "Medium Usgae", "High Usage")))</f>
        <v>No Usage</v>
      </c>
      <c r="AD745" t="str">
        <f>IF(tbl_Customers[[#This Row],[total_day_minutes]]&lt;=150,"Low Usage", IF(tbl_Customers[[#This Row],[total_day_minutes]]&lt;=200,"Medium Usage", IF(tbl_Customers[[#This Row],[total_day_minutes]]&lt;=250,"High Usage","Very High Usage")))</f>
        <v>Medium Usage</v>
      </c>
      <c r="AE745" t="str">
        <f>IF(tbl_Customers[[#This Row],[total_intl_calls]]&lt;=5,"Low Calls", IF(tbl_Customers[[#This Row],[total_intl_calls]]&lt;=10, "Medium Calls", "High Calls"))</f>
        <v>Medium Calls</v>
      </c>
      <c r="AF7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5" s="36" t="str">
        <f>IF(tbl_Customers[[#This Row],[Churn_Risk_Score]]&gt;=10,"High Risk", IF(tbl_Customers[[#This Row],[Churn_Risk_Score]]&gt;=5,"Medium Risk","Low Risk"))</f>
        <v>Low Risk</v>
      </c>
    </row>
    <row r="746" spans="1:33"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c r="X746" t="str">
        <f>IF(tbl_Customers[[#This Row],[account_length]] &lt;= 50, "0-50", IF(tbl_Customers[[#This Row],[account_length]] &lt;=100, "51-100", IF(tbl_Customers[[#This Row],[account_length]] &lt;= 150, "101-150", "151+")))</f>
        <v>101-150</v>
      </c>
      <c r="Y746" t="str">
        <f>IF(tbl_Customers[[#This Row],[total_intl_charge]] &lt;= 3, "Low Charges", "High Charges")</f>
        <v>High Charges</v>
      </c>
      <c r="Z746" t="str">
        <f>IF(tbl_Customers[[#This Row],[total_eve_calls]]&lt;=80,"Low Calls",
IF(tbl_Customers[[#This Row],[total_eve_calls]]&lt;=120,"Medium Calls","High Calls"))</f>
        <v>Medium Calls</v>
      </c>
      <c r="AA746" t="str">
        <f>IF(tbl_Customers[[#This Row],[total_eve_charge]]&lt;=15,"Low Charges",
IF(tbl_Customers[[#This Row],[total_eve_charge]]&lt;=20,"Medium Charges","High Charges"))</f>
        <v>Low Charges</v>
      </c>
      <c r="AB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6" t="str">
        <f>IF(tbl_Customers[[#This Row],[number_vmail_messages]] = 0, "No Usage", IF(tbl_Customers[[#This Row],[number_vmail_messages]] &lt;= 20, "Low Usage", IF(tbl_Customers[[#This Row],[number_vmail_messages]] &lt;= 40, "Medium Usgae", "High Usage")))</f>
        <v>No Usage</v>
      </c>
      <c r="AD746" t="str">
        <f>IF(tbl_Customers[[#This Row],[total_day_minutes]]&lt;=150,"Low Usage", IF(tbl_Customers[[#This Row],[total_day_minutes]]&lt;=200,"Medium Usage", IF(tbl_Customers[[#This Row],[total_day_minutes]]&lt;=250,"High Usage","Very High Usage")))</f>
        <v>Medium Usage</v>
      </c>
      <c r="AE746" t="str">
        <f>IF(tbl_Customers[[#This Row],[total_intl_calls]]&lt;=5,"Low Calls", IF(tbl_Customers[[#This Row],[total_intl_calls]]&lt;=10, "Medium Calls", "High Calls"))</f>
        <v>Low Calls</v>
      </c>
      <c r="AF7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6" s="36" t="str">
        <f>IF(tbl_Customers[[#This Row],[Churn_Risk_Score]]&gt;=10,"High Risk", IF(tbl_Customers[[#This Row],[Churn_Risk_Score]]&gt;=5,"Medium Risk","Low Risk"))</f>
        <v>Low Risk</v>
      </c>
    </row>
    <row r="747" spans="1:33"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c r="X747" t="str">
        <f>IF(tbl_Customers[[#This Row],[account_length]] &lt;= 50, "0-50", IF(tbl_Customers[[#This Row],[account_length]] &lt;=100, "51-100", IF(tbl_Customers[[#This Row],[account_length]] &lt;= 150, "101-150", "151+")))</f>
        <v>101-150</v>
      </c>
      <c r="Y747" t="str">
        <f>IF(tbl_Customers[[#This Row],[total_intl_charge]] &lt;= 3, "Low Charges", "High Charges")</f>
        <v>High Charges</v>
      </c>
      <c r="Z747" t="str">
        <f>IF(tbl_Customers[[#This Row],[total_eve_calls]]&lt;=80,"Low Calls",
IF(tbl_Customers[[#This Row],[total_eve_calls]]&lt;=120,"Medium Calls","High Calls"))</f>
        <v>High Calls</v>
      </c>
      <c r="AA747" t="str">
        <f>IF(tbl_Customers[[#This Row],[total_eve_charge]]&lt;=15,"Low Charges",
IF(tbl_Customers[[#This Row],[total_eve_charge]]&lt;=20,"Medium Charges","High Charges"))</f>
        <v>Medium Charges</v>
      </c>
      <c r="AB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7" t="str">
        <f>IF(tbl_Customers[[#This Row],[number_vmail_messages]] = 0, "No Usage", IF(tbl_Customers[[#This Row],[number_vmail_messages]] &lt;= 20, "Low Usage", IF(tbl_Customers[[#This Row],[number_vmail_messages]] &lt;= 40, "Medium Usgae", "High Usage")))</f>
        <v>No Usage</v>
      </c>
      <c r="AD747" t="str">
        <f>IF(tbl_Customers[[#This Row],[total_day_minutes]]&lt;=150,"Low Usage", IF(tbl_Customers[[#This Row],[total_day_minutes]]&lt;=200,"Medium Usage", IF(tbl_Customers[[#This Row],[total_day_minutes]]&lt;=250,"High Usage","Very High Usage")))</f>
        <v>Medium Usage</v>
      </c>
      <c r="AE747" t="str">
        <f>IF(tbl_Customers[[#This Row],[total_intl_calls]]&lt;=5,"Low Calls", IF(tbl_Customers[[#This Row],[total_intl_calls]]&lt;=10, "Medium Calls", "High Calls"))</f>
        <v>Low Calls</v>
      </c>
      <c r="AF7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47" s="36" t="str">
        <f>IF(tbl_Customers[[#This Row],[Churn_Risk_Score]]&gt;=10,"High Risk", IF(tbl_Customers[[#This Row],[Churn_Risk_Score]]&gt;=5,"Medium Risk","Low Risk"))</f>
        <v>Low Risk</v>
      </c>
    </row>
    <row r="748" spans="1:33"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c r="X748" t="str">
        <f>IF(tbl_Customers[[#This Row],[account_length]] &lt;= 50, "0-50", IF(tbl_Customers[[#This Row],[account_length]] &lt;=100, "51-100", IF(tbl_Customers[[#This Row],[account_length]] &lt;= 150, "101-150", "151+")))</f>
        <v>51-100</v>
      </c>
      <c r="Y748" t="str">
        <f>IF(tbl_Customers[[#This Row],[total_intl_charge]] &lt;= 3, "Low Charges", "High Charges")</f>
        <v>Low Charges</v>
      </c>
      <c r="Z748" t="str">
        <f>IF(tbl_Customers[[#This Row],[total_eve_calls]]&lt;=80,"Low Calls",
IF(tbl_Customers[[#This Row],[total_eve_calls]]&lt;=120,"Medium Calls","High Calls"))</f>
        <v>Medium Calls</v>
      </c>
      <c r="AA748" t="str">
        <f>IF(tbl_Customers[[#This Row],[total_eve_charge]]&lt;=15,"Low Charges",
IF(tbl_Customers[[#This Row],[total_eve_charge]]&lt;=20,"Medium Charges","High Charges"))</f>
        <v>Low Charges</v>
      </c>
      <c r="AB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8" t="str">
        <f>IF(tbl_Customers[[#This Row],[number_vmail_messages]] = 0, "No Usage", IF(tbl_Customers[[#This Row],[number_vmail_messages]] &lt;= 20, "Low Usage", IF(tbl_Customers[[#This Row],[number_vmail_messages]] &lt;= 40, "Medium Usgae", "High Usage")))</f>
        <v>No Usage</v>
      </c>
      <c r="AD748" t="str">
        <f>IF(tbl_Customers[[#This Row],[total_day_minutes]]&lt;=150,"Low Usage", IF(tbl_Customers[[#This Row],[total_day_minutes]]&lt;=200,"Medium Usage", IF(tbl_Customers[[#This Row],[total_day_minutes]]&lt;=250,"High Usage","Very High Usage")))</f>
        <v>Low Usage</v>
      </c>
      <c r="AE748" t="str">
        <f>IF(tbl_Customers[[#This Row],[total_intl_calls]]&lt;=5,"Low Calls", IF(tbl_Customers[[#This Row],[total_intl_calls]]&lt;=10, "Medium Calls", "High Calls"))</f>
        <v>Low Calls</v>
      </c>
      <c r="AF7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48" s="36" t="str">
        <f>IF(tbl_Customers[[#This Row],[Churn_Risk_Score]]&gt;=10,"High Risk", IF(tbl_Customers[[#This Row],[Churn_Risk_Score]]&gt;=5,"Medium Risk","Low Risk"))</f>
        <v>Low Risk</v>
      </c>
    </row>
    <row r="749" spans="1:33"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c r="X749" t="str">
        <f>IF(tbl_Customers[[#This Row],[account_length]] &lt;= 50, "0-50", IF(tbl_Customers[[#This Row],[account_length]] &lt;=100, "51-100", IF(tbl_Customers[[#This Row],[account_length]] &lt;= 150, "101-150", "151+")))</f>
        <v>101-150</v>
      </c>
      <c r="Y749" t="str">
        <f>IF(tbl_Customers[[#This Row],[total_intl_charge]] &lt;= 3, "Low Charges", "High Charges")</f>
        <v>High Charges</v>
      </c>
      <c r="Z749" t="str">
        <f>IF(tbl_Customers[[#This Row],[total_eve_calls]]&lt;=80,"Low Calls",
IF(tbl_Customers[[#This Row],[total_eve_calls]]&lt;=120,"Medium Calls","High Calls"))</f>
        <v>Medium Calls</v>
      </c>
      <c r="AA749" t="str">
        <f>IF(tbl_Customers[[#This Row],[total_eve_charge]]&lt;=15,"Low Charges",
IF(tbl_Customers[[#This Row],[total_eve_charge]]&lt;=20,"Medium Charges","High Charges"))</f>
        <v>Medium Charges</v>
      </c>
      <c r="AB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9" t="str">
        <f>IF(tbl_Customers[[#This Row],[number_vmail_messages]] = 0, "No Usage", IF(tbl_Customers[[#This Row],[number_vmail_messages]] &lt;= 20, "Low Usage", IF(tbl_Customers[[#This Row],[number_vmail_messages]] &lt;= 40, "Medium Usgae", "High Usage")))</f>
        <v>Medium Usgae</v>
      </c>
      <c r="AD749" t="str">
        <f>IF(tbl_Customers[[#This Row],[total_day_minutes]]&lt;=150,"Low Usage", IF(tbl_Customers[[#This Row],[total_day_minutes]]&lt;=200,"Medium Usage", IF(tbl_Customers[[#This Row],[total_day_minutes]]&lt;=250,"High Usage","Very High Usage")))</f>
        <v>Medium Usage</v>
      </c>
      <c r="AE749" t="str">
        <f>IF(tbl_Customers[[#This Row],[total_intl_calls]]&lt;=5,"Low Calls", IF(tbl_Customers[[#This Row],[total_intl_calls]]&lt;=10, "Medium Calls", "High Calls"))</f>
        <v>Low Calls</v>
      </c>
      <c r="AF7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49" s="36" t="str">
        <f>IF(tbl_Customers[[#This Row],[Churn_Risk_Score]]&gt;=10,"High Risk", IF(tbl_Customers[[#This Row],[Churn_Risk_Score]]&gt;=5,"Medium Risk","Low Risk"))</f>
        <v>Low Risk</v>
      </c>
    </row>
    <row r="750" spans="1:33"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c r="X750" t="str">
        <f>IF(tbl_Customers[[#This Row],[account_length]] &lt;= 50, "0-50", IF(tbl_Customers[[#This Row],[account_length]] &lt;=100, "51-100", IF(tbl_Customers[[#This Row],[account_length]] &lt;= 150, "101-150", "151+")))</f>
        <v>151+</v>
      </c>
      <c r="Y750" t="str">
        <f>IF(tbl_Customers[[#This Row],[total_intl_charge]] &lt;= 3, "Low Charges", "High Charges")</f>
        <v>Low Charges</v>
      </c>
      <c r="Z750" t="str">
        <f>IF(tbl_Customers[[#This Row],[total_eve_calls]]&lt;=80,"Low Calls",
IF(tbl_Customers[[#This Row],[total_eve_calls]]&lt;=120,"Medium Calls","High Calls"))</f>
        <v>Medium Calls</v>
      </c>
      <c r="AA750" t="str">
        <f>IF(tbl_Customers[[#This Row],[total_eve_charge]]&lt;=15,"Low Charges",
IF(tbl_Customers[[#This Row],[total_eve_charge]]&lt;=20,"Medium Charges","High Charges"))</f>
        <v>Low Charges</v>
      </c>
      <c r="AB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0" t="str">
        <f>IF(tbl_Customers[[#This Row],[number_vmail_messages]] = 0, "No Usage", IF(tbl_Customers[[#This Row],[number_vmail_messages]] &lt;= 20, "Low Usage", IF(tbl_Customers[[#This Row],[number_vmail_messages]] &lt;= 40, "Medium Usgae", "High Usage")))</f>
        <v>No Usage</v>
      </c>
      <c r="AD750" t="str">
        <f>IF(tbl_Customers[[#This Row],[total_day_minutes]]&lt;=150,"Low Usage", IF(tbl_Customers[[#This Row],[total_day_minutes]]&lt;=200,"Medium Usage", IF(tbl_Customers[[#This Row],[total_day_minutes]]&lt;=250,"High Usage","Very High Usage")))</f>
        <v>High Usage</v>
      </c>
      <c r="AE750" t="str">
        <f>IF(tbl_Customers[[#This Row],[total_intl_calls]]&lt;=5,"Low Calls", IF(tbl_Customers[[#This Row],[total_intl_calls]]&lt;=10, "Medium Calls", "High Calls"))</f>
        <v>Low Calls</v>
      </c>
      <c r="AF7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50" s="36" t="str">
        <f>IF(tbl_Customers[[#This Row],[Churn_Risk_Score]]&gt;=10,"High Risk", IF(tbl_Customers[[#This Row],[Churn_Risk_Score]]&gt;=5,"Medium Risk","Low Risk"))</f>
        <v>Low Risk</v>
      </c>
    </row>
    <row r="751" spans="1:33"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c r="X751" t="str">
        <f>IF(tbl_Customers[[#This Row],[account_length]] &lt;= 50, "0-50", IF(tbl_Customers[[#This Row],[account_length]] &lt;=100, "51-100", IF(tbl_Customers[[#This Row],[account_length]] &lt;= 150, "101-150", "151+")))</f>
        <v>51-100</v>
      </c>
      <c r="Y751" t="str">
        <f>IF(tbl_Customers[[#This Row],[total_intl_charge]] &lt;= 3, "Low Charges", "High Charges")</f>
        <v>High Charges</v>
      </c>
      <c r="Z751" t="str">
        <f>IF(tbl_Customers[[#This Row],[total_eve_calls]]&lt;=80,"Low Calls",
IF(tbl_Customers[[#This Row],[total_eve_calls]]&lt;=120,"Medium Calls","High Calls"))</f>
        <v>Medium Calls</v>
      </c>
      <c r="AA751" t="str">
        <f>IF(tbl_Customers[[#This Row],[total_eve_charge]]&lt;=15,"Low Charges",
IF(tbl_Customers[[#This Row],[total_eve_charge]]&lt;=20,"Medium Charges","High Charges"))</f>
        <v>Low Charges</v>
      </c>
      <c r="AB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1" t="str">
        <f>IF(tbl_Customers[[#This Row],[number_vmail_messages]] = 0, "No Usage", IF(tbl_Customers[[#This Row],[number_vmail_messages]] &lt;= 20, "Low Usage", IF(tbl_Customers[[#This Row],[number_vmail_messages]] &lt;= 40, "Medium Usgae", "High Usage")))</f>
        <v>No Usage</v>
      </c>
      <c r="AD751" t="str">
        <f>IF(tbl_Customers[[#This Row],[total_day_minutes]]&lt;=150,"Low Usage", IF(tbl_Customers[[#This Row],[total_day_minutes]]&lt;=200,"Medium Usage", IF(tbl_Customers[[#This Row],[total_day_minutes]]&lt;=250,"High Usage","Very High Usage")))</f>
        <v>Low Usage</v>
      </c>
      <c r="AE751" t="str">
        <f>IF(tbl_Customers[[#This Row],[total_intl_calls]]&lt;=5,"Low Calls", IF(tbl_Customers[[#This Row],[total_intl_calls]]&lt;=10, "Medium Calls", "High Calls"))</f>
        <v>Low Calls</v>
      </c>
      <c r="AF7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1" s="36" t="str">
        <f>IF(tbl_Customers[[#This Row],[Churn_Risk_Score]]&gt;=10,"High Risk", IF(tbl_Customers[[#This Row],[Churn_Risk_Score]]&gt;=5,"Medium Risk","Low Risk"))</f>
        <v>Medium Risk</v>
      </c>
    </row>
    <row r="752" spans="1:33"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c r="X752" t="str">
        <f>IF(tbl_Customers[[#This Row],[account_length]] &lt;= 50, "0-50", IF(tbl_Customers[[#This Row],[account_length]] &lt;=100, "51-100", IF(tbl_Customers[[#This Row],[account_length]] &lt;= 150, "101-150", "151+")))</f>
        <v>101-150</v>
      </c>
      <c r="Y752" t="str">
        <f>IF(tbl_Customers[[#This Row],[total_intl_charge]] &lt;= 3, "Low Charges", "High Charges")</f>
        <v>High Charges</v>
      </c>
      <c r="Z752" t="str">
        <f>IF(tbl_Customers[[#This Row],[total_eve_calls]]&lt;=80,"Low Calls",
IF(tbl_Customers[[#This Row],[total_eve_calls]]&lt;=120,"Medium Calls","High Calls"))</f>
        <v>High Calls</v>
      </c>
      <c r="AA752" t="str">
        <f>IF(tbl_Customers[[#This Row],[total_eve_charge]]&lt;=15,"Low Charges",
IF(tbl_Customers[[#This Row],[total_eve_charge]]&lt;=20,"Medium Charges","High Charges"))</f>
        <v>Low Charges</v>
      </c>
      <c r="AB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2" t="str">
        <f>IF(tbl_Customers[[#This Row],[number_vmail_messages]] = 0, "No Usage", IF(tbl_Customers[[#This Row],[number_vmail_messages]] &lt;= 20, "Low Usage", IF(tbl_Customers[[#This Row],[number_vmail_messages]] &lt;= 40, "Medium Usgae", "High Usage")))</f>
        <v>No Usage</v>
      </c>
      <c r="AD752" t="str">
        <f>IF(tbl_Customers[[#This Row],[total_day_minutes]]&lt;=150,"Low Usage", IF(tbl_Customers[[#This Row],[total_day_minutes]]&lt;=200,"Medium Usage", IF(tbl_Customers[[#This Row],[total_day_minutes]]&lt;=250,"High Usage","Very High Usage")))</f>
        <v>Low Usage</v>
      </c>
      <c r="AE752" t="str">
        <f>IF(tbl_Customers[[#This Row],[total_intl_calls]]&lt;=5,"Low Calls", IF(tbl_Customers[[#This Row],[total_intl_calls]]&lt;=10, "Medium Calls", "High Calls"))</f>
        <v>Medium Calls</v>
      </c>
      <c r="AF7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52" s="36" t="str">
        <f>IF(tbl_Customers[[#This Row],[Churn_Risk_Score]]&gt;=10,"High Risk", IF(tbl_Customers[[#This Row],[Churn_Risk_Score]]&gt;=5,"Medium Risk","Low Risk"))</f>
        <v>Low Risk</v>
      </c>
    </row>
    <row r="753" spans="1:33"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c r="X753" t="str">
        <f>IF(tbl_Customers[[#This Row],[account_length]] &lt;= 50, "0-50", IF(tbl_Customers[[#This Row],[account_length]] &lt;=100, "51-100", IF(tbl_Customers[[#This Row],[account_length]] &lt;= 150, "101-150", "151+")))</f>
        <v>101-150</v>
      </c>
      <c r="Y753" t="str">
        <f>IF(tbl_Customers[[#This Row],[total_intl_charge]] &lt;= 3, "Low Charges", "High Charges")</f>
        <v>High Charges</v>
      </c>
      <c r="Z753" t="str">
        <f>IF(tbl_Customers[[#This Row],[total_eve_calls]]&lt;=80,"Low Calls",
IF(tbl_Customers[[#This Row],[total_eve_calls]]&lt;=120,"Medium Calls","High Calls"))</f>
        <v>Medium Calls</v>
      </c>
      <c r="AA753" t="str">
        <f>IF(tbl_Customers[[#This Row],[total_eve_charge]]&lt;=15,"Low Charges",
IF(tbl_Customers[[#This Row],[total_eve_charge]]&lt;=20,"Medium Charges","High Charges"))</f>
        <v>Medium Charges</v>
      </c>
      <c r="AB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3" t="str">
        <f>IF(tbl_Customers[[#This Row],[number_vmail_messages]] = 0, "No Usage", IF(tbl_Customers[[#This Row],[number_vmail_messages]] &lt;= 20, "Low Usage", IF(tbl_Customers[[#This Row],[number_vmail_messages]] &lt;= 40, "Medium Usgae", "High Usage")))</f>
        <v>Medium Usgae</v>
      </c>
      <c r="AD753" t="str">
        <f>IF(tbl_Customers[[#This Row],[total_day_minutes]]&lt;=150,"Low Usage", IF(tbl_Customers[[#This Row],[total_day_minutes]]&lt;=200,"Medium Usage", IF(tbl_Customers[[#This Row],[total_day_minutes]]&lt;=250,"High Usage","Very High Usage")))</f>
        <v>High Usage</v>
      </c>
      <c r="AE753" t="str">
        <f>IF(tbl_Customers[[#This Row],[total_intl_calls]]&lt;=5,"Low Calls", IF(tbl_Customers[[#This Row],[total_intl_calls]]&lt;=10, "Medium Calls", "High Calls"))</f>
        <v>Medium Calls</v>
      </c>
      <c r="AF7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53" s="36" t="str">
        <f>IF(tbl_Customers[[#This Row],[Churn_Risk_Score]]&gt;=10,"High Risk", IF(tbl_Customers[[#This Row],[Churn_Risk_Score]]&gt;=5,"Medium Risk","Low Risk"))</f>
        <v>Low Risk</v>
      </c>
    </row>
    <row r="754" spans="1:33"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c r="X754" t="str">
        <f>IF(tbl_Customers[[#This Row],[account_length]] &lt;= 50, "0-50", IF(tbl_Customers[[#This Row],[account_length]] &lt;=100, "51-100", IF(tbl_Customers[[#This Row],[account_length]] &lt;= 150, "101-150", "151+")))</f>
        <v>51-100</v>
      </c>
      <c r="Y754" t="str">
        <f>IF(tbl_Customers[[#This Row],[total_intl_charge]] &lt;= 3, "Low Charges", "High Charges")</f>
        <v>Low Charges</v>
      </c>
      <c r="Z754" t="str">
        <f>IF(tbl_Customers[[#This Row],[total_eve_calls]]&lt;=80,"Low Calls",
IF(tbl_Customers[[#This Row],[total_eve_calls]]&lt;=120,"Medium Calls","High Calls"))</f>
        <v>Medium Calls</v>
      </c>
      <c r="AA754" t="str">
        <f>IF(tbl_Customers[[#This Row],[total_eve_charge]]&lt;=15,"Low Charges",
IF(tbl_Customers[[#This Row],[total_eve_charge]]&lt;=20,"Medium Charges","High Charges"))</f>
        <v>High Charges</v>
      </c>
      <c r="AB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4" t="str">
        <f>IF(tbl_Customers[[#This Row],[number_vmail_messages]] = 0, "No Usage", IF(tbl_Customers[[#This Row],[number_vmail_messages]] &lt;= 20, "Low Usage", IF(tbl_Customers[[#This Row],[number_vmail_messages]] &lt;= 40, "Medium Usgae", "High Usage")))</f>
        <v>Medium Usgae</v>
      </c>
      <c r="AD754" t="str">
        <f>IF(tbl_Customers[[#This Row],[total_day_minutes]]&lt;=150,"Low Usage", IF(tbl_Customers[[#This Row],[total_day_minutes]]&lt;=200,"Medium Usage", IF(tbl_Customers[[#This Row],[total_day_minutes]]&lt;=250,"High Usage","Very High Usage")))</f>
        <v>High Usage</v>
      </c>
      <c r="AE754" t="str">
        <f>IF(tbl_Customers[[#This Row],[total_intl_calls]]&lt;=5,"Low Calls", IF(tbl_Customers[[#This Row],[total_intl_calls]]&lt;=10, "Medium Calls", "High Calls"))</f>
        <v>Medium Calls</v>
      </c>
      <c r="AF7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54" s="36" t="str">
        <f>IF(tbl_Customers[[#This Row],[Churn_Risk_Score]]&gt;=10,"High Risk", IF(tbl_Customers[[#This Row],[Churn_Risk_Score]]&gt;=5,"Medium Risk","Low Risk"))</f>
        <v>Low Risk</v>
      </c>
    </row>
    <row r="755" spans="1:33"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c r="X755" t="str">
        <f>IF(tbl_Customers[[#This Row],[account_length]] &lt;= 50, "0-50", IF(tbl_Customers[[#This Row],[account_length]] &lt;=100, "51-100", IF(tbl_Customers[[#This Row],[account_length]] &lt;= 150, "101-150", "151+")))</f>
        <v>0-50</v>
      </c>
      <c r="Y755" t="str">
        <f>IF(tbl_Customers[[#This Row],[total_intl_charge]] &lt;= 3, "Low Charges", "High Charges")</f>
        <v>High Charges</v>
      </c>
      <c r="Z755" t="str">
        <f>IF(tbl_Customers[[#This Row],[total_eve_calls]]&lt;=80,"Low Calls",
IF(tbl_Customers[[#This Row],[total_eve_calls]]&lt;=120,"Medium Calls","High Calls"))</f>
        <v>Medium Calls</v>
      </c>
      <c r="AA755" t="str">
        <f>IF(tbl_Customers[[#This Row],[total_eve_charge]]&lt;=15,"Low Charges",
IF(tbl_Customers[[#This Row],[total_eve_charge]]&lt;=20,"Medium Charges","High Charges"))</f>
        <v>High Charges</v>
      </c>
      <c r="AB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5" t="str">
        <f>IF(tbl_Customers[[#This Row],[number_vmail_messages]] = 0, "No Usage", IF(tbl_Customers[[#This Row],[number_vmail_messages]] &lt;= 20, "Low Usage", IF(tbl_Customers[[#This Row],[number_vmail_messages]] &lt;= 40, "Medium Usgae", "High Usage")))</f>
        <v>No Usage</v>
      </c>
      <c r="AD755" t="str">
        <f>IF(tbl_Customers[[#This Row],[total_day_minutes]]&lt;=150,"Low Usage", IF(tbl_Customers[[#This Row],[total_day_minutes]]&lt;=200,"Medium Usage", IF(tbl_Customers[[#This Row],[total_day_minutes]]&lt;=250,"High Usage","Very High Usage")))</f>
        <v>Very High Usage</v>
      </c>
      <c r="AE755" t="str">
        <f>IF(tbl_Customers[[#This Row],[total_intl_calls]]&lt;=5,"Low Calls", IF(tbl_Customers[[#This Row],[total_intl_calls]]&lt;=10, "Medium Calls", "High Calls"))</f>
        <v>Low Calls</v>
      </c>
      <c r="AF7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5" s="36" t="str">
        <f>IF(tbl_Customers[[#This Row],[Churn_Risk_Score]]&gt;=10,"High Risk", IF(tbl_Customers[[#This Row],[Churn_Risk_Score]]&gt;=5,"Medium Risk","Low Risk"))</f>
        <v>Medium Risk</v>
      </c>
    </row>
    <row r="756" spans="1:33"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c r="X756" t="str">
        <f>IF(tbl_Customers[[#This Row],[account_length]] &lt;= 50, "0-50", IF(tbl_Customers[[#This Row],[account_length]] &lt;=100, "51-100", IF(tbl_Customers[[#This Row],[account_length]] &lt;= 150, "101-150", "151+")))</f>
        <v>101-150</v>
      </c>
      <c r="Y756" t="str">
        <f>IF(tbl_Customers[[#This Row],[total_intl_charge]] &lt;= 3, "Low Charges", "High Charges")</f>
        <v>Low Charges</v>
      </c>
      <c r="Z756" t="str">
        <f>IF(tbl_Customers[[#This Row],[total_eve_calls]]&lt;=80,"Low Calls",
IF(tbl_Customers[[#This Row],[total_eve_calls]]&lt;=120,"Medium Calls","High Calls"))</f>
        <v>Medium Calls</v>
      </c>
      <c r="AA756" t="str">
        <f>IF(tbl_Customers[[#This Row],[total_eve_charge]]&lt;=15,"Low Charges",
IF(tbl_Customers[[#This Row],[total_eve_charge]]&lt;=20,"Medium Charges","High Charges"))</f>
        <v>Medium Charges</v>
      </c>
      <c r="AB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6" t="str">
        <f>IF(tbl_Customers[[#This Row],[number_vmail_messages]] = 0, "No Usage", IF(tbl_Customers[[#This Row],[number_vmail_messages]] &lt;= 20, "Low Usage", IF(tbl_Customers[[#This Row],[number_vmail_messages]] &lt;= 40, "Medium Usgae", "High Usage")))</f>
        <v>No Usage</v>
      </c>
      <c r="AD756" t="str">
        <f>IF(tbl_Customers[[#This Row],[total_day_minutes]]&lt;=150,"Low Usage", IF(tbl_Customers[[#This Row],[total_day_minutes]]&lt;=200,"Medium Usage", IF(tbl_Customers[[#This Row],[total_day_minutes]]&lt;=250,"High Usage","Very High Usage")))</f>
        <v>Medium Usage</v>
      </c>
      <c r="AE756" t="str">
        <f>IF(tbl_Customers[[#This Row],[total_intl_calls]]&lt;=5,"Low Calls", IF(tbl_Customers[[#This Row],[total_intl_calls]]&lt;=10, "Medium Calls", "High Calls"))</f>
        <v>Medium Calls</v>
      </c>
      <c r="AF7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56" s="36" t="str">
        <f>IF(tbl_Customers[[#This Row],[Churn_Risk_Score]]&gt;=10,"High Risk", IF(tbl_Customers[[#This Row],[Churn_Risk_Score]]&gt;=5,"Medium Risk","Low Risk"))</f>
        <v>Medium Risk</v>
      </c>
    </row>
    <row r="757" spans="1:33"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c r="X757" t="str">
        <f>IF(tbl_Customers[[#This Row],[account_length]] &lt;= 50, "0-50", IF(tbl_Customers[[#This Row],[account_length]] &lt;=100, "51-100", IF(tbl_Customers[[#This Row],[account_length]] &lt;= 150, "101-150", "151+")))</f>
        <v>51-100</v>
      </c>
      <c r="Y757" t="str">
        <f>IF(tbl_Customers[[#This Row],[total_intl_charge]] &lt;= 3, "Low Charges", "High Charges")</f>
        <v>Low Charges</v>
      </c>
      <c r="Z757" t="str">
        <f>IF(tbl_Customers[[#This Row],[total_eve_calls]]&lt;=80,"Low Calls",
IF(tbl_Customers[[#This Row],[total_eve_calls]]&lt;=120,"Medium Calls","High Calls"))</f>
        <v>Low Calls</v>
      </c>
      <c r="AA757" t="str">
        <f>IF(tbl_Customers[[#This Row],[total_eve_charge]]&lt;=15,"Low Charges",
IF(tbl_Customers[[#This Row],[total_eve_charge]]&lt;=20,"Medium Charges","High Charges"))</f>
        <v>Medium Charges</v>
      </c>
      <c r="AB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7" t="str">
        <f>IF(tbl_Customers[[#This Row],[number_vmail_messages]] = 0, "No Usage", IF(tbl_Customers[[#This Row],[number_vmail_messages]] &lt;= 20, "Low Usage", IF(tbl_Customers[[#This Row],[number_vmail_messages]] &lt;= 40, "Medium Usgae", "High Usage")))</f>
        <v>No Usage</v>
      </c>
      <c r="AD757" t="str">
        <f>IF(tbl_Customers[[#This Row],[total_day_minutes]]&lt;=150,"Low Usage", IF(tbl_Customers[[#This Row],[total_day_minutes]]&lt;=200,"Medium Usage", IF(tbl_Customers[[#This Row],[total_day_minutes]]&lt;=250,"High Usage","Very High Usage")))</f>
        <v>High Usage</v>
      </c>
      <c r="AE757" t="str">
        <f>IF(tbl_Customers[[#This Row],[total_intl_calls]]&lt;=5,"Low Calls", IF(tbl_Customers[[#This Row],[total_intl_calls]]&lt;=10, "Medium Calls", "High Calls"))</f>
        <v>Medium Calls</v>
      </c>
      <c r="AF7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57" s="36" t="str">
        <f>IF(tbl_Customers[[#This Row],[Churn_Risk_Score]]&gt;=10,"High Risk", IF(tbl_Customers[[#This Row],[Churn_Risk_Score]]&gt;=5,"Medium Risk","Low Risk"))</f>
        <v>Low Risk</v>
      </c>
    </row>
    <row r="758" spans="1:33"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c r="X758" t="str">
        <f>IF(tbl_Customers[[#This Row],[account_length]] &lt;= 50, "0-50", IF(tbl_Customers[[#This Row],[account_length]] &lt;=100, "51-100", IF(tbl_Customers[[#This Row],[account_length]] &lt;= 150, "101-150", "151+")))</f>
        <v>51-100</v>
      </c>
      <c r="Y758" t="str">
        <f>IF(tbl_Customers[[#This Row],[total_intl_charge]] &lt;= 3, "Low Charges", "High Charges")</f>
        <v>Low Charges</v>
      </c>
      <c r="Z758" t="str">
        <f>IF(tbl_Customers[[#This Row],[total_eve_calls]]&lt;=80,"Low Calls",
IF(tbl_Customers[[#This Row],[total_eve_calls]]&lt;=120,"Medium Calls","High Calls"))</f>
        <v>High Calls</v>
      </c>
      <c r="AA758" t="str">
        <f>IF(tbl_Customers[[#This Row],[total_eve_charge]]&lt;=15,"Low Charges",
IF(tbl_Customers[[#This Row],[total_eve_charge]]&lt;=20,"Medium Charges","High Charges"))</f>
        <v>Medium Charges</v>
      </c>
      <c r="AB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8" t="str">
        <f>IF(tbl_Customers[[#This Row],[number_vmail_messages]] = 0, "No Usage", IF(tbl_Customers[[#This Row],[number_vmail_messages]] &lt;= 20, "Low Usage", IF(tbl_Customers[[#This Row],[number_vmail_messages]] &lt;= 40, "Medium Usgae", "High Usage")))</f>
        <v>No Usage</v>
      </c>
      <c r="AD758" t="str">
        <f>IF(tbl_Customers[[#This Row],[total_day_minutes]]&lt;=150,"Low Usage", IF(tbl_Customers[[#This Row],[total_day_minutes]]&lt;=200,"Medium Usage", IF(tbl_Customers[[#This Row],[total_day_minutes]]&lt;=250,"High Usage","Very High Usage")))</f>
        <v>Very High Usage</v>
      </c>
      <c r="AE758" t="str">
        <f>IF(tbl_Customers[[#This Row],[total_intl_calls]]&lt;=5,"Low Calls", IF(tbl_Customers[[#This Row],[total_intl_calls]]&lt;=10, "Medium Calls", "High Calls"))</f>
        <v>Low Calls</v>
      </c>
      <c r="AF7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58" s="36" t="str">
        <f>IF(tbl_Customers[[#This Row],[Churn_Risk_Score]]&gt;=10,"High Risk", IF(tbl_Customers[[#This Row],[Churn_Risk_Score]]&gt;=5,"Medium Risk","Low Risk"))</f>
        <v>Medium Risk</v>
      </c>
    </row>
    <row r="759" spans="1:33"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c r="X759" t="str">
        <f>IF(tbl_Customers[[#This Row],[account_length]] &lt;= 50, "0-50", IF(tbl_Customers[[#This Row],[account_length]] &lt;=100, "51-100", IF(tbl_Customers[[#This Row],[account_length]] &lt;= 150, "101-150", "151+")))</f>
        <v>151+</v>
      </c>
      <c r="Y759" t="str">
        <f>IF(tbl_Customers[[#This Row],[total_intl_charge]] &lt;= 3, "Low Charges", "High Charges")</f>
        <v>High Charges</v>
      </c>
      <c r="Z759" t="str">
        <f>IF(tbl_Customers[[#This Row],[total_eve_calls]]&lt;=80,"Low Calls",
IF(tbl_Customers[[#This Row],[total_eve_calls]]&lt;=120,"Medium Calls","High Calls"))</f>
        <v>Medium Calls</v>
      </c>
      <c r="AA759" t="str">
        <f>IF(tbl_Customers[[#This Row],[total_eve_charge]]&lt;=15,"Low Charges",
IF(tbl_Customers[[#This Row],[total_eve_charge]]&lt;=20,"Medium Charges","High Charges"))</f>
        <v>Low Charges</v>
      </c>
      <c r="AB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9" t="str">
        <f>IF(tbl_Customers[[#This Row],[number_vmail_messages]] = 0, "No Usage", IF(tbl_Customers[[#This Row],[number_vmail_messages]] &lt;= 20, "Low Usage", IF(tbl_Customers[[#This Row],[number_vmail_messages]] &lt;= 40, "Medium Usgae", "High Usage")))</f>
        <v>No Usage</v>
      </c>
      <c r="AD759" t="str">
        <f>IF(tbl_Customers[[#This Row],[total_day_minutes]]&lt;=150,"Low Usage", IF(tbl_Customers[[#This Row],[total_day_minutes]]&lt;=200,"Medium Usage", IF(tbl_Customers[[#This Row],[total_day_minutes]]&lt;=250,"High Usage","Very High Usage")))</f>
        <v>Medium Usage</v>
      </c>
      <c r="AE759" t="str">
        <f>IF(tbl_Customers[[#This Row],[total_intl_calls]]&lt;=5,"Low Calls", IF(tbl_Customers[[#This Row],[total_intl_calls]]&lt;=10, "Medium Calls", "High Calls"))</f>
        <v>Low Calls</v>
      </c>
      <c r="AF7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59" s="36" t="str">
        <f>IF(tbl_Customers[[#This Row],[Churn_Risk_Score]]&gt;=10,"High Risk", IF(tbl_Customers[[#This Row],[Churn_Risk_Score]]&gt;=5,"Medium Risk","Low Risk"))</f>
        <v>Medium Risk</v>
      </c>
    </row>
    <row r="760" spans="1:33"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c r="X760" t="str">
        <f>IF(tbl_Customers[[#This Row],[account_length]] &lt;= 50, "0-50", IF(tbl_Customers[[#This Row],[account_length]] &lt;=100, "51-100", IF(tbl_Customers[[#This Row],[account_length]] &lt;= 150, "101-150", "151+")))</f>
        <v>101-150</v>
      </c>
      <c r="Y760" t="str">
        <f>IF(tbl_Customers[[#This Row],[total_intl_charge]] &lt;= 3, "Low Charges", "High Charges")</f>
        <v>High Charges</v>
      </c>
      <c r="Z760" t="str">
        <f>IF(tbl_Customers[[#This Row],[total_eve_calls]]&lt;=80,"Low Calls",
IF(tbl_Customers[[#This Row],[total_eve_calls]]&lt;=120,"Medium Calls","High Calls"))</f>
        <v>Low Calls</v>
      </c>
      <c r="AA760" t="str">
        <f>IF(tbl_Customers[[#This Row],[total_eve_charge]]&lt;=15,"Low Charges",
IF(tbl_Customers[[#This Row],[total_eve_charge]]&lt;=20,"Medium Charges","High Charges"))</f>
        <v>Low Charges</v>
      </c>
      <c r="AB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0" t="str">
        <f>IF(tbl_Customers[[#This Row],[number_vmail_messages]] = 0, "No Usage", IF(tbl_Customers[[#This Row],[number_vmail_messages]] &lt;= 20, "Low Usage", IF(tbl_Customers[[#This Row],[number_vmail_messages]] &lt;= 40, "Medium Usgae", "High Usage")))</f>
        <v>Medium Usgae</v>
      </c>
      <c r="AD760" t="str">
        <f>IF(tbl_Customers[[#This Row],[total_day_minutes]]&lt;=150,"Low Usage", IF(tbl_Customers[[#This Row],[total_day_minutes]]&lt;=200,"Medium Usage", IF(tbl_Customers[[#This Row],[total_day_minutes]]&lt;=250,"High Usage","Very High Usage")))</f>
        <v>Low Usage</v>
      </c>
      <c r="AE760" t="str">
        <f>IF(tbl_Customers[[#This Row],[total_intl_calls]]&lt;=5,"Low Calls", IF(tbl_Customers[[#This Row],[total_intl_calls]]&lt;=10, "Medium Calls", "High Calls"))</f>
        <v>Low Calls</v>
      </c>
      <c r="AF7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60" s="36" t="str">
        <f>IF(tbl_Customers[[#This Row],[Churn_Risk_Score]]&gt;=10,"High Risk", IF(tbl_Customers[[#This Row],[Churn_Risk_Score]]&gt;=5,"Medium Risk","Low Risk"))</f>
        <v>Low Risk</v>
      </c>
    </row>
    <row r="761" spans="1:33"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c r="X761" t="str">
        <f>IF(tbl_Customers[[#This Row],[account_length]] &lt;= 50, "0-50", IF(tbl_Customers[[#This Row],[account_length]] &lt;=100, "51-100", IF(tbl_Customers[[#This Row],[account_length]] &lt;= 150, "101-150", "151+")))</f>
        <v>0-50</v>
      </c>
      <c r="Y761" t="str">
        <f>IF(tbl_Customers[[#This Row],[total_intl_charge]] &lt;= 3, "Low Charges", "High Charges")</f>
        <v>High Charges</v>
      </c>
      <c r="Z761" t="str">
        <f>IF(tbl_Customers[[#This Row],[total_eve_calls]]&lt;=80,"Low Calls",
IF(tbl_Customers[[#This Row],[total_eve_calls]]&lt;=120,"Medium Calls","High Calls"))</f>
        <v>Medium Calls</v>
      </c>
      <c r="AA761" t="str">
        <f>IF(tbl_Customers[[#This Row],[total_eve_charge]]&lt;=15,"Low Charges",
IF(tbl_Customers[[#This Row],[total_eve_charge]]&lt;=20,"Medium Charges","High Charges"))</f>
        <v>Low Charges</v>
      </c>
      <c r="AB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1" t="str">
        <f>IF(tbl_Customers[[#This Row],[number_vmail_messages]] = 0, "No Usage", IF(tbl_Customers[[#This Row],[number_vmail_messages]] &lt;= 20, "Low Usage", IF(tbl_Customers[[#This Row],[number_vmail_messages]] &lt;= 40, "Medium Usgae", "High Usage")))</f>
        <v>No Usage</v>
      </c>
      <c r="AD761" t="str">
        <f>IF(tbl_Customers[[#This Row],[total_day_minutes]]&lt;=150,"Low Usage", IF(tbl_Customers[[#This Row],[total_day_minutes]]&lt;=200,"Medium Usage", IF(tbl_Customers[[#This Row],[total_day_minutes]]&lt;=250,"High Usage","Very High Usage")))</f>
        <v>Medium Usage</v>
      </c>
      <c r="AE761" t="str">
        <f>IF(tbl_Customers[[#This Row],[total_intl_calls]]&lt;=5,"Low Calls", IF(tbl_Customers[[#This Row],[total_intl_calls]]&lt;=10, "Medium Calls", "High Calls"))</f>
        <v>Low Calls</v>
      </c>
      <c r="AF7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61" s="36" t="str">
        <f>IF(tbl_Customers[[#This Row],[Churn_Risk_Score]]&gt;=10,"High Risk", IF(tbl_Customers[[#This Row],[Churn_Risk_Score]]&gt;=5,"Medium Risk","Low Risk"))</f>
        <v>Medium Risk</v>
      </c>
    </row>
    <row r="762" spans="1:33"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c r="X762" t="str">
        <f>IF(tbl_Customers[[#This Row],[account_length]] &lt;= 50, "0-50", IF(tbl_Customers[[#This Row],[account_length]] &lt;=100, "51-100", IF(tbl_Customers[[#This Row],[account_length]] &lt;= 150, "101-150", "151+")))</f>
        <v>101-150</v>
      </c>
      <c r="Y762" t="str">
        <f>IF(tbl_Customers[[#This Row],[total_intl_charge]] &lt;= 3, "Low Charges", "High Charges")</f>
        <v>Low Charges</v>
      </c>
      <c r="Z762" t="str">
        <f>IF(tbl_Customers[[#This Row],[total_eve_calls]]&lt;=80,"Low Calls",
IF(tbl_Customers[[#This Row],[total_eve_calls]]&lt;=120,"Medium Calls","High Calls"))</f>
        <v>Medium Calls</v>
      </c>
      <c r="AA762" t="str">
        <f>IF(tbl_Customers[[#This Row],[total_eve_charge]]&lt;=15,"Low Charges",
IF(tbl_Customers[[#This Row],[total_eve_charge]]&lt;=20,"Medium Charges","High Charges"))</f>
        <v>Low Charges</v>
      </c>
      <c r="AB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2" t="str">
        <f>IF(tbl_Customers[[#This Row],[number_vmail_messages]] = 0, "No Usage", IF(tbl_Customers[[#This Row],[number_vmail_messages]] &lt;= 20, "Low Usage", IF(tbl_Customers[[#This Row],[number_vmail_messages]] &lt;= 40, "Medium Usgae", "High Usage")))</f>
        <v>Medium Usgae</v>
      </c>
      <c r="AD762" t="str">
        <f>IF(tbl_Customers[[#This Row],[total_day_minutes]]&lt;=150,"Low Usage", IF(tbl_Customers[[#This Row],[total_day_minutes]]&lt;=200,"Medium Usage", IF(tbl_Customers[[#This Row],[total_day_minutes]]&lt;=250,"High Usage","Very High Usage")))</f>
        <v>Low Usage</v>
      </c>
      <c r="AE762" t="str">
        <f>IF(tbl_Customers[[#This Row],[total_intl_calls]]&lt;=5,"Low Calls", IF(tbl_Customers[[#This Row],[total_intl_calls]]&lt;=10, "Medium Calls", "High Calls"))</f>
        <v>Medium Calls</v>
      </c>
      <c r="AF7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2" s="36" t="str">
        <f>IF(tbl_Customers[[#This Row],[Churn_Risk_Score]]&gt;=10,"High Risk", IF(tbl_Customers[[#This Row],[Churn_Risk_Score]]&gt;=5,"Medium Risk","Low Risk"))</f>
        <v>Low Risk</v>
      </c>
    </row>
    <row r="763" spans="1:33"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c r="X763" t="str">
        <f>IF(tbl_Customers[[#This Row],[account_length]] &lt;= 50, "0-50", IF(tbl_Customers[[#This Row],[account_length]] &lt;=100, "51-100", IF(tbl_Customers[[#This Row],[account_length]] &lt;= 150, "101-150", "151+")))</f>
        <v>0-50</v>
      </c>
      <c r="Y763" t="str">
        <f>IF(tbl_Customers[[#This Row],[total_intl_charge]] &lt;= 3, "Low Charges", "High Charges")</f>
        <v>Low Charges</v>
      </c>
      <c r="Z763" t="str">
        <f>IF(tbl_Customers[[#This Row],[total_eve_calls]]&lt;=80,"Low Calls",
IF(tbl_Customers[[#This Row],[total_eve_calls]]&lt;=120,"Medium Calls","High Calls"))</f>
        <v>High Calls</v>
      </c>
      <c r="AA763" t="str">
        <f>IF(tbl_Customers[[#This Row],[total_eve_charge]]&lt;=15,"Low Charges",
IF(tbl_Customers[[#This Row],[total_eve_charge]]&lt;=20,"Medium Charges","High Charges"))</f>
        <v>Medium Charges</v>
      </c>
      <c r="AB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3" t="str">
        <f>IF(tbl_Customers[[#This Row],[number_vmail_messages]] = 0, "No Usage", IF(tbl_Customers[[#This Row],[number_vmail_messages]] &lt;= 20, "Low Usage", IF(tbl_Customers[[#This Row],[number_vmail_messages]] &lt;= 40, "Medium Usgae", "High Usage")))</f>
        <v>Medium Usgae</v>
      </c>
      <c r="AD763" t="str">
        <f>IF(tbl_Customers[[#This Row],[total_day_minutes]]&lt;=150,"Low Usage", IF(tbl_Customers[[#This Row],[total_day_minutes]]&lt;=200,"Medium Usage", IF(tbl_Customers[[#This Row],[total_day_minutes]]&lt;=250,"High Usage","Very High Usage")))</f>
        <v>Medium Usage</v>
      </c>
      <c r="AE763" t="str">
        <f>IF(tbl_Customers[[#This Row],[total_intl_calls]]&lt;=5,"Low Calls", IF(tbl_Customers[[#This Row],[total_intl_calls]]&lt;=10, "Medium Calls", "High Calls"))</f>
        <v>Low Calls</v>
      </c>
      <c r="AF7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3" s="36" t="str">
        <f>IF(tbl_Customers[[#This Row],[Churn_Risk_Score]]&gt;=10,"High Risk", IF(tbl_Customers[[#This Row],[Churn_Risk_Score]]&gt;=5,"Medium Risk","Low Risk"))</f>
        <v>Low Risk</v>
      </c>
    </row>
    <row r="764" spans="1:33"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c r="X764" t="str">
        <f>IF(tbl_Customers[[#This Row],[account_length]] &lt;= 50, "0-50", IF(tbl_Customers[[#This Row],[account_length]] &lt;=100, "51-100", IF(tbl_Customers[[#This Row],[account_length]] &lt;= 150, "101-150", "151+")))</f>
        <v>0-50</v>
      </c>
      <c r="Y764" t="str">
        <f>IF(tbl_Customers[[#This Row],[total_intl_charge]] &lt;= 3, "Low Charges", "High Charges")</f>
        <v>Low Charges</v>
      </c>
      <c r="Z764" t="str">
        <f>IF(tbl_Customers[[#This Row],[total_eve_calls]]&lt;=80,"Low Calls",
IF(tbl_Customers[[#This Row],[total_eve_calls]]&lt;=120,"Medium Calls","High Calls"))</f>
        <v>Medium Calls</v>
      </c>
      <c r="AA764" t="str">
        <f>IF(tbl_Customers[[#This Row],[total_eve_charge]]&lt;=15,"Low Charges",
IF(tbl_Customers[[#This Row],[total_eve_charge]]&lt;=20,"Medium Charges","High Charges"))</f>
        <v>Low Charges</v>
      </c>
      <c r="AB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4" t="str">
        <f>IF(tbl_Customers[[#This Row],[number_vmail_messages]] = 0, "No Usage", IF(tbl_Customers[[#This Row],[number_vmail_messages]] &lt;= 20, "Low Usage", IF(tbl_Customers[[#This Row],[number_vmail_messages]] &lt;= 40, "Medium Usgae", "High Usage")))</f>
        <v>No Usage</v>
      </c>
      <c r="AD764" t="str">
        <f>IF(tbl_Customers[[#This Row],[total_day_minutes]]&lt;=150,"Low Usage", IF(tbl_Customers[[#This Row],[total_day_minutes]]&lt;=200,"Medium Usage", IF(tbl_Customers[[#This Row],[total_day_minutes]]&lt;=250,"High Usage","Very High Usage")))</f>
        <v>Medium Usage</v>
      </c>
      <c r="AE764" t="str">
        <f>IF(tbl_Customers[[#This Row],[total_intl_calls]]&lt;=5,"Low Calls", IF(tbl_Customers[[#This Row],[total_intl_calls]]&lt;=10, "Medium Calls", "High Calls"))</f>
        <v>Low Calls</v>
      </c>
      <c r="AF7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4" s="36" t="str">
        <f>IF(tbl_Customers[[#This Row],[Churn_Risk_Score]]&gt;=10,"High Risk", IF(tbl_Customers[[#This Row],[Churn_Risk_Score]]&gt;=5,"Medium Risk","Low Risk"))</f>
        <v>Low Risk</v>
      </c>
    </row>
    <row r="765" spans="1:33"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c r="X765" t="str">
        <f>IF(tbl_Customers[[#This Row],[account_length]] &lt;= 50, "0-50", IF(tbl_Customers[[#This Row],[account_length]] &lt;=100, "51-100", IF(tbl_Customers[[#This Row],[account_length]] &lt;= 150, "101-150", "151+")))</f>
        <v>0-50</v>
      </c>
      <c r="Y765" t="str">
        <f>IF(tbl_Customers[[#This Row],[total_intl_charge]] &lt;= 3, "Low Charges", "High Charges")</f>
        <v>Low Charges</v>
      </c>
      <c r="Z765" t="str">
        <f>IF(tbl_Customers[[#This Row],[total_eve_calls]]&lt;=80,"Low Calls",
IF(tbl_Customers[[#This Row],[total_eve_calls]]&lt;=120,"Medium Calls","High Calls"))</f>
        <v>Low Calls</v>
      </c>
      <c r="AA765" t="str">
        <f>IF(tbl_Customers[[#This Row],[total_eve_charge]]&lt;=15,"Low Charges",
IF(tbl_Customers[[#This Row],[total_eve_charge]]&lt;=20,"Medium Charges","High Charges"))</f>
        <v>High Charges</v>
      </c>
      <c r="AB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5" t="str">
        <f>IF(tbl_Customers[[#This Row],[number_vmail_messages]] = 0, "No Usage", IF(tbl_Customers[[#This Row],[number_vmail_messages]] &lt;= 20, "Low Usage", IF(tbl_Customers[[#This Row],[number_vmail_messages]] &lt;= 40, "Medium Usgae", "High Usage")))</f>
        <v>Medium Usgae</v>
      </c>
      <c r="AD765" t="str">
        <f>IF(tbl_Customers[[#This Row],[total_day_minutes]]&lt;=150,"Low Usage", IF(tbl_Customers[[#This Row],[total_day_minutes]]&lt;=200,"Medium Usage", IF(tbl_Customers[[#This Row],[total_day_minutes]]&lt;=250,"High Usage","Very High Usage")))</f>
        <v>High Usage</v>
      </c>
      <c r="AE765" t="str">
        <f>IF(tbl_Customers[[#This Row],[total_intl_calls]]&lt;=5,"Low Calls", IF(tbl_Customers[[#This Row],[total_intl_calls]]&lt;=10, "Medium Calls", "High Calls"))</f>
        <v>Low Calls</v>
      </c>
      <c r="AF7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65" s="36" t="str">
        <f>IF(tbl_Customers[[#This Row],[Churn_Risk_Score]]&gt;=10,"High Risk", IF(tbl_Customers[[#This Row],[Churn_Risk_Score]]&gt;=5,"Medium Risk","Low Risk"))</f>
        <v>Low Risk</v>
      </c>
    </row>
    <row r="766" spans="1:33"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c r="X766" t="str">
        <f>IF(tbl_Customers[[#This Row],[account_length]] &lt;= 50, "0-50", IF(tbl_Customers[[#This Row],[account_length]] &lt;=100, "51-100", IF(tbl_Customers[[#This Row],[account_length]] &lt;= 150, "101-150", "151+")))</f>
        <v>151+</v>
      </c>
      <c r="Y766" t="str">
        <f>IF(tbl_Customers[[#This Row],[total_intl_charge]] &lt;= 3, "Low Charges", "High Charges")</f>
        <v>Low Charges</v>
      </c>
      <c r="Z766" t="str">
        <f>IF(tbl_Customers[[#This Row],[total_eve_calls]]&lt;=80,"Low Calls",
IF(tbl_Customers[[#This Row],[total_eve_calls]]&lt;=120,"Medium Calls","High Calls"))</f>
        <v>Medium Calls</v>
      </c>
      <c r="AA766" t="str">
        <f>IF(tbl_Customers[[#This Row],[total_eve_charge]]&lt;=15,"Low Charges",
IF(tbl_Customers[[#This Row],[total_eve_charge]]&lt;=20,"Medium Charges","High Charges"))</f>
        <v>High Charges</v>
      </c>
      <c r="AB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6" t="str">
        <f>IF(tbl_Customers[[#This Row],[number_vmail_messages]] = 0, "No Usage", IF(tbl_Customers[[#This Row],[number_vmail_messages]] &lt;= 20, "Low Usage", IF(tbl_Customers[[#This Row],[number_vmail_messages]] &lt;= 40, "Medium Usgae", "High Usage")))</f>
        <v>No Usage</v>
      </c>
      <c r="AD766" t="str">
        <f>IF(tbl_Customers[[#This Row],[total_day_minutes]]&lt;=150,"Low Usage", IF(tbl_Customers[[#This Row],[total_day_minutes]]&lt;=200,"Medium Usage", IF(tbl_Customers[[#This Row],[total_day_minutes]]&lt;=250,"High Usage","Very High Usage")))</f>
        <v>Very High Usage</v>
      </c>
      <c r="AE766" t="str">
        <f>IF(tbl_Customers[[#This Row],[total_intl_calls]]&lt;=5,"Low Calls", IF(tbl_Customers[[#This Row],[total_intl_calls]]&lt;=10, "Medium Calls", "High Calls"))</f>
        <v>Low Calls</v>
      </c>
      <c r="AF7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766" s="36" t="str">
        <f>IF(tbl_Customers[[#This Row],[Churn_Risk_Score]]&gt;=10,"High Risk", IF(tbl_Customers[[#This Row],[Churn_Risk_Score]]&gt;=5,"Medium Risk","Low Risk"))</f>
        <v>Medium Risk</v>
      </c>
    </row>
    <row r="767" spans="1:33"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c r="X767" t="str">
        <f>IF(tbl_Customers[[#This Row],[account_length]] &lt;= 50, "0-50", IF(tbl_Customers[[#This Row],[account_length]] &lt;=100, "51-100", IF(tbl_Customers[[#This Row],[account_length]] &lt;= 150, "101-150", "151+")))</f>
        <v>151+</v>
      </c>
      <c r="Y767" t="str">
        <f>IF(tbl_Customers[[#This Row],[total_intl_charge]] &lt;= 3, "Low Charges", "High Charges")</f>
        <v>Low Charges</v>
      </c>
      <c r="Z767" t="str">
        <f>IF(tbl_Customers[[#This Row],[total_eve_calls]]&lt;=80,"Low Calls",
IF(tbl_Customers[[#This Row],[total_eve_calls]]&lt;=120,"Medium Calls","High Calls"))</f>
        <v>Medium Calls</v>
      </c>
      <c r="AA767" t="str">
        <f>IF(tbl_Customers[[#This Row],[total_eve_charge]]&lt;=15,"Low Charges",
IF(tbl_Customers[[#This Row],[total_eve_charge]]&lt;=20,"Medium Charges","High Charges"))</f>
        <v>Low Charges</v>
      </c>
      <c r="AB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7" t="str">
        <f>IF(tbl_Customers[[#This Row],[number_vmail_messages]] = 0, "No Usage", IF(tbl_Customers[[#This Row],[number_vmail_messages]] &lt;= 20, "Low Usage", IF(tbl_Customers[[#This Row],[number_vmail_messages]] &lt;= 40, "Medium Usgae", "High Usage")))</f>
        <v>No Usage</v>
      </c>
      <c r="AD767" t="str">
        <f>IF(tbl_Customers[[#This Row],[total_day_minutes]]&lt;=150,"Low Usage", IF(tbl_Customers[[#This Row],[total_day_minutes]]&lt;=200,"Medium Usage", IF(tbl_Customers[[#This Row],[total_day_minutes]]&lt;=250,"High Usage","Very High Usage")))</f>
        <v>Low Usage</v>
      </c>
      <c r="AE767" t="str">
        <f>IF(tbl_Customers[[#This Row],[total_intl_calls]]&lt;=5,"Low Calls", IF(tbl_Customers[[#This Row],[total_intl_calls]]&lt;=10, "Medium Calls", "High Calls"))</f>
        <v>Low Calls</v>
      </c>
      <c r="AF7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7" s="36" t="str">
        <f>IF(tbl_Customers[[#This Row],[Churn_Risk_Score]]&gt;=10,"High Risk", IF(tbl_Customers[[#This Row],[Churn_Risk_Score]]&gt;=5,"Medium Risk","Low Risk"))</f>
        <v>Low Risk</v>
      </c>
    </row>
    <row r="768" spans="1:33"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c r="X768" t="str">
        <f>IF(tbl_Customers[[#This Row],[account_length]] &lt;= 50, "0-50", IF(tbl_Customers[[#This Row],[account_length]] &lt;=100, "51-100", IF(tbl_Customers[[#This Row],[account_length]] &lt;= 150, "101-150", "151+")))</f>
        <v>51-100</v>
      </c>
      <c r="Y768" t="str">
        <f>IF(tbl_Customers[[#This Row],[total_intl_charge]] &lt;= 3, "Low Charges", "High Charges")</f>
        <v>Low Charges</v>
      </c>
      <c r="Z768" t="str">
        <f>IF(tbl_Customers[[#This Row],[total_eve_calls]]&lt;=80,"Low Calls",
IF(tbl_Customers[[#This Row],[total_eve_calls]]&lt;=120,"Medium Calls","High Calls"))</f>
        <v>Medium Calls</v>
      </c>
      <c r="AA768" t="str">
        <f>IF(tbl_Customers[[#This Row],[total_eve_charge]]&lt;=15,"Low Charges",
IF(tbl_Customers[[#This Row],[total_eve_charge]]&lt;=20,"Medium Charges","High Charges"))</f>
        <v>Low Charges</v>
      </c>
      <c r="AB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8" t="str">
        <f>IF(tbl_Customers[[#This Row],[number_vmail_messages]] = 0, "No Usage", IF(tbl_Customers[[#This Row],[number_vmail_messages]] &lt;= 20, "Low Usage", IF(tbl_Customers[[#This Row],[number_vmail_messages]] &lt;= 40, "Medium Usgae", "High Usage")))</f>
        <v>No Usage</v>
      </c>
      <c r="AD768" t="str">
        <f>IF(tbl_Customers[[#This Row],[total_day_minutes]]&lt;=150,"Low Usage", IF(tbl_Customers[[#This Row],[total_day_minutes]]&lt;=200,"Medium Usage", IF(tbl_Customers[[#This Row],[total_day_minutes]]&lt;=250,"High Usage","Very High Usage")))</f>
        <v>Low Usage</v>
      </c>
      <c r="AE768" t="str">
        <f>IF(tbl_Customers[[#This Row],[total_intl_calls]]&lt;=5,"Low Calls", IF(tbl_Customers[[#This Row],[total_intl_calls]]&lt;=10, "Medium Calls", "High Calls"))</f>
        <v>Medium Calls</v>
      </c>
      <c r="AF7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8" s="36" t="str">
        <f>IF(tbl_Customers[[#This Row],[Churn_Risk_Score]]&gt;=10,"High Risk", IF(tbl_Customers[[#This Row],[Churn_Risk_Score]]&gt;=5,"Medium Risk","Low Risk"))</f>
        <v>Low Risk</v>
      </c>
    </row>
    <row r="769" spans="1:33"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c r="X769" t="str">
        <f>IF(tbl_Customers[[#This Row],[account_length]] &lt;= 50, "0-50", IF(tbl_Customers[[#This Row],[account_length]] &lt;=100, "51-100", IF(tbl_Customers[[#This Row],[account_length]] &lt;= 150, "101-150", "151+")))</f>
        <v>51-100</v>
      </c>
      <c r="Y769" t="str">
        <f>IF(tbl_Customers[[#This Row],[total_intl_charge]] &lt;= 3, "Low Charges", "High Charges")</f>
        <v>Low Charges</v>
      </c>
      <c r="Z769" t="str">
        <f>IF(tbl_Customers[[#This Row],[total_eve_calls]]&lt;=80,"Low Calls",
IF(tbl_Customers[[#This Row],[total_eve_calls]]&lt;=120,"Medium Calls","High Calls"))</f>
        <v>Medium Calls</v>
      </c>
      <c r="AA769" t="str">
        <f>IF(tbl_Customers[[#This Row],[total_eve_charge]]&lt;=15,"Low Charges",
IF(tbl_Customers[[#This Row],[total_eve_charge]]&lt;=20,"Medium Charges","High Charges"))</f>
        <v>Medium Charges</v>
      </c>
      <c r="AB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9" t="str">
        <f>IF(tbl_Customers[[#This Row],[number_vmail_messages]] = 0, "No Usage", IF(tbl_Customers[[#This Row],[number_vmail_messages]] &lt;= 20, "Low Usage", IF(tbl_Customers[[#This Row],[number_vmail_messages]] &lt;= 40, "Medium Usgae", "High Usage")))</f>
        <v>No Usage</v>
      </c>
      <c r="AD769" t="str">
        <f>IF(tbl_Customers[[#This Row],[total_day_minutes]]&lt;=150,"Low Usage", IF(tbl_Customers[[#This Row],[total_day_minutes]]&lt;=200,"Medium Usage", IF(tbl_Customers[[#This Row],[total_day_minutes]]&lt;=250,"High Usage","Very High Usage")))</f>
        <v>High Usage</v>
      </c>
      <c r="AE769" t="str">
        <f>IF(tbl_Customers[[#This Row],[total_intl_calls]]&lt;=5,"Low Calls", IF(tbl_Customers[[#This Row],[total_intl_calls]]&lt;=10, "Medium Calls", "High Calls"))</f>
        <v>Low Calls</v>
      </c>
      <c r="AF7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69" s="36" t="str">
        <f>IF(tbl_Customers[[#This Row],[Churn_Risk_Score]]&gt;=10,"High Risk", IF(tbl_Customers[[#This Row],[Churn_Risk_Score]]&gt;=5,"Medium Risk","Low Risk"))</f>
        <v>Low Risk</v>
      </c>
    </row>
    <row r="770" spans="1:33"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c r="X770" t="str">
        <f>IF(tbl_Customers[[#This Row],[account_length]] &lt;= 50, "0-50", IF(tbl_Customers[[#This Row],[account_length]] &lt;=100, "51-100", IF(tbl_Customers[[#This Row],[account_length]] &lt;= 150, "101-150", "151+")))</f>
        <v>101-150</v>
      </c>
      <c r="Y770" t="str">
        <f>IF(tbl_Customers[[#This Row],[total_intl_charge]] &lt;= 3, "Low Charges", "High Charges")</f>
        <v>Low Charges</v>
      </c>
      <c r="Z770" t="str">
        <f>IF(tbl_Customers[[#This Row],[total_eve_calls]]&lt;=80,"Low Calls",
IF(tbl_Customers[[#This Row],[total_eve_calls]]&lt;=120,"Medium Calls","High Calls"))</f>
        <v>Medium Calls</v>
      </c>
      <c r="AA770" t="str">
        <f>IF(tbl_Customers[[#This Row],[total_eve_charge]]&lt;=15,"Low Charges",
IF(tbl_Customers[[#This Row],[total_eve_charge]]&lt;=20,"Medium Charges","High Charges"))</f>
        <v>Low Charges</v>
      </c>
      <c r="AB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0" t="str">
        <f>IF(tbl_Customers[[#This Row],[number_vmail_messages]] = 0, "No Usage", IF(tbl_Customers[[#This Row],[number_vmail_messages]] &lt;= 20, "Low Usage", IF(tbl_Customers[[#This Row],[number_vmail_messages]] &lt;= 40, "Medium Usgae", "High Usage")))</f>
        <v>No Usage</v>
      </c>
      <c r="AD770" t="str">
        <f>IF(tbl_Customers[[#This Row],[total_day_minutes]]&lt;=150,"Low Usage", IF(tbl_Customers[[#This Row],[total_day_minutes]]&lt;=200,"Medium Usage", IF(tbl_Customers[[#This Row],[total_day_minutes]]&lt;=250,"High Usage","Very High Usage")))</f>
        <v>High Usage</v>
      </c>
      <c r="AE770" t="str">
        <f>IF(tbl_Customers[[#This Row],[total_intl_calls]]&lt;=5,"Low Calls", IF(tbl_Customers[[#This Row],[total_intl_calls]]&lt;=10, "Medium Calls", "High Calls"))</f>
        <v>Low Calls</v>
      </c>
      <c r="AF7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0" s="36" t="str">
        <f>IF(tbl_Customers[[#This Row],[Churn_Risk_Score]]&gt;=10,"High Risk", IF(tbl_Customers[[#This Row],[Churn_Risk_Score]]&gt;=5,"Medium Risk","Low Risk"))</f>
        <v>Low Risk</v>
      </c>
    </row>
    <row r="771" spans="1:33"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c r="X771" t="str">
        <f>IF(tbl_Customers[[#This Row],[account_length]] &lt;= 50, "0-50", IF(tbl_Customers[[#This Row],[account_length]] &lt;=100, "51-100", IF(tbl_Customers[[#This Row],[account_length]] &lt;= 150, "101-150", "151+")))</f>
        <v>101-150</v>
      </c>
      <c r="Y771" t="str">
        <f>IF(tbl_Customers[[#This Row],[total_intl_charge]] &lt;= 3, "Low Charges", "High Charges")</f>
        <v>Low Charges</v>
      </c>
      <c r="Z771" t="str">
        <f>IF(tbl_Customers[[#This Row],[total_eve_calls]]&lt;=80,"Low Calls",
IF(tbl_Customers[[#This Row],[total_eve_calls]]&lt;=120,"Medium Calls","High Calls"))</f>
        <v>Low Calls</v>
      </c>
      <c r="AA771" t="str">
        <f>IF(tbl_Customers[[#This Row],[total_eve_charge]]&lt;=15,"Low Charges",
IF(tbl_Customers[[#This Row],[total_eve_charge]]&lt;=20,"Medium Charges","High Charges"))</f>
        <v>Low Charges</v>
      </c>
      <c r="AB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71" t="str">
        <f>IF(tbl_Customers[[#This Row],[number_vmail_messages]] = 0, "No Usage", IF(tbl_Customers[[#This Row],[number_vmail_messages]] &lt;= 20, "Low Usage", IF(tbl_Customers[[#This Row],[number_vmail_messages]] &lt;= 40, "Medium Usgae", "High Usage")))</f>
        <v>No Usage</v>
      </c>
      <c r="AD771" t="str">
        <f>IF(tbl_Customers[[#This Row],[total_day_minutes]]&lt;=150,"Low Usage", IF(tbl_Customers[[#This Row],[total_day_minutes]]&lt;=200,"Medium Usage", IF(tbl_Customers[[#This Row],[total_day_minutes]]&lt;=250,"High Usage","Very High Usage")))</f>
        <v>Low Usage</v>
      </c>
      <c r="AE771" t="str">
        <f>IF(tbl_Customers[[#This Row],[total_intl_calls]]&lt;=5,"Low Calls", IF(tbl_Customers[[#This Row],[total_intl_calls]]&lt;=10, "Medium Calls", "High Calls"))</f>
        <v>Low Calls</v>
      </c>
      <c r="AF7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1" s="36" t="str">
        <f>IF(tbl_Customers[[#This Row],[Churn_Risk_Score]]&gt;=10,"High Risk", IF(tbl_Customers[[#This Row],[Churn_Risk_Score]]&gt;=5,"Medium Risk","Low Risk"))</f>
        <v>Low Risk</v>
      </c>
    </row>
    <row r="772" spans="1:33"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c r="X772" t="str">
        <f>IF(tbl_Customers[[#This Row],[account_length]] &lt;= 50, "0-50", IF(tbl_Customers[[#This Row],[account_length]] &lt;=100, "51-100", IF(tbl_Customers[[#This Row],[account_length]] &lt;= 150, "101-150", "151+")))</f>
        <v>51-100</v>
      </c>
      <c r="Y772" t="str">
        <f>IF(tbl_Customers[[#This Row],[total_intl_charge]] &lt;= 3, "Low Charges", "High Charges")</f>
        <v>Low Charges</v>
      </c>
      <c r="Z772" t="str">
        <f>IF(tbl_Customers[[#This Row],[total_eve_calls]]&lt;=80,"Low Calls",
IF(tbl_Customers[[#This Row],[total_eve_calls]]&lt;=120,"Medium Calls","High Calls"))</f>
        <v>Medium Calls</v>
      </c>
      <c r="AA772" t="str">
        <f>IF(tbl_Customers[[#This Row],[total_eve_charge]]&lt;=15,"Low Charges",
IF(tbl_Customers[[#This Row],[total_eve_charge]]&lt;=20,"Medium Charges","High Charges"))</f>
        <v>Medium Charges</v>
      </c>
      <c r="AB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2" t="str">
        <f>IF(tbl_Customers[[#This Row],[number_vmail_messages]] = 0, "No Usage", IF(tbl_Customers[[#This Row],[number_vmail_messages]] &lt;= 20, "Low Usage", IF(tbl_Customers[[#This Row],[number_vmail_messages]] &lt;= 40, "Medium Usgae", "High Usage")))</f>
        <v>No Usage</v>
      </c>
      <c r="AD772" t="str">
        <f>IF(tbl_Customers[[#This Row],[total_day_minutes]]&lt;=150,"Low Usage", IF(tbl_Customers[[#This Row],[total_day_minutes]]&lt;=200,"Medium Usage", IF(tbl_Customers[[#This Row],[total_day_minutes]]&lt;=250,"High Usage","Very High Usage")))</f>
        <v>Low Usage</v>
      </c>
      <c r="AE772" t="str">
        <f>IF(tbl_Customers[[#This Row],[total_intl_calls]]&lt;=5,"Low Calls", IF(tbl_Customers[[#This Row],[total_intl_calls]]&lt;=10, "Medium Calls", "High Calls"))</f>
        <v>High Calls</v>
      </c>
      <c r="AF7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2" s="36" t="str">
        <f>IF(tbl_Customers[[#This Row],[Churn_Risk_Score]]&gt;=10,"High Risk", IF(tbl_Customers[[#This Row],[Churn_Risk_Score]]&gt;=5,"Medium Risk","Low Risk"))</f>
        <v>Low Risk</v>
      </c>
    </row>
    <row r="773" spans="1:33"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c r="X773" t="str">
        <f>IF(tbl_Customers[[#This Row],[account_length]] &lt;= 50, "0-50", IF(tbl_Customers[[#This Row],[account_length]] &lt;=100, "51-100", IF(tbl_Customers[[#This Row],[account_length]] &lt;= 150, "101-150", "151+")))</f>
        <v>0-50</v>
      </c>
      <c r="Y773" t="str">
        <f>IF(tbl_Customers[[#This Row],[total_intl_charge]] &lt;= 3, "Low Charges", "High Charges")</f>
        <v>High Charges</v>
      </c>
      <c r="Z773" t="str">
        <f>IF(tbl_Customers[[#This Row],[total_eve_calls]]&lt;=80,"Low Calls",
IF(tbl_Customers[[#This Row],[total_eve_calls]]&lt;=120,"Medium Calls","High Calls"))</f>
        <v>Low Calls</v>
      </c>
      <c r="AA773" t="str">
        <f>IF(tbl_Customers[[#This Row],[total_eve_charge]]&lt;=15,"Low Charges",
IF(tbl_Customers[[#This Row],[total_eve_charge]]&lt;=20,"Medium Charges","High Charges"))</f>
        <v>Low Charges</v>
      </c>
      <c r="AB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3" t="str">
        <f>IF(tbl_Customers[[#This Row],[number_vmail_messages]] = 0, "No Usage", IF(tbl_Customers[[#This Row],[number_vmail_messages]] &lt;= 20, "Low Usage", IF(tbl_Customers[[#This Row],[number_vmail_messages]] &lt;= 40, "Medium Usgae", "High Usage")))</f>
        <v>No Usage</v>
      </c>
      <c r="AD773" t="str">
        <f>IF(tbl_Customers[[#This Row],[total_day_minutes]]&lt;=150,"Low Usage", IF(tbl_Customers[[#This Row],[total_day_minutes]]&lt;=200,"Medium Usage", IF(tbl_Customers[[#This Row],[total_day_minutes]]&lt;=250,"High Usage","Very High Usage")))</f>
        <v>Low Usage</v>
      </c>
      <c r="AE773" t="str">
        <f>IF(tbl_Customers[[#This Row],[total_intl_calls]]&lt;=5,"Low Calls", IF(tbl_Customers[[#This Row],[total_intl_calls]]&lt;=10, "Medium Calls", "High Calls"))</f>
        <v>Low Calls</v>
      </c>
      <c r="AF7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3" s="36" t="str">
        <f>IF(tbl_Customers[[#This Row],[Churn_Risk_Score]]&gt;=10,"High Risk", IF(tbl_Customers[[#This Row],[Churn_Risk_Score]]&gt;=5,"Medium Risk","Low Risk"))</f>
        <v>Low Risk</v>
      </c>
    </row>
    <row r="774" spans="1:33"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c r="X774" t="str">
        <f>IF(tbl_Customers[[#This Row],[account_length]] &lt;= 50, "0-50", IF(tbl_Customers[[#This Row],[account_length]] &lt;=100, "51-100", IF(tbl_Customers[[#This Row],[account_length]] &lt;= 150, "101-150", "151+")))</f>
        <v>51-100</v>
      </c>
      <c r="Y774" t="str">
        <f>IF(tbl_Customers[[#This Row],[total_intl_charge]] &lt;= 3, "Low Charges", "High Charges")</f>
        <v>Low Charges</v>
      </c>
      <c r="Z774" t="str">
        <f>IF(tbl_Customers[[#This Row],[total_eve_calls]]&lt;=80,"Low Calls",
IF(tbl_Customers[[#This Row],[total_eve_calls]]&lt;=120,"Medium Calls","High Calls"))</f>
        <v>Medium Calls</v>
      </c>
      <c r="AA774" t="str">
        <f>IF(tbl_Customers[[#This Row],[total_eve_charge]]&lt;=15,"Low Charges",
IF(tbl_Customers[[#This Row],[total_eve_charge]]&lt;=20,"Medium Charges","High Charges"))</f>
        <v>Medium Charges</v>
      </c>
      <c r="AB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4" t="str">
        <f>IF(tbl_Customers[[#This Row],[number_vmail_messages]] = 0, "No Usage", IF(tbl_Customers[[#This Row],[number_vmail_messages]] &lt;= 20, "Low Usage", IF(tbl_Customers[[#This Row],[number_vmail_messages]] &lt;= 40, "Medium Usgae", "High Usage")))</f>
        <v>No Usage</v>
      </c>
      <c r="AD774" t="str">
        <f>IF(tbl_Customers[[#This Row],[total_day_minutes]]&lt;=150,"Low Usage", IF(tbl_Customers[[#This Row],[total_day_minutes]]&lt;=200,"Medium Usage", IF(tbl_Customers[[#This Row],[total_day_minutes]]&lt;=250,"High Usage","Very High Usage")))</f>
        <v>Low Usage</v>
      </c>
      <c r="AE774" t="str">
        <f>IF(tbl_Customers[[#This Row],[total_intl_calls]]&lt;=5,"Low Calls", IF(tbl_Customers[[#This Row],[total_intl_calls]]&lt;=10, "Medium Calls", "High Calls"))</f>
        <v>Low Calls</v>
      </c>
      <c r="AF7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4" s="36" t="str">
        <f>IF(tbl_Customers[[#This Row],[Churn_Risk_Score]]&gt;=10,"High Risk", IF(tbl_Customers[[#This Row],[Churn_Risk_Score]]&gt;=5,"Medium Risk","Low Risk"))</f>
        <v>Low Risk</v>
      </c>
    </row>
    <row r="775" spans="1:33"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c r="X775" t="str">
        <f>IF(tbl_Customers[[#This Row],[account_length]] &lt;= 50, "0-50", IF(tbl_Customers[[#This Row],[account_length]] &lt;=100, "51-100", IF(tbl_Customers[[#This Row],[account_length]] &lt;= 150, "101-150", "151+")))</f>
        <v>0-50</v>
      </c>
      <c r="Y775" t="str">
        <f>IF(tbl_Customers[[#This Row],[total_intl_charge]] &lt;= 3, "Low Charges", "High Charges")</f>
        <v>Low Charges</v>
      </c>
      <c r="Z775" t="str">
        <f>IF(tbl_Customers[[#This Row],[total_eve_calls]]&lt;=80,"Low Calls",
IF(tbl_Customers[[#This Row],[total_eve_calls]]&lt;=120,"Medium Calls","High Calls"))</f>
        <v>Medium Calls</v>
      </c>
      <c r="AA775" t="str">
        <f>IF(tbl_Customers[[#This Row],[total_eve_charge]]&lt;=15,"Low Charges",
IF(tbl_Customers[[#This Row],[total_eve_charge]]&lt;=20,"Medium Charges","High Charges"))</f>
        <v>Low Charges</v>
      </c>
      <c r="AB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5" t="str">
        <f>IF(tbl_Customers[[#This Row],[number_vmail_messages]] = 0, "No Usage", IF(tbl_Customers[[#This Row],[number_vmail_messages]] &lt;= 20, "Low Usage", IF(tbl_Customers[[#This Row],[number_vmail_messages]] &lt;= 40, "Medium Usgae", "High Usage")))</f>
        <v>No Usage</v>
      </c>
      <c r="AD775" t="str">
        <f>IF(tbl_Customers[[#This Row],[total_day_minutes]]&lt;=150,"Low Usage", IF(tbl_Customers[[#This Row],[total_day_minutes]]&lt;=200,"Medium Usage", IF(tbl_Customers[[#This Row],[total_day_minutes]]&lt;=250,"High Usage","Very High Usage")))</f>
        <v>Low Usage</v>
      </c>
      <c r="AE775" t="str">
        <f>IF(tbl_Customers[[#This Row],[total_intl_calls]]&lt;=5,"Low Calls", IF(tbl_Customers[[#This Row],[total_intl_calls]]&lt;=10, "Medium Calls", "High Calls"))</f>
        <v>Low Calls</v>
      </c>
      <c r="AF7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5" s="36" t="str">
        <f>IF(tbl_Customers[[#This Row],[Churn_Risk_Score]]&gt;=10,"High Risk", IF(tbl_Customers[[#This Row],[Churn_Risk_Score]]&gt;=5,"Medium Risk","Low Risk"))</f>
        <v>Low Risk</v>
      </c>
    </row>
    <row r="776" spans="1:33"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c r="X776" t="str">
        <f>IF(tbl_Customers[[#This Row],[account_length]] &lt;= 50, "0-50", IF(tbl_Customers[[#This Row],[account_length]] &lt;=100, "51-100", IF(tbl_Customers[[#This Row],[account_length]] &lt;= 150, "101-150", "151+")))</f>
        <v>101-150</v>
      </c>
      <c r="Y776" t="str">
        <f>IF(tbl_Customers[[#This Row],[total_intl_charge]] &lt;= 3, "Low Charges", "High Charges")</f>
        <v>High Charges</v>
      </c>
      <c r="Z776" t="str">
        <f>IF(tbl_Customers[[#This Row],[total_eve_calls]]&lt;=80,"Low Calls",
IF(tbl_Customers[[#This Row],[total_eve_calls]]&lt;=120,"Medium Calls","High Calls"))</f>
        <v>Low Calls</v>
      </c>
      <c r="AA776" t="str">
        <f>IF(tbl_Customers[[#This Row],[total_eve_charge]]&lt;=15,"Low Charges",
IF(tbl_Customers[[#This Row],[total_eve_charge]]&lt;=20,"Medium Charges","High Charges"))</f>
        <v>Low Charges</v>
      </c>
      <c r="AB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6" t="str">
        <f>IF(tbl_Customers[[#This Row],[number_vmail_messages]] = 0, "No Usage", IF(tbl_Customers[[#This Row],[number_vmail_messages]] &lt;= 20, "Low Usage", IF(tbl_Customers[[#This Row],[number_vmail_messages]] &lt;= 40, "Medium Usgae", "High Usage")))</f>
        <v>No Usage</v>
      </c>
      <c r="AD776" t="str">
        <f>IF(tbl_Customers[[#This Row],[total_day_minutes]]&lt;=150,"Low Usage", IF(tbl_Customers[[#This Row],[total_day_minutes]]&lt;=200,"Medium Usage", IF(tbl_Customers[[#This Row],[total_day_minutes]]&lt;=250,"High Usage","Very High Usage")))</f>
        <v>High Usage</v>
      </c>
      <c r="AE776" t="str">
        <f>IF(tbl_Customers[[#This Row],[total_intl_calls]]&lt;=5,"Low Calls", IF(tbl_Customers[[#This Row],[total_intl_calls]]&lt;=10, "Medium Calls", "High Calls"))</f>
        <v>Medium Calls</v>
      </c>
      <c r="AF7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6" s="36" t="str">
        <f>IF(tbl_Customers[[#This Row],[Churn_Risk_Score]]&gt;=10,"High Risk", IF(tbl_Customers[[#This Row],[Churn_Risk_Score]]&gt;=5,"Medium Risk","Low Risk"))</f>
        <v>Low Risk</v>
      </c>
    </row>
    <row r="777" spans="1:33"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c r="X777" t="str">
        <f>IF(tbl_Customers[[#This Row],[account_length]] &lt;= 50, "0-50", IF(tbl_Customers[[#This Row],[account_length]] &lt;=100, "51-100", IF(tbl_Customers[[#This Row],[account_length]] &lt;= 150, "101-150", "151+")))</f>
        <v>51-100</v>
      </c>
      <c r="Y777" t="str">
        <f>IF(tbl_Customers[[#This Row],[total_intl_charge]] &lt;= 3, "Low Charges", "High Charges")</f>
        <v>High Charges</v>
      </c>
      <c r="Z777" t="str">
        <f>IF(tbl_Customers[[#This Row],[total_eve_calls]]&lt;=80,"Low Calls",
IF(tbl_Customers[[#This Row],[total_eve_calls]]&lt;=120,"Medium Calls","High Calls"))</f>
        <v>Low Calls</v>
      </c>
      <c r="AA777" t="str">
        <f>IF(tbl_Customers[[#This Row],[total_eve_charge]]&lt;=15,"Low Charges",
IF(tbl_Customers[[#This Row],[total_eve_charge]]&lt;=20,"Medium Charges","High Charges"))</f>
        <v>Medium Charges</v>
      </c>
      <c r="AB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7" t="str">
        <f>IF(tbl_Customers[[#This Row],[number_vmail_messages]] = 0, "No Usage", IF(tbl_Customers[[#This Row],[number_vmail_messages]] &lt;= 20, "Low Usage", IF(tbl_Customers[[#This Row],[number_vmail_messages]] &lt;= 40, "Medium Usgae", "High Usage")))</f>
        <v>Medium Usgae</v>
      </c>
      <c r="AD777" t="str">
        <f>IF(tbl_Customers[[#This Row],[total_day_minutes]]&lt;=150,"Low Usage", IF(tbl_Customers[[#This Row],[total_day_minutes]]&lt;=200,"Medium Usage", IF(tbl_Customers[[#This Row],[total_day_minutes]]&lt;=250,"High Usage","Very High Usage")))</f>
        <v>Low Usage</v>
      </c>
      <c r="AE777" t="str">
        <f>IF(tbl_Customers[[#This Row],[total_intl_calls]]&lt;=5,"Low Calls", IF(tbl_Customers[[#This Row],[total_intl_calls]]&lt;=10, "Medium Calls", "High Calls"))</f>
        <v>Low Calls</v>
      </c>
      <c r="AF7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777" s="36" t="str">
        <f>IF(tbl_Customers[[#This Row],[Churn_Risk_Score]]&gt;=10,"High Risk", IF(tbl_Customers[[#This Row],[Churn_Risk_Score]]&gt;=5,"Medium Risk","Low Risk"))</f>
        <v>Low Risk</v>
      </c>
    </row>
    <row r="778" spans="1:33"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c r="X778" t="str">
        <f>IF(tbl_Customers[[#This Row],[account_length]] &lt;= 50, "0-50", IF(tbl_Customers[[#This Row],[account_length]] &lt;=100, "51-100", IF(tbl_Customers[[#This Row],[account_length]] &lt;= 150, "101-150", "151+")))</f>
        <v>0-50</v>
      </c>
      <c r="Y778" t="str">
        <f>IF(tbl_Customers[[#This Row],[total_intl_charge]] &lt;= 3, "Low Charges", "High Charges")</f>
        <v>Low Charges</v>
      </c>
      <c r="Z778" t="str">
        <f>IF(tbl_Customers[[#This Row],[total_eve_calls]]&lt;=80,"Low Calls",
IF(tbl_Customers[[#This Row],[total_eve_calls]]&lt;=120,"Medium Calls","High Calls"))</f>
        <v>Medium Calls</v>
      </c>
      <c r="AA778" t="str">
        <f>IF(tbl_Customers[[#This Row],[total_eve_charge]]&lt;=15,"Low Charges",
IF(tbl_Customers[[#This Row],[total_eve_charge]]&lt;=20,"Medium Charges","High Charges"))</f>
        <v>Low Charges</v>
      </c>
      <c r="AB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8" t="str">
        <f>IF(tbl_Customers[[#This Row],[number_vmail_messages]] = 0, "No Usage", IF(tbl_Customers[[#This Row],[number_vmail_messages]] &lt;= 20, "Low Usage", IF(tbl_Customers[[#This Row],[number_vmail_messages]] &lt;= 40, "Medium Usgae", "High Usage")))</f>
        <v>No Usage</v>
      </c>
      <c r="AD778" t="str">
        <f>IF(tbl_Customers[[#This Row],[total_day_minutes]]&lt;=150,"Low Usage", IF(tbl_Customers[[#This Row],[total_day_minutes]]&lt;=200,"Medium Usage", IF(tbl_Customers[[#This Row],[total_day_minutes]]&lt;=250,"High Usage","Very High Usage")))</f>
        <v>High Usage</v>
      </c>
      <c r="AE778" t="str">
        <f>IF(tbl_Customers[[#This Row],[total_intl_calls]]&lt;=5,"Low Calls", IF(tbl_Customers[[#This Row],[total_intl_calls]]&lt;=10, "Medium Calls", "High Calls"))</f>
        <v>Low Calls</v>
      </c>
      <c r="AF7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78" s="36" t="str">
        <f>IF(tbl_Customers[[#This Row],[Churn_Risk_Score]]&gt;=10,"High Risk", IF(tbl_Customers[[#This Row],[Churn_Risk_Score]]&gt;=5,"Medium Risk","Low Risk"))</f>
        <v>Low Risk</v>
      </c>
    </row>
    <row r="779" spans="1:33"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c r="X779" t="str">
        <f>IF(tbl_Customers[[#This Row],[account_length]] &lt;= 50, "0-50", IF(tbl_Customers[[#This Row],[account_length]] &lt;=100, "51-100", IF(tbl_Customers[[#This Row],[account_length]] &lt;= 150, "101-150", "151+")))</f>
        <v>51-100</v>
      </c>
      <c r="Y779" t="str">
        <f>IF(tbl_Customers[[#This Row],[total_intl_charge]] &lt;= 3, "Low Charges", "High Charges")</f>
        <v>High Charges</v>
      </c>
      <c r="Z779" t="str">
        <f>IF(tbl_Customers[[#This Row],[total_eve_calls]]&lt;=80,"Low Calls",
IF(tbl_Customers[[#This Row],[total_eve_calls]]&lt;=120,"Medium Calls","High Calls"))</f>
        <v>Medium Calls</v>
      </c>
      <c r="AA779" t="str">
        <f>IF(tbl_Customers[[#This Row],[total_eve_charge]]&lt;=15,"Low Charges",
IF(tbl_Customers[[#This Row],[total_eve_charge]]&lt;=20,"Medium Charges","High Charges"))</f>
        <v>Medium Charges</v>
      </c>
      <c r="AB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9" t="str">
        <f>IF(tbl_Customers[[#This Row],[number_vmail_messages]] = 0, "No Usage", IF(tbl_Customers[[#This Row],[number_vmail_messages]] &lt;= 20, "Low Usage", IF(tbl_Customers[[#This Row],[number_vmail_messages]] &lt;= 40, "Medium Usgae", "High Usage")))</f>
        <v>No Usage</v>
      </c>
      <c r="AD779" t="str">
        <f>IF(tbl_Customers[[#This Row],[total_day_minutes]]&lt;=150,"Low Usage", IF(tbl_Customers[[#This Row],[total_day_minutes]]&lt;=200,"Medium Usage", IF(tbl_Customers[[#This Row],[total_day_minutes]]&lt;=250,"High Usage","Very High Usage")))</f>
        <v>Low Usage</v>
      </c>
      <c r="AE779" t="str">
        <f>IF(tbl_Customers[[#This Row],[total_intl_calls]]&lt;=5,"Low Calls", IF(tbl_Customers[[#This Row],[total_intl_calls]]&lt;=10, "Medium Calls", "High Calls"))</f>
        <v>Low Calls</v>
      </c>
      <c r="AF7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79" s="36" t="str">
        <f>IF(tbl_Customers[[#This Row],[Churn_Risk_Score]]&gt;=10,"High Risk", IF(tbl_Customers[[#This Row],[Churn_Risk_Score]]&gt;=5,"Medium Risk","Low Risk"))</f>
        <v>Low Risk</v>
      </c>
    </row>
    <row r="780" spans="1:33"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c r="X780" t="str">
        <f>IF(tbl_Customers[[#This Row],[account_length]] &lt;= 50, "0-50", IF(tbl_Customers[[#This Row],[account_length]] &lt;=100, "51-100", IF(tbl_Customers[[#This Row],[account_length]] &lt;= 150, "101-150", "151+")))</f>
        <v>51-100</v>
      </c>
      <c r="Y780" t="str">
        <f>IF(tbl_Customers[[#This Row],[total_intl_charge]] &lt;= 3, "Low Charges", "High Charges")</f>
        <v>Low Charges</v>
      </c>
      <c r="Z780" t="str">
        <f>IF(tbl_Customers[[#This Row],[total_eve_calls]]&lt;=80,"Low Calls",
IF(tbl_Customers[[#This Row],[total_eve_calls]]&lt;=120,"Medium Calls","High Calls"))</f>
        <v>Medium Calls</v>
      </c>
      <c r="AA780" t="str">
        <f>IF(tbl_Customers[[#This Row],[total_eve_charge]]&lt;=15,"Low Charges",
IF(tbl_Customers[[#This Row],[total_eve_charge]]&lt;=20,"Medium Charges","High Charges"))</f>
        <v>High Charges</v>
      </c>
      <c r="AB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0" t="str">
        <f>IF(tbl_Customers[[#This Row],[number_vmail_messages]] = 0, "No Usage", IF(tbl_Customers[[#This Row],[number_vmail_messages]] &lt;= 20, "Low Usage", IF(tbl_Customers[[#This Row],[number_vmail_messages]] &lt;= 40, "Medium Usgae", "High Usage")))</f>
        <v>No Usage</v>
      </c>
      <c r="AD780" t="str">
        <f>IF(tbl_Customers[[#This Row],[total_day_minutes]]&lt;=150,"Low Usage", IF(tbl_Customers[[#This Row],[total_day_minutes]]&lt;=200,"Medium Usage", IF(tbl_Customers[[#This Row],[total_day_minutes]]&lt;=250,"High Usage","Very High Usage")))</f>
        <v>High Usage</v>
      </c>
      <c r="AE780" t="str">
        <f>IF(tbl_Customers[[#This Row],[total_intl_calls]]&lt;=5,"Low Calls", IF(tbl_Customers[[#This Row],[total_intl_calls]]&lt;=10, "Medium Calls", "High Calls"))</f>
        <v>Low Calls</v>
      </c>
      <c r="AF7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0" s="36" t="str">
        <f>IF(tbl_Customers[[#This Row],[Churn_Risk_Score]]&gt;=10,"High Risk", IF(tbl_Customers[[#This Row],[Churn_Risk_Score]]&gt;=5,"Medium Risk","Low Risk"))</f>
        <v>Low Risk</v>
      </c>
    </row>
    <row r="781" spans="1:33"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c r="X781" t="str">
        <f>IF(tbl_Customers[[#This Row],[account_length]] &lt;= 50, "0-50", IF(tbl_Customers[[#This Row],[account_length]] &lt;=100, "51-100", IF(tbl_Customers[[#This Row],[account_length]] &lt;= 150, "101-150", "151+")))</f>
        <v>51-100</v>
      </c>
      <c r="Y781" t="str">
        <f>IF(tbl_Customers[[#This Row],[total_intl_charge]] &lt;= 3, "Low Charges", "High Charges")</f>
        <v>High Charges</v>
      </c>
      <c r="Z781" t="str">
        <f>IF(tbl_Customers[[#This Row],[total_eve_calls]]&lt;=80,"Low Calls",
IF(tbl_Customers[[#This Row],[total_eve_calls]]&lt;=120,"Medium Calls","High Calls"))</f>
        <v>Medium Calls</v>
      </c>
      <c r="AA781" t="str">
        <f>IF(tbl_Customers[[#This Row],[total_eve_charge]]&lt;=15,"Low Charges",
IF(tbl_Customers[[#This Row],[total_eve_charge]]&lt;=20,"Medium Charges","High Charges"))</f>
        <v>Medium Charges</v>
      </c>
      <c r="AB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1" t="str">
        <f>IF(tbl_Customers[[#This Row],[number_vmail_messages]] = 0, "No Usage", IF(tbl_Customers[[#This Row],[number_vmail_messages]] &lt;= 20, "Low Usage", IF(tbl_Customers[[#This Row],[number_vmail_messages]] &lt;= 40, "Medium Usgae", "High Usage")))</f>
        <v>No Usage</v>
      </c>
      <c r="AD781" t="str">
        <f>IF(tbl_Customers[[#This Row],[total_day_minutes]]&lt;=150,"Low Usage", IF(tbl_Customers[[#This Row],[total_day_minutes]]&lt;=200,"Medium Usage", IF(tbl_Customers[[#This Row],[total_day_minutes]]&lt;=250,"High Usage","Very High Usage")))</f>
        <v>Low Usage</v>
      </c>
      <c r="AE781" t="str">
        <f>IF(tbl_Customers[[#This Row],[total_intl_calls]]&lt;=5,"Low Calls", IF(tbl_Customers[[#This Row],[total_intl_calls]]&lt;=10, "Medium Calls", "High Calls"))</f>
        <v>Low Calls</v>
      </c>
      <c r="AF7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781" s="36" t="str">
        <f>IF(tbl_Customers[[#This Row],[Churn_Risk_Score]]&gt;=10,"High Risk", IF(tbl_Customers[[#This Row],[Churn_Risk_Score]]&gt;=5,"Medium Risk","Low Risk"))</f>
        <v>Medium Risk</v>
      </c>
    </row>
    <row r="782" spans="1:33"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c r="X782" t="str">
        <f>IF(tbl_Customers[[#This Row],[account_length]] &lt;= 50, "0-50", IF(tbl_Customers[[#This Row],[account_length]] &lt;=100, "51-100", IF(tbl_Customers[[#This Row],[account_length]] &lt;= 150, "101-150", "151+")))</f>
        <v>151+</v>
      </c>
      <c r="Y782" t="str">
        <f>IF(tbl_Customers[[#This Row],[total_intl_charge]] &lt;= 3, "Low Charges", "High Charges")</f>
        <v>High Charges</v>
      </c>
      <c r="Z782" t="str">
        <f>IF(tbl_Customers[[#This Row],[total_eve_calls]]&lt;=80,"Low Calls",
IF(tbl_Customers[[#This Row],[total_eve_calls]]&lt;=120,"Medium Calls","High Calls"))</f>
        <v>Medium Calls</v>
      </c>
      <c r="AA782" t="str">
        <f>IF(tbl_Customers[[#This Row],[total_eve_charge]]&lt;=15,"Low Charges",
IF(tbl_Customers[[#This Row],[total_eve_charge]]&lt;=20,"Medium Charges","High Charges"))</f>
        <v>Low Charges</v>
      </c>
      <c r="AB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2" t="str">
        <f>IF(tbl_Customers[[#This Row],[number_vmail_messages]] = 0, "No Usage", IF(tbl_Customers[[#This Row],[number_vmail_messages]] &lt;= 20, "Low Usage", IF(tbl_Customers[[#This Row],[number_vmail_messages]] &lt;= 40, "Medium Usgae", "High Usage")))</f>
        <v>No Usage</v>
      </c>
      <c r="AD782" t="str">
        <f>IF(tbl_Customers[[#This Row],[total_day_minutes]]&lt;=150,"Low Usage", IF(tbl_Customers[[#This Row],[total_day_minutes]]&lt;=200,"Medium Usage", IF(tbl_Customers[[#This Row],[total_day_minutes]]&lt;=250,"High Usage","Very High Usage")))</f>
        <v>Low Usage</v>
      </c>
      <c r="AE782" t="str">
        <f>IF(tbl_Customers[[#This Row],[total_intl_calls]]&lt;=5,"Low Calls", IF(tbl_Customers[[#This Row],[total_intl_calls]]&lt;=10, "Medium Calls", "High Calls"))</f>
        <v>Low Calls</v>
      </c>
      <c r="AF7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2" s="36" t="str">
        <f>IF(tbl_Customers[[#This Row],[Churn_Risk_Score]]&gt;=10,"High Risk", IF(tbl_Customers[[#This Row],[Churn_Risk_Score]]&gt;=5,"Medium Risk","Low Risk"))</f>
        <v>Low Risk</v>
      </c>
    </row>
    <row r="783" spans="1:33"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c r="X783" t="str">
        <f>IF(tbl_Customers[[#This Row],[account_length]] &lt;= 50, "0-50", IF(tbl_Customers[[#This Row],[account_length]] &lt;=100, "51-100", IF(tbl_Customers[[#This Row],[account_length]] &lt;= 150, "101-150", "151+")))</f>
        <v>51-100</v>
      </c>
      <c r="Y783" t="str">
        <f>IF(tbl_Customers[[#This Row],[total_intl_charge]] &lt;= 3, "Low Charges", "High Charges")</f>
        <v>High Charges</v>
      </c>
      <c r="Z783" t="str">
        <f>IF(tbl_Customers[[#This Row],[total_eve_calls]]&lt;=80,"Low Calls",
IF(tbl_Customers[[#This Row],[total_eve_calls]]&lt;=120,"Medium Calls","High Calls"))</f>
        <v>Medium Calls</v>
      </c>
      <c r="AA783" t="str">
        <f>IF(tbl_Customers[[#This Row],[total_eve_charge]]&lt;=15,"Low Charges",
IF(tbl_Customers[[#This Row],[total_eve_charge]]&lt;=20,"Medium Charges","High Charges"))</f>
        <v>Medium Charges</v>
      </c>
      <c r="AB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3" t="str">
        <f>IF(tbl_Customers[[#This Row],[number_vmail_messages]] = 0, "No Usage", IF(tbl_Customers[[#This Row],[number_vmail_messages]] &lt;= 20, "Low Usage", IF(tbl_Customers[[#This Row],[number_vmail_messages]] &lt;= 40, "Medium Usgae", "High Usage")))</f>
        <v>No Usage</v>
      </c>
      <c r="AD783" t="str">
        <f>IF(tbl_Customers[[#This Row],[total_day_minutes]]&lt;=150,"Low Usage", IF(tbl_Customers[[#This Row],[total_day_minutes]]&lt;=200,"Medium Usage", IF(tbl_Customers[[#This Row],[total_day_minutes]]&lt;=250,"High Usage","Very High Usage")))</f>
        <v>High Usage</v>
      </c>
      <c r="AE783" t="str">
        <f>IF(tbl_Customers[[#This Row],[total_intl_calls]]&lt;=5,"Low Calls", IF(tbl_Customers[[#This Row],[total_intl_calls]]&lt;=10, "Medium Calls", "High Calls"))</f>
        <v>Low Calls</v>
      </c>
      <c r="AF7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83" s="36" t="str">
        <f>IF(tbl_Customers[[#This Row],[Churn_Risk_Score]]&gt;=10,"High Risk", IF(tbl_Customers[[#This Row],[Churn_Risk_Score]]&gt;=5,"Medium Risk","Low Risk"))</f>
        <v>Medium Risk</v>
      </c>
    </row>
    <row r="784" spans="1:33"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c r="X784" t="str">
        <f>IF(tbl_Customers[[#This Row],[account_length]] &lt;= 50, "0-50", IF(tbl_Customers[[#This Row],[account_length]] &lt;=100, "51-100", IF(tbl_Customers[[#This Row],[account_length]] &lt;= 150, "101-150", "151+")))</f>
        <v>51-100</v>
      </c>
      <c r="Y784" t="str">
        <f>IF(tbl_Customers[[#This Row],[total_intl_charge]] &lt;= 3, "Low Charges", "High Charges")</f>
        <v>Low Charges</v>
      </c>
      <c r="Z784" t="str">
        <f>IF(tbl_Customers[[#This Row],[total_eve_calls]]&lt;=80,"Low Calls",
IF(tbl_Customers[[#This Row],[total_eve_calls]]&lt;=120,"Medium Calls","High Calls"))</f>
        <v>Medium Calls</v>
      </c>
      <c r="AA784" t="str">
        <f>IF(tbl_Customers[[#This Row],[total_eve_charge]]&lt;=15,"Low Charges",
IF(tbl_Customers[[#This Row],[total_eve_charge]]&lt;=20,"Medium Charges","High Charges"))</f>
        <v>Medium Charges</v>
      </c>
      <c r="AB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4" t="str">
        <f>IF(tbl_Customers[[#This Row],[number_vmail_messages]] = 0, "No Usage", IF(tbl_Customers[[#This Row],[number_vmail_messages]] &lt;= 20, "Low Usage", IF(tbl_Customers[[#This Row],[number_vmail_messages]] &lt;= 40, "Medium Usgae", "High Usage")))</f>
        <v>Medium Usgae</v>
      </c>
      <c r="AD784" t="str">
        <f>IF(tbl_Customers[[#This Row],[total_day_minutes]]&lt;=150,"Low Usage", IF(tbl_Customers[[#This Row],[total_day_minutes]]&lt;=200,"Medium Usage", IF(tbl_Customers[[#This Row],[total_day_minutes]]&lt;=250,"High Usage","Very High Usage")))</f>
        <v>Medium Usage</v>
      </c>
      <c r="AE784" t="str">
        <f>IF(tbl_Customers[[#This Row],[total_intl_calls]]&lt;=5,"Low Calls", IF(tbl_Customers[[#This Row],[total_intl_calls]]&lt;=10, "Medium Calls", "High Calls"))</f>
        <v>Low Calls</v>
      </c>
      <c r="AF7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84" s="36" t="str">
        <f>IF(tbl_Customers[[#This Row],[Churn_Risk_Score]]&gt;=10,"High Risk", IF(tbl_Customers[[#This Row],[Churn_Risk_Score]]&gt;=5,"Medium Risk","Low Risk"))</f>
        <v>Low Risk</v>
      </c>
    </row>
    <row r="785" spans="1:33"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c r="X785" t="str">
        <f>IF(tbl_Customers[[#This Row],[account_length]] &lt;= 50, "0-50", IF(tbl_Customers[[#This Row],[account_length]] &lt;=100, "51-100", IF(tbl_Customers[[#This Row],[account_length]] &lt;= 150, "101-150", "151+")))</f>
        <v>101-150</v>
      </c>
      <c r="Y785" t="str">
        <f>IF(tbl_Customers[[#This Row],[total_intl_charge]] &lt;= 3, "Low Charges", "High Charges")</f>
        <v>High Charges</v>
      </c>
      <c r="Z785" t="str">
        <f>IF(tbl_Customers[[#This Row],[total_eve_calls]]&lt;=80,"Low Calls",
IF(tbl_Customers[[#This Row],[total_eve_calls]]&lt;=120,"Medium Calls","High Calls"))</f>
        <v>Low Calls</v>
      </c>
      <c r="AA785" t="str">
        <f>IF(tbl_Customers[[#This Row],[total_eve_charge]]&lt;=15,"Low Charges",
IF(tbl_Customers[[#This Row],[total_eve_charge]]&lt;=20,"Medium Charges","High Charges"))</f>
        <v>Medium Charges</v>
      </c>
      <c r="AB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5" t="str">
        <f>IF(tbl_Customers[[#This Row],[number_vmail_messages]] = 0, "No Usage", IF(tbl_Customers[[#This Row],[number_vmail_messages]] &lt;= 20, "Low Usage", IF(tbl_Customers[[#This Row],[number_vmail_messages]] &lt;= 40, "Medium Usgae", "High Usage")))</f>
        <v>No Usage</v>
      </c>
      <c r="AD785" t="str">
        <f>IF(tbl_Customers[[#This Row],[total_day_minutes]]&lt;=150,"Low Usage", IF(tbl_Customers[[#This Row],[total_day_minutes]]&lt;=200,"Medium Usage", IF(tbl_Customers[[#This Row],[total_day_minutes]]&lt;=250,"High Usage","Very High Usage")))</f>
        <v>Low Usage</v>
      </c>
      <c r="AE785" t="str">
        <f>IF(tbl_Customers[[#This Row],[total_intl_calls]]&lt;=5,"Low Calls", IF(tbl_Customers[[#This Row],[total_intl_calls]]&lt;=10, "Medium Calls", "High Calls"))</f>
        <v>Low Calls</v>
      </c>
      <c r="AF7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5" s="36" t="str">
        <f>IF(tbl_Customers[[#This Row],[Churn_Risk_Score]]&gt;=10,"High Risk", IF(tbl_Customers[[#This Row],[Churn_Risk_Score]]&gt;=5,"Medium Risk","Low Risk"))</f>
        <v>Low Risk</v>
      </c>
    </row>
    <row r="786" spans="1:33"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c r="X786" t="str">
        <f>IF(tbl_Customers[[#This Row],[account_length]] &lt;= 50, "0-50", IF(tbl_Customers[[#This Row],[account_length]] &lt;=100, "51-100", IF(tbl_Customers[[#This Row],[account_length]] &lt;= 150, "101-150", "151+")))</f>
        <v>51-100</v>
      </c>
      <c r="Y786" t="str">
        <f>IF(tbl_Customers[[#This Row],[total_intl_charge]] &lt;= 3, "Low Charges", "High Charges")</f>
        <v>High Charges</v>
      </c>
      <c r="Z786" t="str">
        <f>IF(tbl_Customers[[#This Row],[total_eve_calls]]&lt;=80,"Low Calls",
IF(tbl_Customers[[#This Row],[total_eve_calls]]&lt;=120,"Medium Calls","High Calls"))</f>
        <v>Medium Calls</v>
      </c>
      <c r="AA786" t="str">
        <f>IF(tbl_Customers[[#This Row],[total_eve_charge]]&lt;=15,"Low Charges",
IF(tbl_Customers[[#This Row],[total_eve_charge]]&lt;=20,"Medium Charges","High Charges"))</f>
        <v>Medium Charges</v>
      </c>
      <c r="AB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6" t="str">
        <f>IF(tbl_Customers[[#This Row],[number_vmail_messages]] = 0, "No Usage", IF(tbl_Customers[[#This Row],[number_vmail_messages]] &lt;= 20, "Low Usage", IF(tbl_Customers[[#This Row],[number_vmail_messages]] &lt;= 40, "Medium Usgae", "High Usage")))</f>
        <v>No Usage</v>
      </c>
      <c r="AD786" t="str">
        <f>IF(tbl_Customers[[#This Row],[total_day_minutes]]&lt;=150,"Low Usage", IF(tbl_Customers[[#This Row],[total_day_minutes]]&lt;=200,"Medium Usage", IF(tbl_Customers[[#This Row],[total_day_minutes]]&lt;=250,"High Usage","Very High Usage")))</f>
        <v>Low Usage</v>
      </c>
      <c r="AE786" t="str">
        <f>IF(tbl_Customers[[#This Row],[total_intl_calls]]&lt;=5,"Low Calls", IF(tbl_Customers[[#This Row],[total_intl_calls]]&lt;=10, "Medium Calls", "High Calls"))</f>
        <v>Medium Calls</v>
      </c>
      <c r="AF7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6" s="36" t="str">
        <f>IF(tbl_Customers[[#This Row],[Churn_Risk_Score]]&gt;=10,"High Risk", IF(tbl_Customers[[#This Row],[Churn_Risk_Score]]&gt;=5,"Medium Risk","Low Risk"))</f>
        <v>Low Risk</v>
      </c>
    </row>
    <row r="787" spans="1:33"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c r="X787" t="str">
        <f>IF(tbl_Customers[[#This Row],[account_length]] &lt;= 50, "0-50", IF(tbl_Customers[[#This Row],[account_length]] &lt;=100, "51-100", IF(tbl_Customers[[#This Row],[account_length]] &lt;= 150, "101-150", "151+")))</f>
        <v>101-150</v>
      </c>
      <c r="Y787" t="str">
        <f>IF(tbl_Customers[[#This Row],[total_intl_charge]] &lt;= 3, "Low Charges", "High Charges")</f>
        <v>High Charges</v>
      </c>
      <c r="Z787" t="str">
        <f>IF(tbl_Customers[[#This Row],[total_eve_calls]]&lt;=80,"Low Calls",
IF(tbl_Customers[[#This Row],[total_eve_calls]]&lt;=120,"Medium Calls","High Calls"))</f>
        <v>Medium Calls</v>
      </c>
      <c r="AA787" t="str">
        <f>IF(tbl_Customers[[#This Row],[total_eve_charge]]&lt;=15,"Low Charges",
IF(tbl_Customers[[#This Row],[total_eve_charge]]&lt;=20,"Medium Charges","High Charges"))</f>
        <v>High Charges</v>
      </c>
      <c r="AB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7" t="str">
        <f>IF(tbl_Customers[[#This Row],[number_vmail_messages]] = 0, "No Usage", IF(tbl_Customers[[#This Row],[number_vmail_messages]] &lt;= 20, "Low Usage", IF(tbl_Customers[[#This Row],[number_vmail_messages]] &lt;= 40, "Medium Usgae", "High Usage")))</f>
        <v>No Usage</v>
      </c>
      <c r="AD787" t="str">
        <f>IF(tbl_Customers[[#This Row],[total_day_minutes]]&lt;=150,"Low Usage", IF(tbl_Customers[[#This Row],[total_day_minutes]]&lt;=200,"Medium Usage", IF(tbl_Customers[[#This Row],[total_day_minutes]]&lt;=250,"High Usage","Very High Usage")))</f>
        <v>Medium Usage</v>
      </c>
      <c r="AE787" t="str">
        <f>IF(tbl_Customers[[#This Row],[total_intl_calls]]&lt;=5,"Low Calls", IF(tbl_Customers[[#This Row],[total_intl_calls]]&lt;=10, "Medium Calls", "High Calls"))</f>
        <v>Low Calls</v>
      </c>
      <c r="AF7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87" s="36" t="str">
        <f>IF(tbl_Customers[[#This Row],[Churn_Risk_Score]]&gt;=10,"High Risk", IF(tbl_Customers[[#This Row],[Churn_Risk_Score]]&gt;=5,"Medium Risk","Low Risk"))</f>
        <v>Low Risk</v>
      </c>
    </row>
    <row r="788" spans="1:33"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c r="X788" t="str">
        <f>IF(tbl_Customers[[#This Row],[account_length]] &lt;= 50, "0-50", IF(tbl_Customers[[#This Row],[account_length]] &lt;=100, "51-100", IF(tbl_Customers[[#This Row],[account_length]] &lt;= 150, "101-150", "151+")))</f>
        <v>51-100</v>
      </c>
      <c r="Y788" t="str">
        <f>IF(tbl_Customers[[#This Row],[total_intl_charge]] &lt;= 3, "Low Charges", "High Charges")</f>
        <v>Low Charges</v>
      </c>
      <c r="Z788" t="str">
        <f>IF(tbl_Customers[[#This Row],[total_eve_calls]]&lt;=80,"Low Calls",
IF(tbl_Customers[[#This Row],[total_eve_calls]]&lt;=120,"Medium Calls","High Calls"))</f>
        <v>Medium Calls</v>
      </c>
      <c r="AA788" t="str">
        <f>IF(tbl_Customers[[#This Row],[total_eve_charge]]&lt;=15,"Low Charges",
IF(tbl_Customers[[#This Row],[total_eve_charge]]&lt;=20,"Medium Charges","High Charges"))</f>
        <v>High Charges</v>
      </c>
      <c r="AB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8" t="str">
        <f>IF(tbl_Customers[[#This Row],[number_vmail_messages]] = 0, "No Usage", IF(tbl_Customers[[#This Row],[number_vmail_messages]] &lt;= 20, "Low Usage", IF(tbl_Customers[[#This Row],[number_vmail_messages]] &lt;= 40, "Medium Usgae", "High Usage")))</f>
        <v>No Usage</v>
      </c>
      <c r="AD788" t="str">
        <f>IF(tbl_Customers[[#This Row],[total_day_minutes]]&lt;=150,"Low Usage", IF(tbl_Customers[[#This Row],[total_day_minutes]]&lt;=200,"Medium Usage", IF(tbl_Customers[[#This Row],[total_day_minutes]]&lt;=250,"High Usage","Very High Usage")))</f>
        <v>Medium Usage</v>
      </c>
      <c r="AE788" t="str">
        <f>IF(tbl_Customers[[#This Row],[total_intl_calls]]&lt;=5,"Low Calls", IF(tbl_Customers[[#This Row],[total_intl_calls]]&lt;=10, "Medium Calls", "High Calls"))</f>
        <v>Low Calls</v>
      </c>
      <c r="AF7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8" s="36" t="str">
        <f>IF(tbl_Customers[[#This Row],[Churn_Risk_Score]]&gt;=10,"High Risk", IF(tbl_Customers[[#This Row],[Churn_Risk_Score]]&gt;=5,"Medium Risk","Low Risk"))</f>
        <v>Low Risk</v>
      </c>
    </row>
    <row r="789" spans="1:33"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c r="X789" t="str">
        <f>IF(tbl_Customers[[#This Row],[account_length]] &lt;= 50, "0-50", IF(tbl_Customers[[#This Row],[account_length]] &lt;=100, "51-100", IF(tbl_Customers[[#This Row],[account_length]] &lt;= 150, "101-150", "151+")))</f>
        <v>101-150</v>
      </c>
      <c r="Y789" t="str">
        <f>IF(tbl_Customers[[#This Row],[total_intl_charge]] &lt;= 3, "Low Charges", "High Charges")</f>
        <v>Low Charges</v>
      </c>
      <c r="Z789" t="str">
        <f>IF(tbl_Customers[[#This Row],[total_eve_calls]]&lt;=80,"Low Calls",
IF(tbl_Customers[[#This Row],[total_eve_calls]]&lt;=120,"Medium Calls","High Calls"))</f>
        <v>Medium Calls</v>
      </c>
      <c r="AA789" t="str">
        <f>IF(tbl_Customers[[#This Row],[total_eve_charge]]&lt;=15,"Low Charges",
IF(tbl_Customers[[#This Row],[total_eve_charge]]&lt;=20,"Medium Charges","High Charges"))</f>
        <v>Low Charges</v>
      </c>
      <c r="AB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9" t="str">
        <f>IF(tbl_Customers[[#This Row],[number_vmail_messages]] = 0, "No Usage", IF(tbl_Customers[[#This Row],[number_vmail_messages]] &lt;= 20, "Low Usage", IF(tbl_Customers[[#This Row],[number_vmail_messages]] &lt;= 40, "Medium Usgae", "High Usage")))</f>
        <v>No Usage</v>
      </c>
      <c r="AD789" t="str">
        <f>IF(tbl_Customers[[#This Row],[total_day_minutes]]&lt;=150,"Low Usage", IF(tbl_Customers[[#This Row],[total_day_minutes]]&lt;=200,"Medium Usage", IF(tbl_Customers[[#This Row],[total_day_minutes]]&lt;=250,"High Usage","Very High Usage")))</f>
        <v>High Usage</v>
      </c>
      <c r="AE789" t="str">
        <f>IF(tbl_Customers[[#This Row],[total_intl_calls]]&lt;=5,"Low Calls", IF(tbl_Customers[[#This Row],[total_intl_calls]]&lt;=10, "Medium Calls", "High Calls"))</f>
        <v>Low Calls</v>
      </c>
      <c r="AF7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89" s="36" t="str">
        <f>IF(tbl_Customers[[#This Row],[Churn_Risk_Score]]&gt;=10,"High Risk", IF(tbl_Customers[[#This Row],[Churn_Risk_Score]]&gt;=5,"Medium Risk","Low Risk"))</f>
        <v>Low Risk</v>
      </c>
    </row>
    <row r="790" spans="1:33"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c r="X790" t="str">
        <f>IF(tbl_Customers[[#This Row],[account_length]] &lt;= 50, "0-50", IF(tbl_Customers[[#This Row],[account_length]] &lt;=100, "51-100", IF(tbl_Customers[[#This Row],[account_length]] &lt;= 150, "101-150", "151+")))</f>
        <v>101-150</v>
      </c>
      <c r="Y790" t="str">
        <f>IF(tbl_Customers[[#This Row],[total_intl_charge]] &lt;= 3, "Low Charges", "High Charges")</f>
        <v>High Charges</v>
      </c>
      <c r="Z790" t="str">
        <f>IF(tbl_Customers[[#This Row],[total_eve_calls]]&lt;=80,"Low Calls",
IF(tbl_Customers[[#This Row],[total_eve_calls]]&lt;=120,"Medium Calls","High Calls"))</f>
        <v>High Calls</v>
      </c>
      <c r="AA790" t="str">
        <f>IF(tbl_Customers[[#This Row],[total_eve_charge]]&lt;=15,"Low Charges",
IF(tbl_Customers[[#This Row],[total_eve_charge]]&lt;=20,"Medium Charges","High Charges"))</f>
        <v>Medium Charges</v>
      </c>
      <c r="AB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0" t="str">
        <f>IF(tbl_Customers[[#This Row],[number_vmail_messages]] = 0, "No Usage", IF(tbl_Customers[[#This Row],[number_vmail_messages]] &lt;= 20, "Low Usage", IF(tbl_Customers[[#This Row],[number_vmail_messages]] &lt;= 40, "Medium Usgae", "High Usage")))</f>
        <v>No Usage</v>
      </c>
      <c r="AD790" t="str">
        <f>IF(tbl_Customers[[#This Row],[total_day_minutes]]&lt;=150,"Low Usage", IF(tbl_Customers[[#This Row],[total_day_minutes]]&lt;=200,"Medium Usage", IF(tbl_Customers[[#This Row],[total_day_minutes]]&lt;=250,"High Usage","Very High Usage")))</f>
        <v>Medium Usage</v>
      </c>
      <c r="AE790" t="str">
        <f>IF(tbl_Customers[[#This Row],[total_intl_calls]]&lt;=5,"Low Calls", IF(tbl_Customers[[#This Row],[total_intl_calls]]&lt;=10, "Medium Calls", "High Calls"))</f>
        <v>Low Calls</v>
      </c>
      <c r="AF7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0" s="36" t="str">
        <f>IF(tbl_Customers[[#This Row],[Churn_Risk_Score]]&gt;=10,"High Risk", IF(tbl_Customers[[#This Row],[Churn_Risk_Score]]&gt;=5,"Medium Risk","Low Risk"))</f>
        <v>Low Risk</v>
      </c>
    </row>
    <row r="791" spans="1:33"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c r="X791" t="str">
        <f>IF(tbl_Customers[[#This Row],[account_length]] &lt;= 50, "0-50", IF(tbl_Customers[[#This Row],[account_length]] &lt;=100, "51-100", IF(tbl_Customers[[#This Row],[account_length]] &lt;= 150, "101-150", "151+")))</f>
        <v>51-100</v>
      </c>
      <c r="Y791" t="str">
        <f>IF(tbl_Customers[[#This Row],[total_intl_charge]] &lt;= 3, "Low Charges", "High Charges")</f>
        <v>Low Charges</v>
      </c>
      <c r="Z791" t="str">
        <f>IF(tbl_Customers[[#This Row],[total_eve_calls]]&lt;=80,"Low Calls",
IF(tbl_Customers[[#This Row],[total_eve_calls]]&lt;=120,"Medium Calls","High Calls"))</f>
        <v>Medium Calls</v>
      </c>
      <c r="AA791" t="str">
        <f>IF(tbl_Customers[[#This Row],[total_eve_charge]]&lt;=15,"Low Charges",
IF(tbl_Customers[[#This Row],[total_eve_charge]]&lt;=20,"Medium Charges","High Charges"))</f>
        <v>Medium Charges</v>
      </c>
      <c r="AB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91" t="str">
        <f>IF(tbl_Customers[[#This Row],[number_vmail_messages]] = 0, "No Usage", IF(tbl_Customers[[#This Row],[number_vmail_messages]] &lt;= 20, "Low Usage", IF(tbl_Customers[[#This Row],[number_vmail_messages]] &lt;= 40, "Medium Usgae", "High Usage")))</f>
        <v>Medium Usgae</v>
      </c>
      <c r="AD791" t="str">
        <f>IF(tbl_Customers[[#This Row],[total_day_minutes]]&lt;=150,"Low Usage", IF(tbl_Customers[[#This Row],[total_day_minutes]]&lt;=200,"Medium Usage", IF(tbl_Customers[[#This Row],[total_day_minutes]]&lt;=250,"High Usage","Very High Usage")))</f>
        <v>Medium Usage</v>
      </c>
      <c r="AE791" t="str">
        <f>IF(tbl_Customers[[#This Row],[total_intl_calls]]&lt;=5,"Low Calls", IF(tbl_Customers[[#This Row],[total_intl_calls]]&lt;=10, "Medium Calls", "High Calls"))</f>
        <v>Medium Calls</v>
      </c>
      <c r="AF7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1" s="36" t="str">
        <f>IF(tbl_Customers[[#This Row],[Churn_Risk_Score]]&gt;=10,"High Risk", IF(tbl_Customers[[#This Row],[Churn_Risk_Score]]&gt;=5,"Medium Risk","Low Risk"))</f>
        <v>Low Risk</v>
      </c>
    </row>
    <row r="792" spans="1:33"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c r="X792" t="str">
        <f>IF(tbl_Customers[[#This Row],[account_length]] &lt;= 50, "0-50", IF(tbl_Customers[[#This Row],[account_length]] &lt;=100, "51-100", IF(tbl_Customers[[#This Row],[account_length]] &lt;= 150, "101-150", "151+")))</f>
        <v>101-150</v>
      </c>
      <c r="Y792" t="str">
        <f>IF(tbl_Customers[[#This Row],[total_intl_charge]] &lt;= 3, "Low Charges", "High Charges")</f>
        <v>High Charges</v>
      </c>
      <c r="Z792" t="str">
        <f>IF(tbl_Customers[[#This Row],[total_eve_calls]]&lt;=80,"Low Calls",
IF(tbl_Customers[[#This Row],[total_eve_calls]]&lt;=120,"Medium Calls","High Calls"))</f>
        <v>Low Calls</v>
      </c>
      <c r="AA792" t="str">
        <f>IF(tbl_Customers[[#This Row],[total_eve_charge]]&lt;=15,"Low Charges",
IF(tbl_Customers[[#This Row],[total_eve_charge]]&lt;=20,"Medium Charges","High Charges"))</f>
        <v>Low Charges</v>
      </c>
      <c r="AB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2" t="str">
        <f>IF(tbl_Customers[[#This Row],[number_vmail_messages]] = 0, "No Usage", IF(tbl_Customers[[#This Row],[number_vmail_messages]] &lt;= 20, "Low Usage", IF(tbl_Customers[[#This Row],[number_vmail_messages]] &lt;= 40, "Medium Usgae", "High Usage")))</f>
        <v>No Usage</v>
      </c>
      <c r="AD792" t="str">
        <f>IF(tbl_Customers[[#This Row],[total_day_minutes]]&lt;=150,"Low Usage", IF(tbl_Customers[[#This Row],[total_day_minutes]]&lt;=200,"Medium Usage", IF(tbl_Customers[[#This Row],[total_day_minutes]]&lt;=250,"High Usage","Very High Usage")))</f>
        <v>Medium Usage</v>
      </c>
      <c r="AE792" t="str">
        <f>IF(tbl_Customers[[#This Row],[total_intl_calls]]&lt;=5,"Low Calls", IF(tbl_Customers[[#This Row],[total_intl_calls]]&lt;=10, "Medium Calls", "High Calls"))</f>
        <v>Medium Calls</v>
      </c>
      <c r="AF7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792" s="36" t="str">
        <f>IF(tbl_Customers[[#This Row],[Churn_Risk_Score]]&gt;=10,"High Risk", IF(tbl_Customers[[#This Row],[Churn_Risk_Score]]&gt;=5,"Medium Risk","Low Risk"))</f>
        <v>Low Risk</v>
      </c>
    </row>
    <row r="793" spans="1:33"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c r="X793" t="str">
        <f>IF(tbl_Customers[[#This Row],[account_length]] &lt;= 50, "0-50", IF(tbl_Customers[[#This Row],[account_length]] &lt;=100, "51-100", IF(tbl_Customers[[#This Row],[account_length]] &lt;= 150, "101-150", "151+")))</f>
        <v>0-50</v>
      </c>
      <c r="Y793" t="str">
        <f>IF(tbl_Customers[[#This Row],[total_intl_charge]] &lt;= 3, "Low Charges", "High Charges")</f>
        <v>High Charges</v>
      </c>
      <c r="Z793" t="str">
        <f>IF(tbl_Customers[[#This Row],[total_eve_calls]]&lt;=80,"Low Calls",
IF(tbl_Customers[[#This Row],[total_eve_calls]]&lt;=120,"Medium Calls","High Calls"))</f>
        <v>Medium Calls</v>
      </c>
      <c r="AA793" t="str">
        <f>IF(tbl_Customers[[#This Row],[total_eve_charge]]&lt;=15,"Low Charges",
IF(tbl_Customers[[#This Row],[total_eve_charge]]&lt;=20,"Medium Charges","High Charges"))</f>
        <v>High Charges</v>
      </c>
      <c r="AB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3" t="str">
        <f>IF(tbl_Customers[[#This Row],[number_vmail_messages]] = 0, "No Usage", IF(tbl_Customers[[#This Row],[number_vmail_messages]] &lt;= 20, "Low Usage", IF(tbl_Customers[[#This Row],[number_vmail_messages]] &lt;= 40, "Medium Usgae", "High Usage")))</f>
        <v>No Usage</v>
      </c>
      <c r="AD793" t="str">
        <f>IF(tbl_Customers[[#This Row],[total_day_minutes]]&lt;=150,"Low Usage", IF(tbl_Customers[[#This Row],[total_day_minutes]]&lt;=200,"Medium Usage", IF(tbl_Customers[[#This Row],[total_day_minutes]]&lt;=250,"High Usage","Very High Usage")))</f>
        <v>Very High Usage</v>
      </c>
      <c r="AE793" t="str">
        <f>IF(tbl_Customers[[#This Row],[total_intl_calls]]&lt;=5,"Low Calls", IF(tbl_Customers[[#This Row],[total_intl_calls]]&lt;=10, "Medium Calls", "High Calls"))</f>
        <v>Low Calls</v>
      </c>
      <c r="AF7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93" s="36" t="str">
        <f>IF(tbl_Customers[[#This Row],[Churn_Risk_Score]]&gt;=10,"High Risk", IF(tbl_Customers[[#This Row],[Churn_Risk_Score]]&gt;=5,"Medium Risk","Low Risk"))</f>
        <v>Medium Risk</v>
      </c>
    </row>
    <row r="794" spans="1:33"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c r="X794" t="str">
        <f>IF(tbl_Customers[[#This Row],[account_length]] &lt;= 50, "0-50", IF(tbl_Customers[[#This Row],[account_length]] &lt;=100, "51-100", IF(tbl_Customers[[#This Row],[account_length]] &lt;= 150, "101-150", "151+")))</f>
        <v>101-150</v>
      </c>
      <c r="Y794" t="str">
        <f>IF(tbl_Customers[[#This Row],[total_intl_charge]] &lt;= 3, "Low Charges", "High Charges")</f>
        <v>Low Charges</v>
      </c>
      <c r="Z794" t="str">
        <f>IF(tbl_Customers[[#This Row],[total_eve_calls]]&lt;=80,"Low Calls",
IF(tbl_Customers[[#This Row],[total_eve_calls]]&lt;=120,"Medium Calls","High Calls"))</f>
        <v>Low Calls</v>
      </c>
      <c r="AA794" t="str">
        <f>IF(tbl_Customers[[#This Row],[total_eve_charge]]&lt;=15,"Low Charges",
IF(tbl_Customers[[#This Row],[total_eve_charge]]&lt;=20,"Medium Charges","High Charges"))</f>
        <v>Low Charges</v>
      </c>
      <c r="AB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4" t="str">
        <f>IF(tbl_Customers[[#This Row],[number_vmail_messages]] = 0, "No Usage", IF(tbl_Customers[[#This Row],[number_vmail_messages]] &lt;= 20, "Low Usage", IF(tbl_Customers[[#This Row],[number_vmail_messages]] &lt;= 40, "Medium Usgae", "High Usage")))</f>
        <v>Medium Usgae</v>
      </c>
      <c r="AD794" t="str">
        <f>IF(tbl_Customers[[#This Row],[total_day_minutes]]&lt;=150,"Low Usage", IF(tbl_Customers[[#This Row],[total_day_minutes]]&lt;=200,"Medium Usage", IF(tbl_Customers[[#This Row],[total_day_minutes]]&lt;=250,"High Usage","Very High Usage")))</f>
        <v>Medium Usage</v>
      </c>
      <c r="AE794" t="str">
        <f>IF(tbl_Customers[[#This Row],[total_intl_calls]]&lt;=5,"Low Calls", IF(tbl_Customers[[#This Row],[total_intl_calls]]&lt;=10, "Medium Calls", "High Calls"))</f>
        <v>Low Calls</v>
      </c>
      <c r="AF7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94" s="36" t="str">
        <f>IF(tbl_Customers[[#This Row],[Churn_Risk_Score]]&gt;=10,"High Risk", IF(tbl_Customers[[#This Row],[Churn_Risk_Score]]&gt;=5,"Medium Risk","Low Risk"))</f>
        <v>Low Risk</v>
      </c>
    </row>
    <row r="795" spans="1:33"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c r="X795" t="str">
        <f>IF(tbl_Customers[[#This Row],[account_length]] &lt;= 50, "0-50", IF(tbl_Customers[[#This Row],[account_length]] &lt;=100, "51-100", IF(tbl_Customers[[#This Row],[account_length]] &lt;= 150, "101-150", "151+")))</f>
        <v>51-100</v>
      </c>
      <c r="Y795" t="str">
        <f>IF(tbl_Customers[[#This Row],[total_intl_charge]] &lt;= 3, "Low Charges", "High Charges")</f>
        <v>Low Charges</v>
      </c>
      <c r="Z795" t="str">
        <f>IF(tbl_Customers[[#This Row],[total_eve_calls]]&lt;=80,"Low Calls",
IF(tbl_Customers[[#This Row],[total_eve_calls]]&lt;=120,"Medium Calls","High Calls"))</f>
        <v>High Calls</v>
      </c>
      <c r="AA795" t="str">
        <f>IF(tbl_Customers[[#This Row],[total_eve_charge]]&lt;=15,"Low Charges",
IF(tbl_Customers[[#This Row],[total_eve_charge]]&lt;=20,"Medium Charges","High Charges"))</f>
        <v>Low Charges</v>
      </c>
      <c r="AB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5" t="str">
        <f>IF(tbl_Customers[[#This Row],[number_vmail_messages]] = 0, "No Usage", IF(tbl_Customers[[#This Row],[number_vmail_messages]] &lt;= 20, "Low Usage", IF(tbl_Customers[[#This Row],[number_vmail_messages]] &lt;= 40, "Medium Usgae", "High Usage")))</f>
        <v>No Usage</v>
      </c>
      <c r="AD795" t="str">
        <f>IF(tbl_Customers[[#This Row],[total_day_minutes]]&lt;=150,"Low Usage", IF(tbl_Customers[[#This Row],[total_day_minutes]]&lt;=200,"Medium Usage", IF(tbl_Customers[[#This Row],[total_day_minutes]]&lt;=250,"High Usage","Very High Usage")))</f>
        <v>Medium Usage</v>
      </c>
      <c r="AE795" t="str">
        <f>IF(tbl_Customers[[#This Row],[total_intl_calls]]&lt;=5,"Low Calls", IF(tbl_Customers[[#This Row],[total_intl_calls]]&lt;=10, "Medium Calls", "High Calls"))</f>
        <v>Low Calls</v>
      </c>
      <c r="AF7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5" s="36" t="str">
        <f>IF(tbl_Customers[[#This Row],[Churn_Risk_Score]]&gt;=10,"High Risk", IF(tbl_Customers[[#This Row],[Churn_Risk_Score]]&gt;=5,"Medium Risk","Low Risk"))</f>
        <v>Low Risk</v>
      </c>
    </row>
    <row r="796" spans="1:33"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c r="X796" t="str">
        <f>IF(tbl_Customers[[#This Row],[account_length]] &lt;= 50, "0-50", IF(tbl_Customers[[#This Row],[account_length]] &lt;=100, "51-100", IF(tbl_Customers[[#This Row],[account_length]] &lt;= 150, "101-150", "151+")))</f>
        <v>51-100</v>
      </c>
      <c r="Y796" t="str">
        <f>IF(tbl_Customers[[#This Row],[total_intl_charge]] &lt;= 3, "Low Charges", "High Charges")</f>
        <v>Low Charges</v>
      </c>
      <c r="Z796" t="str">
        <f>IF(tbl_Customers[[#This Row],[total_eve_calls]]&lt;=80,"Low Calls",
IF(tbl_Customers[[#This Row],[total_eve_calls]]&lt;=120,"Medium Calls","High Calls"))</f>
        <v>Medium Calls</v>
      </c>
      <c r="AA796" t="str">
        <f>IF(tbl_Customers[[#This Row],[total_eve_charge]]&lt;=15,"Low Charges",
IF(tbl_Customers[[#This Row],[total_eve_charge]]&lt;=20,"Medium Charges","High Charges"))</f>
        <v>Medium Charges</v>
      </c>
      <c r="AB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6" t="str">
        <f>IF(tbl_Customers[[#This Row],[number_vmail_messages]] = 0, "No Usage", IF(tbl_Customers[[#This Row],[number_vmail_messages]] &lt;= 20, "Low Usage", IF(tbl_Customers[[#This Row],[number_vmail_messages]] &lt;= 40, "Medium Usgae", "High Usage")))</f>
        <v>No Usage</v>
      </c>
      <c r="AD796" t="str">
        <f>IF(tbl_Customers[[#This Row],[total_day_minutes]]&lt;=150,"Low Usage", IF(tbl_Customers[[#This Row],[total_day_minutes]]&lt;=200,"Medium Usage", IF(tbl_Customers[[#This Row],[total_day_minutes]]&lt;=250,"High Usage","Very High Usage")))</f>
        <v>High Usage</v>
      </c>
      <c r="AE796" t="str">
        <f>IF(tbl_Customers[[#This Row],[total_intl_calls]]&lt;=5,"Low Calls", IF(tbl_Customers[[#This Row],[total_intl_calls]]&lt;=10, "Medium Calls", "High Calls"))</f>
        <v>Low Calls</v>
      </c>
      <c r="AF7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6" s="36" t="str">
        <f>IF(tbl_Customers[[#This Row],[Churn_Risk_Score]]&gt;=10,"High Risk", IF(tbl_Customers[[#This Row],[Churn_Risk_Score]]&gt;=5,"Medium Risk","Low Risk"))</f>
        <v>Low Risk</v>
      </c>
    </row>
    <row r="797" spans="1:33"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c r="X797" t="str">
        <f>IF(tbl_Customers[[#This Row],[account_length]] &lt;= 50, "0-50", IF(tbl_Customers[[#This Row],[account_length]] &lt;=100, "51-100", IF(tbl_Customers[[#This Row],[account_length]] &lt;= 150, "101-150", "151+")))</f>
        <v>101-150</v>
      </c>
      <c r="Y797" t="str">
        <f>IF(tbl_Customers[[#This Row],[total_intl_charge]] &lt;= 3, "Low Charges", "High Charges")</f>
        <v>High Charges</v>
      </c>
      <c r="Z797" t="str">
        <f>IF(tbl_Customers[[#This Row],[total_eve_calls]]&lt;=80,"Low Calls",
IF(tbl_Customers[[#This Row],[total_eve_calls]]&lt;=120,"Medium Calls","High Calls"))</f>
        <v>Medium Calls</v>
      </c>
      <c r="AA797" t="str">
        <f>IF(tbl_Customers[[#This Row],[total_eve_charge]]&lt;=15,"Low Charges",
IF(tbl_Customers[[#This Row],[total_eve_charge]]&lt;=20,"Medium Charges","High Charges"))</f>
        <v>Medium Charges</v>
      </c>
      <c r="AB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7" t="str">
        <f>IF(tbl_Customers[[#This Row],[number_vmail_messages]] = 0, "No Usage", IF(tbl_Customers[[#This Row],[number_vmail_messages]] &lt;= 20, "Low Usage", IF(tbl_Customers[[#This Row],[number_vmail_messages]] &lt;= 40, "Medium Usgae", "High Usage")))</f>
        <v>No Usage</v>
      </c>
      <c r="AD797" t="str">
        <f>IF(tbl_Customers[[#This Row],[total_day_minutes]]&lt;=150,"Low Usage", IF(tbl_Customers[[#This Row],[total_day_minutes]]&lt;=200,"Medium Usage", IF(tbl_Customers[[#This Row],[total_day_minutes]]&lt;=250,"High Usage","Very High Usage")))</f>
        <v>Medium Usage</v>
      </c>
      <c r="AE797" t="str">
        <f>IF(tbl_Customers[[#This Row],[total_intl_calls]]&lt;=5,"Low Calls", IF(tbl_Customers[[#This Row],[total_intl_calls]]&lt;=10, "Medium Calls", "High Calls"))</f>
        <v>Low Calls</v>
      </c>
      <c r="AF7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797" s="36" t="str">
        <f>IF(tbl_Customers[[#This Row],[Churn_Risk_Score]]&gt;=10,"High Risk", IF(tbl_Customers[[#This Row],[Churn_Risk_Score]]&gt;=5,"Medium Risk","Low Risk"))</f>
        <v>Medium Risk</v>
      </c>
    </row>
    <row r="798" spans="1:33"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c r="X798" t="str">
        <f>IF(tbl_Customers[[#This Row],[account_length]] &lt;= 50, "0-50", IF(tbl_Customers[[#This Row],[account_length]] &lt;=100, "51-100", IF(tbl_Customers[[#This Row],[account_length]] &lt;= 150, "101-150", "151+")))</f>
        <v>51-100</v>
      </c>
      <c r="Y798" t="str">
        <f>IF(tbl_Customers[[#This Row],[total_intl_charge]] &lt;= 3, "Low Charges", "High Charges")</f>
        <v>Low Charges</v>
      </c>
      <c r="Z798" t="str">
        <f>IF(tbl_Customers[[#This Row],[total_eve_calls]]&lt;=80,"Low Calls",
IF(tbl_Customers[[#This Row],[total_eve_calls]]&lt;=120,"Medium Calls","High Calls"))</f>
        <v>Medium Calls</v>
      </c>
      <c r="AA798" t="str">
        <f>IF(tbl_Customers[[#This Row],[total_eve_charge]]&lt;=15,"Low Charges",
IF(tbl_Customers[[#This Row],[total_eve_charge]]&lt;=20,"Medium Charges","High Charges"))</f>
        <v>Low Charges</v>
      </c>
      <c r="AB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8" t="str">
        <f>IF(tbl_Customers[[#This Row],[number_vmail_messages]] = 0, "No Usage", IF(tbl_Customers[[#This Row],[number_vmail_messages]] &lt;= 20, "Low Usage", IF(tbl_Customers[[#This Row],[number_vmail_messages]] &lt;= 40, "Medium Usgae", "High Usage")))</f>
        <v>No Usage</v>
      </c>
      <c r="AD798" t="str">
        <f>IF(tbl_Customers[[#This Row],[total_day_minutes]]&lt;=150,"Low Usage", IF(tbl_Customers[[#This Row],[total_day_minutes]]&lt;=200,"Medium Usage", IF(tbl_Customers[[#This Row],[total_day_minutes]]&lt;=250,"High Usage","Very High Usage")))</f>
        <v>High Usage</v>
      </c>
      <c r="AE798" t="str">
        <f>IF(tbl_Customers[[#This Row],[total_intl_calls]]&lt;=5,"Low Calls", IF(tbl_Customers[[#This Row],[total_intl_calls]]&lt;=10, "Medium Calls", "High Calls"))</f>
        <v>Low Calls</v>
      </c>
      <c r="AF7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798" s="36" t="str">
        <f>IF(tbl_Customers[[#This Row],[Churn_Risk_Score]]&gt;=10,"High Risk", IF(tbl_Customers[[#This Row],[Churn_Risk_Score]]&gt;=5,"Medium Risk","Low Risk"))</f>
        <v>Low Risk</v>
      </c>
    </row>
    <row r="799" spans="1:33"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c r="X799" t="str">
        <f>IF(tbl_Customers[[#This Row],[account_length]] &lt;= 50, "0-50", IF(tbl_Customers[[#This Row],[account_length]] &lt;=100, "51-100", IF(tbl_Customers[[#This Row],[account_length]] &lt;= 150, "101-150", "151+")))</f>
        <v>101-150</v>
      </c>
      <c r="Y799" t="str">
        <f>IF(tbl_Customers[[#This Row],[total_intl_charge]] &lt;= 3, "Low Charges", "High Charges")</f>
        <v>Low Charges</v>
      </c>
      <c r="Z799" t="str">
        <f>IF(tbl_Customers[[#This Row],[total_eve_calls]]&lt;=80,"Low Calls",
IF(tbl_Customers[[#This Row],[total_eve_calls]]&lt;=120,"Medium Calls","High Calls"))</f>
        <v>Medium Calls</v>
      </c>
      <c r="AA799" t="str">
        <f>IF(tbl_Customers[[#This Row],[total_eve_charge]]&lt;=15,"Low Charges",
IF(tbl_Customers[[#This Row],[total_eve_charge]]&lt;=20,"Medium Charges","High Charges"))</f>
        <v>Medium Charges</v>
      </c>
      <c r="AB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9" t="str">
        <f>IF(tbl_Customers[[#This Row],[number_vmail_messages]] = 0, "No Usage", IF(tbl_Customers[[#This Row],[number_vmail_messages]] &lt;= 20, "Low Usage", IF(tbl_Customers[[#This Row],[number_vmail_messages]] &lt;= 40, "Medium Usgae", "High Usage")))</f>
        <v>Medium Usgae</v>
      </c>
      <c r="AD799" t="str">
        <f>IF(tbl_Customers[[#This Row],[total_day_minutes]]&lt;=150,"Low Usage", IF(tbl_Customers[[#This Row],[total_day_minutes]]&lt;=200,"Medium Usage", IF(tbl_Customers[[#This Row],[total_day_minutes]]&lt;=250,"High Usage","Very High Usage")))</f>
        <v>Medium Usage</v>
      </c>
      <c r="AE799" t="str">
        <f>IF(tbl_Customers[[#This Row],[total_intl_calls]]&lt;=5,"Low Calls", IF(tbl_Customers[[#This Row],[total_intl_calls]]&lt;=10, "Medium Calls", "High Calls"))</f>
        <v>Low Calls</v>
      </c>
      <c r="AF7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799" s="36" t="str">
        <f>IF(tbl_Customers[[#This Row],[Churn_Risk_Score]]&gt;=10,"High Risk", IF(tbl_Customers[[#This Row],[Churn_Risk_Score]]&gt;=5,"Medium Risk","Low Risk"))</f>
        <v>Low Risk</v>
      </c>
    </row>
    <row r="800" spans="1:33"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c r="X800" t="str">
        <f>IF(tbl_Customers[[#This Row],[account_length]] &lt;= 50, "0-50", IF(tbl_Customers[[#This Row],[account_length]] &lt;=100, "51-100", IF(tbl_Customers[[#This Row],[account_length]] &lt;= 150, "101-150", "151+")))</f>
        <v>151+</v>
      </c>
      <c r="Y800" t="str">
        <f>IF(tbl_Customers[[#This Row],[total_intl_charge]] &lt;= 3, "Low Charges", "High Charges")</f>
        <v>Low Charges</v>
      </c>
      <c r="Z800" t="str">
        <f>IF(tbl_Customers[[#This Row],[total_eve_calls]]&lt;=80,"Low Calls",
IF(tbl_Customers[[#This Row],[total_eve_calls]]&lt;=120,"Medium Calls","High Calls"))</f>
        <v>Medium Calls</v>
      </c>
      <c r="AA800" t="str">
        <f>IF(tbl_Customers[[#This Row],[total_eve_charge]]&lt;=15,"Low Charges",
IF(tbl_Customers[[#This Row],[total_eve_charge]]&lt;=20,"Medium Charges","High Charges"))</f>
        <v>Medium Charges</v>
      </c>
      <c r="AB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0" t="str">
        <f>IF(tbl_Customers[[#This Row],[number_vmail_messages]] = 0, "No Usage", IF(tbl_Customers[[#This Row],[number_vmail_messages]] &lt;= 20, "Low Usage", IF(tbl_Customers[[#This Row],[number_vmail_messages]] &lt;= 40, "Medium Usgae", "High Usage")))</f>
        <v>No Usage</v>
      </c>
      <c r="AD800" t="str">
        <f>IF(tbl_Customers[[#This Row],[total_day_minutes]]&lt;=150,"Low Usage", IF(tbl_Customers[[#This Row],[total_day_minutes]]&lt;=200,"Medium Usage", IF(tbl_Customers[[#This Row],[total_day_minutes]]&lt;=250,"High Usage","Very High Usage")))</f>
        <v>Medium Usage</v>
      </c>
      <c r="AE800" t="str">
        <f>IF(tbl_Customers[[#This Row],[total_intl_calls]]&lt;=5,"Low Calls", IF(tbl_Customers[[#This Row],[total_intl_calls]]&lt;=10, "Medium Calls", "High Calls"))</f>
        <v>Medium Calls</v>
      </c>
      <c r="AF8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0" s="36" t="str">
        <f>IF(tbl_Customers[[#This Row],[Churn_Risk_Score]]&gt;=10,"High Risk", IF(tbl_Customers[[#This Row],[Churn_Risk_Score]]&gt;=5,"Medium Risk","Low Risk"))</f>
        <v>Low Risk</v>
      </c>
    </row>
    <row r="801" spans="1:33"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c r="X801" t="str">
        <f>IF(tbl_Customers[[#This Row],[account_length]] &lt;= 50, "0-50", IF(tbl_Customers[[#This Row],[account_length]] &lt;=100, "51-100", IF(tbl_Customers[[#This Row],[account_length]] &lt;= 150, "101-150", "151+")))</f>
        <v>101-150</v>
      </c>
      <c r="Y801" t="str">
        <f>IF(tbl_Customers[[#This Row],[total_intl_charge]] &lt;= 3, "Low Charges", "High Charges")</f>
        <v>Low Charges</v>
      </c>
      <c r="Z801" t="str">
        <f>IF(tbl_Customers[[#This Row],[total_eve_calls]]&lt;=80,"Low Calls",
IF(tbl_Customers[[#This Row],[total_eve_calls]]&lt;=120,"Medium Calls","High Calls"))</f>
        <v>High Calls</v>
      </c>
      <c r="AA801" t="str">
        <f>IF(tbl_Customers[[#This Row],[total_eve_charge]]&lt;=15,"Low Charges",
IF(tbl_Customers[[#This Row],[total_eve_charge]]&lt;=20,"Medium Charges","High Charges"))</f>
        <v>Medium Charges</v>
      </c>
      <c r="AB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1" t="str">
        <f>IF(tbl_Customers[[#This Row],[number_vmail_messages]] = 0, "No Usage", IF(tbl_Customers[[#This Row],[number_vmail_messages]] &lt;= 20, "Low Usage", IF(tbl_Customers[[#This Row],[number_vmail_messages]] &lt;= 40, "Medium Usgae", "High Usage")))</f>
        <v>Medium Usgae</v>
      </c>
      <c r="AD801" t="str">
        <f>IF(tbl_Customers[[#This Row],[total_day_minutes]]&lt;=150,"Low Usage", IF(tbl_Customers[[#This Row],[total_day_minutes]]&lt;=200,"Medium Usage", IF(tbl_Customers[[#This Row],[total_day_minutes]]&lt;=250,"High Usage","Very High Usage")))</f>
        <v>Medium Usage</v>
      </c>
      <c r="AE801" t="str">
        <f>IF(tbl_Customers[[#This Row],[total_intl_calls]]&lt;=5,"Low Calls", IF(tbl_Customers[[#This Row],[total_intl_calls]]&lt;=10, "Medium Calls", "High Calls"))</f>
        <v>Low Calls</v>
      </c>
      <c r="AF8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01" s="36" t="str">
        <f>IF(tbl_Customers[[#This Row],[Churn_Risk_Score]]&gt;=10,"High Risk", IF(tbl_Customers[[#This Row],[Churn_Risk_Score]]&gt;=5,"Medium Risk","Low Risk"))</f>
        <v>Low Risk</v>
      </c>
    </row>
    <row r="802" spans="1:33"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c r="X802" t="str">
        <f>IF(tbl_Customers[[#This Row],[account_length]] &lt;= 50, "0-50", IF(tbl_Customers[[#This Row],[account_length]] &lt;=100, "51-100", IF(tbl_Customers[[#This Row],[account_length]] &lt;= 150, "101-150", "151+")))</f>
        <v>101-150</v>
      </c>
      <c r="Y802" t="str">
        <f>IF(tbl_Customers[[#This Row],[total_intl_charge]] &lt;= 3, "Low Charges", "High Charges")</f>
        <v>Low Charges</v>
      </c>
      <c r="Z802" t="str">
        <f>IF(tbl_Customers[[#This Row],[total_eve_calls]]&lt;=80,"Low Calls",
IF(tbl_Customers[[#This Row],[total_eve_calls]]&lt;=120,"Medium Calls","High Calls"))</f>
        <v>Low Calls</v>
      </c>
      <c r="AA802" t="str">
        <f>IF(tbl_Customers[[#This Row],[total_eve_charge]]&lt;=15,"Low Charges",
IF(tbl_Customers[[#This Row],[total_eve_charge]]&lt;=20,"Medium Charges","High Charges"))</f>
        <v>High Charges</v>
      </c>
      <c r="AB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2" t="str">
        <f>IF(tbl_Customers[[#This Row],[number_vmail_messages]] = 0, "No Usage", IF(tbl_Customers[[#This Row],[number_vmail_messages]] &lt;= 20, "Low Usage", IF(tbl_Customers[[#This Row],[number_vmail_messages]] &lt;= 40, "Medium Usgae", "High Usage")))</f>
        <v>No Usage</v>
      </c>
      <c r="AD802" t="str">
        <f>IF(tbl_Customers[[#This Row],[total_day_minutes]]&lt;=150,"Low Usage", IF(tbl_Customers[[#This Row],[total_day_minutes]]&lt;=200,"Medium Usage", IF(tbl_Customers[[#This Row],[total_day_minutes]]&lt;=250,"High Usage","Very High Usage")))</f>
        <v>Low Usage</v>
      </c>
      <c r="AE802" t="str">
        <f>IF(tbl_Customers[[#This Row],[total_intl_calls]]&lt;=5,"Low Calls", IF(tbl_Customers[[#This Row],[total_intl_calls]]&lt;=10, "Medium Calls", "High Calls"))</f>
        <v>High Calls</v>
      </c>
      <c r="AF8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2" s="36" t="str">
        <f>IF(tbl_Customers[[#This Row],[Churn_Risk_Score]]&gt;=10,"High Risk", IF(tbl_Customers[[#This Row],[Churn_Risk_Score]]&gt;=5,"Medium Risk","Low Risk"))</f>
        <v>Low Risk</v>
      </c>
    </row>
    <row r="803" spans="1:33"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c r="X803" t="str">
        <f>IF(tbl_Customers[[#This Row],[account_length]] &lt;= 50, "0-50", IF(tbl_Customers[[#This Row],[account_length]] &lt;=100, "51-100", IF(tbl_Customers[[#This Row],[account_length]] &lt;= 150, "101-150", "151+")))</f>
        <v>51-100</v>
      </c>
      <c r="Y803" t="str">
        <f>IF(tbl_Customers[[#This Row],[total_intl_charge]] &lt;= 3, "Low Charges", "High Charges")</f>
        <v>High Charges</v>
      </c>
      <c r="Z803" t="str">
        <f>IF(tbl_Customers[[#This Row],[total_eve_calls]]&lt;=80,"Low Calls",
IF(tbl_Customers[[#This Row],[total_eve_calls]]&lt;=120,"Medium Calls","High Calls"))</f>
        <v>Medium Calls</v>
      </c>
      <c r="AA803" t="str">
        <f>IF(tbl_Customers[[#This Row],[total_eve_charge]]&lt;=15,"Low Charges",
IF(tbl_Customers[[#This Row],[total_eve_charge]]&lt;=20,"Medium Charges","High Charges"))</f>
        <v>Medium Charges</v>
      </c>
      <c r="AB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3" t="str">
        <f>IF(tbl_Customers[[#This Row],[number_vmail_messages]] = 0, "No Usage", IF(tbl_Customers[[#This Row],[number_vmail_messages]] &lt;= 20, "Low Usage", IF(tbl_Customers[[#This Row],[number_vmail_messages]] &lt;= 40, "Medium Usgae", "High Usage")))</f>
        <v>Medium Usgae</v>
      </c>
      <c r="AD803" t="str">
        <f>IF(tbl_Customers[[#This Row],[total_day_minutes]]&lt;=150,"Low Usage", IF(tbl_Customers[[#This Row],[total_day_minutes]]&lt;=200,"Medium Usage", IF(tbl_Customers[[#This Row],[total_day_minutes]]&lt;=250,"High Usage","Very High Usage")))</f>
        <v>High Usage</v>
      </c>
      <c r="AE803" t="str">
        <f>IF(tbl_Customers[[#This Row],[total_intl_calls]]&lt;=5,"Low Calls", IF(tbl_Customers[[#This Row],[total_intl_calls]]&lt;=10, "Medium Calls", "High Calls"))</f>
        <v>Low Calls</v>
      </c>
      <c r="AF8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03" s="36" t="str">
        <f>IF(tbl_Customers[[#This Row],[Churn_Risk_Score]]&gt;=10,"High Risk", IF(tbl_Customers[[#This Row],[Churn_Risk_Score]]&gt;=5,"Medium Risk","Low Risk"))</f>
        <v>Low Risk</v>
      </c>
    </row>
    <row r="804" spans="1:33"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c r="X804" t="str">
        <f>IF(tbl_Customers[[#This Row],[account_length]] &lt;= 50, "0-50", IF(tbl_Customers[[#This Row],[account_length]] &lt;=100, "51-100", IF(tbl_Customers[[#This Row],[account_length]] &lt;= 150, "101-150", "151+")))</f>
        <v>51-100</v>
      </c>
      <c r="Y804" t="str">
        <f>IF(tbl_Customers[[#This Row],[total_intl_charge]] &lt;= 3, "Low Charges", "High Charges")</f>
        <v>High Charges</v>
      </c>
      <c r="Z804" t="str">
        <f>IF(tbl_Customers[[#This Row],[total_eve_calls]]&lt;=80,"Low Calls",
IF(tbl_Customers[[#This Row],[total_eve_calls]]&lt;=120,"Medium Calls","High Calls"))</f>
        <v>Medium Calls</v>
      </c>
      <c r="AA804" t="str">
        <f>IF(tbl_Customers[[#This Row],[total_eve_charge]]&lt;=15,"Low Charges",
IF(tbl_Customers[[#This Row],[total_eve_charge]]&lt;=20,"Medium Charges","High Charges"))</f>
        <v>Low Charges</v>
      </c>
      <c r="AB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4" t="str">
        <f>IF(tbl_Customers[[#This Row],[number_vmail_messages]] = 0, "No Usage", IF(tbl_Customers[[#This Row],[number_vmail_messages]] &lt;= 20, "Low Usage", IF(tbl_Customers[[#This Row],[number_vmail_messages]] &lt;= 40, "Medium Usgae", "High Usage")))</f>
        <v>No Usage</v>
      </c>
      <c r="AD804" t="str">
        <f>IF(tbl_Customers[[#This Row],[total_day_minutes]]&lt;=150,"Low Usage", IF(tbl_Customers[[#This Row],[total_day_minutes]]&lt;=200,"Medium Usage", IF(tbl_Customers[[#This Row],[total_day_minutes]]&lt;=250,"High Usage","Very High Usage")))</f>
        <v>Medium Usage</v>
      </c>
      <c r="AE804" t="str">
        <f>IF(tbl_Customers[[#This Row],[total_intl_calls]]&lt;=5,"Low Calls", IF(tbl_Customers[[#This Row],[total_intl_calls]]&lt;=10, "Medium Calls", "High Calls"))</f>
        <v>Low Calls</v>
      </c>
      <c r="AF8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4" s="36" t="str">
        <f>IF(tbl_Customers[[#This Row],[Churn_Risk_Score]]&gt;=10,"High Risk", IF(tbl_Customers[[#This Row],[Churn_Risk_Score]]&gt;=5,"Medium Risk","Low Risk"))</f>
        <v>Low Risk</v>
      </c>
    </row>
    <row r="805" spans="1:33"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c r="X805" t="str">
        <f>IF(tbl_Customers[[#This Row],[account_length]] &lt;= 50, "0-50", IF(tbl_Customers[[#This Row],[account_length]] &lt;=100, "51-100", IF(tbl_Customers[[#This Row],[account_length]] &lt;= 150, "101-150", "151+")))</f>
        <v>0-50</v>
      </c>
      <c r="Y805" t="str">
        <f>IF(tbl_Customers[[#This Row],[total_intl_charge]] &lt;= 3, "Low Charges", "High Charges")</f>
        <v>High Charges</v>
      </c>
      <c r="Z805" t="str">
        <f>IF(tbl_Customers[[#This Row],[total_eve_calls]]&lt;=80,"Low Calls",
IF(tbl_Customers[[#This Row],[total_eve_calls]]&lt;=120,"Medium Calls","High Calls"))</f>
        <v>Low Calls</v>
      </c>
      <c r="AA805" t="str">
        <f>IF(tbl_Customers[[#This Row],[total_eve_charge]]&lt;=15,"Low Charges",
IF(tbl_Customers[[#This Row],[total_eve_charge]]&lt;=20,"Medium Charges","High Charges"))</f>
        <v>Medium Charges</v>
      </c>
      <c r="AB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5" t="str">
        <f>IF(tbl_Customers[[#This Row],[number_vmail_messages]] = 0, "No Usage", IF(tbl_Customers[[#This Row],[number_vmail_messages]] &lt;= 20, "Low Usage", IF(tbl_Customers[[#This Row],[number_vmail_messages]] &lt;= 40, "Medium Usgae", "High Usage")))</f>
        <v>No Usage</v>
      </c>
      <c r="AD805" t="str">
        <f>IF(tbl_Customers[[#This Row],[total_day_minutes]]&lt;=150,"Low Usage", IF(tbl_Customers[[#This Row],[total_day_minutes]]&lt;=200,"Medium Usage", IF(tbl_Customers[[#This Row],[total_day_minutes]]&lt;=250,"High Usage","Very High Usage")))</f>
        <v>Medium Usage</v>
      </c>
      <c r="AE805" t="str">
        <f>IF(tbl_Customers[[#This Row],[total_intl_calls]]&lt;=5,"Low Calls", IF(tbl_Customers[[#This Row],[total_intl_calls]]&lt;=10, "Medium Calls", "High Calls"))</f>
        <v>Low Calls</v>
      </c>
      <c r="AF8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5" s="36" t="str">
        <f>IF(tbl_Customers[[#This Row],[Churn_Risk_Score]]&gt;=10,"High Risk", IF(tbl_Customers[[#This Row],[Churn_Risk_Score]]&gt;=5,"Medium Risk","Low Risk"))</f>
        <v>Low Risk</v>
      </c>
    </row>
    <row r="806" spans="1:33"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c r="X806" t="str">
        <f>IF(tbl_Customers[[#This Row],[account_length]] &lt;= 50, "0-50", IF(tbl_Customers[[#This Row],[account_length]] &lt;=100, "51-100", IF(tbl_Customers[[#This Row],[account_length]] &lt;= 150, "101-150", "151+")))</f>
        <v>51-100</v>
      </c>
      <c r="Y806" t="str">
        <f>IF(tbl_Customers[[#This Row],[total_intl_charge]] &lt;= 3, "Low Charges", "High Charges")</f>
        <v>Low Charges</v>
      </c>
      <c r="Z806" t="str">
        <f>IF(tbl_Customers[[#This Row],[total_eve_calls]]&lt;=80,"Low Calls",
IF(tbl_Customers[[#This Row],[total_eve_calls]]&lt;=120,"Medium Calls","High Calls"))</f>
        <v>Low Calls</v>
      </c>
      <c r="AA806" t="str">
        <f>IF(tbl_Customers[[#This Row],[total_eve_charge]]&lt;=15,"Low Charges",
IF(tbl_Customers[[#This Row],[total_eve_charge]]&lt;=20,"Medium Charges","High Charges"))</f>
        <v>High Charges</v>
      </c>
      <c r="AB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06" t="str">
        <f>IF(tbl_Customers[[#This Row],[number_vmail_messages]] = 0, "No Usage", IF(tbl_Customers[[#This Row],[number_vmail_messages]] &lt;= 20, "Low Usage", IF(tbl_Customers[[#This Row],[number_vmail_messages]] &lt;= 40, "Medium Usgae", "High Usage")))</f>
        <v>No Usage</v>
      </c>
      <c r="AD806" t="str">
        <f>IF(tbl_Customers[[#This Row],[total_day_minutes]]&lt;=150,"Low Usage", IF(tbl_Customers[[#This Row],[total_day_minutes]]&lt;=200,"Medium Usage", IF(tbl_Customers[[#This Row],[total_day_minutes]]&lt;=250,"High Usage","Very High Usage")))</f>
        <v>High Usage</v>
      </c>
      <c r="AE806" t="str">
        <f>IF(tbl_Customers[[#This Row],[total_intl_calls]]&lt;=5,"Low Calls", IF(tbl_Customers[[#This Row],[total_intl_calls]]&lt;=10, "Medium Calls", "High Calls"))</f>
        <v>Low Calls</v>
      </c>
      <c r="AF8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6" s="36" t="str">
        <f>IF(tbl_Customers[[#This Row],[Churn_Risk_Score]]&gt;=10,"High Risk", IF(tbl_Customers[[#This Row],[Churn_Risk_Score]]&gt;=5,"Medium Risk","Low Risk"))</f>
        <v>Low Risk</v>
      </c>
    </row>
    <row r="807" spans="1:33"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c r="X807" t="str">
        <f>IF(tbl_Customers[[#This Row],[account_length]] &lt;= 50, "0-50", IF(tbl_Customers[[#This Row],[account_length]] &lt;=100, "51-100", IF(tbl_Customers[[#This Row],[account_length]] &lt;= 150, "101-150", "151+")))</f>
        <v>101-150</v>
      </c>
      <c r="Y807" t="str">
        <f>IF(tbl_Customers[[#This Row],[total_intl_charge]] &lt;= 3, "Low Charges", "High Charges")</f>
        <v>Low Charges</v>
      </c>
      <c r="Z807" t="str">
        <f>IF(tbl_Customers[[#This Row],[total_eve_calls]]&lt;=80,"Low Calls",
IF(tbl_Customers[[#This Row],[total_eve_calls]]&lt;=120,"Medium Calls","High Calls"))</f>
        <v>Medium Calls</v>
      </c>
      <c r="AA807" t="str">
        <f>IF(tbl_Customers[[#This Row],[total_eve_charge]]&lt;=15,"Low Charges",
IF(tbl_Customers[[#This Row],[total_eve_charge]]&lt;=20,"Medium Charges","High Charges"))</f>
        <v>Low Charges</v>
      </c>
      <c r="AB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7" t="str">
        <f>IF(tbl_Customers[[#This Row],[number_vmail_messages]] = 0, "No Usage", IF(tbl_Customers[[#This Row],[number_vmail_messages]] &lt;= 20, "Low Usage", IF(tbl_Customers[[#This Row],[number_vmail_messages]] &lt;= 40, "Medium Usgae", "High Usage")))</f>
        <v>No Usage</v>
      </c>
      <c r="AD807" t="str">
        <f>IF(tbl_Customers[[#This Row],[total_day_minutes]]&lt;=150,"Low Usage", IF(tbl_Customers[[#This Row],[total_day_minutes]]&lt;=200,"Medium Usage", IF(tbl_Customers[[#This Row],[total_day_minutes]]&lt;=250,"High Usage","Very High Usage")))</f>
        <v>High Usage</v>
      </c>
      <c r="AE807" t="str">
        <f>IF(tbl_Customers[[#This Row],[total_intl_calls]]&lt;=5,"Low Calls", IF(tbl_Customers[[#This Row],[total_intl_calls]]&lt;=10, "Medium Calls", "High Calls"))</f>
        <v>Low Calls</v>
      </c>
      <c r="AF8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07" s="36" t="str">
        <f>IF(tbl_Customers[[#This Row],[Churn_Risk_Score]]&gt;=10,"High Risk", IF(tbl_Customers[[#This Row],[Churn_Risk_Score]]&gt;=5,"Medium Risk","Low Risk"))</f>
        <v>Low Risk</v>
      </c>
    </row>
    <row r="808" spans="1:33"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c r="X808" t="str">
        <f>IF(tbl_Customers[[#This Row],[account_length]] &lt;= 50, "0-50", IF(tbl_Customers[[#This Row],[account_length]] &lt;=100, "51-100", IF(tbl_Customers[[#This Row],[account_length]] &lt;= 150, "101-150", "151+")))</f>
        <v>101-150</v>
      </c>
      <c r="Y808" t="str">
        <f>IF(tbl_Customers[[#This Row],[total_intl_charge]] &lt;= 3, "Low Charges", "High Charges")</f>
        <v>Low Charges</v>
      </c>
      <c r="Z808" t="str">
        <f>IF(tbl_Customers[[#This Row],[total_eve_calls]]&lt;=80,"Low Calls",
IF(tbl_Customers[[#This Row],[total_eve_calls]]&lt;=120,"Medium Calls","High Calls"))</f>
        <v>Medium Calls</v>
      </c>
      <c r="AA808" t="str">
        <f>IF(tbl_Customers[[#This Row],[total_eve_charge]]&lt;=15,"Low Charges",
IF(tbl_Customers[[#This Row],[total_eve_charge]]&lt;=20,"Medium Charges","High Charges"))</f>
        <v>Low Charges</v>
      </c>
      <c r="AB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8" t="str">
        <f>IF(tbl_Customers[[#This Row],[number_vmail_messages]] = 0, "No Usage", IF(tbl_Customers[[#This Row],[number_vmail_messages]] &lt;= 20, "Low Usage", IF(tbl_Customers[[#This Row],[number_vmail_messages]] &lt;= 40, "Medium Usgae", "High Usage")))</f>
        <v>Medium Usgae</v>
      </c>
      <c r="AD808" t="str">
        <f>IF(tbl_Customers[[#This Row],[total_day_minutes]]&lt;=150,"Low Usage", IF(tbl_Customers[[#This Row],[total_day_minutes]]&lt;=200,"Medium Usage", IF(tbl_Customers[[#This Row],[total_day_minutes]]&lt;=250,"High Usage","Very High Usage")))</f>
        <v>Medium Usage</v>
      </c>
      <c r="AE808" t="str">
        <f>IF(tbl_Customers[[#This Row],[total_intl_calls]]&lt;=5,"Low Calls", IF(tbl_Customers[[#This Row],[total_intl_calls]]&lt;=10, "Medium Calls", "High Calls"))</f>
        <v>Low Calls</v>
      </c>
      <c r="AF8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08" s="36" t="str">
        <f>IF(tbl_Customers[[#This Row],[Churn_Risk_Score]]&gt;=10,"High Risk", IF(tbl_Customers[[#This Row],[Churn_Risk_Score]]&gt;=5,"Medium Risk","Low Risk"))</f>
        <v>Low Risk</v>
      </c>
    </row>
    <row r="809" spans="1:33"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c r="X809" t="str">
        <f>IF(tbl_Customers[[#This Row],[account_length]] &lt;= 50, "0-50", IF(tbl_Customers[[#This Row],[account_length]] &lt;=100, "51-100", IF(tbl_Customers[[#This Row],[account_length]] &lt;= 150, "101-150", "151+")))</f>
        <v>51-100</v>
      </c>
      <c r="Y809" t="str">
        <f>IF(tbl_Customers[[#This Row],[total_intl_charge]] &lt;= 3, "Low Charges", "High Charges")</f>
        <v>High Charges</v>
      </c>
      <c r="Z809" t="str">
        <f>IF(tbl_Customers[[#This Row],[total_eve_calls]]&lt;=80,"Low Calls",
IF(tbl_Customers[[#This Row],[total_eve_calls]]&lt;=120,"Medium Calls","High Calls"))</f>
        <v>Medium Calls</v>
      </c>
      <c r="AA809" t="str">
        <f>IF(tbl_Customers[[#This Row],[total_eve_charge]]&lt;=15,"Low Charges",
IF(tbl_Customers[[#This Row],[total_eve_charge]]&lt;=20,"Medium Charges","High Charges"))</f>
        <v>High Charges</v>
      </c>
      <c r="AB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9" t="str">
        <f>IF(tbl_Customers[[#This Row],[number_vmail_messages]] = 0, "No Usage", IF(tbl_Customers[[#This Row],[number_vmail_messages]] &lt;= 20, "Low Usage", IF(tbl_Customers[[#This Row],[number_vmail_messages]] &lt;= 40, "Medium Usgae", "High Usage")))</f>
        <v>No Usage</v>
      </c>
      <c r="AD809" t="str">
        <f>IF(tbl_Customers[[#This Row],[total_day_minutes]]&lt;=150,"Low Usage", IF(tbl_Customers[[#This Row],[total_day_minutes]]&lt;=200,"Medium Usage", IF(tbl_Customers[[#This Row],[total_day_minutes]]&lt;=250,"High Usage","Very High Usage")))</f>
        <v>Medium Usage</v>
      </c>
      <c r="AE809" t="str">
        <f>IF(tbl_Customers[[#This Row],[total_intl_calls]]&lt;=5,"Low Calls", IF(tbl_Customers[[#This Row],[total_intl_calls]]&lt;=10, "Medium Calls", "High Calls"))</f>
        <v>Low Calls</v>
      </c>
      <c r="AF8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09" s="36" t="str">
        <f>IF(tbl_Customers[[#This Row],[Churn_Risk_Score]]&gt;=10,"High Risk", IF(tbl_Customers[[#This Row],[Churn_Risk_Score]]&gt;=5,"Medium Risk","Low Risk"))</f>
        <v>Low Risk</v>
      </c>
    </row>
    <row r="810" spans="1:33"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c r="X810" t="str">
        <f>IF(tbl_Customers[[#This Row],[account_length]] &lt;= 50, "0-50", IF(tbl_Customers[[#This Row],[account_length]] &lt;=100, "51-100", IF(tbl_Customers[[#This Row],[account_length]] &lt;= 150, "101-150", "151+")))</f>
        <v>0-50</v>
      </c>
      <c r="Y810" t="str">
        <f>IF(tbl_Customers[[#This Row],[total_intl_charge]] &lt;= 3, "Low Charges", "High Charges")</f>
        <v>High Charges</v>
      </c>
      <c r="Z810" t="str">
        <f>IF(tbl_Customers[[#This Row],[total_eve_calls]]&lt;=80,"Low Calls",
IF(tbl_Customers[[#This Row],[total_eve_calls]]&lt;=120,"Medium Calls","High Calls"))</f>
        <v>High Calls</v>
      </c>
      <c r="AA810" t="str">
        <f>IF(tbl_Customers[[#This Row],[total_eve_charge]]&lt;=15,"Low Charges",
IF(tbl_Customers[[#This Row],[total_eve_charge]]&lt;=20,"Medium Charges","High Charges"))</f>
        <v>High Charges</v>
      </c>
      <c r="AB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0" t="str">
        <f>IF(tbl_Customers[[#This Row],[number_vmail_messages]] = 0, "No Usage", IF(tbl_Customers[[#This Row],[number_vmail_messages]] &lt;= 20, "Low Usage", IF(tbl_Customers[[#This Row],[number_vmail_messages]] &lt;= 40, "Medium Usgae", "High Usage")))</f>
        <v>Medium Usgae</v>
      </c>
      <c r="AD810" t="str">
        <f>IF(tbl_Customers[[#This Row],[total_day_minutes]]&lt;=150,"Low Usage", IF(tbl_Customers[[#This Row],[total_day_minutes]]&lt;=200,"Medium Usage", IF(tbl_Customers[[#This Row],[total_day_minutes]]&lt;=250,"High Usage","Very High Usage")))</f>
        <v>Medium Usage</v>
      </c>
      <c r="AE810" t="str">
        <f>IF(tbl_Customers[[#This Row],[total_intl_calls]]&lt;=5,"Low Calls", IF(tbl_Customers[[#This Row],[total_intl_calls]]&lt;=10, "Medium Calls", "High Calls"))</f>
        <v>Low Calls</v>
      </c>
      <c r="AF8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10" s="36" t="str">
        <f>IF(tbl_Customers[[#This Row],[Churn_Risk_Score]]&gt;=10,"High Risk", IF(tbl_Customers[[#This Row],[Churn_Risk_Score]]&gt;=5,"Medium Risk","Low Risk"))</f>
        <v>Low Risk</v>
      </c>
    </row>
    <row r="811" spans="1:33"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c r="X811" t="str">
        <f>IF(tbl_Customers[[#This Row],[account_length]] &lt;= 50, "0-50", IF(tbl_Customers[[#This Row],[account_length]] &lt;=100, "51-100", IF(tbl_Customers[[#This Row],[account_length]] &lt;= 150, "101-150", "151+")))</f>
        <v>0-50</v>
      </c>
      <c r="Y811" t="str">
        <f>IF(tbl_Customers[[#This Row],[total_intl_charge]] &lt;= 3, "Low Charges", "High Charges")</f>
        <v>Low Charges</v>
      </c>
      <c r="Z811" t="str">
        <f>IF(tbl_Customers[[#This Row],[total_eve_calls]]&lt;=80,"Low Calls",
IF(tbl_Customers[[#This Row],[total_eve_calls]]&lt;=120,"Medium Calls","High Calls"))</f>
        <v>High Calls</v>
      </c>
      <c r="AA811" t="str">
        <f>IF(tbl_Customers[[#This Row],[total_eve_charge]]&lt;=15,"Low Charges",
IF(tbl_Customers[[#This Row],[total_eve_charge]]&lt;=20,"Medium Charges","High Charges"))</f>
        <v>Medium Charges</v>
      </c>
      <c r="AB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1" t="str">
        <f>IF(tbl_Customers[[#This Row],[number_vmail_messages]] = 0, "No Usage", IF(tbl_Customers[[#This Row],[number_vmail_messages]] &lt;= 20, "Low Usage", IF(tbl_Customers[[#This Row],[number_vmail_messages]] &lt;= 40, "Medium Usgae", "High Usage")))</f>
        <v>No Usage</v>
      </c>
      <c r="AD811" t="str">
        <f>IF(tbl_Customers[[#This Row],[total_day_minutes]]&lt;=150,"Low Usage", IF(tbl_Customers[[#This Row],[total_day_minutes]]&lt;=200,"Medium Usage", IF(tbl_Customers[[#This Row],[total_day_minutes]]&lt;=250,"High Usage","Very High Usage")))</f>
        <v>High Usage</v>
      </c>
      <c r="AE811" t="str">
        <f>IF(tbl_Customers[[#This Row],[total_intl_calls]]&lt;=5,"Low Calls", IF(tbl_Customers[[#This Row],[total_intl_calls]]&lt;=10, "Medium Calls", "High Calls"))</f>
        <v>Low Calls</v>
      </c>
      <c r="AF8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1" s="36" t="str">
        <f>IF(tbl_Customers[[#This Row],[Churn_Risk_Score]]&gt;=10,"High Risk", IF(tbl_Customers[[#This Row],[Churn_Risk_Score]]&gt;=5,"Medium Risk","Low Risk"))</f>
        <v>Low Risk</v>
      </c>
    </row>
    <row r="812" spans="1:33"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c r="X812" t="str">
        <f>IF(tbl_Customers[[#This Row],[account_length]] &lt;= 50, "0-50", IF(tbl_Customers[[#This Row],[account_length]] &lt;=100, "51-100", IF(tbl_Customers[[#This Row],[account_length]] &lt;= 150, "101-150", "151+")))</f>
        <v>101-150</v>
      </c>
      <c r="Y812" t="str">
        <f>IF(tbl_Customers[[#This Row],[total_intl_charge]] &lt;= 3, "Low Charges", "High Charges")</f>
        <v>High Charges</v>
      </c>
      <c r="Z812" t="str">
        <f>IF(tbl_Customers[[#This Row],[total_eve_calls]]&lt;=80,"Low Calls",
IF(tbl_Customers[[#This Row],[total_eve_calls]]&lt;=120,"Medium Calls","High Calls"))</f>
        <v>Medium Calls</v>
      </c>
      <c r="AA812" t="str">
        <f>IF(tbl_Customers[[#This Row],[total_eve_charge]]&lt;=15,"Low Charges",
IF(tbl_Customers[[#This Row],[total_eve_charge]]&lt;=20,"Medium Charges","High Charges"))</f>
        <v>High Charges</v>
      </c>
      <c r="AB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2" t="str">
        <f>IF(tbl_Customers[[#This Row],[number_vmail_messages]] = 0, "No Usage", IF(tbl_Customers[[#This Row],[number_vmail_messages]] &lt;= 20, "Low Usage", IF(tbl_Customers[[#This Row],[number_vmail_messages]] &lt;= 40, "Medium Usgae", "High Usage")))</f>
        <v>Medium Usgae</v>
      </c>
      <c r="AD812" t="str">
        <f>IF(tbl_Customers[[#This Row],[total_day_minutes]]&lt;=150,"Low Usage", IF(tbl_Customers[[#This Row],[total_day_minutes]]&lt;=200,"Medium Usage", IF(tbl_Customers[[#This Row],[total_day_minutes]]&lt;=250,"High Usage","Very High Usage")))</f>
        <v>Medium Usage</v>
      </c>
      <c r="AE812" t="str">
        <f>IF(tbl_Customers[[#This Row],[total_intl_calls]]&lt;=5,"Low Calls", IF(tbl_Customers[[#This Row],[total_intl_calls]]&lt;=10, "Medium Calls", "High Calls"))</f>
        <v>Low Calls</v>
      </c>
      <c r="AF8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12" s="36" t="str">
        <f>IF(tbl_Customers[[#This Row],[Churn_Risk_Score]]&gt;=10,"High Risk", IF(tbl_Customers[[#This Row],[Churn_Risk_Score]]&gt;=5,"Medium Risk","Low Risk"))</f>
        <v>Low Risk</v>
      </c>
    </row>
    <row r="813" spans="1:33"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c r="X813" t="str">
        <f>IF(tbl_Customers[[#This Row],[account_length]] &lt;= 50, "0-50", IF(tbl_Customers[[#This Row],[account_length]] &lt;=100, "51-100", IF(tbl_Customers[[#This Row],[account_length]] &lt;= 150, "101-150", "151+")))</f>
        <v>51-100</v>
      </c>
      <c r="Y813" t="str">
        <f>IF(tbl_Customers[[#This Row],[total_intl_charge]] &lt;= 3, "Low Charges", "High Charges")</f>
        <v>Low Charges</v>
      </c>
      <c r="Z813" t="str">
        <f>IF(tbl_Customers[[#This Row],[total_eve_calls]]&lt;=80,"Low Calls",
IF(tbl_Customers[[#This Row],[total_eve_calls]]&lt;=120,"Medium Calls","High Calls"))</f>
        <v>Low Calls</v>
      </c>
      <c r="AA813" t="str">
        <f>IF(tbl_Customers[[#This Row],[total_eve_charge]]&lt;=15,"Low Charges",
IF(tbl_Customers[[#This Row],[total_eve_charge]]&lt;=20,"Medium Charges","High Charges"))</f>
        <v>High Charges</v>
      </c>
      <c r="AB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13" t="str">
        <f>IF(tbl_Customers[[#This Row],[number_vmail_messages]] = 0, "No Usage", IF(tbl_Customers[[#This Row],[number_vmail_messages]] &lt;= 20, "Low Usage", IF(tbl_Customers[[#This Row],[number_vmail_messages]] &lt;= 40, "Medium Usgae", "High Usage")))</f>
        <v>No Usage</v>
      </c>
      <c r="AD813" t="str">
        <f>IF(tbl_Customers[[#This Row],[total_day_minutes]]&lt;=150,"Low Usage", IF(tbl_Customers[[#This Row],[total_day_minutes]]&lt;=200,"Medium Usage", IF(tbl_Customers[[#This Row],[total_day_minutes]]&lt;=250,"High Usage","Very High Usage")))</f>
        <v>Medium Usage</v>
      </c>
      <c r="AE813" t="str">
        <f>IF(tbl_Customers[[#This Row],[total_intl_calls]]&lt;=5,"Low Calls", IF(tbl_Customers[[#This Row],[total_intl_calls]]&lt;=10, "Medium Calls", "High Calls"))</f>
        <v>Low Calls</v>
      </c>
      <c r="AF8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3" s="36" t="str">
        <f>IF(tbl_Customers[[#This Row],[Churn_Risk_Score]]&gt;=10,"High Risk", IF(tbl_Customers[[#This Row],[Churn_Risk_Score]]&gt;=5,"Medium Risk","Low Risk"))</f>
        <v>Low Risk</v>
      </c>
    </row>
    <row r="814" spans="1:33"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c r="X814" t="str">
        <f>IF(tbl_Customers[[#This Row],[account_length]] &lt;= 50, "0-50", IF(tbl_Customers[[#This Row],[account_length]] &lt;=100, "51-100", IF(tbl_Customers[[#This Row],[account_length]] &lt;= 150, "101-150", "151+")))</f>
        <v>51-100</v>
      </c>
      <c r="Y814" t="str">
        <f>IF(tbl_Customers[[#This Row],[total_intl_charge]] &lt;= 3, "Low Charges", "High Charges")</f>
        <v>High Charges</v>
      </c>
      <c r="Z814" t="str">
        <f>IF(tbl_Customers[[#This Row],[total_eve_calls]]&lt;=80,"Low Calls",
IF(tbl_Customers[[#This Row],[total_eve_calls]]&lt;=120,"Medium Calls","High Calls"))</f>
        <v>High Calls</v>
      </c>
      <c r="AA814" t="str">
        <f>IF(tbl_Customers[[#This Row],[total_eve_charge]]&lt;=15,"Low Charges",
IF(tbl_Customers[[#This Row],[total_eve_charge]]&lt;=20,"Medium Charges","High Charges"))</f>
        <v>Medium Charges</v>
      </c>
      <c r="AB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4" t="str">
        <f>IF(tbl_Customers[[#This Row],[number_vmail_messages]] = 0, "No Usage", IF(tbl_Customers[[#This Row],[number_vmail_messages]] &lt;= 20, "Low Usage", IF(tbl_Customers[[#This Row],[number_vmail_messages]] &lt;= 40, "Medium Usgae", "High Usage")))</f>
        <v>No Usage</v>
      </c>
      <c r="AD814" t="str">
        <f>IF(tbl_Customers[[#This Row],[total_day_minutes]]&lt;=150,"Low Usage", IF(tbl_Customers[[#This Row],[total_day_minutes]]&lt;=200,"Medium Usage", IF(tbl_Customers[[#This Row],[total_day_minutes]]&lt;=250,"High Usage","Very High Usage")))</f>
        <v>Medium Usage</v>
      </c>
      <c r="AE814" t="str">
        <f>IF(tbl_Customers[[#This Row],[total_intl_calls]]&lt;=5,"Low Calls", IF(tbl_Customers[[#This Row],[total_intl_calls]]&lt;=10, "Medium Calls", "High Calls"))</f>
        <v>Low Calls</v>
      </c>
      <c r="AF8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4" s="36" t="str">
        <f>IF(tbl_Customers[[#This Row],[Churn_Risk_Score]]&gt;=10,"High Risk", IF(tbl_Customers[[#This Row],[Churn_Risk_Score]]&gt;=5,"Medium Risk","Low Risk"))</f>
        <v>Low Risk</v>
      </c>
    </row>
    <row r="815" spans="1:33"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c r="X815" t="str">
        <f>IF(tbl_Customers[[#This Row],[account_length]] &lt;= 50, "0-50", IF(tbl_Customers[[#This Row],[account_length]] &lt;=100, "51-100", IF(tbl_Customers[[#This Row],[account_length]] &lt;= 150, "101-150", "151+")))</f>
        <v>51-100</v>
      </c>
      <c r="Y815" t="str">
        <f>IF(tbl_Customers[[#This Row],[total_intl_charge]] &lt;= 3, "Low Charges", "High Charges")</f>
        <v>Low Charges</v>
      </c>
      <c r="Z815" t="str">
        <f>IF(tbl_Customers[[#This Row],[total_eve_calls]]&lt;=80,"Low Calls",
IF(tbl_Customers[[#This Row],[total_eve_calls]]&lt;=120,"Medium Calls","High Calls"))</f>
        <v>Low Calls</v>
      </c>
      <c r="AA815" t="str">
        <f>IF(tbl_Customers[[#This Row],[total_eve_charge]]&lt;=15,"Low Charges",
IF(tbl_Customers[[#This Row],[total_eve_charge]]&lt;=20,"Medium Charges","High Charges"))</f>
        <v>High Charges</v>
      </c>
      <c r="AB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5" t="str">
        <f>IF(tbl_Customers[[#This Row],[number_vmail_messages]] = 0, "No Usage", IF(tbl_Customers[[#This Row],[number_vmail_messages]] &lt;= 20, "Low Usage", IF(tbl_Customers[[#This Row],[number_vmail_messages]] &lt;= 40, "Medium Usgae", "High Usage")))</f>
        <v>No Usage</v>
      </c>
      <c r="AD815" t="str">
        <f>IF(tbl_Customers[[#This Row],[total_day_minutes]]&lt;=150,"Low Usage", IF(tbl_Customers[[#This Row],[total_day_minutes]]&lt;=200,"Medium Usage", IF(tbl_Customers[[#This Row],[total_day_minutes]]&lt;=250,"High Usage","Very High Usage")))</f>
        <v>Medium Usage</v>
      </c>
      <c r="AE815" t="str">
        <f>IF(tbl_Customers[[#This Row],[total_intl_calls]]&lt;=5,"Low Calls", IF(tbl_Customers[[#This Row],[total_intl_calls]]&lt;=10, "Medium Calls", "High Calls"))</f>
        <v>Low Calls</v>
      </c>
      <c r="AF8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15" s="36" t="str">
        <f>IF(tbl_Customers[[#This Row],[Churn_Risk_Score]]&gt;=10,"High Risk", IF(tbl_Customers[[#This Row],[Churn_Risk_Score]]&gt;=5,"Medium Risk","Low Risk"))</f>
        <v>Low Risk</v>
      </c>
    </row>
    <row r="816" spans="1:33"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c r="X816" t="str">
        <f>IF(tbl_Customers[[#This Row],[account_length]] &lt;= 50, "0-50", IF(tbl_Customers[[#This Row],[account_length]] &lt;=100, "51-100", IF(tbl_Customers[[#This Row],[account_length]] &lt;= 150, "101-150", "151+")))</f>
        <v>51-100</v>
      </c>
      <c r="Y816" t="str">
        <f>IF(tbl_Customers[[#This Row],[total_intl_charge]] &lt;= 3, "Low Charges", "High Charges")</f>
        <v>High Charges</v>
      </c>
      <c r="Z816" t="str">
        <f>IF(tbl_Customers[[#This Row],[total_eve_calls]]&lt;=80,"Low Calls",
IF(tbl_Customers[[#This Row],[total_eve_calls]]&lt;=120,"Medium Calls","High Calls"))</f>
        <v>Medium Calls</v>
      </c>
      <c r="AA816" t="str">
        <f>IF(tbl_Customers[[#This Row],[total_eve_charge]]&lt;=15,"Low Charges",
IF(tbl_Customers[[#This Row],[total_eve_charge]]&lt;=20,"Medium Charges","High Charges"))</f>
        <v>Low Charges</v>
      </c>
      <c r="AB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6" t="str">
        <f>IF(tbl_Customers[[#This Row],[number_vmail_messages]] = 0, "No Usage", IF(tbl_Customers[[#This Row],[number_vmail_messages]] &lt;= 20, "Low Usage", IF(tbl_Customers[[#This Row],[number_vmail_messages]] &lt;= 40, "Medium Usgae", "High Usage")))</f>
        <v>No Usage</v>
      </c>
      <c r="AD816" t="str">
        <f>IF(tbl_Customers[[#This Row],[total_day_minutes]]&lt;=150,"Low Usage", IF(tbl_Customers[[#This Row],[total_day_minutes]]&lt;=200,"Medium Usage", IF(tbl_Customers[[#This Row],[total_day_minutes]]&lt;=250,"High Usage","Very High Usage")))</f>
        <v>High Usage</v>
      </c>
      <c r="AE816" t="str">
        <f>IF(tbl_Customers[[#This Row],[total_intl_calls]]&lt;=5,"Low Calls", IF(tbl_Customers[[#This Row],[total_intl_calls]]&lt;=10, "Medium Calls", "High Calls"))</f>
        <v>Low Calls</v>
      </c>
      <c r="AF8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6" s="36" t="str">
        <f>IF(tbl_Customers[[#This Row],[Churn_Risk_Score]]&gt;=10,"High Risk", IF(tbl_Customers[[#This Row],[Churn_Risk_Score]]&gt;=5,"Medium Risk","Low Risk"))</f>
        <v>Low Risk</v>
      </c>
    </row>
    <row r="817" spans="1:33"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c r="X817" t="str">
        <f>IF(tbl_Customers[[#This Row],[account_length]] &lt;= 50, "0-50", IF(tbl_Customers[[#This Row],[account_length]] &lt;=100, "51-100", IF(tbl_Customers[[#This Row],[account_length]] &lt;= 150, "101-150", "151+")))</f>
        <v>101-150</v>
      </c>
      <c r="Y817" t="str">
        <f>IF(tbl_Customers[[#This Row],[total_intl_charge]] &lt;= 3, "Low Charges", "High Charges")</f>
        <v>High Charges</v>
      </c>
      <c r="Z817" t="str">
        <f>IF(tbl_Customers[[#This Row],[total_eve_calls]]&lt;=80,"Low Calls",
IF(tbl_Customers[[#This Row],[total_eve_calls]]&lt;=120,"Medium Calls","High Calls"))</f>
        <v>Medium Calls</v>
      </c>
      <c r="AA817" t="str">
        <f>IF(tbl_Customers[[#This Row],[total_eve_charge]]&lt;=15,"Low Charges",
IF(tbl_Customers[[#This Row],[total_eve_charge]]&lt;=20,"Medium Charges","High Charges"))</f>
        <v>Medium Charges</v>
      </c>
      <c r="AB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7" t="str">
        <f>IF(tbl_Customers[[#This Row],[number_vmail_messages]] = 0, "No Usage", IF(tbl_Customers[[#This Row],[number_vmail_messages]] &lt;= 20, "Low Usage", IF(tbl_Customers[[#This Row],[number_vmail_messages]] &lt;= 40, "Medium Usgae", "High Usage")))</f>
        <v>No Usage</v>
      </c>
      <c r="AD817" t="str">
        <f>IF(tbl_Customers[[#This Row],[total_day_minutes]]&lt;=150,"Low Usage", IF(tbl_Customers[[#This Row],[total_day_minutes]]&lt;=200,"Medium Usage", IF(tbl_Customers[[#This Row],[total_day_minutes]]&lt;=250,"High Usage","Very High Usage")))</f>
        <v>Low Usage</v>
      </c>
      <c r="AE817" t="str">
        <f>IF(tbl_Customers[[#This Row],[total_intl_calls]]&lt;=5,"Low Calls", IF(tbl_Customers[[#This Row],[total_intl_calls]]&lt;=10, "Medium Calls", "High Calls"))</f>
        <v>Low Calls</v>
      </c>
      <c r="AF8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7" s="36" t="str">
        <f>IF(tbl_Customers[[#This Row],[Churn_Risk_Score]]&gt;=10,"High Risk", IF(tbl_Customers[[#This Row],[Churn_Risk_Score]]&gt;=5,"Medium Risk","Low Risk"))</f>
        <v>Low Risk</v>
      </c>
    </row>
    <row r="818" spans="1:33"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c r="X818" t="str">
        <f>IF(tbl_Customers[[#This Row],[account_length]] &lt;= 50, "0-50", IF(tbl_Customers[[#This Row],[account_length]] &lt;=100, "51-100", IF(tbl_Customers[[#This Row],[account_length]] &lt;= 150, "101-150", "151+")))</f>
        <v>0-50</v>
      </c>
      <c r="Y818" t="str">
        <f>IF(tbl_Customers[[#This Row],[total_intl_charge]] &lt;= 3, "Low Charges", "High Charges")</f>
        <v>Low Charges</v>
      </c>
      <c r="Z818" t="str">
        <f>IF(tbl_Customers[[#This Row],[total_eve_calls]]&lt;=80,"Low Calls",
IF(tbl_Customers[[#This Row],[total_eve_calls]]&lt;=120,"Medium Calls","High Calls"))</f>
        <v>Medium Calls</v>
      </c>
      <c r="AA818" t="str">
        <f>IF(tbl_Customers[[#This Row],[total_eve_charge]]&lt;=15,"Low Charges",
IF(tbl_Customers[[#This Row],[total_eve_charge]]&lt;=20,"Medium Charges","High Charges"))</f>
        <v>High Charges</v>
      </c>
      <c r="AB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8" t="str">
        <f>IF(tbl_Customers[[#This Row],[number_vmail_messages]] = 0, "No Usage", IF(tbl_Customers[[#This Row],[number_vmail_messages]] &lt;= 20, "Low Usage", IF(tbl_Customers[[#This Row],[number_vmail_messages]] &lt;= 40, "Medium Usgae", "High Usage")))</f>
        <v>Medium Usgae</v>
      </c>
      <c r="AD818" t="str">
        <f>IF(tbl_Customers[[#This Row],[total_day_minutes]]&lt;=150,"Low Usage", IF(tbl_Customers[[#This Row],[total_day_minutes]]&lt;=200,"Medium Usage", IF(tbl_Customers[[#This Row],[total_day_minutes]]&lt;=250,"High Usage","Very High Usage")))</f>
        <v>Low Usage</v>
      </c>
      <c r="AE818" t="str">
        <f>IF(tbl_Customers[[#This Row],[total_intl_calls]]&lt;=5,"Low Calls", IF(tbl_Customers[[#This Row],[total_intl_calls]]&lt;=10, "Medium Calls", "High Calls"))</f>
        <v>Medium Calls</v>
      </c>
      <c r="AF8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18" s="36" t="str">
        <f>IF(tbl_Customers[[#This Row],[Churn_Risk_Score]]&gt;=10,"High Risk", IF(tbl_Customers[[#This Row],[Churn_Risk_Score]]&gt;=5,"Medium Risk","Low Risk"))</f>
        <v>Low Risk</v>
      </c>
    </row>
    <row r="819" spans="1:33"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c r="X819" t="str">
        <f>IF(tbl_Customers[[#This Row],[account_length]] &lt;= 50, "0-50", IF(tbl_Customers[[#This Row],[account_length]] &lt;=100, "51-100", IF(tbl_Customers[[#This Row],[account_length]] &lt;= 150, "101-150", "151+")))</f>
        <v>101-150</v>
      </c>
      <c r="Y819" t="str">
        <f>IF(tbl_Customers[[#This Row],[total_intl_charge]] &lt;= 3, "Low Charges", "High Charges")</f>
        <v>Low Charges</v>
      </c>
      <c r="Z819" t="str">
        <f>IF(tbl_Customers[[#This Row],[total_eve_calls]]&lt;=80,"Low Calls",
IF(tbl_Customers[[#This Row],[total_eve_calls]]&lt;=120,"Medium Calls","High Calls"))</f>
        <v>Medium Calls</v>
      </c>
      <c r="AA819" t="str">
        <f>IF(tbl_Customers[[#This Row],[total_eve_charge]]&lt;=15,"Low Charges",
IF(tbl_Customers[[#This Row],[total_eve_charge]]&lt;=20,"Medium Charges","High Charges"))</f>
        <v>Medium Charges</v>
      </c>
      <c r="AB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9" t="str">
        <f>IF(tbl_Customers[[#This Row],[number_vmail_messages]] = 0, "No Usage", IF(tbl_Customers[[#This Row],[number_vmail_messages]] &lt;= 20, "Low Usage", IF(tbl_Customers[[#This Row],[number_vmail_messages]] &lt;= 40, "Medium Usgae", "High Usage")))</f>
        <v>No Usage</v>
      </c>
      <c r="AD819" t="str">
        <f>IF(tbl_Customers[[#This Row],[total_day_minutes]]&lt;=150,"Low Usage", IF(tbl_Customers[[#This Row],[total_day_minutes]]&lt;=200,"Medium Usage", IF(tbl_Customers[[#This Row],[total_day_minutes]]&lt;=250,"High Usage","Very High Usage")))</f>
        <v>Very High Usage</v>
      </c>
      <c r="AE819" t="str">
        <f>IF(tbl_Customers[[#This Row],[total_intl_calls]]&lt;=5,"Low Calls", IF(tbl_Customers[[#This Row],[total_intl_calls]]&lt;=10, "Medium Calls", "High Calls"))</f>
        <v>Medium Calls</v>
      </c>
      <c r="AF8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19" s="36" t="str">
        <f>IF(tbl_Customers[[#This Row],[Churn_Risk_Score]]&gt;=10,"High Risk", IF(tbl_Customers[[#This Row],[Churn_Risk_Score]]&gt;=5,"Medium Risk","Low Risk"))</f>
        <v>Medium Risk</v>
      </c>
    </row>
    <row r="820" spans="1:33"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c r="X820" t="str">
        <f>IF(tbl_Customers[[#This Row],[account_length]] &lt;= 50, "0-50", IF(tbl_Customers[[#This Row],[account_length]] &lt;=100, "51-100", IF(tbl_Customers[[#This Row],[account_length]] &lt;= 150, "101-150", "151+")))</f>
        <v>101-150</v>
      </c>
      <c r="Y820" t="str">
        <f>IF(tbl_Customers[[#This Row],[total_intl_charge]] &lt;= 3, "Low Charges", "High Charges")</f>
        <v>High Charges</v>
      </c>
      <c r="Z820" t="str">
        <f>IF(tbl_Customers[[#This Row],[total_eve_calls]]&lt;=80,"Low Calls",
IF(tbl_Customers[[#This Row],[total_eve_calls]]&lt;=120,"Medium Calls","High Calls"))</f>
        <v>Medium Calls</v>
      </c>
      <c r="AA820" t="str">
        <f>IF(tbl_Customers[[#This Row],[total_eve_charge]]&lt;=15,"Low Charges",
IF(tbl_Customers[[#This Row],[total_eve_charge]]&lt;=20,"Medium Charges","High Charges"))</f>
        <v>Low Charges</v>
      </c>
      <c r="AB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0" t="str">
        <f>IF(tbl_Customers[[#This Row],[number_vmail_messages]] = 0, "No Usage", IF(tbl_Customers[[#This Row],[number_vmail_messages]] &lt;= 20, "Low Usage", IF(tbl_Customers[[#This Row],[number_vmail_messages]] &lt;= 40, "Medium Usgae", "High Usage")))</f>
        <v>No Usage</v>
      </c>
      <c r="AD820" t="str">
        <f>IF(tbl_Customers[[#This Row],[total_day_minutes]]&lt;=150,"Low Usage", IF(tbl_Customers[[#This Row],[total_day_minutes]]&lt;=200,"Medium Usage", IF(tbl_Customers[[#This Row],[total_day_minutes]]&lt;=250,"High Usage","Very High Usage")))</f>
        <v>Low Usage</v>
      </c>
      <c r="AE820" t="str">
        <f>IF(tbl_Customers[[#This Row],[total_intl_calls]]&lt;=5,"Low Calls", IF(tbl_Customers[[#This Row],[total_intl_calls]]&lt;=10, "Medium Calls", "High Calls"))</f>
        <v>Medium Calls</v>
      </c>
      <c r="AF8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0" s="36" t="str">
        <f>IF(tbl_Customers[[#This Row],[Churn_Risk_Score]]&gt;=10,"High Risk", IF(tbl_Customers[[#This Row],[Churn_Risk_Score]]&gt;=5,"Medium Risk","Low Risk"))</f>
        <v>Low Risk</v>
      </c>
    </row>
    <row r="821" spans="1:33"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c r="X821" t="str">
        <f>IF(tbl_Customers[[#This Row],[account_length]] &lt;= 50, "0-50", IF(tbl_Customers[[#This Row],[account_length]] &lt;=100, "51-100", IF(tbl_Customers[[#This Row],[account_length]] &lt;= 150, "101-150", "151+")))</f>
        <v>51-100</v>
      </c>
      <c r="Y821" t="str">
        <f>IF(tbl_Customers[[#This Row],[total_intl_charge]] &lt;= 3, "Low Charges", "High Charges")</f>
        <v>High Charges</v>
      </c>
      <c r="Z821" t="str">
        <f>IF(tbl_Customers[[#This Row],[total_eve_calls]]&lt;=80,"Low Calls",
IF(tbl_Customers[[#This Row],[total_eve_calls]]&lt;=120,"Medium Calls","High Calls"))</f>
        <v>High Calls</v>
      </c>
      <c r="AA821" t="str">
        <f>IF(tbl_Customers[[#This Row],[total_eve_charge]]&lt;=15,"Low Charges",
IF(tbl_Customers[[#This Row],[total_eve_charge]]&lt;=20,"Medium Charges","High Charges"))</f>
        <v>Low Charges</v>
      </c>
      <c r="AB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1" t="str">
        <f>IF(tbl_Customers[[#This Row],[number_vmail_messages]] = 0, "No Usage", IF(tbl_Customers[[#This Row],[number_vmail_messages]] &lt;= 20, "Low Usage", IF(tbl_Customers[[#This Row],[number_vmail_messages]] &lt;= 40, "Medium Usgae", "High Usage")))</f>
        <v>Medium Usgae</v>
      </c>
      <c r="AD821" t="str">
        <f>IF(tbl_Customers[[#This Row],[total_day_minutes]]&lt;=150,"Low Usage", IF(tbl_Customers[[#This Row],[total_day_minutes]]&lt;=200,"Medium Usage", IF(tbl_Customers[[#This Row],[total_day_minutes]]&lt;=250,"High Usage","Very High Usage")))</f>
        <v>Low Usage</v>
      </c>
      <c r="AE821" t="str">
        <f>IF(tbl_Customers[[#This Row],[total_intl_calls]]&lt;=5,"Low Calls", IF(tbl_Customers[[#This Row],[total_intl_calls]]&lt;=10, "Medium Calls", "High Calls"))</f>
        <v>Low Calls</v>
      </c>
      <c r="AF8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21" s="36" t="str">
        <f>IF(tbl_Customers[[#This Row],[Churn_Risk_Score]]&gt;=10,"High Risk", IF(tbl_Customers[[#This Row],[Churn_Risk_Score]]&gt;=5,"Medium Risk","Low Risk"))</f>
        <v>Medium Risk</v>
      </c>
    </row>
    <row r="822" spans="1:33"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c r="X822" t="str">
        <f>IF(tbl_Customers[[#This Row],[account_length]] &lt;= 50, "0-50", IF(tbl_Customers[[#This Row],[account_length]] &lt;=100, "51-100", IF(tbl_Customers[[#This Row],[account_length]] &lt;= 150, "101-150", "151+")))</f>
        <v>51-100</v>
      </c>
      <c r="Y822" t="str">
        <f>IF(tbl_Customers[[#This Row],[total_intl_charge]] &lt;= 3, "Low Charges", "High Charges")</f>
        <v>High Charges</v>
      </c>
      <c r="Z822" t="str">
        <f>IF(tbl_Customers[[#This Row],[total_eve_calls]]&lt;=80,"Low Calls",
IF(tbl_Customers[[#This Row],[total_eve_calls]]&lt;=120,"Medium Calls","High Calls"))</f>
        <v>Medium Calls</v>
      </c>
      <c r="AA822" t="str">
        <f>IF(tbl_Customers[[#This Row],[total_eve_charge]]&lt;=15,"Low Charges",
IF(tbl_Customers[[#This Row],[total_eve_charge]]&lt;=20,"Medium Charges","High Charges"))</f>
        <v>High Charges</v>
      </c>
      <c r="AB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2" t="str">
        <f>IF(tbl_Customers[[#This Row],[number_vmail_messages]] = 0, "No Usage", IF(tbl_Customers[[#This Row],[number_vmail_messages]] &lt;= 20, "Low Usage", IF(tbl_Customers[[#This Row],[number_vmail_messages]] &lt;= 40, "Medium Usgae", "High Usage")))</f>
        <v>No Usage</v>
      </c>
      <c r="AD822" t="str">
        <f>IF(tbl_Customers[[#This Row],[total_day_minutes]]&lt;=150,"Low Usage", IF(tbl_Customers[[#This Row],[total_day_minutes]]&lt;=200,"Medium Usage", IF(tbl_Customers[[#This Row],[total_day_minutes]]&lt;=250,"High Usage","Very High Usage")))</f>
        <v>Very High Usage</v>
      </c>
      <c r="AE822" t="str">
        <f>IF(tbl_Customers[[#This Row],[total_intl_calls]]&lt;=5,"Low Calls", IF(tbl_Customers[[#This Row],[total_intl_calls]]&lt;=10, "Medium Calls", "High Calls"))</f>
        <v>Low Calls</v>
      </c>
      <c r="AF8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822" s="36" t="str">
        <f>IF(tbl_Customers[[#This Row],[Churn_Risk_Score]]&gt;=10,"High Risk", IF(tbl_Customers[[#This Row],[Churn_Risk_Score]]&gt;=5,"Medium Risk","Low Risk"))</f>
        <v>High Risk</v>
      </c>
    </row>
    <row r="823" spans="1:33"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c r="X823" t="str">
        <f>IF(tbl_Customers[[#This Row],[account_length]] &lt;= 50, "0-50", IF(tbl_Customers[[#This Row],[account_length]] &lt;=100, "51-100", IF(tbl_Customers[[#This Row],[account_length]] &lt;= 150, "101-150", "151+")))</f>
        <v>151+</v>
      </c>
      <c r="Y823" t="str">
        <f>IF(tbl_Customers[[#This Row],[total_intl_charge]] &lt;= 3, "Low Charges", "High Charges")</f>
        <v>Low Charges</v>
      </c>
      <c r="Z823" t="str">
        <f>IF(tbl_Customers[[#This Row],[total_eve_calls]]&lt;=80,"Low Calls",
IF(tbl_Customers[[#This Row],[total_eve_calls]]&lt;=120,"Medium Calls","High Calls"))</f>
        <v>High Calls</v>
      </c>
      <c r="AA823" t="str">
        <f>IF(tbl_Customers[[#This Row],[total_eve_charge]]&lt;=15,"Low Charges",
IF(tbl_Customers[[#This Row],[total_eve_charge]]&lt;=20,"Medium Charges","High Charges"))</f>
        <v>Medium Charges</v>
      </c>
      <c r="AB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3" t="str">
        <f>IF(tbl_Customers[[#This Row],[number_vmail_messages]] = 0, "No Usage", IF(tbl_Customers[[#This Row],[number_vmail_messages]] &lt;= 20, "Low Usage", IF(tbl_Customers[[#This Row],[number_vmail_messages]] &lt;= 40, "Medium Usgae", "High Usage")))</f>
        <v>No Usage</v>
      </c>
      <c r="AD823" t="str">
        <f>IF(tbl_Customers[[#This Row],[total_day_minutes]]&lt;=150,"Low Usage", IF(tbl_Customers[[#This Row],[total_day_minutes]]&lt;=200,"Medium Usage", IF(tbl_Customers[[#This Row],[total_day_minutes]]&lt;=250,"High Usage","Very High Usage")))</f>
        <v>Low Usage</v>
      </c>
      <c r="AE823" t="str">
        <f>IF(tbl_Customers[[#This Row],[total_intl_calls]]&lt;=5,"Low Calls", IF(tbl_Customers[[#This Row],[total_intl_calls]]&lt;=10, "Medium Calls", "High Calls"))</f>
        <v>Low Calls</v>
      </c>
      <c r="AF8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3" s="36" t="str">
        <f>IF(tbl_Customers[[#This Row],[Churn_Risk_Score]]&gt;=10,"High Risk", IF(tbl_Customers[[#This Row],[Churn_Risk_Score]]&gt;=5,"Medium Risk","Low Risk"))</f>
        <v>Low Risk</v>
      </c>
    </row>
    <row r="824" spans="1:33"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c r="X824" t="str">
        <f>IF(tbl_Customers[[#This Row],[account_length]] &lt;= 50, "0-50", IF(tbl_Customers[[#This Row],[account_length]] &lt;=100, "51-100", IF(tbl_Customers[[#This Row],[account_length]] &lt;= 150, "101-150", "151+")))</f>
        <v>0-50</v>
      </c>
      <c r="Y824" t="str">
        <f>IF(tbl_Customers[[#This Row],[total_intl_charge]] &lt;= 3, "Low Charges", "High Charges")</f>
        <v>High Charges</v>
      </c>
      <c r="Z824" t="str">
        <f>IF(tbl_Customers[[#This Row],[total_eve_calls]]&lt;=80,"Low Calls",
IF(tbl_Customers[[#This Row],[total_eve_calls]]&lt;=120,"Medium Calls","High Calls"))</f>
        <v>Medium Calls</v>
      </c>
      <c r="AA824" t="str">
        <f>IF(tbl_Customers[[#This Row],[total_eve_charge]]&lt;=15,"Low Charges",
IF(tbl_Customers[[#This Row],[total_eve_charge]]&lt;=20,"Medium Charges","High Charges"))</f>
        <v>Medium Charges</v>
      </c>
      <c r="AB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4" t="str">
        <f>IF(tbl_Customers[[#This Row],[number_vmail_messages]] = 0, "No Usage", IF(tbl_Customers[[#This Row],[number_vmail_messages]] &lt;= 20, "Low Usage", IF(tbl_Customers[[#This Row],[number_vmail_messages]] &lt;= 40, "Medium Usgae", "High Usage")))</f>
        <v>No Usage</v>
      </c>
      <c r="AD824" t="str">
        <f>IF(tbl_Customers[[#This Row],[total_day_minutes]]&lt;=150,"Low Usage", IF(tbl_Customers[[#This Row],[total_day_minutes]]&lt;=200,"Medium Usage", IF(tbl_Customers[[#This Row],[total_day_minutes]]&lt;=250,"High Usage","Very High Usage")))</f>
        <v>Medium Usage</v>
      </c>
      <c r="AE824" t="str">
        <f>IF(tbl_Customers[[#This Row],[total_intl_calls]]&lt;=5,"Low Calls", IF(tbl_Customers[[#This Row],[total_intl_calls]]&lt;=10, "Medium Calls", "High Calls"))</f>
        <v>Medium Calls</v>
      </c>
      <c r="AF8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24" s="36" t="str">
        <f>IF(tbl_Customers[[#This Row],[Churn_Risk_Score]]&gt;=10,"High Risk", IF(tbl_Customers[[#This Row],[Churn_Risk_Score]]&gt;=5,"Medium Risk","Low Risk"))</f>
        <v>Low Risk</v>
      </c>
    </row>
    <row r="825" spans="1:33"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c r="X825" t="str">
        <f>IF(tbl_Customers[[#This Row],[account_length]] &lt;= 50, "0-50", IF(tbl_Customers[[#This Row],[account_length]] &lt;=100, "51-100", IF(tbl_Customers[[#This Row],[account_length]] &lt;= 150, "101-150", "151+")))</f>
        <v>101-150</v>
      </c>
      <c r="Y825" t="str">
        <f>IF(tbl_Customers[[#This Row],[total_intl_charge]] &lt;= 3, "Low Charges", "High Charges")</f>
        <v>Low Charges</v>
      </c>
      <c r="Z825" t="str">
        <f>IF(tbl_Customers[[#This Row],[total_eve_calls]]&lt;=80,"Low Calls",
IF(tbl_Customers[[#This Row],[total_eve_calls]]&lt;=120,"Medium Calls","High Calls"))</f>
        <v>Medium Calls</v>
      </c>
      <c r="AA825" t="str">
        <f>IF(tbl_Customers[[#This Row],[total_eve_charge]]&lt;=15,"Low Charges",
IF(tbl_Customers[[#This Row],[total_eve_charge]]&lt;=20,"Medium Charges","High Charges"))</f>
        <v>High Charges</v>
      </c>
      <c r="AB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5" t="str">
        <f>IF(tbl_Customers[[#This Row],[number_vmail_messages]] = 0, "No Usage", IF(tbl_Customers[[#This Row],[number_vmail_messages]] &lt;= 20, "Low Usage", IF(tbl_Customers[[#This Row],[number_vmail_messages]] &lt;= 40, "Medium Usgae", "High Usage")))</f>
        <v>Medium Usgae</v>
      </c>
      <c r="AD825" t="str">
        <f>IF(tbl_Customers[[#This Row],[total_day_minutes]]&lt;=150,"Low Usage", IF(tbl_Customers[[#This Row],[total_day_minutes]]&lt;=200,"Medium Usage", IF(tbl_Customers[[#This Row],[total_day_minutes]]&lt;=250,"High Usage","Very High Usage")))</f>
        <v>Low Usage</v>
      </c>
      <c r="AE825" t="str">
        <f>IF(tbl_Customers[[#This Row],[total_intl_calls]]&lt;=5,"Low Calls", IF(tbl_Customers[[#This Row],[total_intl_calls]]&lt;=10, "Medium Calls", "High Calls"))</f>
        <v>Low Calls</v>
      </c>
      <c r="AF8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25" s="36" t="str">
        <f>IF(tbl_Customers[[#This Row],[Churn_Risk_Score]]&gt;=10,"High Risk", IF(tbl_Customers[[#This Row],[Churn_Risk_Score]]&gt;=5,"Medium Risk","Low Risk"))</f>
        <v>Low Risk</v>
      </c>
    </row>
    <row r="826" spans="1:33"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c r="X826" t="str">
        <f>IF(tbl_Customers[[#This Row],[account_length]] &lt;= 50, "0-50", IF(tbl_Customers[[#This Row],[account_length]] &lt;=100, "51-100", IF(tbl_Customers[[#This Row],[account_length]] &lt;= 150, "101-150", "151+")))</f>
        <v>51-100</v>
      </c>
      <c r="Y826" t="str">
        <f>IF(tbl_Customers[[#This Row],[total_intl_charge]] &lt;= 3, "Low Charges", "High Charges")</f>
        <v>High Charges</v>
      </c>
      <c r="Z826" t="str">
        <f>IF(tbl_Customers[[#This Row],[total_eve_calls]]&lt;=80,"Low Calls",
IF(tbl_Customers[[#This Row],[total_eve_calls]]&lt;=120,"Medium Calls","High Calls"))</f>
        <v>Medium Calls</v>
      </c>
      <c r="AA826" t="str">
        <f>IF(tbl_Customers[[#This Row],[total_eve_charge]]&lt;=15,"Low Charges",
IF(tbl_Customers[[#This Row],[total_eve_charge]]&lt;=20,"Medium Charges","High Charges"))</f>
        <v>Low Charges</v>
      </c>
      <c r="AB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6" t="str">
        <f>IF(tbl_Customers[[#This Row],[number_vmail_messages]] = 0, "No Usage", IF(tbl_Customers[[#This Row],[number_vmail_messages]] &lt;= 20, "Low Usage", IF(tbl_Customers[[#This Row],[number_vmail_messages]] &lt;= 40, "Medium Usgae", "High Usage")))</f>
        <v>Medium Usgae</v>
      </c>
      <c r="AD826" t="str">
        <f>IF(tbl_Customers[[#This Row],[total_day_minutes]]&lt;=150,"Low Usage", IF(tbl_Customers[[#This Row],[total_day_minutes]]&lt;=200,"Medium Usage", IF(tbl_Customers[[#This Row],[total_day_minutes]]&lt;=250,"High Usage","Very High Usage")))</f>
        <v>Medium Usage</v>
      </c>
      <c r="AE826" t="str">
        <f>IF(tbl_Customers[[#This Row],[total_intl_calls]]&lt;=5,"Low Calls", IF(tbl_Customers[[#This Row],[total_intl_calls]]&lt;=10, "Medium Calls", "High Calls"))</f>
        <v>High Calls</v>
      </c>
      <c r="AF8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26" s="36" t="str">
        <f>IF(tbl_Customers[[#This Row],[Churn_Risk_Score]]&gt;=10,"High Risk", IF(tbl_Customers[[#This Row],[Churn_Risk_Score]]&gt;=5,"Medium Risk","Low Risk"))</f>
        <v>Low Risk</v>
      </c>
    </row>
    <row r="827" spans="1:33"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c r="X827" t="str">
        <f>IF(tbl_Customers[[#This Row],[account_length]] &lt;= 50, "0-50", IF(tbl_Customers[[#This Row],[account_length]] &lt;=100, "51-100", IF(tbl_Customers[[#This Row],[account_length]] &lt;= 150, "101-150", "151+")))</f>
        <v>51-100</v>
      </c>
      <c r="Y827" t="str">
        <f>IF(tbl_Customers[[#This Row],[total_intl_charge]] &lt;= 3, "Low Charges", "High Charges")</f>
        <v>Low Charges</v>
      </c>
      <c r="Z827" t="str">
        <f>IF(tbl_Customers[[#This Row],[total_eve_calls]]&lt;=80,"Low Calls",
IF(tbl_Customers[[#This Row],[total_eve_calls]]&lt;=120,"Medium Calls","High Calls"))</f>
        <v>Medium Calls</v>
      </c>
      <c r="AA827" t="str">
        <f>IF(tbl_Customers[[#This Row],[total_eve_charge]]&lt;=15,"Low Charges",
IF(tbl_Customers[[#This Row],[total_eve_charge]]&lt;=20,"Medium Charges","High Charges"))</f>
        <v>Medium Charges</v>
      </c>
      <c r="AB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7" t="str">
        <f>IF(tbl_Customers[[#This Row],[number_vmail_messages]] = 0, "No Usage", IF(tbl_Customers[[#This Row],[number_vmail_messages]] &lt;= 20, "Low Usage", IF(tbl_Customers[[#This Row],[number_vmail_messages]] &lt;= 40, "Medium Usgae", "High Usage")))</f>
        <v>No Usage</v>
      </c>
      <c r="AD827" t="str">
        <f>IF(tbl_Customers[[#This Row],[total_day_minutes]]&lt;=150,"Low Usage", IF(tbl_Customers[[#This Row],[total_day_minutes]]&lt;=200,"Medium Usage", IF(tbl_Customers[[#This Row],[total_day_minutes]]&lt;=250,"High Usage","Very High Usage")))</f>
        <v>High Usage</v>
      </c>
      <c r="AE827" t="str">
        <f>IF(tbl_Customers[[#This Row],[total_intl_calls]]&lt;=5,"Low Calls", IF(tbl_Customers[[#This Row],[total_intl_calls]]&lt;=10, "Medium Calls", "High Calls"))</f>
        <v>Low Calls</v>
      </c>
      <c r="AF8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7" s="36" t="str">
        <f>IF(tbl_Customers[[#This Row],[Churn_Risk_Score]]&gt;=10,"High Risk", IF(tbl_Customers[[#This Row],[Churn_Risk_Score]]&gt;=5,"Medium Risk","Low Risk"))</f>
        <v>Low Risk</v>
      </c>
    </row>
    <row r="828" spans="1:33"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c r="X828" t="str">
        <f>IF(tbl_Customers[[#This Row],[account_length]] &lt;= 50, "0-50", IF(tbl_Customers[[#This Row],[account_length]] &lt;=100, "51-100", IF(tbl_Customers[[#This Row],[account_length]] &lt;= 150, "101-150", "151+")))</f>
        <v>51-100</v>
      </c>
      <c r="Y828" t="str">
        <f>IF(tbl_Customers[[#This Row],[total_intl_charge]] &lt;= 3, "Low Charges", "High Charges")</f>
        <v>Low Charges</v>
      </c>
      <c r="Z828" t="str">
        <f>IF(tbl_Customers[[#This Row],[total_eve_calls]]&lt;=80,"Low Calls",
IF(tbl_Customers[[#This Row],[total_eve_calls]]&lt;=120,"Medium Calls","High Calls"))</f>
        <v>Medium Calls</v>
      </c>
      <c r="AA828" t="str">
        <f>IF(tbl_Customers[[#This Row],[total_eve_charge]]&lt;=15,"Low Charges",
IF(tbl_Customers[[#This Row],[total_eve_charge]]&lt;=20,"Medium Charges","High Charges"))</f>
        <v>High Charges</v>
      </c>
      <c r="AB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8" t="str">
        <f>IF(tbl_Customers[[#This Row],[number_vmail_messages]] = 0, "No Usage", IF(tbl_Customers[[#This Row],[number_vmail_messages]] &lt;= 20, "Low Usage", IF(tbl_Customers[[#This Row],[number_vmail_messages]] &lt;= 40, "Medium Usgae", "High Usage")))</f>
        <v>No Usage</v>
      </c>
      <c r="AD828" t="str">
        <f>IF(tbl_Customers[[#This Row],[total_day_minutes]]&lt;=150,"Low Usage", IF(tbl_Customers[[#This Row],[total_day_minutes]]&lt;=200,"Medium Usage", IF(tbl_Customers[[#This Row],[total_day_minutes]]&lt;=250,"High Usage","Very High Usage")))</f>
        <v>Low Usage</v>
      </c>
      <c r="AE828" t="str">
        <f>IF(tbl_Customers[[#This Row],[total_intl_calls]]&lt;=5,"Low Calls", IF(tbl_Customers[[#This Row],[total_intl_calls]]&lt;=10, "Medium Calls", "High Calls"))</f>
        <v>Low Calls</v>
      </c>
      <c r="AF8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28" s="36" t="str">
        <f>IF(tbl_Customers[[#This Row],[Churn_Risk_Score]]&gt;=10,"High Risk", IF(tbl_Customers[[#This Row],[Churn_Risk_Score]]&gt;=5,"Medium Risk","Low Risk"))</f>
        <v>Low Risk</v>
      </c>
    </row>
    <row r="829" spans="1:33"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c r="X829" t="str">
        <f>IF(tbl_Customers[[#This Row],[account_length]] &lt;= 50, "0-50", IF(tbl_Customers[[#This Row],[account_length]] &lt;=100, "51-100", IF(tbl_Customers[[#This Row],[account_length]] &lt;= 150, "101-150", "151+")))</f>
        <v>51-100</v>
      </c>
      <c r="Y829" t="str">
        <f>IF(tbl_Customers[[#This Row],[total_intl_charge]] &lt;= 3, "Low Charges", "High Charges")</f>
        <v>High Charges</v>
      </c>
      <c r="Z829" t="str">
        <f>IF(tbl_Customers[[#This Row],[total_eve_calls]]&lt;=80,"Low Calls",
IF(tbl_Customers[[#This Row],[total_eve_calls]]&lt;=120,"Medium Calls","High Calls"))</f>
        <v>Low Calls</v>
      </c>
      <c r="AA829" t="str">
        <f>IF(tbl_Customers[[#This Row],[total_eve_charge]]&lt;=15,"Low Charges",
IF(tbl_Customers[[#This Row],[total_eve_charge]]&lt;=20,"Medium Charges","High Charges"))</f>
        <v>High Charges</v>
      </c>
      <c r="AB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9" t="str">
        <f>IF(tbl_Customers[[#This Row],[number_vmail_messages]] = 0, "No Usage", IF(tbl_Customers[[#This Row],[number_vmail_messages]] &lt;= 20, "Low Usage", IF(tbl_Customers[[#This Row],[number_vmail_messages]] &lt;= 40, "Medium Usgae", "High Usage")))</f>
        <v>No Usage</v>
      </c>
      <c r="AD829" t="str">
        <f>IF(tbl_Customers[[#This Row],[total_day_minutes]]&lt;=150,"Low Usage", IF(tbl_Customers[[#This Row],[total_day_minutes]]&lt;=200,"Medium Usage", IF(tbl_Customers[[#This Row],[total_day_minutes]]&lt;=250,"High Usage","Very High Usage")))</f>
        <v>Very High Usage</v>
      </c>
      <c r="AE829" t="str">
        <f>IF(tbl_Customers[[#This Row],[total_intl_calls]]&lt;=5,"Low Calls", IF(tbl_Customers[[#This Row],[total_intl_calls]]&lt;=10, "Medium Calls", "High Calls"))</f>
        <v>Medium Calls</v>
      </c>
      <c r="AF8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829" s="36" t="str">
        <f>IF(tbl_Customers[[#This Row],[Churn_Risk_Score]]&gt;=10,"High Risk", IF(tbl_Customers[[#This Row],[Churn_Risk_Score]]&gt;=5,"Medium Risk","Low Risk"))</f>
        <v>High Risk</v>
      </c>
    </row>
    <row r="830" spans="1:33"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c r="X830" t="str">
        <f>IF(tbl_Customers[[#This Row],[account_length]] &lt;= 50, "0-50", IF(tbl_Customers[[#This Row],[account_length]] &lt;=100, "51-100", IF(tbl_Customers[[#This Row],[account_length]] &lt;= 150, "101-150", "151+")))</f>
        <v>151+</v>
      </c>
      <c r="Y830" t="str">
        <f>IF(tbl_Customers[[#This Row],[total_intl_charge]] &lt;= 3, "Low Charges", "High Charges")</f>
        <v>High Charges</v>
      </c>
      <c r="Z830" t="str">
        <f>IF(tbl_Customers[[#This Row],[total_eve_calls]]&lt;=80,"Low Calls",
IF(tbl_Customers[[#This Row],[total_eve_calls]]&lt;=120,"Medium Calls","High Calls"))</f>
        <v>High Calls</v>
      </c>
      <c r="AA830" t="str">
        <f>IF(tbl_Customers[[#This Row],[total_eve_charge]]&lt;=15,"Low Charges",
IF(tbl_Customers[[#This Row],[total_eve_charge]]&lt;=20,"Medium Charges","High Charges"))</f>
        <v>Low Charges</v>
      </c>
      <c r="AB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0" t="str">
        <f>IF(tbl_Customers[[#This Row],[number_vmail_messages]] = 0, "No Usage", IF(tbl_Customers[[#This Row],[number_vmail_messages]] &lt;= 20, "Low Usage", IF(tbl_Customers[[#This Row],[number_vmail_messages]] &lt;= 40, "Medium Usgae", "High Usage")))</f>
        <v>Low Usage</v>
      </c>
      <c r="AD830" t="str">
        <f>IF(tbl_Customers[[#This Row],[total_day_minutes]]&lt;=150,"Low Usage", IF(tbl_Customers[[#This Row],[total_day_minutes]]&lt;=200,"Medium Usage", IF(tbl_Customers[[#This Row],[total_day_minutes]]&lt;=250,"High Usage","Very High Usage")))</f>
        <v>Low Usage</v>
      </c>
      <c r="AE830" t="str">
        <f>IF(tbl_Customers[[#This Row],[total_intl_calls]]&lt;=5,"Low Calls", IF(tbl_Customers[[#This Row],[total_intl_calls]]&lt;=10, "Medium Calls", "High Calls"))</f>
        <v>Medium Calls</v>
      </c>
      <c r="AF8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30" s="36" t="str">
        <f>IF(tbl_Customers[[#This Row],[Churn_Risk_Score]]&gt;=10,"High Risk", IF(tbl_Customers[[#This Row],[Churn_Risk_Score]]&gt;=5,"Medium Risk","Low Risk"))</f>
        <v>Low Risk</v>
      </c>
    </row>
    <row r="831" spans="1:33"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c r="X831" t="str">
        <f>IF(tbl_Customers[[#This Row],[account_length]] &lt;= 50, "0-50", IF(tbl_Customers[[#This Row],[account_length]] &lt;=100, "51-100", IF(tbl_Customers[[#This Row],[account_length]] &lt;= 150, "101-150", "151+")))</f>
        <v>101-150</v>
      </c>
      <c r="Y831" t="str">
        <f>IF(tbl_Customers[[#This Row],[total_intl_charge]] &lt;= 3, "Low Charges", "High Charges")</f>
        <v>Low Charges</v>
      </c>
      <c r="Z831" t="str">
        <f>IF(tbl_Customers[[#This Row],[total_eve_calls]]&lt;=80,"Low Calls",
IF(tbl_Customers[[#This Row],[total_eve_calls]]&lt;=120,"Medium Calls","High Calls"))</f>
        <v>Low Calls</v>
      </c>
      <c r="AA831" t="str">
        <f>IF(tbl_Customers[[#This Row],[total_eve_charge]]&lt;=15,"Low Charges",
IF(tbl_Customers[[#This Row],[total_eve_charge]]&lt;=20,"Medium Charges","High Charges"))</f>
        <v>High Charges</v>
      </c>
      <c r="AB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1" t="str">
        <f>IF(tbl_Customers[[#This Row],[number_vmail_messages]] = 0, "No Usage", IF(tbl_Customers[[#This Row],[number_vmail_messages]] &lt;= 20, "Low Usage", IF(tbl_Customers[[#This Row],[number_vmail_messages]] &lt;= 40, "Medium Usgae", "High Usage")))</f>
        <v>Medium Usgae</v>
      </c>
      <c r="AD831" t="str">
        <f>IF(tbl_Customers[[#This Row],[total_day_minutes]]&lt;=150,"Low Usage", IF(tbl_Customers[[#This Row],[total_day_minutes]]&lt;=200,"Medium Usage", IF(tbl_Customers[[#This Row],[total_day_minutes]]&lt;=250,"High Usage","Very High Usage")))</f>
        <v>Very High Usage</v>
      </c>
      <c r="AE831" t="str">
        <f>IF(tbl_Customers[[#This Row],[total_intl_calls]]&lt;=5,"Low Calls", IF(tbl_Customers[[#This Row],[total_intl_calls]]&lt;=10, "Medium Calls", "High Calls"))</f>
        <v>Low Calls</v>
      </c>
      <c r="AF8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31" s="36" t="str">
        <f>IF(tbl_Customers[[#This Row],[Churn_Risk_Score]]&gt;=10,"High Risk", IF(tbl_Customers[[#This Row],[Churn_Risk_Score]]&gt;=5,"Medium Risk","Low Risk"))</f>
        <v>Medium Risk</v>
      </c>
    </row>
    <row r="832" spans="1:33"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c r="X832" t="str">
        <f>IF(tbl_Customers[[#This Row],[account_length]] &lt;= 50, "0-50", IF(tbl_Customers[[#This Row],[account_length]] &lt;=100, "51-100", IF(tbl_Customers[[#This Row],[account_length]] &lt;= 150, "101-150", "151+")))</f>
        <v>151+</v>
      </c>
      <c r="Y832" t="str">
        <f>IF(tbl_Customers[[#This Row],[total_intl_charge]] &lt;= 3, "Low Charges", "High Charges")</f>
        <v>High Charges</v>
      </c>
      <c r="Z832" t="str">
        <f>IF(tbl_Customers[[#This Row],[total_eve_calls]]&lt;=80,"Low Calls",
IF(tbl_Customers[[#This Row],[total_eve_calls]]&lt;=120,"Medium Calls","High Calls"))</f>
        <v>Low Calls</v>
      </c>
      <c r="AA832" t="str">
        <f>IF(tbl_Customers[[#This Row],[total_eve_charge]]&lt;=15,"Low Charges",
IF(tbl_Customers[[#This Row],[total_eve_charge]]&lt;=20,"Medium Charges","High Charges"))</f>
        <v>Medium Charges</v>
      </c>
      <c r="AB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2" t="str">
        <f>IF(tbl_Customers[[#This Row],[number_vmail_messages]] = 0, "No Usage", IF(tbl_Customers[[#This Row],[number_vmail_messages]] &lt;= 20, "Low Usage", IF(tbl_Customers[[#This Row],[number_vmail_messages]] &lt;= 40, "Medium Usgae", "High Usage")))</f>
        <v>No Usage</v>
      </c>
      <c r="AD832" t="str">
        <f>IF(tbl_Customers[[#This Row],[total_day_minutes]]&lt;=150,"Low Usage", IF(tbl_Customers[[#This Row],[total_day_minutes]]&lt;=200,"Medium Usage", IF(tbl_Customers[[#This Row],[total_day_minutes]]&lt;=250,"High Usage","Very High Usage")))</f>
        <v>Very High Usage</v>
      </c>
      <c r="AE832" t="str">
        <f>IF(tbl_Customers[[#This Row],[total_intl_calls]]&lt;=5,"Low Calls", IF(tbl_Customers[[#This Row],[total_intl_calls]]&lt;=10, "Medium Calls", "High Calls"))</f>
        <v>Low Calls</v>
      </c>
      <c r="AF8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32" s="36" t="str">
        <f>IF(tbl_Customers[[#This Row],[Churn_Risk_Score]]&gt;=10,"High Risk", IF(tbl_Customers[[#This Row],[Churn_Risk_Score]]&gt;=5,"Medium Risk","Low Risk"))</f>
        <v>Medium Risk</v>
      </c>
    </row>
    <row r="833" spans="1:33"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c r="X833" t="str">
        <f>IF(tbl_Customers[[#This Row],[account_length]] &lt;= 50, "0-50", IF(tbl_Customers[[#This Row],[account_length]] &lt;=100, "51-100", IF(tbl_Customers[[#This Row],[account_length]] &lt;= 150, "101-150", "151+")))</f>
        <v>0-50</v>
      </c>
      <c r="Y833" t="str">
        <f>IF(tbl_Customers[[#This Row],[total_intl_charge]] &lt;= 3, "Low Charges", "High Charges")</f>
        <v>Low Charges</v>
      </c>
      <c r="Z833" t="str">
        <f>IF(tbl_Customers[[#This Row],[total_eve_calls]]&lt;=80,"Low Calls",
IF(tbl_Customers[[#This Row],[total_eve_calls]]&lt;=120,"Medium Calls","High Calls"))</f>
        <v>Medium Calls</v>
      </c>
      <c r="AA833" t="str">
        <f>IF(tbl_Customers[[#This Row],[total_eve_charge]]&lt;=15,"Low Charges",
IF(tbl_Customers[[#This Row],[total_eve_charge]]&lt;=20,"Medium Charges","High Charges"))</f>
        <v>Low Charges</v>
      </c>
      <c r="AB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3" t="str">
        <f>IF(tbl_Customers[[#This Row],[number_vmail_messages]] = 0, "No Usage", IF(tbl_Customers[[#This Row],[number_vmail_messages]] &lt;= 20, "Low Usage", IF(tbl_Customers[[#This Row],[number_vmail_messages]] &lt;= 40, "Medium Usgae", "High Usage")))</f>
        <v>Medium Usgae</v>
      </c>
      <c r="AD833" t="str">
        <f>IF(tbl_Customers[[#This Row],[total_day_minutes]]&lt;=150,"Low Usage", IF(tbl_Customers[[#This Row],[total_day_minutes]]&lt;=200,"Medium Usage", IF(tbl_Customers[[#This Row],[total_day_minutes]]&lt;=250,"High Usage","Very High Usage")))</f>
        <v>Medium Usage</v>
      </c>
      <c r="AE833" t="str">
        <f>IF(tbl_Customers[[#This Row],[total_intl_calls]]&lt;=5,"Low Calls", IF(tbl_Customers[[#This Row],[total_intl_calls]]&lt;=10, "Medium Calls", "High Calls"))</f>
        <v>Low Calls</v>
      </c>
      <c r="AF8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33" s="36" t="str">
        <f>IF(tbl_Customers[[#This Row],[Churn_Risk_Score]]&gt;=10,"High Risk", IF(tbl_Customers[[#This Row],[Churn_Risk_Score]]&gt;=5,"Medium Risk","Low Risk"))</f>
        <v>Low Risk</v>
      </c>
    </row>
    <row r="834" spans="1:33"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c r="X834" t="str">
        <f>IF(tbl_Customers[[#This Row],[account_length]] &lt;= 50, "0-50", IF(tbl_Customers[[#This Row],[account_length]] &lt;=100, "51-100", IF(tbl_Customers[[#This Row],[account_length]] &lt;= 150, "101-150", "151+")))</f>
        <v>0-50</v>
      </c>
      <c r="Y834" t="str">
        <f>IF(tbl_Customers[[#This Row],[total_intl_charge]] &lt;= 3, "Low Charges", "High Charges")</f>
        <v>Low Charges</v>
      </c>
      <c r="Z834" t="str">
        <f>IF(tbl_Customers[[#This Row],[total_eve_calls]]&lt;=80,"Low Calls",
IF(tbl_Customers[[#This Row],[total_eve_calls]]&lt;=120,"Medium Calls","High Calls"))</f>
        <v>Medium Calls</v>
      </c>
      <c r="AA834" t="str">
        <f>IF(tbl_Customers[[#This Row],[total_eve_charge]]&lt;=15,"Low Charges",
IF(tbl_Customers[[#This Row],[total_eve_charge]]&lt;=20,"Medium Charges","High Charges"))</f>
        <v>Low Charges</v>
      </c>
      <c r="AB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34" t="str">
        <f>IF(tbl_Customers[[#This Row],[number_vmail_messages]] = 0, "No Usage", IF(tbl_Customers[[#This Row],[number_vmail_messages]] &lt;= 20, "Low Usage", IF(tbl_Customers[[#This Row],[number_vmail_messages]] &lt;= 40, "Medium Usgae", "High Usage")))</f>
        <v>Medium Usgae</v>
      </c>
      <c r="AD834" t="str">
        <f>IF(tbl_Customers[[#This Row],[total_day_minutes]]&lt;=150,"Low Usage", IF(tbl_Customers[[#This Row],[total_day_minutes]]&lt;=200,"Medium Usage", IF(tbl_Customers[[#This Row],[total_day_minutes]]&lt;=250,"High Usage","Very High Usage")))</f>
        <v>Low Usage</v>
      </c>
      <c r="AE834" t="str">
        <f>IF(tbl_Customers[[#This Row],[total_intl_calls]]&lt;=5,"Low Calls", IF(tbl_Customers[[#This Row],[total_intl_calls]]&lt;=10, "Medium Calls", "High Calls"))</f>
        <v>Low Calls</v>
      </c>
      <c r="AF8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34" s="36" t="str">
        <f>IF(tbl_Customers[[#This Row],[Churn_Risk_Score]]&gt;=10,"High Risk", IF(tbl_Customers[[#This Row],[Churn_Risk_Score]]&gt;=5,"Medium Risk","Low Risk"))</f>
        <v>Low Risk</v>
      </c>
    </row>
    <row r="835" spans="1:33"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c r="X835" t="str">
        <f>IF(tbl_Customers[[#This Row],[account_length]] &lt;= 50, "0-50", IF(tbl_Customers[[#This Row],[account_length]] &lt;=100, "51-100", IF(tbl_Customers[[#This Row],[account_length]] &lt;= 150, "101-150", "151+")))</f>
        <v>51-100</v>
      </c>
      <c r="Y835" t="str">
        <f>IF(tbl_Customers[[#This Row],[total_intl_charge]] &lt;= 3, "Low Charges", "High Charges")</f>
        <v>Low Charges</v>
      </c>
      <c r="Z835" t="str">
        <f>IF(tbl_Customers[[#This Row],[total_eve_calls]]&lt;=80,"Low Calls",
IF(tbl_Customers[[#This Row],[total_eve_calls]]&lt;=120,"Medium Calls","High Calls"))</f>
        <v>Medium Calls</v>
      </c>
      <c r="AA835" t="str">
        <f>IF(tbl_Customers[[#This Row],[total_eve_charge]]&lt;=15,"Low Charges",
IF(tbl_Customers[[#This Row],[total_eve_charge]]&lt;=20,"Medium Charges","High Charges"))</f>
        <v>Low Charges</v>
      </c>
      <c r="AB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5" t="str">
        <f>IF(tbl_Customers[[#This Row],[number_vmail_messages]] = 0, "No Usage", IF(tbl_Customers[[#This Row],[number_vmail_messages]] &lt;= 20, "Low Usage", IF(tbl_Customers[[#This Row],[number_vmail_messages]] &lt;= 40, "Medium Usgae", "High Usage")))</f>
        <v>No Usage</v>
      </c>
      <c r="AD835" t="str">
        <f>IF(tbl_Customers[[#This Row],[total_day_minutes]]&lt;=150,"Low Usage", IF(tbl_Customers[[#This Row],[total_day_minutes]]&lt;=200,"Medium Usage", IF(tbl_Customers[[#This Row],[total_day_minutes]]&lt;=250,"High Usage","Very High Usage")))</f>
        <v>Low Usage</v>
      </c>
      <c r="AE835" t="str">
        <f>IF(tbl_Customers[[#This Row],[total_intl_calls]]&lt;=5,"Low Calls", IF(tbl_Customers[[#This Row],[total_intl_calls]]&lt;=10, "Medium Calls", "High Calls"))</f>
        <v>Low Calls</v>
      </c>
      <c r="AF8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35" s="36" t="str">
        <f>IF(tbl_Customers[[#This Row],[Churn_Risk_Score]]&gt;=10,"High Risk", IF(tbl_Customers[[#This Row],[Churn_Risk_Score]]&gt;=5,"Medium Risk","Low Risk"))</f>
        <v>Low Risk</v>
      </c>
    </row>
    <row r="836" spans="1:33"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c r="X836" t="str">
        <f>IF(tbl_Customers[[#This Row],[account_length]] &lt;= 50, "0-50", IF(tbl_Customers[[#This Row],[account_length]] &lt;=100, "51-100", IF(tbl_Customers[[#This Row],[account_length]] &lt;= 150, "101-150", "151+")))</f>
        <v>51-100</v>
      </c>
      <c r="Y836" t="str">
        <f>IF(tbl_Customers[[#This Row],[total_intl_charge]] &lt;= 3, "Low Charges", "High Charges")</f>
        <v>Low Charges</v>
      </c>
      <c r="Z836" t="str">
        <f>IF(tbl_Customers[[#This Row],[total_eve_calls]]&lt;=80,"Low Calls",
IF(tbl_Customers[[#This Row],[total_eve_calls]]&lt;=120,"Medium Calls","High Calls"))</f>
        <v>Medium Calls</v>
      </c>
      <c r="AA836" t="str">
        <f>IF(tbl_Customers[[#This Row],[total_eve_charge]]&lt;=15,"Low Charges",
IF(tbl_Customers[[#This Row],[total_eve_charge]]&lt;=20,"Medium Charges","High Charges"))</f>
        <v>Low Charges</v>
      </c>
      <c r="AB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6" t="str">
        <f>IF(tbl_Customers[[#This Row],[number_vmail_messages]] = 0, "No Usage", IF(tbl_Customers[[#This Row],[number_vmail_messages]] &lt;= 20, "Low Usage", IF(tbl_Customers[[#This Row],[number_vmail_messages]] &lt;= 40, "Medium Usgae", "High Usage")))</f>
        <v>No Usage</v>
      </c>
      <c r="AD836" t="str">
        <f>IF(tbl_Customers[[#This Row],[total_day_minutes]]&lt;=150,"Low Usage", IF(tbl_Customers[[#This Row],[total_day_minutes]]&lt;=200,"Medium Usage", IF(tbl_Customers[[#This Row],[total_day_minutes]]&lt;=250,"High Usage","Very High Usage")))</f>
        <v>Medium Usage</v>
      </c>
      <c r="AE836" t="str">
        <f>IF(tbl_Customers[[#This Row],[total_intl_calls]]&lt;=5,"Low Calls", IF(tbl_Customers[[#This Row],[total_intl_calls]]&lt;=10, "Medium Calls", "High Calls"))</f>
        <v>Low Calls</v>
      </c>
      <c r="AF8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36" s="36" t="str">
        <f>IF(tbl_Customers[[#This Row],[Churn_Risk_Score]]&gt;=10,"High Risk", IF(tbl_Customers[[#This Row],[Churn_Risk_Score]]&gt;=5,"Medium Risk","Low Risk"))</f>
        <v>Low Risk</v>
      </c>
    </row>
    <row r="837" spans="1:33"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c r="X837" t="str">
        <f>IF(tbl_Customers[[#This Row],[account_length]] &lt;= 50, "0-50", IF(tbl_Customers[[#This Row],[account_length]] &lt;=100, "51-100", IF(tbl_Customers[[#This Row],[account_length]] &lt;= 150, "101-150", "151+")))</f>
        <v>151+</v>
      </c>
      <c r="Y837" t="str">
        <f>IF(tbl_Customers[[#This Row],[total_intl_charge]] &lt;= 3, "Low Charges", "High Charges")</f>
        <v>High Charges</v>
      </c>
      <c r="Z837" t="str">
        <f>IF(tbl_Customers[[#This Row],[total_eve_calls]]&lt;=80,"Low Calls",
IF(tbl_Customers[[#This Row],[total_eve_calls]]&lt;=120,"Medium Calls","High Calls"))</f>
        <v>Medium Calls</v>
      </c>
      <c r="AA837" t="str">
        <f>IF(tbl_Customers[[#This Row],[total_eve_charge]]&lt;=15,"Low Charges",
IF(tbl_Customers[[#This Row],[total_eve_charge]]&lt;=20,"Medium Charges","High Charges"))</f>
        <v>Medium Charges</v>
      </c>
      <c r="AB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7" t="str">
        <f>IF(tbl_Customers[[#This Row],[number_vmail_messages]] = 0, "No Usage", IF(tbl_Customers[[#This Row],[number_vmail_messages]] &lt;= 20, "Low Usage", IF(tbl_Customers[[#This Row],[number_vmail_messages]] &lt;= 40, "Medium Usgae", "High Usage")))</f>
        <v>No Usage</v>
      </c>
      <c r="AD837" t="str">
        <f>IF(tbl_Customers[[#This Row],[total_day_minutes]]&lt;=150,"Low Usage", IF(tbl_Customers[[#This Row],[total_day_minutes]]&lt;=200,"Medium Usage", IF(tbl_Customers[[#This Row],[total_day_minutes]]&lt;=250,"High Usage","Very High Usage")))</f>
        <v>Low Usage</v>
      </c>
      <c r="AE837" t="str">
        <f>IF(tbl_Customers[[#This Row],[total_intl_calls]]&lt;=5,"Low Calls", IF(tbl_Customers[[#This Row],[total_intl_calls]]&lt;=10, "Medium Calls", "High Calls"))</f>
        <v>Low Calls</v>
      </c>
      <c r="AF8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7" s="36" t="str">
        <f>IF(tbl_Customers[[#This Row],[Churn_Risk_Score]]&gt;=10,"High Risk", IF(tbl_Customers[[#This Row],[Churn_Risk_Score]]&gt;=5,"Medium Risk","Low Risk"))</f>
        <v>Low Risk</v>
      </c>
    </row>
    <row r="838" spans="1:33"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c r="X838" t="str">
        <f>IF(tbl_Customers[[#This Row],[account_length]] &lt;= 50, "0-50", IF(tbl_Customers[[#This Row],[account_length]] &lt;=100, "51-100", IF(tbl_Customers[[#This Row],[account_length]] &lt;= 150, "101-150", "151+")))</f>
        <v>101-150</v>
      </c>
      <c r="Y838" t="str">
        <f>IF(tbl_Customers[[#This Row],[total_intl_charge]] &lt;= 3, "Low Charges", "High Charges")</f>
        <v>High Charges</v>
      </c>
      <c r="Z838" t="str">
        <f>IF(tbl_Customers[[#This Row],[total_eve_calls]]&lt;=80,"Low Calls",
IF(tbl_Customers[[#This Row],[total_eve_calls]]&lt;=120,"Medium Calls","High Calls"))</f>
        <v>Medium Calls</v>
      </c>
      <c r="AA838" t="str">
        <f>IF(tbl_Customers[[#This Row],[total_eve_charge]]&lt;=15,"Low Charges",
IF(tbl_Customers[[#This Row],[total_eve_charge]]&lt;=20,"Medium Charges","High Charges"))</f>
        <v>Medium Charges</v>
      </c>
      <c r="AB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8" t="str">
        <f>IF(tbl_Customers[[#This Row],[number_vmail_messages]] = 0, "No Usage", IF(tbl_Customers[[#This Row],[number_vmail_messages]] &lt;= 20, "Low Usage", IF(tbl_Customers[[#This Row],[number_vmail_messages]] &lt;= 40, "Medium Usgae", "High Usage")))</f>
        <v>No Usage</v>
      </c>
      <c r="AD838" t="str">
        <f>IF(tbl_Customers[[#This Row],[total_day_minutes]]&lt;=150,"Low Usage", IF(tbl_Customers[[#This Row],[total_day_minutes]]&lt;=200,"Medium Usage", IF(tbl_Customers[[#This Row],[total_day_minutes]]&lt;=250,"High Usage","Very High Usage")))</f>
        <v>High Usage</v>
      </c>
      <c r="AE838" t="str">
        <f>IF(tbl_Customers[[#This Row],[total_intl_calls]]&lt;=5,"Low Calls", IF(tbl_Customers[[#This Row],[total_intl_calls]]&lt;=10, "Medium Calls", "High Calls"))</f>
        <v>Low Calls</v>
      </c>
      <c r="AF8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8" s="36" t="str">
        <f>IF(tbl_Customers[[#This Row],[Churn_Risk_Score]]&gt;=10,"High Risk", IF(tbl_Customers[[#This Row],[Churn_Risk_Score]]&gt;=5,"Medium Risk","Low Risk"))</f>
        <v>Low Risk</v>
      </c>
    </row>
    <row r="839" spans="1:33"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c r="X839" t="str">
        <f>IF(tbl_Customers[[#This Row],[account_length]] &lt;= 50, "0-50", IF(tbl_Customers[[#This Row],[account_length]] &lt;=100, "51-100", IF(tbl_Customers[[#This Row],[account_length]] &lt;= 150, "101-150", "151+")))</f>
        <v>51-100</v>
      </c>
      <c r="Y839" t="str">
        <f>IF(tbl_Customers[[#This Row],[total_intl_charge]] &lt;= 3, "Low Charges", "High Charges")</f>
        <v>High Charges</v>
      </c>
      <c r="Z839" t="str">
        <f>IF(tbl_Customers[[#This Row],[total_eve_calls]]&lt;=80,"Low Calls",
IF(tbl_Customers[[#This Row],[total_eve_calls]]&lt;=120,"Medium Calls","High Calls"))</f>
        <v>Medium Calls</v>
      </c>
      <c r="AA839" t="str">
        <f>IF(tbl_Customers[[#This Row],[total_eve_charge]]&lt;=15,"Low Charges",
IF(tbl_Customers[[#This Row],[total_eve_charge]]&lt;=20,"Medium Charges","High Charges"))</f>
        <v>Medium Charges</v>
      </c>
      <c r="AB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9" t="str">
        <f>IF(tbl_Customers[[#This Row],[number_vmail_messages]] = 0, "No Usage", IF(tbl_Customers[[#This Row],[number_vmail_messages]] &lt;= 20, "Low Usage", IF(tbl_Customers[[#This Row],[number_vmail_messages]] &lt;= 40, "Medium Usgae", "High Usage")))</f>
        <v>No Usage</v>
      </c>
      <c r="AD839" t="str">
        <f>IF(tbl_Customers[[#This Row],[total_day_minutes]]&lt;=150,"Low Usage", IF(tbl_Customers[[#This Row],[total_day_minutes]]&lt;=200,"Medium Usage", IF(tbl_Customers[[#This Row],[total_day_minutes]]&lt;=250,"High Usage","Very High Usage")))</f>
        <v>Medium Usage</v>
      </c>
      <c r="AE839" t="str">
        <f>IF(tbl_Customers[[#This Row],[total_intl_calls]]&lt;=5,"Low Calls", IF(tbl_Customers[[#This Row],[total_intl_calls]]&lt;=10, "Medium Calls", "High Calls"))</f>
        <v>Low Calls</v>
      </c>
      <c r="AF8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39" s="36" t="str">
        <f>IF(tbl_Customers[[#This Row],[Churn_Risk_Score]]&gt;=10,"High Risk", IF(tbl_Customers[[#This Row],[Churn_Risk_Score]]&gt;=5,"Medium Risk","Low Risk"))</f>
        <v>Low Risk</v>
      </c>
    </row>
    <row r="840" spans="1:33"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c r="X840" t="str">
        <f>IF(tbl_Customers[[#This Row],[account_length]] &lt;= 50, "0-50", IF(tbl_Customers[[#This Row],[account_length]] &lt;=100, "51-100", IF(tbl_Customers[[#This Row],[account_length]] &lt;= 150, "101-150", "151+")))</f>
        <v>151+</v>
      </c>
      <c r="Y840" t="str">
        <f>IF(tbl_Customers[[#This Row],[total_intl_charge]] &lt;= 3, "Low Charges", "High Charges")</f>
        <v>Low Charges</v>
      </c>
      <c r="Z840" t="str">
        <f>IF(tbl_Customers[[#This Row],[total_eve_calls]]&lt;=80,"Low Calls",
IF(tbl_Customers[[#This Row],[total_eve_calls]]&lt;=120,"Medium Calls","High Calls"))</f>
        <v>Medium Calls</v>
      </c>
      <c r="AA840" t="str">
        <f>IF(tbl_Customers[[#This Row],[total_eve_charge]]&lt;=15,"Low Charges",
IF(tbl_Customers[[#This Row],[total_eve_charge]]&lt;=20,"Medium Charges","High Charges"))</f>
        <v>Low Charges</v>
      </c>
      <c r="AB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0" t="str">
        <f>IF(tbl_Customers[[#This Row],[number_vmail_messages]] = 0, "No Usage", IF(tbl_Customers[[#This Row],[number_vmail_messages]] &lt;= 20, "Low Usage", IF(tbl_Customers[[#This Row],[number_vmail_messages]] &lt;= 40, "Medium Usgae", "High Usage")))</f>
        <v>No Usage</v>
      </c>
      <c r="AD840" t="str">
        <f>IF(tbl_Customers[[#This Row],[total_day_minutes]]&lt;=150,"Low Usage", IF(tbl_Customers[[#This Row],[total_day_minutes]]&lt;=200,"Medium Usage", IF(tbl_Customers[[#This Row],[total_day_minutes]]&lt;=250,"High Usage","Very High Usage")))</f>
        <v>High Usage</v>
      </c>
      <c r="AE840" t="str">
        <f>IF(tbl_Customers[[#This Row],[total_intl_calls]]&lt;=5,"Low Calls", IF(tbl_Customers[[#This Row],[total_intl_calls]]&lt;=10, "Medium Calls", "High Calls"))</f>
        <v>Low Calls</v>
      </c>
      <c r="AF8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0" s="36" t="str">
        <f>IF(tbl_Customers[[#This Row],[Churn_Risk_Score]]&gt;=10,"High Risk", IF(tbl_Customers[[#This Row],[Churn_Risk_Score]]&gt;=5,"Medium Risk","Low Risk"))</f>
        <v>Low Risk</v>
      </c>
    </row>
    <row r="841" spans="1:33"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c r="X841" t="str">
        <f>IF(tbl_Customers[[#This Row],[account_length]] &lt;= 50, "0-50", IF(tbl_Customers[[#This Row],[account_length]] &lt;=100, "51-100", IF(tbl_Customers[[#This Row],[account_length]] &lt;= 150, "101-150", "151+")))</f>
        <v>101-150</v>
      </c>
      <c r="Y841" t="str">
        <f>IF(tbl_Customers[[#This Row],[total_intl_charge]] &lt;= 3, "Low Charges", "High Charges")</f>
        <v>Low Charges</v>
      </c>
      <c r="Z841" t="str">
        <f>IF(tbl_Customers[[#This Row],[total_eve_calls]]&lt;=80,"Low Calls",
IF(tbl_Customers[[#This Row],[total_eve_calls]]&lt;=120,"Medium Calls","High Calls"))</f>
        <v>High Calls</v>
      </c>
      <c r="AA841" t="str">
        <f>IF(tbl_Customers[[#This Row],[total_eve_charge]]&lt;=15,"Low Charges",
IF(tbl_Customers[[#This Row],[total_eve_charge]]&lt;=20,"Medium Charges","High Charges"))</f>
        <v>Low Charges</v>
      </c>
      <c r="AB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1" t="str">
        <f>IF(tbl_Customers[[#This Row],[number_vmail_messages]] = 0, "No Usage", IF(tbl_Customers[[#This Row],[number_vmail_messages]] &lt;= 20, "Low Usage", IF(tbl_Customers[[#This Row],[number_vmail_messages]] &lt;= 40, "Medium Usgae", "High Usage")))</f>
        <v>No Usage</v>
      </c>
      <c r="AD841" t="str">
        <f>IF(tbl_Customers[[#This Row],[total_day_minutes]]&lt;=150,"Low Usage", IF(tbl_Customers[[#This Row],[total_day_minutes]]&lt;=200,"Medium Usage", IF(tbl_Customers[[#This Row],[total_day_minutes]]&lt;=250,"High Usage","Very High Usage")))</f>
        <v>Low Usage</v>
      </c>
      <c r="AE841" t="str">
        <f>IF(tbl_Customers[[#This Row],[total_intl_calls]]&lt;=5,"Low Calls", IF(tbl_Customers[[#This Row],[total_intl_calls]]&lt;=10, "Medium Calls", "High Calls"))</f>
        <v>Low Calls</v>
      </c>
      <c r="AF8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1" s="36" t="str">
        <f>IF(tbl_Customers[[#This Row],[Churn_Risk_Score]]&gt;=10,"High Risk", IF(tbl_Customers[[#This Row],[Churn_Risk_Score]]&gt;=5,"Medium Risk","Low Risk"))</f>
        <v>Low Risk</v>
      </c>
    </row>
    <row r="842" spans="1:33"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c r="X842" t="str">
        <f>IF(tbl_Customers[[#This Row],[account_length]] &lt;= 50, "0-50", IF(tbl_Customers[[#This Row],[account_length]] &lt;=100, "51-100", IF(tbl_Customers[[#This Row],[account_length]] &lt;= 150, "101-150", "151+")))</f>
        <v>51-100</v>
      </c>
      <c r="Y842" t="str">
        <f>IF(tbl_Customers[[#This Row],[total_intl_charge]] &lt;= 3, "Low Charges", "High Charges")</f>
        <v>Low Charges</v>
      </c>
      <c r="Z842" t="str">
        <f>IF(tbl_Customers[[#This Row],[total_eve_calls]]&lt;=80,"Low Calls",
IF(tbl_Customers[[#This Row],[total_eve_calls]]&lt;=120,"Medium Calls","High Calls"))</f>
        <v>Low Calls</v>
      </c>
      <c r="AA842" t="str">
        <f>IF(tbl_Customers[[#This Row],[total_eve_charge]]&lt;=15,"Low Charges",
IF(tbl_Customers[[#This Row],[total_eve_charge]]&lt;=20,"Medium Charges","High Charges"))</f>
        <v>Low Charges</v>
      </c>
      <c r="AB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2" t="str">
        <f>IF(tbl_Customers[[#This Row],[number_vmail_messages]] = 0, "No Usage", IF(tbl_Customers[[#This Row],[number_vmail_messages]] &lt;= 20, "Low Usage", IF(tbl_Customers[[#This Row],[number_vmail_messages]] &lt;= 40, "Medium Usgae", "High Usage")))</f>
        <v>Medium Usgae</v>
      </c>
      <c r="AD842" t="str">
        <f>IF(tbl_Customers[[#This Row],[total_day_minutes]]&lt;=150,"Low Usage", IF(tbl_Customers[[#This Row],[total_day_minutes]]&lt;=200,"Medium Usage", IF(tbl_Customers[[#This Row],[total_day_minutes]]&lt;=250,"High Usage","Very High Usage")))</f>
        <v>Low Usage</v>
      </c>
      <c r="AE842" t="str">
        <f>IF(tbl_Customers[[#This Row],[total_intl_calls]]&lt;=5,"Low Calls", IF(tbl_Customers[[#This Row],[total_intl_calls]]&lt;=10, "Medium Calls", "High Calls"))</f>
        <v>Low Calls</v>
      </c>
      <c r="AF8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42" s="36" t="str">
        <f>IF(tbl_Customers[[#This Row],[Churn_Risk_Score]]&gt;=10,"High Risk", IF(tbl_Customers[[#This Row],[Churn_Risk_Score]]&gt;=5,"Medium Risk","Low Risk"))</f>
        <v>Low Risk</v>
      </c>
    </row>
    <row r="843" spans="1:33"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c r="X843" t="str">
        <f>IF(tbl_Customers[[#This Row],[account_length]] &lt;= 50, "0-50", IF(tbl_Customers[[#This Row],[account_length]] &lt;=100, "51-100", IF(tbl_Customers[[#This Row],[account_length]] &lt;= 150, "101-150", "151+")))</f>
        <v>51-100</v>
      </c>
      <c r="Y843" t="str">
        <f>IF(tbl_Customers[[#This Row],[total_intl_charge]] &lt;= 3, "Low Charges", "High Charges")</f>
        <v>Low Charges</v>
      </c>
      <c r="Z843" t="str">
        <f>IF(tbl_Customers[[#This Row],[total_eve_calls]]&lt;=80,"Low Calls",
IF(tbl_Customers[[#This Row],[total_eve_calls]]&lt;=120,"Medium Calls","High Calls"))</f>
        <v>Medium Calls</v>
      </c>
      <c r="AA843" t="str">
        <f>IF(tbl_Customers[[#This Row],[total_eve_charge]]&lt;=15,"Low Charges",
IF(tbl_Customers[[#This Row],[total_eve_charge]]&lt;=20,"Medium Charges","High Charges"))</f>
        <v>Medium Charges</v>
      </c>
      <c r="AB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3" t="str">
        <f>IF(tbl_Customers[[#This Row],[number_vmail_messages]] = 0, "No Usage", IF(tbl_Customers[[#This Row],[number_vmail_messages]] &lt;= 20, "Low Usage", IF(tbl_Customers[[#This Row],[number_vmail_messages]] &lt;= 40, "Medium Usgae", "High Usage")))</f>
        <v>Medium Usgae</v>
      </c>
      <c r="AD843" t="str">
        <f>IF(tbl_Customers[[#This Row],[total_day_minutes]]&lt;=150,"Low Usage", IF(tbl_Customers[[#This Row],[total_day_minutes]]&lt;=200,"Medium Usage", IF(tbl_Customers[[#This Row],[total_day_minutes]]&lt;=250,"High Usage","Very High Usage")))</f>
        <v>Medium Usage</v>
      </c>
      <c r="AE843" t="str">
        <f>IF(tbl_Customers[[#This Row],[total_intl_calls]]&lt;=5,"Low Calls", IF(tbl_Customers[[#This Row],[total_intl_calls]]&lt;=10, "Medium Calls", "High Calls"))</f>
        <v>Low Calls</v>
      </c>
      <c r="AF8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43" s="36" t="str">
        <f>IF(tbl_Customers[[#This Row],[Churn_Risk_Score]]&gt;=10,"High Risk", IF(tbl_Customers[[#This Row],[Churn_Risk_Score]]&gt;=5,"Medium Risk","Low Risk"))</f>
        <v>Low Risk</v>
      </c>
    </row>
    <row r="844" spans="1:33"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c r="X844" t="str">
        <f>IF(tbl_Customers[[#This Row],[account_length]] &lt;= 50, "0-50", IF(tbl_Customers[[#This Row],[account_length]] &lt;=100, "51-100", IF(tbl_Customers[[#This Row],[account_length]] &lt;= 150, "101-150", "151+")))</f>
        <v>51-100</v>
      </c>
      <c r="Y844" t="str">
        <f>IF(tbl_Customers[[#This Row],[total_intl_charge]] &lt;= 3, "Low Charges", "High Charges")</f>
        <v>High Charges</v>
      </c>
      <c r="Z844" t="str">
        <f>IF(tbl_Customers[[#This Row],[total_eve_calls]]&lt;=80,"Low Calls",
IF(tbl_Customers[[#This Row],[total_eve_calls]]&lt;=120,"Medium Calls","High Calls"))</f>
        <v>Medium Calls</v>
      </c>
      <c r="AA844" t="str">
        <f>IF(tbl_Customers[[#This Row],[total_eve_charge]]&lt;=15,"Low Charges",
IF(tbl_Customers[[#This Row],[total_eve_charge]]&lt;=20,"Medium Charges","High Charges"))</f>
        <v>Low Charges</v>
      </c>
      <c r="AB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4" t="str">
        <f>IF(tbl_Customers[[#This Row],[number_vmail_messages]] = 0, "No Usage", IF(tbl_Customers[[#This Row],[number_vmail_messages]] &lt;= 20, "Low Usage", IF(tbl_Customers[[#This Row],[number_vmail_messages]] &lt;= 40, "Medium Usgae", "High Usage")))</f>
        <v>Medium Usgae</v>
      </c>
      <c r="AD844" t="str">
        <f>IF(tbl_Customers[[#This Row],[total_day_minutes]]&lt;=150,"Low Usage", IF(tbl_Customers[[#This Row],[total_day_minutes]]&lt;=200,"Medium Usage", IF(tbl_Customers[[#This Row],[total_day_minutes]]&lt;=250,"High Usage","Very High Usage")))</f>
        <v>High Usage</v>
      </c>
      <c r="AE844" t="str">
        <f>IF(tbl_Customers[[#This Row],[total_intl_calls]]&lt;=5,"Low Calls", IF(tbl_Customers[[#This Row],[total_intl_calls]]&lt;=10, "Medium Calls", "High Calls"))</f>
        <v>Low Calls</v>
      </c>
      <c r="AF8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44" s="36" t="str">
        <f>IF(tbl_Customers[[#This Row],[Churn_Risk_Score]]&gt;=10,"High Risk", IF(tbl_Customers[[#This Row],[Churn_Risk_Score]]&gt;=5,"Medium Risk","Low Risk"))</f>
        <v>Low Risk</v>
      </c>
    </row>
    <row r="845" spans="1:33"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c r="X845" t="str">
        <f>IF(tbl_Customers[[#This Row],[account_length]] &lt;= 50, "0-50", IF(tbl_Customers[[#This Row],[account_length]] &lt;=100, "51-100", IF(tbl_Customers[[#This Row],[account_length]] &lt;= 150, "101-150", "151+")))</f>
        <v>0-50</v>
      </c>
      <c r="Y845" t="str">
        <f>IF(tbl_Customers[[#This Row],[total_intl_charge]] &lt;= 3, "Low Charges", "High Charges")</f>
        <v>Low Charges</v>
      </c>
      <c r="Z845" t="str">
        <f>IF(tbl_Customers[[#This Row],[total_eve_calls]]&lt;=80,"Low Calls",
IF(tbl_Customers[[#This Row],[total_eve_calls]]&lt;=120,"Medium Calls","High Calls"))</f>
        <v>Medium Calls</v>
      </c>
      <c r="AA845" t="str">
        <f>IF(tbl_Customers[[#This Row],[total_eve_charge]]&lt;=15,"Low Charges",
IF(tbl_Customers[[#This Row],[total_eve_charge]]&lt;=20,"Medium Charges","High Charges"))</f>
        <v>High Charges</v>
      </c>
      <c r="AB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5" t="str">
        <f>IF(tbl_Customers[[#This Row],[number_vmail_messages]] = 0, "No Usage", IF(tbl_Customers[[#This Row],[number_vmail_messages]] &lt;= 20, "Low Usage", IF(tbl_Customers[[#This Row],[number_vmail_messages]] &lt;= 40, "Medium Usgae", "High Usage")))</f>
        <v>No Usage</v>
      </c>
      <c r="AD845" t="str">
        <f>IF(tbl_Customers[[#This Row],[total_day_minutes]]&lt;=150,"Low Usage", IF(tbl_Customers[[#This Row],[total_day_minutes]]&lt;=200,"Medium Usage", IF(tbl_Customers[[#This Row],[total_day_minutes]]&lt;=250,"High Usage","Very High Usage")))</f>
        <v>Medium Usage</v>
      </c>
      <c r="AE845" t="str">
        <f>IF(tbl_Customers[[#This Row],[total_intl_calls]]&lt;=5,"Low Calls", IF(tbl_Customers[[#This Row],[total_intl_calls]]&lt;=10, "Medium Calls", "High Calls"))</f>
        <v>Low Calls</v>
      </c>
      <c r="AF8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5" s="36" t="str">
        <f>IF(tbl_Customers[[#This Row],[Churn_Risk_Score]]&gt;=10,"High Risk", IF(tbl_Customers[[#This Row],[Churn_Risk_Score]]&gt;=5,"Medium Risk","Low Risk"))</f>
        <v>Low Risk</v>
      </c>
    </row>
    <row r="846" spans="1:33"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c r="X846" t="str">
        <f>IF(tbl_Customers[[#This Row],[account_length]] &lt;= 50, "0-50", IF(tbl_Customers[[#This Row],[account_length]] &lt;=100, "51-100", IF(tbl_Customers[[#This Row],[account_length]] &lt;= 150, "101-150", "151+")))</f>
        <v>151+</v>
      </c>
      <c r="Y846" t="str">
        <f>IF(tbl_Customers[[#This Row],[total_intl_charge]] &lt;= 3, "Low Charges", "High Charges")</f>
        <v>Low Charges</v>
      </c>
      <c r="Z846" t="str">
        <f>IF(tbl_Customers[[#This Row],[total_eve_calls]]&lt;=80,"Low Calls",
IF(tbl_Customers[[#This Row],[total_eve_calls]]&lt;=120,"Medium Calls","High Calls"))</f>
        <v>Low Calls</v>
      </c>
      <c r="AA846" t="str">
        <f>IF(tbl_Customers[[#This Row],[total_eve_charge]]&lt;=15,"Low Charges",
IF(tbl_Customers[[#This Row],[total_eve_charge]]&lt;=20,"Medium Charges","High Charges"))</f>
        <v>Medium Charges</v>
      </c>
      <c r="AB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6" t="str">
        <f>IF(tbl_Customers[[#This Row],[number_vmail_messages]] = 0, "No Usage", IF(tbl_Customers[[#This Row],[number_vmail_messages]] &lt;= 20, "Low Usage", IF(tbl_Customers[[#This Row],[number_vmail_messages]] &lt;= 40, "Medium Usgae", "High Usage")))</f>
        <v>No Usage</v>
      </c>
      <c r="AD846" t="str">
        <f>IF(tbl_Customers[[#This Row],[total_day_minutes]]&lt;=150,"Low Usage", IF(tbl_Customers[[#This Row],[total_day_minutes]]&lt;=200,"Medium Usage", IF(tbl_Customers[[#This Row],[total_day_minutes]]&lt;=250,"High Usage","Very High Usage")))</f>
        <v>Low Usage</v>
      </c>
      <c r="AE846" t="str">
        <f>IF(tbl_Customers[[#This Row],[total_intl_calls]]&lt;=5,"Low Calls", IF(tbl_Customers[[#This Row],[total_intl_calls]]&lt;=10, "Medium Calls", "High Calls"))</f>
        <v>Medium Calls</v>
      </c>
      <c r="AF8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6" s="36" t="str">
        <f>IF(tbl_Customers[[#This Row],[Churn_Risk_Score]]&gt;=10,"High Risk", IF(tbl_Customers[[#This Row],[Churn_Risk_Score]]&gt;=5,"Medium Risk","Low Risk"))</f>
        <v>Low Risk</v>
      </c>
    </row>
    <row r="847" spans="1:33"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c r="X847" t="str">
        <f>IF(tbl_Customers[[#This Row],[account_length]] &lt;= 50, "0-50", IF(tbl_Customers[[#This Row],[account_length]] &lt;=100, "51-100", IF(tbl_Customers[[#This Row],[account_length]] &lt;= 150, "101-150", "151+")))</f>
        <v>151+</v>
      </c>
      <c r="Y847" t="str">
        <f>IF(tbl_Customers[[#This Row],[total_intl_charge]] &lt;= 3, "Low Charges", "High Charges")</f>
        <v>High Charges</v>
      </c>
      <c r="Z847" t="str">
        <f>IF(tbl_Customers[[#This Row],[total_eve_calls]]&lt;=80,"Low Calls",
IF(tbl_Customers[[#This Row],[total_eve_calls]]&lt;=120,"Medium Calls","High Calls"))</f>
        <v>Medium Calls</v>
      </c>
      <c r="AA847" t="str">
        <f>IF(tbl_Customers[[#This Row],[total_eve_charge]]&lt;=15,"Low Charges",
IF(tbl_Customers[[#This Row],[total_eve_charge]]&lt;=20,"Medium Charges","High Charges"))</f>
        <v>Medium Charges</v>
      </c>
      <c r="AB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7" t="str">
        <f>IF(tbl_Customers[[#This Row],[number_vmail_messages]] = 0, "No Usage", IF(tbl_Customers[[#This Row],[number_vmail_messages]] &lt;= 20, "Low Usage", IF(tbl_Customers[[#This Row],[number_vmail_messages]] &lt;= 40, "Medium Usgae", "High Usage")))</f>
        <v>High Usage</v>
      </c>
      <c r="AD847" t="str">
        <f>IF(tbl_Customers[[#This Row],[total_day_minutes]]&lt;=150,"Low Usage", IF(tbl_Customers[[#This Row],[total_day_minutes]]&lt;=200,"Medium Usage", IF(tbl_Customers[[#This Row],[total_day_minutes]]&lt;=250,"High Usage","Very High Usage")))</f>
        <v>Low Usage</v>
      </c>
      <c r="AE847" t="str">
        <f>IF(tbl_Customers[[#This Row],[total_intl_calls]]&lt;=5,"Low Calls", IF(tbl_Customers[[#This Row],[total_intl_calls]]&lt;=10, "Medium Calls", "High Calls"))</f>
        <v>Low Calls</v>
      </c>
      <c r="AF8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47" s="36" t="str">
        <f>IF(tbl_Customers[[#This Row],[Churn_Risk_Score]]&gt;=10,"High Risk", IF(tbl_Customers[[#This Row],[Churn_Risk_Score]]&gt;=5,"Medium Risk","Low Risk"))</f>
        <v>Low Risk</v>
      </c>
    </row>
    <row r="848" spans="1:33"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c r="X848" t="str">
        <f>IF(tbl_Customers[[#This Row],[account_length]] &lt;= 50, "0-50", IF(tbl_Customers[[#This Row],[account_length]] &lt;=100, "51-100", IF(tbl_Customers[[#This Row],[account_length]] &lt;= 150, "101-150", "151+")))</f>
        <v>151+</v>
      </c>
      <c r="Y848" t="str">
        <f>IF(tbl_Customers[[#This Row],[total_intl_charge]] &lt;= 3, "Low Charges", "High Charges")</f>
        <v>High Charges</v>
      </c>
      <c r="Z848" t="str">
        <f>IF(tbl_Customers[[#This Row],[total_eve_calls]]&lt;=80,"Low Calls",
IF(tbl_Customers[[#This Row],[total_eve_calls]]&lt;=120,"Medium Calls","High Calls"))</f>
        <v>Medium Calls</v>
      </c>
      <c r="AA848" t="str">
        <f>IF(tbl_Customers[[#This Row],[total_eve_charge]]&lt;=15,"Low Charges",
IF(tbl_Customers[[#This Row],[total_eve_charge]]&lt;=20,"Medium Charges","High Charges"))</f>
        <v>Low Charges</v>
      </c>
      <c r="AB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8" t="str">
        <f>IF(tbl_Customers[[#This Row],[number_vmail_messages]] = 0, "No Usage", IF(tbl_Customers[[#This Row],[number_vmail_messages]] &lt;= 20, "Low Usage", IF(tbl_Customers[[#This Row],[number_vmail_messages]] &lt;= 40, "Medium Usgae", "High Usage")))</f>
        <v>No Usage</v>
      </c>
      <c r="AD848" t="str">
        <f>IF(tbl_Customers[[#This Row],[total_day_minutes]]&lt;=150,"Low Usage", IF(tbl_Customers[[#This Row],[total_day_minutes]]&lt;=200,"Medium Usage", IF(tbl_Customers[[#This Row],[total_day_minutes]]&lt;=250,"High Usage","Very High Usage")))</f>
        <v>Medium Usage</v>
      </c>
      <c r="AE848" t="str">
        <f>IF(tbl_Customers[[#This Row],[total_intl_calls]]&lt;=5,"Low Calls", IF(tbl_Customers[[#This Row],[total_intl_calls]]&lt;=10, "Medium Calls", "High Calls"))</f>
        <v>Low Calls</v>
      </c>
      <c r="AF8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48" s="36" t="str">
        <f>IF(tbl_Customers[[#This Row],[Churn_Risk_Score]]&gt;=10,"High Risk", IF(tbl_Customers[[#This Row],[Churn_Risk_Score]]&gt;=5,"Medium Risk","Low Risk"))</f>
        <v>Low Risk</v>
      </c>
    </row>
    <row r="849" spans="1:33"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c r="X849" t="str">
        <f>IF(tbl_Customers[[#This Row],[account_length]] &lt;= 50, "0-50", IF(tbl_Customers[[#This Row],[account_length]] &lt;=100, "51-100", IF(tbl_Customers[[#This Row],[account_length]] &lt;= 150, "101-150", "151+")))</f>
        <v>101-150</v>
      </c>
      <c r="Y849" t="str">
        <f>IF(tbl_Customers[[#This Row],[total_intl_charge]] &lt;= 3, "Low Charges", "High Charges")</f>
        <v>Low Charges</v>
      </c>
      <c r="Z849" t="str">
        <f>IF(tbl_Customers[[#This Row],[total_eve_calls]]&lt;=80,"Low Calls",
IF(tbl_Customers[[#This Row],[total_eve_calls]]&lt;=120,"Medium Calls","High Calls"))</f>
        <v>Medium Calls</v>
      </c>
      <c r="AA849" t="str">
        <f>IF(tbl_Customers[[#This Row],[total_eve_charge]]&lt;=15,"Low Charges",
IF(tbl_Customers[[#This Row],[total_eve_charge]]&lt;=20,"Medium Charges","High Charges"))</f>
        <v>High Charges</v>
      </c>
      <c r="AB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9" t="str">
        <f>IF(tbl_Customers[[#This Row],[number_vmail_messages]] = 0, "No Usage", IF(tbl_Customers[[#This Row],[number_vmail_messages]] &lt;= 20, "Low Usage", IF(tbl_Customers[[#This Row],[number_vmail_messages]] &lt;= 40, "Medium Usgae", "High Usage")))</f>
        <v>No Usage</v>
      </c>
      <c r="AD849" t="str">
        <f>IF(tbl_Customers[[#This Row],[total_day_minutes]]&lt;=150,"Low Usage", IF(tbl_Customers[[#This Row],[total_day_minutes]]&lt;=200,"Medium Usage", IF(tbl_Customers[[#This Row],[total_day_minutes]]&lt;=250,"High Usage","Very High Usage")))</f>
        <v>High Usage</v>
      </c>
      <c r="AE849" t="str">
        <f>IF(tbl_Customers[[#This Row],[total_intl_calls]]&lt;=5,"Low Calls", IF(tbl_Customers[[#This Row],[total_intl_calls]]&lt;=10, "Medium Calls", "High Calls"))</f>
        <v>Low Calls</v>
      </c>
      <c r="AF8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49" s="36" t="str">
        <f>IF(tbl_Customers[[#This Row],[Churn_Risk_Score]]&gt;=10,"High Risk", IF(tbl_Customers[[#This Row],[Churn_Risk_Score]]&gt;=5,"Medium Risk","Low Risk"))</f>
        <v>Low Risk</v>
      </c>
    </row>
    <row r="850" spans="1:33"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c r="X850" t="str">
        <f>IF(tbl_Customers[[#This Row],[account_length]] &lt;= 50, "0-50", IF(tbl_Customers[[#This Row],[account_length]] &lt;=100, "51-100", IF(tbl_Customers[[#This Row],[account_length]] &lt;= 150, "101-150", "151+")))</f>
        <v>151+</v>
      </c>
      <c r="Y850" t="str">
        <f>IF(tbl_Customers[[#This Row],[total_intl_charge]] &lt;= 3, "Low Charges", "High Charges")</f>
        <v>Low Charges</v>
      </c>
      <c r="Z850" t="str">
        <f>IF(tbl_Customers[[#This Row],[total_eve_calls]]&lt;=80,"Low Calls",
IF(tbl_Customers[[#This Row],[total_eve_calls]]&lt;=120,"Medium Calls","High Calls"))</f>
        <v>Medium Calls</v>
      </c>
      <c r="AA850" t="str">
        <f>IF(tbl_Customers[[#This Row],[total_eve_charge]]&lt;=15,"Low Charges",
IF(tbl_Customers[[#This Row],[total_eve_charge]]&lt;=20,"Medium Charges","High Charges"))</f>
        <v>Medium Charges</v>
      </c>
      <c r="AB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0" t="str">
        <f>IF(tbl_Customers[[#This Row],[number_vmail_messages]] = 0, "No Usage", IF(tbl_Customers[[#This Row],[number_vmail_messages]] &lt;= 20, "Low Usage", IF(tbl_Customers[[#This Row],[number_vmail_messages]] &lt;= 40, "Medium Usgae", "High Usage")))</f>
        <v>No Usage</v>
      </c>
      <c r="AD850" t="str">
        <f>IF(tbl_Customers[[#This Row],[total_day_minutes]]&lt;=150,"Low Usage", IF(tbl_Customers[[#This Row],[total_day_minutes]]&lt;=200,"Medium Usage", IF(tbl_Customers[[#This Row],[total_day_minutes]]&lt;=250,"High Usage","Very High Usage")))</f>
        <v>Low Usage</v>
      </c>
      <c r="AE850" t="str">
        <f>IF(tbl_Customers[[#This Row],[total_intl_calls]]&lt;=5,"Low Calls", IF(tbl_Customers[[#This Row],[total_intl_calls]]&lt;=10, "Medium Calls", "High Calls"))</f>
        <v>Low Calls</v>
      </c>
      <c r="AF8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0" s="36" t="str">
        <f>IF(tbl_Customers[[#This Row],[Churn_Risk_Score]]&gt;=10,"High Risk", IF(tbl_Customers[[#This Row],[Churn_Risk_Score]]&gt;=5,"Medium Risk","Low Risk"))</f>
        <v>Low Risk</v>
      </c>
    </row>
    <row r="851" spans="1:33"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c r="X851" t="str">
        <f>IF(tbl_Customers[[#This Row],[account_length]] &lt;= 50, "0-50", IF(tbl_Customers[[#This Row],[account_length]] &lt;=100, "51-100", IF(tbl_Customers[[#This Row],[account_length]] &lt;= 150, "101-150", "151+")))</f>
        <v>101-150</v>
      </c>
      <c r="Y851" t="str">
        <f>IF(tbl_Customers[[#This Row],[total_intl_charge]] &lt;= 3, "Low Charges", "High Charges")</f>
        <v>High Charges</v>
      </c>
      <c r="Z851" t="str">
        <f>IF(tbl_Customers[[#This Row],[total_eve_calls]]&lt;=80,"Low Calls",
IF(tbl_Customers[[#This Row],[total_eve_calls]]&lt;=120,"Medium Calls","High Calls"))</f>
        <v>Low Calls</v>
      </c>
      <c r="AA851" t="str">
        <f>IF(tbl_Customers[[#This Row],[total_eve_charge]]&lt;=15,"Low Charges",
IF(tbl_Customers[[#This Row],[total_eve_charge]]&lt;=20,"Medium Charges","High Charges"))</f>
        <v>Medium Charges</v>
      </c>
      <c r="AB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1" t="str">
        <f>IF(tbl_Customers[[#This Row],[number_vmail_messages]] = 0, "No Usage", IF(tbl_Customers[[#This Row],[number_vmail_messages]] &lt;= 20, "Low Usage", IF(tbl_Customers[[#This Row],[number_vmail_messages]] &lt;= 40, "Medium Usgae", "High Usage")))</f>
        <v>No Usage</v>
      </c>
      <c r="AD851" t="str">
        <f>IF(tbl_Customers[[#This Row],[total_day_minutes]]&lt;=150,"Low Usage", IF(tbl_Customers[[#This Row],[total_day_minutes]]&lt;=200,"Medium Usage", IF(tbl_Customers[[#This Row],[total_day_minutes]]&lt;=250,"High Usage","Very High Usage")))</f>
        <v>Medium Usage</v>
      </c>
      <c r="AE851" t="str">
        <f>IF(tbl_Customers[[#This Row],[total_intl_calls]]&lt;=5,"Low Calls", IF(tbl_Customers[[#This Row],[total_intl_calls]]&lt;=10, "Medium Calls", "High Calls"))</f>
        <v>Low Calls</v>
      </c>
      <c r="AF8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1" s="36" t="str">
        <f>IF(tbl_Customers[[#This Row],[Churn_Risk_Score]]&gt;=10,"High Risk", IF(tbl_Customers[[#This Row],[Churn_Risk_Score]]&gt;=5,"Medium Risk","Low Risk"))</f>
        <v>Low Risk</v>
      </c>
    </row>
    <row r="852" spans="1:33"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c r="X852" t="str">
        <f>IF(tbl_Customers[[#This Row],[account_length]] &lt;= 50, "0-50", IF(tbl_Customers[[#This Row],[account_length]] &lt;=100, "51-100", IF(tbl_Customers[[#This Row],[account_length]] &lt;= 150, "101-150", "151+")))</f>
        <v>101-150</v>
      </c>
      <c r="Y852" t="str">
        <f>IF(tbl_Customers[[#This Row],[total_intl_charge]] &lt;= 3, "Low Charges", "High Charges")</f>
        <v>High Charges</v>
      </c>
      <c r="Z852" t="str">
        <f>IF(tbl_Customers[[#This Row],[total_eve_calls]]&lt;=80,"Low Calls",
IF(tbl_Customers[[#This Row],[total_eve_calls]]&lt;=120,"Medium Calls","High Calls"))</f>
        <v>High Calls</v>
      </c>
      <c r="AA852" t="str">
        <f>IF(tbl_Customers[[#This Row],[total_eve_charge]]&lt;=15,"Low Charges",
IF(tbl_Customers[[#This Row],[total_eve_charge]]&lt;=20,"Medium Charges","High Charges"))</f>
        <v>Low Charges</v>
      </c>
      <c r="AB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2" t="str">
        <f>IF(tbl_Customers[[#This Row],[number_vmail_messages]] = 0, "No Usage", IF(tbl_Customers[[#This Row],[number_vmail_messages]] &lt;= 20, "Low Usage", IF(tbl_Customers[[#This Row],[number_vmail_messages]] &lt;= 40, "Medium Usgae", "High Usage")))</f>
        <v>No Usage</v>
      </c>
      <c r="AD852" t="str">
        <f>IF(tbl_Customers[[#This Row],[total_day_minutes]]&lt;=150,"Low Usage", IF(tbl_Customers[[#This Row],[total_day_minutes]]&lt;=200,"Medium Usage", IF(tbl_Customers[[#This Row],[total_day_minutes]]&lt;=250,"High Usage","Very High Usage")))</f>
        <v>Low Usage</v>
      </c>
      <c r="AE852" t="str">
        <f>IF(tbl_Customers[[#This Row],[total_intl_calls]]&lt;=5,"Low Calls", IF(tbl_Customers[[#This Row],[total_intl_calls]]&lt;=10, "Medium Calls", "High Calls"))</f>
        <v>Low Calls</v>
      </c>
      <c r="AF8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2" s="36" t="str">
        <f>IF(tbl_Customers[[#This Row],[Churn_Risk_Score]]&gt;=10,"High Risk", IF(tbl_Customers[[#This Row],[Churn_Risk_Score]]&gt;=5,"Medium Risk","Low Risk"))</f>
        <v>Low Risk</v>
      </c>
    </row>
    <row r="853" spans="1:33"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c r="X853" t="str">
        <f>IF(tbl_Customers[[#This Row],[account_length]] &lt;= 50, "0-50", IF(tbl_Customers[[#This Row],[account_length]] &lt;=100, "51-100", IF(tbl_Customers[[#This Row],[account_length]] &lt;= 150, "101-150", "151+")))</f>
        <v>101-150</v>
      </c>
      <c r="Y853" t="str">
        <f>IF(tbl_Customers[[#This Row],[total_intl_charge]] &lt;= 3, "Low Charges", "High Charges")</f>
        <v>High Charges</v>
      </c>
      <c r="Z853" t="str">
        <f>IF(tbl_Customers[[#This Row],[total_eve_calls]]&lt;=80,"Low Calls",
IF(tbl_Customers[[#This Row],[total_eve_calls]]&lt;=120,"Medium Calls","High Calls"))</f>
        <v>Medium Calls</v>
      </c>
      <c r="AA853" t="str">
        <f>IF(tbl_Customers[[#This Row],[total_eve_charge]]&lt;=15,"Low Charges",
IF(tbl_Customers[[#This Row],[total_eve_charge]]&lt;=20,"Medium Charges","High Charges"))</f>
        <v>Medium Charges</v>
      </c>
      <c r="AB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3" t="str">
        <f>IF(tbl_Customers[[#This Row],[number_vmail_messages]] = 0, "No Usage", IF(tbl_Customers[[#This Row],[number_vmail_messages]] &lt;= 20, "Low Usage", IF(tbl_Customers[[#This Row],[number_vmail_messages]] &lt;= 40, "Medium Usgae", "High Usage")))</f>
        <v>No Usage</v>
      </c>
      <c r="AD853" t="str">
        <f>IF(tbl_Customers[[#This Row],[total_day_minutes]]&lt;=150,"Low Usage", IF(tbl_Customers[[#This Row],[total_day_minutes]]&lt;=200,"Medium Usage", IF(tbl_Customers[[#This Row],[total_day_minutes]]&lt;=250,"High Usage","Very High Usage")))</f>
        <v>High Usage</v>
      </c>
      <c r="AE853" t="str">
        <f>IF(tbl_Customers[[#This Row],[total_intl_calls]]&lt;=5,"Low Calls", IF(tbl_Customers[[#This Row],[total_intl_calls]]&lt;=10, "Medium Calls", "High Calls"))</f>
        <v>Low Calls</v>
      </c>
      <c r="AF8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3" s="36" t="str">
        <f>IF(tbl_Customers[[#This Row],[Churn_Risk_Score]]&gt;=10,"High Risk", IF(tbl_Customers[[#This Row],[Churn_Risk_Score]]&gt;=5,"Medium Risk","Low Risk"))</f>
        <v>Low Risk</v>
      </c>
    </row>
    <row r="854" spans="1:33"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c r="X854" t="str">
        <f>IF(tbl_Customers[[#This Row],[account_length]] &lt;= 50, "0-50", IF(tbl_Customers[[#This Row],[account_length]] &lt;=100, "51-100", IF(tbl_Customers[[#This Row],[account_length]] &lt;= 150, "101-150", "151+")))</f>
        <v>0-50</v>
      </c>
      <c r="Y854" t="str">
        <f>IF(tbl_Customers[[#This Row],[total_intl_charge]] &lt;= 3, "Low Charges", "High Charges")</f>
        <v>Low Charges</v>
      </c>
      <c r="Z854" t="str">
        <f>IF(tbl_Customers[[#This Row],[total_eve_calls]]&lt;=80,"Low Calls",
IF(tbl_Customers[[#This Row],[total_eve_calls]]&lt;=120,"Medium Calls","High Calls"))</f>
        <v>Medium Calls</v>
      </c>
      <c r="AA854" t="str">
        <f>IF(tbl_Customers[[#This Row],[total_eve_charge]]&lt;=15,"Low Charges",
IF(tbl_Customers[[#This Row],[total_eve_charge]]&lt;=20,"Medium Charges","High Charges"))</f>
        <v>Low Charges</v>
      </c>
      <c r="AB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4" t="str">
        <f>IF(tbl_Customers[[#This Row],[number_vmail_messages]] = 0, "No Usage", IF(tbl_Customers[[#This Row],[number_vmail_messages]] &lt;= 20, "Low Usage", IF(tbl_Customers[[#This Row],[number_vmail_messages]] &lt;= 40, "Medium Usgae", "High Usage")))</f>
        <v>No Usage</v>
      </c>
      <c r="AD854" t="str">
        <f>IF(tbl_Customers[[#This Row],[total_day_minutes]]&lt;=150,"Low Usage", IF(tbl_Customers[[#This Row],[total_day_minutes]]&lt;=200,"Medium Usage", IF(tbl_Customers[[#This Row],[total_day_minutes]]&lt;=250,"High Usage","Very High Usage")))</f>
        <v>Low Usage</v>
      </c>
      <c r="AE854" t="str">
        <f>IF(tbl_Customers[[#This Row],[total_intl_calls]]&lt;=5,"Low Calls", IF(tbl_Customers[[#This Row],[total_intl_calls]]&lt;=10, "Medium Calls", "High Calls"))</f>
        <v>Low Calls</v>
      </c>
      <c r="AF8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4" s="36" t="str">
        <f>IF(tbl_Customers[[#This Row],[Churn_Risk_Score]]&gt;=10,"High Risk", IF(tbl_Customers[[#This Row],[Churn_Risk_Score]]&gt;=5,"Medium Risk","Low Risk"))</f>
        <v>Low Risk</v>
      </c>
    </row>
    <row r="855" spans="1:33"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c r="X855" t="str">
        <f>IF(tbl_Customers[[#This Row],[account_length]] &lt;= 50, "0-50", IF(tbl_Customers[[#This Row],[account_length]] &lt;=100, "51-100", IF(tbl_Customers[[#This Row],[account_length]] &lt;= 150, "101-150", "151+")))</f>
        <v>101-150</v>
      </c>
      <c r="Y855" t="str">
        <f>IF(tbl_Customers[[#This Row],[total_intl_charge]] &lt;= 3, "Low Charges", "High Charges")</f>
        <v>Low Charges</v>
      </c>
      <c r="Z855" t="str">
        <f>IF(tbl_Customers[[#This Row],[total_eve_calls]]&lt;=80,"Low Calls",
IF(tbl_Customers[[#This Row],[total_eve_calls]]&lt;=120,"Medium Calls","High Calls"))</f>
        <v>Low Calls</v>
      </c>
      <c r="AA855" t="str">
        <f>IF(tbl_Customers[[#This Row],[total_eve_charge]]&lt;=15,"Low Charges",
IF(tbl_Customers[[#This Row],[total_eve_charge]]&lt;=20,"Medium Charges","High Charges"))</f>
        <v>High Charges</v>
      </c>
      <c r="AB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5" t="str">
        <f>IF(tbl_Customers[[#This Row],[number_vmail_messages]] = 0, "No Usage", IF(tbl_Customers[[#This Row],[number_vmail_messages]] &lt;= 20, "Low Usage", IF(tbl_Customers[[#This Row],[number_vmail_messages]] &lt;= 40, "Medium Usgae", "High Usage")))</f>
        <v>No Usage</v>
      </c>
      <c r="AD855" t="str">
        <f>IF(tbl_Customers[[#This Row],[total_day_minutes]]&lt;=150,"Low Usage", IF(tbl_Customers[[#This Row],[total_day_minutes]]&lt;=200,"Medium Usage", IF(tbl_Customers[[#This Row],[total_day_minutes]]&lt;=250,"High Usage","Very High Usage")))</f>
        <v>Medium Usage</v>
      </c>
      <c r="AE855" t="str">
        <f>IF(tbl_Customers[[#This Row],[total_intl_calls]]&lt;=5,"Low Calls", IF(tbl_Customers[[#This Row],[total_intl_calls]]&lt;=10, "Medium Calls", "High Calls"))</f>
        <v>Low Calls</v>
      </c>
      <c r="AF8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5" s="36" t="str">
        <f>IF(tbl_Customers[[#This Row],[Churn_Risk_Score]]&gt;=10,"High Risk", IF(tbl_Customers[[#This Row],[Churn_Risk_Score]]&gt;=5,"Medium Risk","Low Risk"))</f>
        <v>Low Risk</v>
      </c>
    </row>
    <row r="856" spans="1:33"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c r="X856" t="str">
        <f>IF(tbl_Customers[[#This Row],[account_length]] &lt;= 50, "0-50", IF(tbl_Customers[[#This Row],[account_length]] &lt;=100, "51-100", IF(tbl_Customers[[#This Row],[account_length]] &lt;= 150, "101-150", "151+")))</f>
        <v>51-100</v>
      </c>
      <c r="Y856" t="str">
        <f>IF(tbl_Customers[[#This Row],[total_intl_charge]] &lt;= 3, "Low Charges", "High Charges")</f>
        <v>High Charges</v>
      </c>
      <c r="Z856" t="str">
        <f>IF(tbl_Customers[[#This Row],[total_eve_calls]]&lt;=80,"Low Calls",
IF(tbl_Customers[[#This Row],[total_eve_calls]]&lt;=120,"Medium Calls","High Calls"))</f>
        <v>Low Calls</v>
      </c>
      <c r="AA856" t="str">
        <f>IF(tbl_Customers[[#This Row],[total_eve_charge]]&lt;=15,"Low Charges",
IF(tbl_Customers[[#This Row],[total_eve_charge]]&lt;=20,"Medium Charges","High Charges"))</f>
        <v>Medium Charges</v>
      </c>
      <c r="AB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6" t="str">
        <f>IF(tbl_Customers[[#This Row],[number_vmail_messages]] = 0, "No Usage", IF(tbl_Customers[[#This Row],[number_vmail_messages]] &lt;= 20, "Low Usage", IF(tbl_Customers[[#This Row],[number_vmail_messages]] &lt;= 40, "Medium Usgae", "High Usage")))</f>
        <v>No Usage</v>
      </c>
      <c r="AD856" t="str">
        <f>IF(tbl_Customers[[#This Row],[total_day_minutes]]&lt;=150,"Low Usage", IF(tbl_Customers[[#This Row],[total_day_minutes]]&lt;=200,"Medium Usage", IF(tbl_Customers[[#This Row],[total_day_minutes]]&lt;=250,"High Usage","Very High Usage")))</f>
        <v>Very High Usage</v>
      </c>
      <c r="AE856" t="str">
        <f>IF(tbl_Customers[[#This Row],[total_intl_calls]]&lt;=5,"Low Calls", IF(tbl_Customers[[#This Row],[total_intl_calls]]&lt;=10, "Medium Calls", "High Calls"))</f>
        <v>Low Calls</v>
      </c>
      <c r="AF8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56" s="36" t="str">
        <f>IF(tbl_Customers[[#This Row],[Churn_Risk_Score]]&gt;=10,"High Risk", IF(tbl_Customers[[#This Row],[Churn_Risk_Score]]&gt;=5,"Medium Risk","Low Risk"))</f>
        <v>Medium Risk</v>
      </c>
    </row>
    <row r="857" spans="1:33"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c r="X857" t="str">
        <f>IF(tbl_Customers[[#This Row],[account_length]] &lt;= 50, "0-50", IF(tbl_Customers[[#This Row],[account_length]] &lt;=100, "51-100", IF(tbl_Customers[[#This Row],[account_length]] &lt;= 150, "101-150", "151+")))</f>
        <v>0-50</v>
      </c>
      <c r="Y857" t="str">
        <f>IF(tbl_Customers[[#This Row],[total_intl_charge]] &lt;= 3, "Low Charges", "High Charges")</f>
        <v>High Charges</v>
      </c>
      <c r="Z857" t="str">
        <f>IF(tbl_Customers[[#This Row],[total_eve_calls]]&lt;=80,"Low Calls",
IF(tbl_Customers[[#This Row],[total_eve_calls]]&lt;=120,"Medium Calls","High Calls"))</f>
        <v>Medium Calls</v>
      </c>
      <c r="AA857" t="str">
        <f>IF(tbl_Customers[[#This Row],[total_eve_charge]]&lt;=15,"Low Charges",
IF(tbl_Customers[[#This Row],[total_eve_charge]]&lt;=20,"Medium Charges","High Charges"))</f>
        <v>Low Charges</v>
      </c>
      <c r="AB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7" t="str">
        <f>IF(tbl_Customers[[#This Row],[number_vmail_messages]] = 0, "No Usage", IF(tbl_Customers[[#This Row],[number_vmail_messages]] &lt;= 20, "Low Usage", IF(tbl_Customers[[#This Row],[number_vmail_messages]] &lt;= 40, "Medium Usgae", "High Usage")))</f>
        <v>No Usage</v>
      </c>
      <c r="AD857" t="str">
        <f>IF(tbl_Customers[[#This Row],[total_day_minutes]]&lt;=150,"Low Usage", IF(tbl_Customers[[#This Row],[total_day_minutes]]&lt;=200,"Medium Usage", IF(tbl_Customers[[#This Row],[total_day_minutes]]&lt;=250,"High Usage","Very High Usage")))</f>
        <v>Low Usage</v>
      </c>
      <c r="AE857" t="str">
        <f>IF(tbl_Customers[[#This Row],[total_intl_calls]]&lt;=5,"Low Calls", IF(tbl_Customers[[#This Row],[total_intl_calls]]&lt;=10, "Medium Calls", "High Calls"))</f>
        <v>Low Calls</v>
      </c>
      <c r="AF8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57" s="36" t="str">
        <f>IF(tbl_Customers[[#This Row],[Churn_Risk_Score]]&gt;=10,"High Risk", IF(tbl_Customers[[#This Row],[Churn_Risk_Score]]&gt;=5,"Medium Risk","Low Risk"))</f>
        <v>Low Risk</v>
      </c>
    </row>
    <row r="858" spans="1:33"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c r="X858" t="str">
        <f>IF(tbl_Customers[[#This Row],[account_length]] &lt;= 50, "0-50", IF(tbl_Customers[[#This Row],[account_length]] &lt;=100, "51-100", IF(tbl_Customers[[#This Row],[account_length]] &lt;= 150, "101-150", "151+")))</f>
        <v>101-150</v>
      </c>
      <c r="Y858" t="str">
        <f>IF(tbl_Customers[[#This Row],[total_intl_charge]] &lt;= 3, "Low Charges", "High Charges")</f>
        <v>High Charges</v>
      </c>
      <c r="Z858" t="str">
        <f>IF(tbl_Customers[[#This Row],[total_eve_calls]]&lt;=80,"Low Calls",
IF(tbl_Customers[[#This Row],[total_eve_calls]]&lt;=120,"Medium Calls","High Calls"))</f>
        <v>High Calls</v>
      </c>
      <c r="AA858" t="str">
        <f>IF(tbl_Customers[[#This Row],[total_eve_charge]]&lt;=15,"Low Charges",
IF(tbl_Customers[[#This Row],[total_eve_charge]]&lt;=20,"Medium Charges","High Charges"))</f>
        <v>Medium Charges</v>
      </c>
      <c r="AB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8" t="str">
        <f>IF(tbl_Customers[[#This Row],[number_vmail_messages]] = 0, "No Usage", IF(tbl_Customers[[#This Row],[number_vmail_messages]] &lt;= 20, "Low Usage", IF(tbl_Customers[[#This Row],[number_vmail_messages]] &lt;= 40, "Medium Usgae", "High Usage")))</f>
        <v>Medium Usgae</v>
      </c>
      <c r="AD858" t="str">
        <f>IF(tbl_Customers[[#This Row],[total_day_minutes]]&lt;=150,"Low Usage", IF(tbl_Customers[[#This Row],[total_day_minutes]]&lt;=200,"Medium Usage", IF(tbl_Customers[[#This Row],[total_day_minutes]]&lt;=250,"High Usage","Very High Usage")))</f>
        <v>Low Usage</v>
      </c>
      <c r="AE858" t="str">
        <f>IF(tbl_Customers[[#This Row],[total_intl_calls]]&lt;=5,"Low Calls", IF(tbl_Customers[[#This Row],[total_intl_calls]]&lt;=10, "Medium Calls", "High Calls"))</f>
        <v>Low Calls</v>
      </c>
      <c r="AF8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58" s="36" t="str">
        <f>IF(tbl_Customers[[#This Row],[Churn_Risk_Score]]&gt;=10,"High Risk", IF(tbl_Customers[[#This Row],[Churn_Risk_Score]]&gt;=5,"Medium Risk","Low Risk"))</f>
        <v>Low Risk</v>
      </c>
    </row>
    <row r="859" spans="1:33"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c r="X859" t="str">
        <f>IF(tbl_Customers[[#This Row],[account_length]] &lt;= 50, "0-50", IF(tbl_Customers[[#This Row],[account_length]] &lt;=100, "51-100", IF(tbl_Customers[[#This Row],[account_length]] &lt;= 150, "101-150", "151+")))</f>
        <v>51-100</v>
      </c>
      <c r="Y859" t="str">
        <f>IF(tbl_Customers[[#This Row],[total_intl_charge]] &lt;= 3, "Low Charges", "High Charges")</f>
        <v>Low Charges</v>
      </c>
      <c r="Z859" t="str">
        <f>IF(tbl_Customers[[#This Row],[total_eve_calls]]&lt;=80,"Low Calls",
IF(tbl_Customers[[#This Row],[total_eve_calls]]&lt;=120,"Medium Calls","High Calls"))</f>
        <v>Low Calls</v>
      </c>
      <c r="AA859" t="str">
        <f>IF(tbl_Customers[[#This Row],[total_eve_charge]]&lt;=15,"Low Charges",
IF(tbl_Customers[[#This Row],[total_eve_charge]]&lt;=20,"Medium Charges","High Charges"))</f>
        <v>Low Charges</v>
      </c>
      <c r="AB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9" t="str">
        <f>IF(tbl_Customers[[#This Row],[number_vmail_messages]] = 0, "No Usage", IF(tbl_Customers[[#This Row],[number_vmail_messages]] &lt;= 20, "Low Usage", IF(tbl_Customers[[#This Row],[number_vmail_messages]] &lt;= 40, "Medium Usgae", "High Usage")))</f>
        <v>No Usage</v>
      </c>
      <c r="AD859" t="str">
        <f>IF(tbl_Customers[[#This Row],[total_day_minutes]]&lt;=150,"Low Usage", IF(tbl_Customers[[#This Row],[total_day_minutes]]&lt;=200,"Medium Usage", IF(tbl_Customers[[#This Row],[total_day_minutes]]&lt;=250,"High Usage","Very High Usage")))</f>
        <v>Medium Usage</v>
      </c>
      <c r="AE859" t="str">
        <f>IF(tbl_Customers[[#This Row],[total_intl_calls]]&lt;=5,"Low Calls", IF(tbl_Customers[[#This Row],[total_intl_calls]]&lt;=10, "Medium Calls", "High Calls"))</f>
        <v>High Calls</v>
      </c>
      <c r="AF8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59" s="36" t="str">
        <f>IF(tbl_Customers[[#This Row],[Churn_Risk_Score]]&gt;=10,"High Risk", IF(tbl_Customers[[#This Row],[Churn_Risk_Score]]&gt;=5,"Medium Risk","Low Risk"))</f>
        <v>Low Risk</v>
      </c>
    </row>
    <row r="860" spans="1:33"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c r="X860" t="str">
        <f>IF(tbl_Customers[[#This Row],[account_length]] &lt;= 50, "0-50", IF(tbl_Customers[[#This Row],[account_length]] &lt;=100, "51-100", IF(tbl_Customers[[#This Row],[account_length]] &lt;= 150, "101-150", "151+")))</f>
        <v>51-100</v>
      </c>
      <c r="Y860" t="str">
        <f>IF(tbl_Customers[[#This Row],[total_intl_charge]] &lt;= 3, "Low Charges", "High Charges")</f>
        <v>Low Charges</v>
      </c>
      <c r="Z860" t="str">
        <f>IF(tbl_Customers[[#This Row],[total_eve_calls]]&lt;=80,"Low Calls",
IF(tbl_Customers[[#This Row],[total_eve_calls]]&lt;=120,"Medium Calls","High Calls"))</f>
        <v>Medium Calls</v>
      </c>
      <c r="AA860" t="str">
        <f>IF(tbl_Customers[[#This Row],[total_eve_charge]]&lt;=15,"Low Charges",
IF(tbl_Customers[[#This Row],[total_eve_charge]]&lt;=20,"Medium Charges","High Charges"))</f>
        <v>Medium Charges</v>
      </c>
      <c r="AB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0" t="str">
        <f>IF(tbl_Customers[[#This Row],[number_vmail_messages]] = 0, "No Usage", IF(tbl_Customers[[#This Row],[number_vmail_messages]] &lt;= 20, "Low Usage", IF(tbl_Customers[[#This Row],[number_vmail_messages]] &lt;= 40, "Medium Usgae", "High Usage")))</f>
        <v>No Usage</v>
      </c>
      <c r="AD860" t="str">
        <f>IF(tbl_Customers[[#This Row],[total_day_minutes]]&lt;=150,"Low Usage", IF(tbl_Customers[[#This Row],[total_day_minutes]]&lt;=200,"Medium Usage", IF(tbl_Customers[[#This Row],[total_day_minutes]]&lt;=250,"High Usage","Very High Usage")))</f>
        <v>Low Usage</v>
      </c>
      <c r="AE860" t="str">
        <f>IF(tbl_Customers[[#This Row],[total_intl_calls]]&lt;=5,"Low Calls", IF(tbl_Customers[[#This Row],[total_intl_calls]]&lt;=10, "Medium Calls", "High Calls"))</f>
        <v>Medium Calls</v>
      </c>
      <c r="AF8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0" s="36" t="str">
        <f>IF(tbl_Customers[[#This Row],[Churn_Risk_Score]]&gt;=10,"High Risk", IF(tbl_Customers[[#This Row],[Churn_Risk_Score]]&gt;=5,"Medium Risk","Low Risk"))</f>
        <v>Low Risk</v>
      </c>
    </row>
    <row r="861" spans="1:33"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c r="X861" t="str">
        <f>IF(tbl_Customers[[#This Row],[account_length]] &lt;= 50, "0-50", IF(tbl_Customers[[#This Row],[account_length]] &lt;=100, "51-100", IF(tbl_Customers[[#This Row],[account_length]] &lt;= 150, "101-150", "151+")))</f>
        <v>101-150</v>
      </c>
      <c r="Y861" t="str">
        <f>IF(tbl_Customers[[#This Row],[total_intl_charge]] &lt;= 3, "Low Charges", "High Charges")</f>
        <v>High Charges</v>
      </c>
      <c r="Z861" t="str">
        <f>IF(tbl_Customers[[#This Row],[total_eve_calls]]&lt;=80,"Low Calls",
IF(tbl_Customers[[#This Row],[total_eve_calls]]&lt;=120,"Medium Calls","High Calls"))</f>
        <v>Medium Calls</v>
      </c>
      <c r="AA861" t="str">
        <f>IF(tbl_Customers[[#This Row],[total_eve_charge]]&lt;=15,"Low Charges",
IF(tbl_Customers[[#This Row],[total_eve_charge]]&lt;=20,"Medium Charges","High Charges"))</f>
        <v>High Charges</v>
      </c>
      <c r="AB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1" t="str">
        <f>IF(tbl_Customers[[#This Row],[number_vmail_messages]] = 0, "No Usage", IF(tbl_Customers[[#This Row],[number_vmail_messages]] &lt;= 20, "Low Usage", IF(tbl_Customers[[#This Row],[number_vmail_messages]] &lt;= 40, "Medium Usgae", "High Usage")))</f>
        <v>No Usage</v>
      </c>
      <c r="AD861" t="str">
        <f>IF(tbl_Customers[[#This Row],[total_day_minutes]]&lt;=150,"Low Usage", IF(tbl_Customers[[#This Row],[total_day_minutes]]&lt;=200,"Medium Usage", IF(tbl_Customers[[#This Row],[total_day_minutes]]&lt;=250,"High Usage","Very High Usage")))</f>
        <v>Low Usage</v>
      </c>
      <c r="AE861" t="str">
        <f>IF(tbl_Customers[[#This Row],[total_intl_calls]]&lt;=5,"Low Calls", IF(tbl_Customers[[#This Row],[total_intl_calls]]&lt;=10, "Medium Calls", "High Calls"))</f>
        <v>Low Calls</v>
      </c>
      <c r="AF8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1" s="36" t="str">
        <f>IF(tbl_Customers[[#This Row],[Churn_Risk_Score]]&gt;=10,"High Risk", IF(tbl_Customers[[#This Row],[Churn_Risk_Score]]&gt;=5,"Medium Risk","Low Risk"))</f>
        <v>Medium Risk</v>
      </c>
    </row>
    <row r="862" spans="1:33"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c r="X862" t="str">
        <f>IF(tbl_Customers[[#This Row],[account_length]] &lt;= 50, "0-50", IF(tbl_Customers[[#This Row],[account_length]] &lt;=100, "51-100", IF(tbl_Customers[[#This Row],[account_length]] &lt;= 150, "101-150", "151+")))</f>
        <v>101-150</v>
      </c>
      <c r="Y862" t="str">
        <f>IF(tbl_Customers[[#This Row],[total_intl_charge]] &lt;= 3, "Low Charges", "High Charges")</f>
        <v>High Charges</v>
      </c>
      <c r="Z862" t="str">
        <f>IF(tbl_Customers[[#This Row],[total_eve_calls]]&lt;=80,"Low Calls",
IF(tbl_Customers[[#This Row],[total_eve_calls]]&lt;=120,"Medium Calls","High Calls"))</f>
        <v>Medium Calls</v>
      </c>
      <c r="AA862" t="str">
        <f>IF(tbl_Customers[[#This Row],[total_eve_charge]]&lt;=15,"Low Charges",
IF(tbl_Customers[[#This Row],[total_eve_charge]]&lt;=20,"Medium Charges","High Charges"))</f>
        <v>High Charges</v>
      </c>
      <c r="AB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2" t="str">
        <f>IF(tbl_Customers[[#This Row],[number_vmail_messages]] = 0, "No Usage", IF(tbl_Customers[[#This Row],[number_vmail_messages]] &lt;= 20, "Low Usage", IF(tbl_Customers[[#This Row],[number_vmail_messages]] &lt;= 40, "Medium Usgae", "High Usage")))</f>
        <v>Low Usage</v>
      </c>
      <c r="AD862" t="str">
        <f>IF(tbl_Customers[[#This Row],[total_day_minutes]]&lt;=150,"Low Usage", IF(tbl_Customers[[#This Row],[total_day_minutes]]&lt;=200,"Medium Usage", IF(tbl_Customers[[#This Row],[total_day_minutes]]&lt;=250,"High Usage","Very High Usage")))</f>
        <v>Very High Usage</v>
      </c>
      <c r="AE862" t="str">
        <f>IF(tbl_Customers[[#This Row],[total_intl_calls]]&lt;=5,"Low Calls", IF(tbl_Customers[[#This Row],[total_intl_calls]]&lt;=10, "Medium Calls", "High Calls"))</f>
        <v>Low Calls</v>
      </c>
      <c r="AF8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2" s="36" t="str">
        <f>IF(tbl_Customers[[#This Row],[Churn_Risk_Score]]&gt;=10,"High Risk", IF(tbl_Customers[[#This Row],[Churn_Risk_Score]]&gt;=5,"Medium Risk","Low Risk"))</f>
        <v>Medium Risk</v>
      </c>
    </row>
    <row r="863" spans="1:33"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c r="X863" t="str">
        <f>IF(tbl_Customers[[#This Row],[account_length]] &lt;= 50, "0-50", IF(tbl_Customers[[#This Row],[account_length]] &lt;=100, "51-100", IF(tbl_Customers[[#This Row],[account_length]] &lt;= 150, "101-150", "151+")))</f>
        <v>51-100</v>
      </c>
      <c r="Y863" t="str">
        <f>IF(tbl_Customers[[#This Row],[total_intl_charge]] &lt;= 3, "Low Charges", "High Charges")</f>
        <v>Low Charges</v>
      </c>
      <c r="Z863" t="str">
        <f>IF(tbl_Customers[[#This Row],[total_eve_calls]]&lt;=80,"Low Calls",
IF(tbl_Customers[[#This Row],[total_eve_calls]]&lt;=120,"Medium Calls","High Calls"))</f>
        <v>Low Calls</v>
      </c>
      <c r="AA863" t="str">
        <f>IF(tbl_Customers[[#This Row],[total_eve_charge]]&lt;=15,"Low Charges",
IF(tbl_Customers[[#This Row],[total_eve_charge]]&lt;=20,"Medium Charges","High Charges"))</f>
        <v>High Charges</v>
      </c>
      <c r="AB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3" t="str">
        <f>IF(tbl_Customers[[#This Row],[number_vmail_messages]] = 0, "No Usage", IF(tbl_Customers[[#This Row],[number_vmail_messages]] &lt;= 20, "Low Usage", IF(tbl_Customers[[#This Row],[number_vmail_messages]] &lt;= 40, "Medium Usgae", "High Usage")))</f>
        <v>Medium Usgae</v>
      </c>
      <c r="AD863" t="str">
        <f>IF(tbl_Customers[[#This Row],[total_day_minutes]]&lt;=150,"Low Usage", IF(tbl_Customers[[#This Row],[total_day_minutes]]&lt;=200,"Medium Usage", IF(tbl_Customers[[#This Row],[total_day_minutes]]&lt;=250,"High Usage","Very High Usage")))</f>
        <v>Low Usage</v>
      </c>
      <c r="AE863" t="str">
        <f>IF(tbl_Customers[[#This Row],[total_intl_calls]]&lt;=5,"Low Calls", IF(tbl_Customers[[#This Row],[total_intl_calls]]&lt;=10, "Medium Calls", "High Calls"))</f>
        <v>Low Calls</v>
      </c>
      <c r="AF8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63" s="36" t="str">
        <f>IF(tbl_Customers[[#This Row],[Churn_Risk_Score]]&gt;=10,"High Risk", IF(tbl_Customers[[#This Row],[Churn_Risk_Score]]&gt;=5,"Medium Risk","Low Risk"))</f>
        <v>Low Risk</v>
      </c>
    </row>
    <row r="864" spans="1:33"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c r="X864" t="str">
        <f>IF(tbl_Customers[[#This Row],[account_length]] &lt;= 50, "0-50", IF(tbl_Customers[[#This Row],[account_length]] &lt;=100, "51-100", IF(tbl_Customers[[#This Row],[account_length]] &lt;= 150, "101-150", "151+")))</f>
        <v>151+</v>
      </c>
      <c r="Y864" t="str">
        <f>IF(tbl_Customers[[#This Row],[total_intl_charge]] &lt;= 3, "Low Charges", "High Charges")</f>
        <v>High Charges</v>
      </c>
      <c r="Z864" t="str">
        <f>IF(tbl_Customers[[#This Row],[total_eve_calls]]&lt;=80,"Low Calls",
IF(tbl_Customers[[#This Row],[total_eve_calls]]&lt;=120,"Medium Calls","High Calls"))</f>
        <v>Medium Calls</v>
      </c>
      <c r="AA864" t="str">
        <f>IF(tbl_Customers[[#This Row],[total_eve_charge]]&lt;=15,"Low Charges",
IF(tbl_Customers[[#This Row],[total_eve_charge]]&lt;=20,"Medium Charges","High Charges"))</f>
        <v>High Charges</v>
      </c>
      <c r="AB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4" t="str">
        <f>IF(tbl_Customers[[#This Row],[number_vmail_messages]] = 0, "No Usage", IF(tbl_Customers[[#This Row],[number_vmail_messages]] &lt;= 20, "Low Usage", IF(tbl_Customers[[#This Row],[number_vmail_messages]] &lt;= 40, "Medium Usgae", "High Usage")))</f>
        <v>No Usage</v>
      </c>
      <c r="AD864" t="str">
        <f>IF(tbl_Customers[[#This Row],[total_day_minutes]]&lt;=150,"Low Usage", IF(tbl_Customers[[#This Row],[total_day_minutes]]&lt;=200,"Medium Usage", IF(tbl_Customers[[#This Row],[total_day_minutes]]&lt;=250,"High Usage","Very High Usage")))</f>
        <v>Medium Usage</v>
      </c>
      <c r="AE864" t="str">
        <f>IF(tbl_Customers[[#This Row],[total_intl_calls]]&lt;=5,"Low Calls", IF(tbl_Customers[[#This Row],[total_intl_calls]]&lt;=10, "Medium Calls", "High Calls"))</f>
        <v>Low Calls</v>
      </c>
      <c r="AF8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864" s="36" t="str">
        <f>IF(tbl_Customers[[#This Row],[Churn_Risk_Score]]&gt;=10,"High Risk", IF(tbl_Customers[[#This Row],[Churn_Risk_Score]]&gt;=5,"Medium Risk","Low Risk"))</f>
        <v>Medium Risk</v>
      </c>
    </row>
    <row r="865" spans="1:33"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c r="X865" t="str">
        <f>IF(tbl_Customers[[#This Row],[account_length]] &lt;= 50, "0-50", IF(tbl_Customers[[#This Row],[account_length]] &lt;=100, "51-100", IF(tbl_Customers[[#This Row],[account_length]] &lt;= 150, "101-150", "151+")))</f>
        <v>51-100</v>
      </c>
      <c r="Y865" t="str">
        <f>IF(tbl_Customers[[#This Row],[total_intl_charge]] &lt;= 3, "Low Charges", "High Charges")</f>
        <v>Low Charges</v>
      </c>
      <c r="Z865" t="str">
        <f>IF(tbl_Customers[[#This Row],[total_eve_calls]]&lt;=80,"Low Calls",
IF(tbl_Customers[[#This Row],[total_eve_calls]]&lt;=120,"Medium Calls","High Calls"))</f>
        <v>Medium Calls</v>
      </c>
      <c r="AA865" t="str">
        <f>IF(tbl_Customers[[#This Row],[total_eve_charge]]&lt;=15,"Low Charges",
IF(tbl_Customers[[#This Row],[total_eve_charge]]&lt;=20,"Medium Charges","High Charges"))</f>
        <v>Medium Charges</v>
      </c>
      <c r="AB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5" t="str">
        <f>IF(tbl_Customers[[#This Row],[number_vmail_messages]] = 0, "No Usage", IF(tbl_Customers[[#This Row],[number_vmail_messages]] &lt;= 20, "Low Usage", IF(tbl_Customers[[#This Row],[number_vmail_messages]] &lt;= 40, "Medium Usgae", "High Usage")))</f>
        <v>No Usage</v>
      </c>
      <c r="AD865" t="str">
        <f>IF(tbl_Customers[[#This Row],[total_day_minutes]]&lt;=150,"Low Usage", IF(tbl_Customers[[#This Row],[total_day_minutes]]&lt;=200,"Medium Usage", IF(tbl_Customers[[#This Row],[total_day_minutes]]&lt;=250,"High Usage","Very High Usage")))</f>
        <v>High Usage</v>
      </c>
      <c r="AE865" t="str">
        <f>IF(tbl_Customers[[#This Row],[total_intl_calls]]&lt;=5,"Low Calls", IF(tbl_Customers[[#This Row],[total_intl_calls]]&lt;=10, "Medium Calls", "High Calls"))</f>
        <v>Low Calls</v>
      </c>
      <c r="AF8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5" s="36" t="str">
        <f>IF(tbl_Customers[[#This Row],[Churn_Risk_Score]]&gt;=10,"High Risk", IF(tbl_Customers[[#This Row],[Churn_Risk_Score]]&gt;=5,"Medium Risk","Low Risk"))</f>
        <v>Low Risk</v>
      </c>
    </row>
    <row r="866" spans="1:33"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c r="X866" t="str">
        <f>IF(tbl_Customers[[#This Row],[account_length]] &lt;= 50, "0-50", IF(tbl_Customers[[#This Row],[account_length]] &lt;=100, "51-100", IF(tbl_Customers[[#This Row],[account_length]] &lt;= 150, "101-150", "151+")))</f>
        <v>51-100</v>
      </c>
      <c r="Y866" t="str">
        <f>IF(tbl_Customers[[#This Row],[total_intl_charge]] &lt;= 3, "Low Charges", "High Charges")</f>
        <v>Low Charges</v>
      </c>
      <c r="Z866" t="str">
        <f>IF(tbl_Customers[[#This Row],[total_eve_calls]]&lt;=80,"Low Calls",
IF(tbl_Customers[[#This Row],[total_eve_calls]]&lt;=120,"Medium Calls","High Calls"))</f>
        <v>Medium Calls</v>
      </c>
      <c r="AA866" t="str">
        <f>IF(tbl_Customers[[#This Row],[total_eve_charge]]&lt;=15,"Low Charges",
IF(tbl_Customers[[#This Row],[total_eve_charge]]&lt;=20,"Medium Charges","High Charges"))</f>
        <v>Medium Charges</v>
      </c>
      <c r="AB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6" t="str">
        <f>IF(tbl_Customers[[#This Row],[number_vmail_messages]] = 0, "No Usage", IF(tbl_Customers[[#This Row],[number_vmail_messages]] &lt;= 20, "Low Usage", IF(tbl_Customers[[#This Row],[number_vmail_messages]] &lt;= 40, "Medium Usgae", "High Usage")))</f>
        <v>High Usage</v>
      </c>
      <c r="AD866" t="str">
        <f>IF(tbl_Customers[[#This Row],[total_day_minutes]]&lt;=150,"Low Usage", IF(tbl_Customers[[#This Row],[total_day_minutes]]&lt;=200,"Medium Usage", IF(tbl_Customers[[#This Row],[total_day_minutes]]&lt;=250,"High Usage","Very High Usage")))</f>
        <v>High Usage</v>
      </c>
      <c r="AE866" t="str">
        <f>IF(tbl_Customers[[#This Row],[total_intl_calls]]&lt;=5,"Low Calls", IF(tbl_Customers[[#This Row],[total_intl_calls]]&lt;=10, "Medium Calls", "High Calls"))</f>
        <v>Low Calls</v>
      </c>
      <c r="AF8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66" s="36" t="str">
        <f>IF(tbl_Customers[[#This Row],[Churn_Risk_Score]]&gt;=10,"High Risk", IF(tbl_Customers[[#This Row],[Churn_Risk_Score]]&gt;=5,"Medium Risk","Low Risk"))</f>
        <v>Low Risk</v>
      </c>
    </row>
    <row r="867" spans="1:33"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c r="X867" t="str">
        <f>IF(tbl_Customers[[#This Row],[account_length]] &lt;= 50, "0-50", IF(tbl_Customers[[#This Row],[account_length]] &lt;=100, "51-100", IF(tbl_Customers[[#This Row],[account_length]] &lt;= 150, "101-150", "151+")))</f>
        <v>51-100</v>
      </c>
      <c r="Y867" t="str">
        <f>IF(tbl_Customers[[#This Row],[total_intl_charge]] &lt;= 3, "Low Charges", "High Charges")</f>
        <v>Low Charges</v>
      </c>
      <c r="Z867" t="str">
        <f>IF(tbl_Customers[[#This Row],[total_eve_calls]]&lt;=80,"Low Calls",
IF(tbl_Customers[[#This Row],[total_eve_calls]]&lt;=120,"Medium Calls","High Calls"))</f>
        <v>Medium Calls</v>
      </c>
      <c r="AA867" t="str">
        <f>IF(tbl_Customers[[#This Row],[total_eve_charge]]&lt;=15,"Low Charges",
IF(tbl_Customers[[#This Row],[total_eve_charge]]&lt;=20,"Medium Charges","High Charges"))</f>
        <v>Low Charges</v>
      </c>
      <c r="AB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7" t="str">
        <f>IF(tbl_Customers[[#This Row],[number_vmail_messages]] = 0, "No Usage", IF(tbl_Customers[[#This Row],[number_vmail_messages]] &lt;= 20, "Low Usage", IF(tbl_Customers[[#This Row],[number_vmail_messages]] &lt;= 40, "Medium Usgae", "High Usage")))</f>
        <v>No Usage</v>
      </c>
      <c r="AD867" t="str">
        <f>IF(tbl_Customers[[#This Row],[total_day_minutes]]&lt;=150,"Low Usage", IF(tbl_Customers[[#This Row],[total_day_minutes]]&lt;=200,"Medium Usage", IF(tbl_Customers[[#This Row],[total_day_minutes]]&lt;=250,"High Usage","Very High Usage")))</f>
        <v>Low Usage</v>
      </c>
      <c r="AE867" t="str">
        <f>IF(tbl_Customers[[#This Row],[total_intl_calls]]&lt;=5,"Low Calls", IF(tbl_Customers[[#This Row],[total_intl_calls]]&lt;=10, "Medium Calls", "High Calls"))</f>
        <v>Medium Calls</v>
      </c>
      <c r="AF8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7" s="36" t="str">
        <f>IF(tbl_Customers[[#This Row],[Churn_Risk_Score]]&gt;=10,"High Risk", IF(tbl_Customers[[#This Row],[Churn_Risk_Score]]&gt;=5,"Medium Risk","Low Risk"))</f>
        <v>Low Risk</v>
      </c>
    </row>
    <row r="868" spans="1:33"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c r="X868" t="str">
        <f>IF(tbl_Customers[[#This Row],[account_length]] &lt;= 50, "0-50", IF(tbl_Customers[[#This Row],[account_length]] &lt;=100, "51-100", IF(tbl_Customers[[#This Row],[account_length]] &lt;= 150, "101-150", "151+")))</f>
        <v>101-150</v>
      </c>
      <c r="Y868" t="str">
        <f>IF(tbl_Customers[[#This Row],[total_intl_charge]] &lt;= 3, "Low Charges", "High Charges")</f>
        <v>High Charges</v>
      </c>
      <c r="Z868" t="str">
        <f>IF(tbl_Customers[[#This Row],[total_eve_calls]]&lt;=80,"Low Calls",
IF(tbl_Customers[[#This Row],[total_eve_calls]]&lt;=120,"Medium Calls","High Calls"))</f>
        <v>Medium Calls</v>
      </c>
      <c r="AA868" t="str">
        <f>IF(tbl_Customers[[#This Row],[total_eve_charge]]&lt;=15,"Low Charges",
IF(tbl_Customers[[#This Row],[total_eve_charge]]&lt;=20,"Medium Charges","High Charges"))</f>
        <v>Medium Charges</v>
      </c>
      <c r="AB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8" t="str">
        <f>IF(tbl_Customers[[#This Row],[number_vmail_messages]] = 0, "No Usage", IF(tbl_Customers[[#This Row],[number_vmail_messages]] &lt;= 20, "Low Usage", IF(tbl_Customers[[#This Row],[number_vmail_messages]] &lt;= 40, "Medium Usgae", "High Usage")))</f>
        <v>No Usage</v>
      </c>
      <c r="AD868" t="str">
        <f>IF(tbl_Customers[[#This Row],[total_day_minutes]]&lt;=150,"Low Usage", IF(tbl_Customers[[#This Row],[total_day_minutes]]&lt;=200,"Medium Usage", IF(tbl_Customers[[#This Row],[total_day_minutes]]&lt;=250,"High Usage","Very High Usage")))</f>
        <v>Low Usage</v>
      </c>
      <c r="AE868" t="str">
        <f>IF(tbl_Customers[[#This Row],[total_intl_calls]]&lt;=5,"Low Calls", IF(tbl_Customers[[#This Row],[total_intl_calls]]&lt;=10, "Medium Calls", "High Calls"))</f>
        <v>Medium Calls</v>
      </c>
      <c r="AF8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68" s="36" t="str">
        <f>IF(tbl_Customers[[#This Row],[Churn_Risk_Score]]&gt;=10,"High Risk", IF(tbl_Customers[[#This Row],[Churn_Risk_Score]]&gt;=5,"Medium Risk","Low Risk"))</f>
        <v>Low Risk</v>
      </c>
    </row>
    <row r="869" spans="1:33"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c r="X869" t="str">
        <f>IF(tbl_Customers[[#This Row],[account_length]] &lt;= 50, "0-50", IF(tbl_Customers[[#This Row],[account_length]] &lt;=100, "51-100", IF(tbl_Customers[[#This Row],[account_length]] &lt;= 150, "101-150", "151+")))</f>
        <v>101-150</v>
      </c>
      <c r="Y869" t="str">
        <f>IF(tbl_Customers[[#This Row],[total_intl_charge]] &lt;= 3, "Low Charges", "High Charges")</f>
        <v>Low Charges</v>
      </c>
      <c r="Z869" t="str">
        <f>IF(tbl_Customers[[#This Row],[total_eve_calls]]&lt;=80,"Low Calls",
IF(tbl_Customers[[#This Row],[total_eve_calls]]&lt;=120,"Medium Calls","High Calls"))</f>
        <v>Medium Calls</v>
      </c>
      <c r="AA869" t="str">
        <f>IF(tbl_Customers[[#This Row],[total_eve_charge]]&lt;=15,"Low Charges",
IF(tbl_Customers[[#This Row],[total_eve_charge]]&lt;=20,"Medium Charges","High Charges"))</f>
        <v>Medium Charges</v>
      </c>
      <c r="AB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9" t="str">
        <f>IF(tbl_Customers[[#This Row],[number_vmail_messages]] = 0, "No Usage", IF(tbl_Customers[[#This Row],[number_vmail_messages]] &lt;= 20, "Low Usage", IF(tbl_Customers[[#This Row],[number_vmail_messages]] &lt;= 40, "Medium Usgae", "High Usage")))</f>
        <v>No Usage</v>
      </c>
      <c r="AD869" t="str">
        <f>IF(tbl_Customers[[#This Row],[total_day_minutes]]&lt;=150,"Low Usage", IF(tbl_Customers[[#This Row],[total_day_minutes]]&lt;=200,"Medium Usage", IF(tbl_Customers[[#This Row],[total_day_minutes]]&lt;=250,"High Usage","Very High Usage")))</f>
        <v>Medium Usage</v>
      </c>
      <c r="AE869" t="str">
        <f>IF(tbl_Customers[[#This Row],[total_intl_calls]]&lt;=5,"Low Calls", IF(tbl_Customers[[#This Row],[total_intl_calls]]&lt;=10, "Medium Calls", "High Calls"))</f>
        <v>Low Calls</v>
      </c>
      <c r="AF8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69" s="36" t="str">
        <f>IF(tbl_Customers[[#This Row],[Churn_Risk_Score]]&gt;=10,"High Risk", IF(tbl_Customers[[#This Row],[Churn_Risk_Score]]&gt;=5,"Medium Risk","Low Risk"))</f>
        <v>Low Risk</v>
      </c>
    </row>
    <row r="870" spans="1:33"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c r="X870" t="str">
        <f>IF(tbl_Customers[[#This Row],[account_length]] &lt;= 50, "0-50", IF(tbl_Customers[[#This Row],[account_length]] &lt;=100, "51-100", IF(tbl_Customers[[#This Row],[account_length]] &lt;= 150, "101-150", "151+")))</f>
        <v>101-150</v>
      </c>
      <c r="Y870" t="str">
        <f>IF(tbl_Customers[[#This Row],[total_intl_charge]] &lt;= 3, "Low Charges", "High Charges")</f>
        <v>High Charges</v>
      </c>
      <c r="Z870" t="str">
        <f>IF(tbl_Customers[[#This Row],[total_eve_calls]]&lt;=80,"Low Calls",
IF(tbl_Customers[[#This Row],[total_eve_calls]]&lt;=120,"Medium Calls","High Calls"))</f>
        <v>High Calls</v>
      </c>
      <c r="AA870" t="str">
        <f>IF(tbl_Customers[[#This Row],[total_eve_charge]]&lt;=15,"Low Charges",
IF(tbl_Customers[[#This Row],[total_eve_charge]]&lt;=20,"Medium Charges","High Charges"))</f>
        <v>Medium Charges</v>
      </c>
      <c r="AB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0" t="str">
        <f>IF(tbl_Customers[[#This Row],[number_vmail_messages]] = 0, "No Usage", IF(tbl_Customers[[#This Row],[number_vmail_messages]] &lt;= 20, "Low Usage", IF(tbl_Customers[[#This Row],[number_vmail_messages]] &lt;= 40, "Medium Usgae", "High Usage")))</f>
        <v>Medium Usgae</v>
      </c>
      <c r="AD870" t="str">
        <f>IF(tbl_Customers[[#This Row],[total_day_minutes]]&lt;=150,"Low Usage", IF(tbl_Customers[[#This Row],[total_day_minutes]]&lt;=200,"Medium Usage", IF(tbl_Customers[[#This Row],[total_day_minutes]]&lt;=250,"High Usage","Very High Usage")))</f>
        <v>Low Usage</v>
      </c>
      <c r="AE870" t="str">
        <f>IF(tbl_Customers[[#This Row],[total_intl_calls]]&lt;=5,"Low Calls", IF(tbl_Customers[[#This Row],[total_intl_calls]]&lt;=10, "Medium Calls", "High Calls"))</f>
        <v>Low Calls</v>
      </c>
      <c r="AF8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0" s="36" t="str">
        <f>IF(tbl_Customers[[#This Row],[Churn_Risk_Score]]&gt;=10,"High Risk", IF(tbl_Customers[[#This Row],[Churn_Risk_Score]]&gt;=5,"Medium Risk","Low Risk"))</f>
        <v>Low Risk</v>
      </c>
    </row>
    <row r="871" spans="1:33"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c r="X871" t="str">
        <f>IF(tbl_Customers[[#This Row],[account_length]] &lt;= 50, "0-50", IF(tbl_Customers[[#This Row],[account_length]] &lt;=100, "51-100", IF(tbl_Customers[[#This Row],[account_length]] &lt;= 150, "101-150", "151+")))</f>
        <v>51-100</v>
      </c>
      <c r="Y871" t="str">
        <f>IF(tbl_Customers[[#This Row],[total_intl_charge]] &lt;= 3, "Low Charges", "High Charges")</f>
        <v>Low Charges</v>
      </c>
      <c r="Z871" t="str">
        <f>IF(tbl_Customers[[#This Row],[total_eve_calls]]&lt;=80,"Low Calls",
IF(tbl_Customers[[#This Row],[total_eve_calls]]&lt;=120,"Medium Calls","High Calls"))</f>
        <v>Low Calls</v>
      </c>
      <c r="AA871" t="str">
        <f>IF(tbl_Customers[[#This Row],[total_eve_charge]]&lt;=15,"Low Charges",
IF(tbl_Customers[[#This Row],[total_eve_charge]]&lt;=20,"Medium Charges","High Charges"))</f>
        <v>Low Charges</v>
      </c>
      <c r="AB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1" t="str">
        <f>IF(tbl_Customers[[#This Row],[number_vmail_messages]] = 0, "No Usage", IF(tbl_Customers[[#This Row],[number_vmail_messages]] &lt;= 20, "Low Usage", IF(tbl_Customers[[#This Row],[number_vmail_messages]] &lt;= 40, "Medium Usgae", "High Usage")))</f>
        <v>No Usage</v>
      </c>
      <c r="AD871" t="str">
        <f>IF(tbl_Customers[[#This Row],[total_day_minutes]]&lt;=150,"Low Usage", IF(tbl_Customers[[#This Row],[total_day_minutes]]&lt;=200,"Medium Usage", IF(tbl_Customers[[#This Row],[total_day_minutes]]&lt;=250,"High Usage","Very High Usage")))</f>
        <v>Low Usage</v>
      </c>
      <c r="AE871" t="str">
        <f>IF(tbl_Customers[[#This Row],[total_intl_calls]]&lt;=5,"Low Calls", IF(tbl_Customers[[#This Row],[total_intl_calls]]&lt;=10, "Medium Calls", "High Calls"))</f>
        <v>Low Calls</v>
      </c>
      <c r="AF8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71" s="36" t="str">
        <f>IF(tbl_Customers[[#This Row],[Churn_Risk_Score]]&gt;=10,"High Risk", IF(tbl_Customers[[#This Row],[Churn_Risk_Score]]&gt;=5,"Medium Risk","Low Risk"))</f>
        <v>Low Risk</v>
      </c>
    </row>
    <row r="872" spans="1:33"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c r="X872" t="str">
        <f>IF(tbl_Customers[[#This Row],[account_length]] &lt;= 50, "0-50", IF(tbl_Customers[[#This Row],[account_length]] &lt;=100, "51-100", IF(tbl_Customers[[#This Row],[account_length]] &lt;= 150, "101-150", "151+")))</f>
        <v>101-150</v>
      </c>
      <c r="Y872" t="str">
        <f>IF(tbl_Customers[[#This Row],[total_intl_charge]] &lt;= 3, "Low Charges", "High Charges")</f>
        <v>High Charges</v>
      </c>
      <c r="Z872" t="str">
        <f>IF(tbl_Customers[[#This Row],[total_eve_calls]]&lt;=80,"Low Calls",
IF(tbl_Customers[[#This Row],[total_eve_calls]]&lt;=120,"Medium Calls","High Calls"))</f>
        <v>High Calls</v>
      </c>
      <c r="AA872" t="str">
        <f>IF(tbl_Customers[[#This Row],[total_eve_charge]]&lt;=15,"Low Charges",
IF(tbl_Customers[[#This Row],[total_eve_charge]]&lt;=20,"Medium Charges","High Charges"))</f>
        <v>Low Charges</v>
      </c>
      <c r="AB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2" t="str">
        <f>IF(tbl_Customers[[#This Row],[number_vmail_messages]] = 0, "No Usage", IF(tbl_Customers[[#This Row],[number_vmail_messages]] &lt;= 20, "Low Usage", IF(tbl_Customers[[#This Row],[number_vmail_messages]] &lt;= 40, "Medium Usgae", "High Usage")))</f>
        <v>No Usage</v>
      </c>
      <c r="AD872" t="str">
        <f>IF(tbl_Customers[[#This Row],[total_day_minutes]]&lt;=150,"Low Usage", IF(tbl_Customers[[#This Row],[total_day_minutes]]&lt;=200,"Medium Usage", IF(tbl_Customers[[#This Row],[total_day_minutes]]&lt;=250,"High Usage","Very High Usage")))</f>
        <v>Low Usage</v>
      </c>
      <c r="AE872" t="str">
        <f>IF(tbl_Customers[[#This Row],[total_intl_calls]]&lt;=5,"Low Calls", IF(tbl_Customers[[#This Row],[total_intl_calls]]&lt;=10, "Medium Calls", "High Calls"))</f>
        <v>Low Calls</v>
      </c>
      <c r="AF8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72" s="36" t="str">
        <f>IF(tbl_Customers[[#This Row],[Churn_Risk_Score]]&gt;=10,"High Risk", IF(tbl_Customers[[#This Row],[Churn_Risk_Score]]&gt;=5,"Medium Risk","Low Risk"))</f>
        <v>Medium Risk</v>
      </c>
    </row>
    <row r="873" spans="1:33"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c r="X873" t="str">
        <f>IF(tbl_Customers[[#This Row],[account_length]] &lt;= 50, "0-50", IF(tbl_Customers[[#This Row],[account_length]] &lt;=100, "51-100", IF(tbl_Customers[[#This Row],[account_length]] &lt;= 150, "101-150", "151+")))</f>
        <v>51-100</v>
      </c>
      <c r="Y873" t="str">
        <f>IF(tbl_Customers[[#This Row],[total_intl_charge]] &lt;= 3, "Low Charges", "High Charges")</f>
        <v>Low Charges</v>
      </c>
      <c r="Z873" t="str">
        <f>IF(tbl_Customers[[#This Row],[total_eve_calls]]&lt;=80,"Low Calls",
IF(tbl_Customers[[#This Row],[total_eve_calls]]&lt;=120,"Medium Calls","High Calls"))</f>
        <v>Medium Calls</v>
      </c>
      <c r="AA873" t="str">
        <f>IF(tbl_Customers[[#This Row],[total_eve_charge]]&lt;=15,"Low Charges",
IF(tbl_Customers[[#This Row],[total_eve_charge]]&lt;=20,"Medium Charges","High Charges"))</f>
        <v>Medium Charges</v>
      </c>
      <c r="AB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3" t="str">
        <f>IF(tbl_Customers[[#This Row],[number_vmail_messages]] = 0, "No Usage", IF(tbl_Customers[[#This Row],[number_vmail_messages]] &lt;= 20, "Low Usage", IF(tbl_Customers[[#This Row],[number_vmail_messages]] &lt;= 40, "Medium Usgae", "High Usage")))</f>
        <v>No Usage</v>
      </c>
      <c r="AD873" t="str">
        <f>IF(tbl_Customers[[#This Row],[total_day_minutes]]&lt;=150,"Low Usage", IF(tbl_Customers[[#This Row],[total_day_minutes]]&lt;=200,"Medium Usage", IF(tbl_Customers[[#This Row],[total_day_minutes]]&lt;=250,"High Usage","Very High Usage")))</f>
        <v>Low Usage</v>
      </c>
      <c r="AE873" t="str">
        <f>IF(tbl_Customers[[#This Row],[total_intl_calls]]&lt;=5,"Low Calls", IF(tbl_Customers[[#This Row],[total_intl_calls]]&lt;=10, "Medium Calls", "High Calls"))</f>
        <v>Low Calls</v>
      </c>
      <c r="AF8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73" s="36" t="str">
        <f>IF(tbl_Customers[[#This Row],[Churn_Risk_Score]]&gt;=10,"High Risk", IF(tbl_Customers[[#This Row],[Churn_Risk_Score]]&gt;=5,"Medium Risk","Low Risk"))</f>
        <v>Low Risk</v>
      </c>
    </row>
    <row r="874" spans="1:33"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c r="X874" t="str">
        <f>IF(tbl_Customers[[#This Row],[account_length]] &lt;= 50, "0-50", IF(tbl_Customers[[#This Row],[account_length]] &lt;=100, "51-100", IF(tbl_Customers[[#This Row],[account_length]] &lt;= 150, "101-150", "151+")))</f>
        <v>101-150</v>
      </c>
      <c r="Y874" t="str">
        <f>IF(tbl_Customers[[#This Row],[total_intl_charge]] &lt;= 3, "Low Charges", "High Charges")</f>
        <v>Low Charges</v>
      </c>
      <c r="Z874" t="str">
        <f>IF(tbl_Customers[[#This Row],[total_eve_calls]]&lt;=80,"Low Calls",
IF(tbl_Customers[[#This Row],[total_eve_calls]]&lt;=120,"Medium Calls","High Calls"))</f>
        <v>Medium Calls</v>
      </c>
      <c r="AA874" t="str">
        <f>IF(tbl_Customers[[#This Row],[total_eve_charge]]&lt;=15,"Low Charges",
IF(tbl_Customers[[#This Row],[total_eve_charge]]&lt;=20,"Medium Charges","High Charges"))</f>
        <v>Medium Charges</v>
      </c>
      <c r="AB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4" t="str">
        <f>IF(tbl_Customers[[#This Row],[number_vmail_messages]] = 0, "No Usage", IF(tbl_Customers[[#This Row],[number_vmail_messages]] &lt;= 20, "Low Usage", IF(tbl_Customers[[#This Row],[number_vmail_messages]] &lt;= 40, "Medium Usgae", "High Usage")))</f>
        <v>No Usage</v>
      </c>
      <c r="AD874" t="str">
        <f>IF(tbl_Customers[[#This Row],[total_day_minutes]]&lt;=150,"Low Usage", IF(tbl_Customers[[#This Row],[total_day_minutes]]&lt;=200,"Medium Usage", IF(tbl_Customers[[#This Row],[total_day_minutes]]&lt;=250,"High Usage","Very High Usage")))</f>
        <v>Medium Usage</v>
      </c>
      <c r="AE874" t="str">
        <f>IF(tbl_Customers[[#This Row],[total_intl_calls]]&lt;=5,"Low Calls", IF(tbl_Customers[[#This Row],[total_intl_calls]]&lt;=10, "Medium Calls", "High Calls"))</f>
        <v>Low Calls</v>
      </c>
      <c r="AF8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74" s="36" t="str">
        <f>IF(tbl_Customers[[#This Row],[Churn_Risk_Score]]&gt;=10,"High Risk", IF(tbl_Customers[[#This Row],[Churn_Risk_Score]]&gt;=5,"Medium Risk","Low Risk"))</f>
        <v>Medium Risk</v>
      </c>
    </row>
    <row r="875" spans="1:33"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c r="X875" t="str">
        <f>IF(tbl_Customers[[#This Row],[account_length]] &lt;= 50, "0-50", IF(tbl_Customers[[#This Row],[account_length]] &lt;=100, "51-100", IF(tbl_Customers[[#This Row],[account_length]] &lt;= 150, "101-150", "151+")))</f>
        <v>151+</v>
      </c>
      <c r="Y875" t="str">
        <f>IF(tbl_Customers[[#This Row],[total_intl_charge]] &lt;= 3, "Low Charges", "High Charges")</f>
        <v>High Charges</v>
      </c>
      <c r="Z875" t="str">
        <f>IF(tbl_Customers[[#This Row],[total_eve_calls]]&lt;=80,"Low Calls",
IF(tbl_Customers[[#This Row],[total_eve_calls]]&lt;=120,"Medium Calls","High Calls"))</f>
        <v>Medium Calls</v>
      </c>
      <c r="AA875" t="str">
        <f>IF(tbl_Customers[[#This Row],[total_eve_charge]]&lt;=15,"Low Charges",
IF(tbl_Customers[[#This Row],[total_eve_charge]]&lt;=20,"Medium Charges","High Charges"))</f>
        <v>Medium Charges</v>
      </c>
      <c r="AB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5" t="str">
        <f>IF(tbl_Customers[[#This Row],[number_vmail_messages]] = 0, "No Usage", IF(tbl_Customers[[#This Row],[number_vmail_messages]] &lt;= 20, "Low Usage", IF(tbl_Customers[[#This Row],[number_vmail_messages]] &lt;= 40, "Medium Usgae", "High Usage")))</f>
        <v>Medium Usgae</v>
      </c>
      <c r="AD875" t="str">
        <f>IF(tbl_Customers[[#This Row],[total_day_minutes]]&lt;=150,"Low Usage", IF(tbl_Customers[[#This Row],[total_day_minutes]]&lt;=200,"Medium Usage", IF(tbl_Customers[[#This Row],[total_day_minutes]]&lt;=250,"High Usage","Very High Usage")))</f>
        <v>High Usage</v>
      </c>
      <c r="AE875" t="str">
        <f>IF(tbl_Customers[[#This Row],[total_intl_calls]]&lt;=5,"Low Calls", IF(tbl_Customers[[#This Row],[total_intl_calls]]&lt;=10, "Medium Calls", "High Calls"))</f>
        <v>Medium Calls</v>
      </c>
      <c r="AF8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5" s="36" t="str">
        <f>IF(tbl_Customers[[#This Row],[Churn_Risk_Score]]&gt;=10,"High Risk", IF(tbl_Customers[[#This Row],[Churn_Risk_Score]]&gt;=5,"Medium Risk","Low Risk"))</f>
        <v>Low Risk</v>
      </c>
    </row>
    <row r="876" spans="1:33"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c r="X876" t="str">
        <f>IF(tbl_Customers[[#This Row],[account_length]] &lt;= 50, "0-50", IF(tbl_Customers[[#This Row],[account_length]] &lt;=100, "51-100", IF(tbl_Customers[[#This Row],[account_length]] &lt;= 150, "101-150", "151+")))</f>
        <v>51-100</v>
      </c>
      <c r="Y876" t="str">
        <f>IF(tbl_Customers[[#This Row],[total_intl_charge]] &lt;= 3, "Low Charges", "High Charges")</f>
        <v>Low Charges</v>
      </c>
      <c r="Z876" t="str">
        <f>IF(tbl_Customers[[#This Row],[total_eve_calls]]&lt;=80,"Low Calls",
IF(tbl_Customers[[#This Row],[total_eve_calls]]&lt;=120,"Medium Calls","High Calls"))</f>
        <v>High Calls</v>
      </c>
      <c r="AA876" t="str">
        <f>IF(tbl_Customers[[#This Row],[total_eve_charge]]&lt;=15,"Low Charges",
IF(tbl_Customers[[#This Row],[total_eve_charge]]&lt;=20,"Medium Charges","High Charges"))</f>
        <v>Medium Charges</v>
      </c>
      <c r="AB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6" t="str">
        <f>IF(tbl_Customers[[#This Row],[number_vmail_messages]] = 0, "No Usage", IF(tbl_Customers[[#This Row],[number_vmail_messages]] &lt;= 20, "Low Usage", IF(tbl_Customers[[#This Row],[number_vmail_messages]] &lt;= 40, "Medium Usgae", "High Usage")))</f>
        <v>Medium Usgae</v>
      </c>
      <c r="AD876" t="str">
        <f>IF(tbl_Customers[[#This Row],[total_day_minutes]]&lt;=150,"Low Usage", IF(tbl_Customers[[#This Row],[total_day_minutes]]&lt;=200,"Medium Usage", IF(tbl_Customers[[#This Row],[total_day_minutes]]&lt;=250,"High Usage","Very High Usage")))</f>
        <v>Low Usage</v>
      </c>
      <c r="AE876" t="str">
        <f>IF(tbl_Customers[[#This Row],[total_intl_calls]]&lt;=5,"Low Calls", IF(tbl_Customers[[#This Row],[total_intl_calls]]&lt;=10, "Medium Calls", "High Calls"))</f>
        <v>Low Calls</v>
      </c>
      <c r="AF8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76" s="36" t="str">
        <f>IF(tbl_Customers[[#This Row],[Churn_Risk_Score]]&gt;=10,"High Risk", IF(tbl_Customers[[#This Row],[Churn_Risk_Score]]&gt;=5,"Medium Risk","Low Risk"))</f>
        <v>Low Risk</v>
      </c>
    </row>
    <row r="877" spans="1:33"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c r="X877" t="str">
        <f>IF(tbl_Customers[[#This Row],[account_length]] &lt;= 50, "0-50", IF(tbl_Customers[[#This Row],[account_length]] &lt;=100, "51-100", IF(tbl_Customers[[#This Row],[account_length]] &lt;= 150, "101-150", "151+")))</f>
        <v>101-150</v>
      </c>
      <c r="Y877" t="str">
        <f>IF(tbl_Customers[[#This Row],[total_intl_charge]] &lt;= 3, "Low Charges", "High Charges")</f>
        <v>Low Charges</v>
      </c>
      <c r="Z877" t="str">
        <f>IF(tbl_Customers[[#This Row],[total_eve_calls]]&lt;=80,"Low Calls",
IF(tbl_Customers[[#This Row],[total_eve_calls]]&lt;=120,"Medium Calls","High Calls"))</f>
        <v>Low Calls</v>
      </c>
      <c r="AA877" t="str">
        <f>IF(tbl_Customers[[#This Row],[total_eve_charge]]&lt;=15,"Low Charges",
IF(tbl_Customers[[#This Row],[total_eve_charge]]&lt;=20,"Medium Charges","High Charges"))</f>
        <v>Medium Charges</v>
      </c>
      <c r="AB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7" t="str">
        <f>IF(tbl_Customers[[#This Row],[number_vmail_messages]] = 0, "No Usage", IF(tbl_Customers[[#This Row],[number_vmail_messages]] &lt;= 20, "Low Usage", IF(tbl_Customers[[#This Row],[number_vmail_messages]] &lt;= 40, "Medium Usgae", "High Usage")))</f>
        <v>No Usage</v>
      </c>
      <c r="AD877" t="str">
        <f>IF(tbl_Customers[[#This Row],[total_day_minutes]]&lt;=150,"Low Usage", IF(tbl_Customers[[#This Row],[total_day_minutes]]&lt;=200,"Medium Usage", IF(tbl_Customers[[#This Row],[total_day_minutes]]&lt;=250,"High Usage","Very High Usage")))</f>
        <v>Medium Usage</v>
      </c>
      <c r="AE877" t="str">
        <f>IF(tbl_Customers[[#This Row],[total_intl_calls]]&lt;=5,"Low Calls", IF(tbl_Customers[[#This Row],[total_intl_calls]]&lt;=10, "Medium Calls", "High Calls"))</f>
        <v>Medium Calls</v>
      </c>
      <c r="AF8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77" s="36" t="str">
        <f>IF(tbl_Customers[[#This Row],[Churn_Risk_Score]]&gt;=10,"High Risk", IF(tbl_Customers[[#This Row],[Churn_Risk_Score]]&gt;=5,"Medium Risk","Low Risk"))</f>
        <v>Low Risk</v>
      </c>
    </row>
    <row r="878" spans="1:33"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c r="X878" t="str">
        <f>IF(tbl_Customers[[#This Row],[account_length]] &lt;= 50, "0-50", IF(tbl_Customers[[#This Row],[account_length]] &lt;=100, "51-100", IF(tbl_Customers[[#This Row],[account_length]] &lt;= 150, "101-150", "151+")))</f>
        <v>51-100</v>
      </c>
      <c r="Y878" t="str">
        <f>IF(tbl_Customers[[#This Row],[total_intl_charge]] &lt;= 3, "Low Charges", "High Charges")</f>
        <v>Low Charges</v>
      </c>
      <c r="Z878" t="str">
        <f>IF(tbl_Customers[[#This Row],[total_eve_calls]]&lt;=80,"Low Calls",
IF(tbl_Customers[[#This Row],[total_eve_calls]]&lt;=120,"Medium Calls","High Calls"))</f>
        <v>Medium Calls</v>
      </c>
      <c r="AA878" t="str">
        <f>IF(tbl_Customers[[#This Row],[total_eve_charge]]&lt;=15,"Low Charges",
IF(tbl_Customers[[#This Row],[total_eve_charge]]&lt;=20,"Medium Charges","High Charges"))</f>
        <v>Low Charges</v>
      </c>
      <c r="AB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8" t="str">
        <f>IF(tbl_Customers[[#This Row],[number_vmail_messages]] = 0, "No Usage", IF(tbl_Customers[[#This Row],[number_vmail_messages]] &lt;= 20, "Low Usage", IF(tbl_Customers[[#This Row],[number_vmail_messages]] &lt;= 40, "Medium Usgae", "High Usage")))</f>
        <v>No Usage</v>
      </c>
      <c r="AD878" t="str">
        <f>IF(tbl_Customers[[#This Row],[total_day_minutes]]&lt;=150,"Low Usage", IF(tbl_Customers[[#This Row],[total_day_minutes]]&lt;=200,"Medium Usage", IF(tbl_Customers[[#This Row],[total_day_minutes]]&lt;=250,"High Usage","Very High Usage")))</f>
        <v>High Usage</v>
      </c>
      <c r="AE878" t="str">
        <f>IF(tbl_Customers[[#This Row],[total_intl_calls]]&lt;=5,"Low Calls", IF(tbl_Customers[[#This Row],[total_intl_calls]]&lt;=10, "Medium Calls", "High Calls"))</f>
        <v>Low Calls</v>
      </c>
      <c r="AF8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878" s="36" t="str">
        <f>IF(tbl_Customers[[#This Row],[Churn_Risk_Score]]&gt;=10,"High Risk", IF(tbl_Customers[[#This Row],[Churn_Risk_Score]]&gt;=5,"Medium Risk","Low Risk"))</f>
        <v>Medium Risk</v>
      </c>
    </row>
    <row r="879" spans="1:33"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c r="X879" t="str">
        <f>IF(tbl_Customers[[#This Row],[account_length]] &lt;= 50, "0-50", IF(tbl_Customers[[#This Row],[account_length]] &lt;=100, "51-100", IF(tbl_Customers[[#This Row],[account_length]] &lt;= 150, "101-150", "151+")))</f>
        <v>151+</v>
      </c>
      <c r="Y879" t="str">
        <f>IF(tbl_Customers[[#This Row],[total_intl_charge]] &lt;= 3, "Low Charges", "High Charges")</f>
        <v>Low Charges</v>
      </c>
      <c r="Z879" t="str">
        <f>IF(tbl_Customers[[#This Row],[total_eve_calls]]&lt;=80,"Low Calls",
IF(tbl_Customers[[#This Row],[total_eve_calls]]&lt;=120,"Medium Calls","High Calls"))</f>
        <v>High Calls</v>
      </c>
      <c r="AA879" t="str">
        <f>IF(tbl_Customers[[#This Row],[total_eve_charge]]&lt;=15,"Low Charges",
IF(tbl_Customers[[#This Row],[total_eve_charge]]&lt;=20,"Medium Charges","High Charges"))</f>
        <v>Low Charges</v>
      </c>
      <c r="AB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9" t="str">
        <f>IF(tbl_Customers[[#This Row],[number_vmail_messages]] = 0, "No Usage", IF(tbl_Customers[[#This Row],[number_vmail_messages]] &lt;= 20, "Low Usage", IF(tbl_Customers[[#This Row],[number_vmail_messages]] &lt;= 40, "Medium Usgae", "High Usage")))</f>
        <v>No Usage</v>
      </c>
      <c r="AD879" t="str">
        <f>IF(tbl_Customers[[#This Row],[total_day_minutes]]&lt;=150,"Low Usage", IF(tbl_Customers[[#This Row],[total_day_minutes]]&lt;=200,"Medium Usage", IF(tbl_Customers[[#This Row],[total_day_minutes]]&lt;=250,"High Usage","Very High Usage")))</f>
        <v>Medium Usage</v>
      </c>
      <c r="AE879" t="str">
        <f>IF(tbl_Customers[[#This Row],[total_intl_calls]]&lt;=5,"Low Calls", IF(tbl_Customers[[#This Row],[total_intl_calls]]&lt;=10, "Medium Calls", "High Calls"))</f>
        <v>Low Calls</v>
      </c>
      <c r="AF8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79" s="36" t="str">
        <f>IF(tbl_Customers[[#This Row],[Churn_Risk_Score]]&gt;=10,"High Risk", IF(tbl_Customers[[#This Row],[Churn_Risk_Score]]&gt;=5,"Medium Risk","Low Risk"))</f>
        <v>Medium Risk</v>
      </c>
    </row>
    <row r="880" spans="1:33"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c r="X880" t="str">
        <f>IF(tbl_Customers[[#This Row],[account_length]] &lt;= 50, "0-50", IF(tbl_Customers[[#This Row],[account_length]] &lt;=100, "51-100", IF(tbl_Customers[[#This Row],[account_length]] &lt;= 150, "101-150", "151+")))</f>
        <v>151+</v>
      </c>
      <c r="Y880" t="str">
        <f>IF(tbl_Customers[[#This Row],[total_intl_charge]] &lt;= 3, "Low Charges", "High Charges")</f>
        <v>Low Charges</v>
      </c>
      <c r="Z880" t="str">
        <f>IF(tbl_Customers[[#This Row],[total_eve_calls]]&lt;=80,"Low Calls",
IF(tbl_Customers[[#This Row],[total_eve_calls]]&lt;=120,"Medium Calls","High Calls"))</f>
        <v>Medium Calls</v>
      </c>
      <c r="AA880" t="str">
        <f>IF(tbl_Customers[[#This Row],[total_eve_charge]]&lt;=15,"Low Charges",
IF(tbl_Customers[[#This Row],[total_eve_charge]]&lt;=20,"Medium Charges","High Charges"))</f>
        <v>High Charges</v>
      </c>
      <c r="AB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0" t="str">
        <f>IF(tbl_Customers[[#This Row],[number_vmail_messages]] = 0, "No Usage", IF(tbl_Customers[[#This Row],[number_vmail_messages]] &lt;= 20, "Low Usage", IF(tbl_Customers[[#This Row],[number_vmail_messages]] &lt;= 40, "Medium Usgae", "High Usage")))</f>
        <v>No Usage</v>
      </c>
      <c r="AD880" t="str">
        <f>IF(tbl_Customers[[#This Row],[total_day_minutes]]&lt;=150,"Low Usage", IF(tbl_Customers[[#This Row],[total_day_minutes]]&lt;=200,"Medium Usage", IF(tbl_Customers[[#This Row],[total_day_minutes]]&lt;=250,"High Usage","Very High Usage")))</f>
        <v>High Usage</v>
      </c>
      <c r="AE880" t="str">
        <f>IF(tbl_Customers[[#This Row],[total_intl_calls]]&lt;=5,"Low Calls", IF(tbl_Customers[[#This Row],[total_intl_calls]]&lt;=10, "Medium Calls", "High Calls"))</f>
        <v>Low Calls</v>
      </c>
      <c r="AF8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0" s="36" t="str">
        <f>IF(tbl_Customers[[#This Row],[Churn_Risk_Score]]&gt;=10,"High Risk", IF(tbl_Customers[[#This Row],[Churn_Risk_Score]]&gt;=5,"Medium Risk","Low Risk"))</f>
        <v>Low Risk</v>
      </c>
    </row>
    <row r="881" spans="1:33"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c r="X881" t="str">
        <f>IF(tbl_Customers[[#This Row],[account_length]] &lt;= 50, "0-50", IF(tbl_Customers[[#This Row],[account_length]] &lt;=100, "51-100", IF(tbl_Customers[[#This Row],[account_length]] &lt;= 150, "101-150", "151+")))</f>
        <v>101-150</v>
      </c>
      <c r="Y881" t="str">
        <f>IF(tbl_Customers[[#This Row],[total_intl_charge]] &lt;= 3, "Low Charges", "High Charges")</f>
        <v>Low Charges</v>
      </c>
      <c r="Z881" t="str">
        <f>IF(tbl_Customers[[#This Row],[total_eve_calls]]&lt;=80,"Low Calls",
IF(tbl_Customers[[#This Row],[total_eve_calls]]&lt;=120,"Medium Calls","High Calls"))</f>
        <v>High Calls</v>
      </c>
      <c r="AA881" t="str">
        <f>IF(tbl_Customers[[#This Row],[total_eve_charge]]&lt;=15,"Low Charges",
IF(tbl_Customers[[#This Row],[total_eve_charge]]&lt;=20,"Medium Charges","High Charges"))</f>
        <v>High Charges</v>
      </c>
      <c r="AB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1" t="str">
        <f>IF(tbl_Customers[[#This Row],[number_vmail_messages]] = 0, "No Usage", IF(tbl_Customers[[#This Row],[number_vmail_messages]] &lt;= 20, "Low Usage", IF(tbl_Customers[[#This Row],[number_vmail_messages]] &lt;= 40, "Medium Usgae", "High Usage")))</f>
        <v>No Usage</v>
      </c>
      <c r="AD881" t="str">
        <f>IF(tbl_Customers[[#This Row],[total_day_minutes]]&lt;=150,"Low Usage", IF(tbl_Customers[[#This Row],[total_day_minutes]]&lt;=200,"Medium Usage", IF(tbl_Customers[[#This Row],[total_day_minutes]]&lt;=250,"High Usage","Very High Usage")))</f>
        <v>Low Usage</v>
      </c>
      <c r="AE881" t="str">
        <f>IF(tbl_Customers[[#This Row],[total_intl_calls]]&lt;=5,"Low Calls", IF(tbl_Customers[[#This Row],[total_intl_calls]]&lt;=10, "Medium Calls", "High Calls"))</f>
        <v>Medium Calls</v>
      </c>
      <c r="AF8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1" s="36" t="str">
        <f>IF(tbl_Customers[[#This Row],[Churn_Risk_Score]]&gt;=10,"High Risk", IF(tbl_Customers[[#This Row],[Churn_Risk_Score]]&gt;=5,"Medium Risk","Low Risk"))</f>
        <v>Low Risk</v>
      </c>
    </row>
    <row r="882" spans="1:33"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c r="X882" t="str">
        <f>IF(tbl_Customers[[#This Row],[account_length]] &lt;= 50, "0-50", IF(tbl_Customers[[#This Row],[account_length]] &lt;=100, "51-100", IF(tbl_Customers[[#This Row],[account_length]] &lt;= 150, "101-150", "151+")))</f>
        <v>51-100</v>
      </c>
      <c r="Y882" t="str">
        <f>IF(tbl_Customers[[#This Row],[total_intl_charge]] &lt;= 3, "Low Charges", "High Charges")</f>
        <v>Low Charges</v>
      </c>
      <c r="Z882" t="str">
        <f>IF(tbl_Customers[[#This Row],[total_eve_calls]]&lt;=80,"Low Calls",
IF(tbl_Customers[[#This Row],[total_eve_calls]]&lt;=120,"Medium Calls","High Calls"))</f>
        <v>Medium Calls</v>
      </c>
      <c r="AA882" t="str">
        <f>IF(tbl_Customers[[#This Row],[total_eve_charge]]&lt;=15,"Low Charges",
IF(tbl_Customers[[#This Row],[total_eve_charge]]&lt;=20,"Medium Charges","High Charges"))</f>
        <v>Medium Charges</v>
      </c>
      <c r="AB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2" t="str">
        <f>IF(tbl_Customers[[#This Row],[number_vmail_messages]] = 0, "No Usage", IF(tbl_Customers[[#This Row],[number_vmail_messages]] &lt;= 20, "Low Usage", IF(tbl_Customers[[#This Row],[number_vmail_messages]] &lt;= 40, "Medium Usgae", "High Usage")))</f>
        <v>No Usage</v>
      </c>
      <c r="AD882" t="str">
        <f>IF(tbl_Customers[[#This Row],[total_day_minutes]]&lt;=150,"Low Usage", IF(tbl_Customers[[#This Row],[total_day_minutes]]&lt;=200,"Medium Usage", IF(tbl_Customers[[#This Row],[total_day_minutes]]&lt;=250,"High Usage","Very High Usage")))</f>
        <v>High Usage</v>
      </c>
      <c r="AE882" t="str">
        <f>IF(tbl_Customers[[#This Row],[total_intl_calls]]&lt;=5,"Low Calls", IF(tbl_Customers[[#This Row],[total_intl_calls]]&lt;=10, "Medium Calls", "High Calls"))</f>
        <v>Low Calls</v>
      </c>
      <c r="AF8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2" s="36" t="str">
        <f>IF(tbl_Customers[[#This Row],[Churn_Risk_Score]]&gt;=10,"High Risk", IF(tbl_Customers[[#This Row],[Churn_Risk_Score]]&gt;=5,"Medium Risk","Low Risk"))</f>
        <v>Low Risk</v>
      </c>
    </row>
    <row r="883" spans="1:33"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c r="X883" t="str">
        <f>IF(tbl_Customers[[#This Row],[account_length]] &lt;= 50, "0-50", IF(tbl_Customers[[#This Row],[account_length]] &lt;=100, "51-100", IF(tbl_Customers[[#This Row],[account_length]] &lt;= 150, "101-150", "151+")))</f>
        <v>51-100</v>
      </c>
      <c r="Y883" t="str">
        <f>IF(tbl_Customers[[#This Row],[total_intl_charge]] &lt;= 3, "Low Charges", "High Charges")</f>
        <v>Low Charges</v>
      </c>
      <c r="Z883" t="str">
        <f>IF(tbl_Customers[[#This Row],[total_eve_calls]]&lt;=80,"Low Calls",
IF(tbl_Customers[[#This Row],[total_eve_calls]]&lt;=120,"Medium Calls","High Calls"))</f>
        <v>Medium Calls</v>
      </c>
      <c r="AA883" t="str">
        <f>IF(tbl_Customers[[#This Row],[total_eve_charge]]&lt;=15,"Low Charges",
IF(tbl_Customers[[#This Row],[total_eve_charge]]&lt;=20,"Medium Charges","High Charges"))</f>
        <v>Low Charges</v>
      </c>
      <c r="AB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3" t="str">
        <f>IF(tbl_Customers[[#This Row],[number_vmail_messages]] = 0, "No Usage", IF(tbl_Customers[[#This Row],[number_vmail_messages]] &lt;= 20, "Low Usage", IF(tbl_Customers[[#This Row],[number_vmail_messages]] &lt;= 40, "Medium Usgae", "High Usage")))</f>
        <v>No Usage</v>
      </c>
      <c r="AD883" t="str">
        <f>IF(tbl_Customers[[#This Row],[total_day_minutes]]&lt;=150,"Low Usage", IF(tbl_Customers[[#This Row],[total_day_minutes]]&lt;=200,"Medium Usage", IF(tbl_Customers[[#This Row],[total_day_minutes]]&lt;=250,"High Usage","Very High Usage")))</f>
        <v>Low Usage</v>
      </c>
      <c r="AE883" t="str">
        <f>IF(tbl_Customers[[#This Row],[total_intl_calls]]&lt;=5,"Low Calls", IF(tbl_Customers[[#This Row],[total_intl_calls]]&lt;=10, "Medium Calls", "High Calls"))</f>
        <v>Medium Calls</v>
      </c>
      <c r="AF8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3" s="36" t="str">
        <f>IF(tbl_Customers[[#This Row],[Churn_Risk_Score]]&gt;=10,"High Risk", IF(tbl_Customers[[#This Row],[Churn_Risk_Score]]&gt;=5,"Medium Risk","Low Risk"))</f>
        <v>Low Risk</v>
      </c>
    </row>
    <row r="884" spans="1:33"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c r="X884" t="str">
        <f>IF(tbl_Customers[[#This Row],[account_length]] &lt;= 50, "0-50", IF(tbl_Customers[[#This Row],[account_length]] &lt;=100, "51-100", IF(tbl_Customers[[#This Row],[account_length]] &lt;= 150, "101-150", "151+")))</f>
        <v>101-150</v>
      </c>
      <c r="Y884" t="str">
        <f>IF(tbl_Customers[[#This Row],[total_intl_charge]] &lt;= 3, "Low Charges", "High Charges")</f>
        <v>High Charges</v>
      </c>
      <c r="Z884" t="str">
        <f>IF(tbl_Customers[[#This Row],[total_eve_calls]]&lt;=80,"Low Calls",
IF(tbl_Customers[[#This Row],[total_eve_calls]]&lt;=120,"Medium Calls","High Calls"))</f>
        <v>Low Calls</v>
      </c>
      <c r="AA884" t="str">
        <f>IF(tbl_Customers[[#This Row],[total_eve_charge]]&lt;=15,"Low Charges",
IF(tbl_Customers[[#This Row],[total_eve_charge]]&lt;=20,"Medium Charges","High Charges"))</f>
        <v>Medium Charges</v>
      </c>
      <c r="AB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4" t="str">
        <f>IF(tbl_Customers[[#This Row],[number_vmail_messages]] = 0, "No Usage", IF(tbl_Customers[[#This Row],[number_vmail_messages]] &lt;= 20, "Low Usage", IF(tbl_Customers[[#This Row],[number_vmail_messages]] &lt;= 40, "Medium Usgae", "High Usage")))</f>
        <v>Medium Usgae</v>
      </c>
      <c r="AD884" t="str">
        <f>IF(tbl_Customers[[#This Row],[total_day_minutes]]&lt;=150,"Low Usage", IF(tbl_Customers[[#This Row],[total_day_minutes]]&lt;=200,"Medium Usage", IF(tbl_Customers[[#This Row],[total_day_minutes]]&lt;=250,"High Usage","Very High Usage")))</f>
        <v>Low Usage</v>
      </c>
      <c r="AE884" t="str">
        <f>IF(tbl_Customers[[#This Row],[total_intl_calls]]&lt;=5,"Low Calls", IF(tbl_Customers[[#This Row],[total_intl_calls]]&lt;=10, "Medium Calls", "High Calls"))</f>
        <v>Medium Calls</v>
      </c>
      <c r="AF8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84" s="36" t="str">
        <f>IF(tbl_Customers[[#This Row],[Churn_Risk_Score]]&gt;=10,"High Risk", IF(tbl_Customers[[#This Row],[Churn_Risk_Score]]&gt;=5,"Medium Risk","Low Risk"))</f>
        <v>Low Risk</v>
      </c>
    </row>
    <row r="885" spans="1:33"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c r="X885" t="str">
        <f>IF(tbl_Customers[[#This Row],[account_length]] &lt;= 50, "0-50", IF(tbl_Customers[[#This Row],[account_length]] &lt;=100, "51-100", IF(tbl_Customers[[#This Row],[account_length]] &lt;= 150, "101-150", "151+")))</f>
        <v>101-150</v>
      </c>
      <c r="Y885" t="str">
        <f>IF(tbl_Customers[[#This Row],[total_intl_charge]] &lt;= 3, "Low Charges", "High Charges")</f>
        <v>Low Charges</v>
      </c>
      <c r="Z885" t="str">
        <f>IF(tbl_Customers[[#This Row],[total_eve_calls]]&lt;=80,"Low Calls",
IF(tbl_Customers[[#This Row],[total_eve_calls]]&lt;=120,"Medium Calls","High Calls"))</f>
        <v>Low Calls</v>
      </c>
      <c r="AA885" t="str">
        <f>IF(tbl_Customers[[#This Row],[total_eve_charge]]&lt;=15,"Low Charges",
IF(tbl_Customers[[#This Row],[total_eve_charge]]&lt;=20,"Medium Charges","High Charges"))</f>
        <v>Medium Charges</v>
      </c>
      <c r="AB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5" t="str">
        <f>IF(tbl_Customers[[#This Row],[number_vmail_messages]] = 0, "No Usage", IF(tbl_Customers[[#This Row],[number_vmail_messages]] &lt;= 20, "Low Usage", IF(tbl_Customers[[#This Row],[number_vmail_messages]] &lt;= 40, "Medium Usgae", "High Usage")))</f>
        <v>No Usage</v>
      </c>
      <c r="AD885" t="str">
        <f>IF(tbl_Customers[[#This Row],[total_day_minutes]]&lt;=150,"Low Usage", IF(tbl_Customers[[#This Row],[total_day_minutes]]&lt;=200,"Medium Usage", IF(tbl_Customers[[#This Row],[total_day_minutes]]&lt;=250,"High Usage","Very High Usage")))</f>
        <v>Very High Usage</v>
      </c>
      <c r="AE885" t="str">
        <f>IF(tbl_Customers[[#This Row],[total_intl_calls]]&lt;=5,"Low Calls", IF(tbl_Customers[[#This Row],[total_intl_calls]]&lt;=10, "Medium Calls", "High Calls"))</f>
        <v>Low Calls</v>
      </c>
      <c r="AF8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885" s="36" t="str">
        <f>IF(tbl_Customers[[#This Row],[Churn_Risk_Score]]&gt;=10,"High Risk", IF(tbl_Customers[[#This Row],[Churn_Risk_Score]]&gt;=5,"Medium Risk","Low Risk"))</f>
        <v>Medium Risk</v>
      </c>
    </row>
    <row r="886" spans="1:33"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c r="X886" t="str">
        <f>IF(tbl_Customers[[#This Row],[account_length]] &lt;= 50, "0-50", IF(tbl_Customers[[#This Row],[account_length]] &lt;=100, "51-100", IF(tbl_Customers[[#This Row],[account_length]] &lt;= 150, "101-150", "151+")))</f>
        <v>51-100</v>
      </c>
      <c r="Y886" t="str">
        <f>IF(tbl_Customers[[#This Row],[total_intl_charge]] &lt;= 3, "Low Charges", "High Charges")</f>
        <v>Low Charges</v>
      </c>
      <c r="Z886" t="str">
        <f>IF(tbl_Customers[[#This Row],[total_eve_calls]]&lt;=80,"Low Calls",
IF(tbl_Customers[[#This Row],[total_eve_calls]]&lt;=120,"Medium Calls","High Calls"))</f>
        <v>Medium Calls</v>
      </c>
      <c r="AA886" t="str">
        <f>IF(tbl_Customers[[#This Row],[total_eve_charge]]&lt;=15,"Low Charges",
IF(tbl_Customers[[#This Row],[total_eve_charge]]&lt;=20,"Medium Charges","High Charges"))</f>
        <v>Medium Charges</v>
      </c>
      <c r="AB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6" t="str">
        <f>IF(tbl_Customers[[#This Row],[number_vmail_messages]] = 0, "No Usage", IF(tbl_Customers[[#This Row],[number_vmail_messages]] &lt;= 20, "Low Usage", IF(tbl_Customers[[#This Row],[number_vmail_messages]] &lt;= 40, "Medium Usgae", "High Usage")))</f>
        <v>No Usage</v>
      </c>
      <c r="AD886" t="str">
        <f>IF(tbl_Customers[[#This Row],[total_day_minutes]]&lt;=150,"Low Usage", IF(tbl_Customers[[#This Row],[total_day_minutes]]&lt;=200,"Medium Usage", IF(tbl_Customers[[#This Row],[total_day_minutes]]&lt;=250,"High Usage","Very High Usage")))</f>
        <v>Medium Usage</v>
      </c>
      <c r="AE886" t="str">
        <f>IF(tbl_Customers[[#This Row],[total_intl_calls]]&lt;=5,"Low Calls", IF(tbl_Customers[[#This Row],[total_intl_calls]]&lt;=10, "Medium Calls", "High Calls"))</f>
        <v>Low Calls</v>
      </c>
      <c r="AF8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6" s="36" t="str">
        <f>IF(tbl_Customers[[#This Row],[Churn_Risk_Score]]&gt;=10,"High Risk", IF(tbl_Customers[[#This Row],[Churn_Risk_Score]]&gt;=5,"Medium Risk","Low Risk"))</f>
        <v>Low Risk</v>
      </c>
    </row>
    <row r="887" spans="1:33"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c r="X887" t="str">
        <f>IF(tbl_Customers[[#This Row],[account_length]] &lt;= 50, "0-50", IF(tbl_Customers[[#This Row],[account_length]] &lt;=100, "51-100", IF(tbl_Customers[[#This Row],[account_length]] &lt;= 150, "101-150", "151+")))</f>
        <v>0-50</v>
      </c>
      <c r="Y887" t="str">
        <f>IF(tbl_Customers[[#This Row],[total_intl_charge]] &lt;= 3, "Low Charges", "High Charges")</f>
        <v>Low Charges</v>
      </c>
      <c r="Z887" t="str">
        <f>IF(tbl_Customers[[#This Row],[total_eve_calls]]&lt;=80,"Low Calls",
IF(tbl_Customers[[#This Row],[total_eve_calls]]&lt;=120,"Medium Calls","High Calls"))</f>
        <v>Medium Calls</v>
      </c>
      <c r="AA887" t="str">
        <f>IF(tbl_Customers[[#This Row],[total_eve_charge]]&lt;=15,"Low Charges",
IF(tbl_Customers[[#This Row],[total_eve_charge]]&lt;=20,"Medium Charges","High Charges"))</f>
        <v>Low Charges</v>
      </c>
      <c r="AB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7" t="str">
        <f>IF(tbl_Customers[[#This Row],[number_vmail_messages]] = 0, "No Usage", IF(tbl_Customers[[#This Row],[number_vmail_messages]] &lt;= 20, "Low Usage", IF(tbl_Customers[[#This Row],[number_vmail_messages]] &lt;= 40, "Medium Usgae", "High Usage")))</f>
        <v>No Usage</v>
      </c>
      <c r="AD887" t="str">
        <f>IF(tbl_Customers[[#This Row],[total_day_minutes]]&lt;=150,"Low Usage", IF(tbl_Customers[[#This Row],[total_day_minutes]]&lt;=200,"Medium Usage", IF(tbl_Customers[[#This Row],[total_day_minutes]]&lt;=250,"High Usage","Very High Usage")))</f>
        <v>Medium Usage</v>
      </c>
      <c r="AE887" t="str">
        <f>IF(tbl_Customers[[#This Row],[total_intl_calls]]&lt;=5,"Low Calls", IF(tbl_Customers[[#This Row],[total_intl_calls]]&lt;=10, "Medium Calls", "High Calls"))</f>
        <v>Low Calls</v>
      </c>
      <c r="AF8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7" s="36" t="str">
        <f>IF(tbl_Customers[[#This Row],[Churn_Risk_Score]]&gt;=10,"High Risk", IF(tbl_Customers[[#This Row],[Churn_Risk_Score]]&gt;=5,"Medium Risk","Low Risk"))</f>
        <v>Low Risk</v>
      </c>
    </row>
    <row r="888" spans="1:33"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c r="X888" t="str">
        <f>IF(tbl_Customers[[#This Row],[account_length]] &lt;= 50, "0-50", IF(tbl_Customers[[#This Row],[account_length]] &lt;=100, "51-100", IF(tbl_Customers[[#This Row],[account_length]] &lt;= 150, "101-150", "151+")))</f>
        <v>51-100</v>
      </c>
      <c r="Y888" t="str">
        <f>IF(tbl_Customers[[#This Row],[total_intl_charge]] &lt;= 3, "Low Charges", "High Charges")</f>
        <v>Low Charges</v>
      </c>
      <c r="Z888" t="str">
        <f>IF(tbl_Customers[[#This Row],[total_eve_calls]]&lt;=80,"Low Calls",
IF(tbl_Customers[[#This Row],[total_eve_calls]]&lt;=120,"Medium Calls","High Calls"))</f>
        <v>High Calls</v>
      </c>
      <c r="AA888" t="str">
        <f>IF(tbl_Customers[[#This Row],[total_eve_charge]]&lt;=15,"Low Charges",
IF(tbl_Customers[[#This Row],[total_eve_charge]]&lt;=20,"Medium Charges","High Charges"))</f>
        <v>Low Charges</v>
      </c>
      <c r="AB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8" t="str">
        <f>IF(tbl_Customers[[#This Row],[number_vmail_messages]] = 0, "No Usage", IF(tbl_Customers[[#This Row],[number_vmail_messages]] &lt;= 20, "Low Usage", IF(tbl_Customers[[#This Row],[number_vmail_messages]] &lt;= 40, "Medium Usgae", "High Usage")))</f>
        <v>No Usage</v>
      </c>
      <c r="AD888" t="str">
        <f>IF(tbl_Customers[[#This Row],[total_day_minutes]]&lt;=150,"Low Usage", IF(tbl_Customers[[#This Row],[total_day_minutes]]&lt;=200,"Medium Usage", IF(tbl_Customers[[#This Row],[total_day_minutes]]&lt;=250,"High Usage","Very High Usage")))</f>
        <v>High Usage</v>
      </c>
      <c r="AE888" t="str">
        <f>IF(tbl_Customers[[#This Row],[total_intl_calls]]&lt;=5,"Low Calls", IF(tbl_Customers[[#This Row],[total_intl_calls]]&lt;=10, "Medium Calls", "High Calls"))</f>
        <v>Low Calls</v>
      </c>
      <c r="AF8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88" s="36" t="str">
        <f>IF(tbl_Customers[[#This Row],[Churn_Risk_Score]]&gt;=10,"High Risk", IF(tbl_Customers[[#This Row],[Churn_Risk_Score]]&gt;=5,"Medium Risk","Low Risk"))</f>
        <v>Low Risk</v>
      </c>
    </row>
    <row r="889" spans="1:33"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c r="X889" t="str">
        <f>IF(tbl_Customers[[#This Row],[account_length]] &lt;= 50, "0-50", IF(tbl_Customers[[#This Row],[account_length]] &lt;=100, "51-100", IF(tbl_Customers[[#This Row],[account_length]] &lt;= 150, "101-150", "151+")))</f>
        <v>51-100</v>
      </c>
      <c r="Y889" t="str">
        <f>IF(tbl_Customers[[#This Row],[total_intl_charge]] &lt;= 3, "Low Charges", "High Charges")</f>
        <v>High Charges</v>
      </c>
      <c r="Z889" t="str">
        <f>IF(tbl_Customers[[#This Row],[total_eve_calls]]&lt;=80,"Low Calls",
IF(tbl_Customers[[#This Row],[total_eve_calls]]&lt;=120,"Medium Calls","High Calls"))</f>
        <v>Medium Calls</v>
      </c>
      <c r="AA889" t="str">
        <f>IF(tbl_Customers[[#This Row],[total_eve_charge]]&lt;=15,"Low Charges",
IF(tbl_Customers[[#This Row],[total_eve_charge]]&lt;=20,"Medium Charges","High Charges"))</f>
        <v>Low Charges</v>
      </c>
      <c r="AB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9" t="str">
        <f>IF(tbl_Customers[[#This Row],[number_vmail_messages]] = 0, "No Usage", IF(tbl_Customers[[#This Row],[number_vmail_messages]] &lt;= 20, "Low Usage", IF(tbl_Customers[[#This Row],[number_vmail_messages]] &lt;= 40, "Medium Usgae", "High Usage")))</f>
        <v>Medium Usgae</v>
      </c>
      <c r="AD889" t="str">
        <f>IF(tbl_Customers[[#This Row],[total_day_minutes]]&lt;=150,"Low Usage", IF(tbl_Customers[[#This Row],[total_day_minutes]]&lt;=200,"Medium Usage", IF(tbl_Customers[[#This Row],[total_day_minutes]]&lt;=250,"High Usage","Very High Usage")))</f>
        <v>Low Usage</v>
      </c>
      <c r="AE889" t="str">
        <f>IF(tbl_Customers[[#This Row],[total_intl_calls]]&lt;=5,"Low Calls", IF(tbl_Customers[[#This Row],[total_intl_calls]]&lt;=10, "Medium Calls", "High Calls"))</f>
        <v>Low Calls</v>
      </c>
      <c r="AF8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89" s="36" t="str">
        <f>IF(tbl_Customers[[#This Row],[Churn_Risk_Score]]&gt;=10,"High Risk", IF(tbl_Customers[[#This Row],[Churn_Risk_Score]]&gt;=5,"Medium Risk","Low Risk"))</f>
        <v>Low Risk</v>
      </c>
    </row>
    <row r="890" spans="1:33"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c r="X890" t="str">
        <f>IF(tbl_Customers[[#This Row],[account_length]] &lt;= 50, "0-50", IF(tbl_Customers[[#This Row],[account_length]] &lt;=100, "51-100", IF(tbl_Customers[[#This Row],[account_length]] &lt;= 150, "101-150", "151+")))</f>
        <v>151+</v>
      </c>
      <c r="Y890" t="str">
        <f>IF(tbl_Customers[[#This Row],[total_intl_charge]] &lt;= 3, "Low Charges", "High Charges")</f>
        <v>Low Charges</v>
      </c>
      <c r="Z890" t="str">
        <f>IF(tbl_Customers[[#This Row],[total_eve_calls]]&lt;=80,"Low Calls",
IF(tbl_Customers[[#This Row],[total_eve_calls]]&lt;=120,"Medium Calls","High Calls"))</f>
        <v>High Calls</v>
      </c>
      <c r="AA890" t="str">
        <f>IF(tbl_Customers[[#This Row],[total_eve_charge]]&lt;=15,"Low Charges",
IF(tbl_Customers[[#This Row],[total_eve_charge]]&lt;=20,"Medium Charges","High Charges"))</f>
        <v>Medium Charges</v>
      </c>
      <c r="AB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90" t="str">
        <f>IF(tbl_Customers[[#This Row],[number_vmail_messages]] = 0, "No Usage", IF(tbl_Customers[[#This Row],[number_vmail_messages]] &lt;= 20, "Low Usage", IF(tbl_Customers[[#This Row],[number_vmail_messages]] &lt;= 40, "Medium Usgae", "High Usage")))</f>
        <v>No Usage</v>
      </c>
      <c r="AD890" t="str">
        <f>IF(tbl_Customers[[#This Row],[total_day_minutes]]&lt;=150,"Low Usage", IF(tbl_Customers[[#This Row],[total_day_minutes]]&lt;=200,"Medium Usage", IF(tbl_Customers[[#This Row],[total_day_minutes]]&lt;=250,"High Usage","Very High Usage")))</f>
        <v>High Usage</v>
      </c>
      <c r="AE890" t="str">
        <f>IF(tbl_Customers[[#This Row],[total_intl_calls]]&lt;=5,"Low Calls", IF(tbl_Customers[[#This Row],[total_intl_calls]]&lt;=10, "Medium Calls", "High Calls"))</f>
        <v>Low Calls</v>
      </c>
      <c r="AF8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0" s="36" t="str">
        <f>IF(tbl_Customers[[#This Row],[Churn_Risk_Score]]&gt;=10,"High Risk", IF(tbl_Customers[[#This Row],[Churn_Risk_Score]]&gt;=5,"Medium Risk","Low Risk"))</f>
        <v>Low Risk</v>
      </c>
    </row>
    <row r="891" spans="1:33"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c r="X891" t="str">
        <f>IF(tbl_Customers[[#This Row],[account_length]] &lt;= 50, "0-50", IF(tbl_Customers[[#This Row],[account_length]] &lt;=100, "51-100", IF(tbl_Customers[[#This Row],[account_length]] &lt;= 150, "101-150", "151+")))</f>
        <v>101-150</v>
      </c>
      <c r="Y891" t="str">
        <f>IF(tbl_Customers[[#This Row],[total_intl_charge]] &lt;= 3, "Low Charges", "High Charges")</f>
        <v>High Charges</v>
      </c>
      <c r="Z891" t="str">
        <f>IF(tbl_Customers[[#This Row],[total_eve_calls]]&lt;=80,"Low Calls",
IF(tbl_Customers[[#This Row],[total_eve_calls]]&lt;=120,"Medium Calls","High Calls"))</f>
        <v>Medium Calls</v>
      </c>
      <c r="AA891" t="str">
        <f>IF(tbl_Customers[[#This Row],[total_eve_charge]]&lt;=15,"Low Charges",
IF(tbl_Customers[[#This Row],[total_eve_charge]]&lt;=20,"Medium Charges","High Charges"))</f>
        <v>Low Charges</v>
      </c>
      <c r="AB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1" t="str">
        <f>IF(tbl_Customers[[#This Row],[number_vmail_messages]] = 0, "No Usage", IF(tbl_Customers[[#This Row],[number_vmail_messages]] &lt;= 20, "Low Usage", IF(tbl_Customers[[#This Row],[number_vmail_messages]] &lt;= 40, "Medium Usgae", "High Usage")))</f>
        <v>No Usage</v>
      </c>
      <c r="AD891" t="str">
        <f>IF(tbl_Customers[[#This Row],[total_day_minutes]]&lt;=150,"Low Usage", IF(tbl_Customers[[#This Row],[total_day_minutes]]&lt;=200,"Medium Usage", IF(tbl_Customers[[#This Row],[total_day_minutes]]&lt;=250,"High Usage","Very High Usage")))</f>
        <v>Medium Usage</v>
      </c>
      <c r="AE891" t="str">
        <f>IF(tbl_Customers[[#This Row],[total_intl_calls]]&lt;=5,"Low Calls", IF(tbl_Customers[[#This Row],[total_intl_calls]]&lt;=10, "Medium Calls", "High Calls"))</f>
        <v>Low Calls</v>
      </c>
      <c r="AF8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1" s="36" t="str">
        <f>IF(tbl_Customers[[#This Row],[Churn_Risk_Score]]&gt;=10,"High Risk", IF(tbl_Customers[[#This Row],[Churn_Risk_Score]]&gt;=5,"Medium Risk","Low Risk"))</f>
        <v>Low Risk</v>
      </c>
    </row>
    <row r="892" spans="1:33"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c r="X892" t="str">
        <f>IF(tbl_Customers[[#This Row],[account_length]] &lt;= 50, "0-50", IF(tbl_Customers[[#This Row],[account_length]] &lt;=100, "51-100", IF(tbl_Customers[[#This Row],[account_length]] &lt;= 150, "101-150", "151+")))</f>
        <v>151+</v>
      </c>
      <c r="Y892" t="str">
        <f>IF(tbl_Customers[[#This Row],[total_intl_charge]] &lt;= 3, "Low Charges", "High Charges")</f>
        <v>Low Charges</v>
      </c>
      <c r="Z892" t="str">
        <f>IF(tbl_Customers[[#This Row],[total_eve_calls]]&lt;=80,"Low Calls",
IF(tbl_Customers[[#This Row],[total_eve_calls]]&lt;=120,"Medium Calls","High Calls"))</f>
        <v>Medium Calls</v>
      </c>
      <c r="AA892" t="str">
        <f>IF(tbl_Customers[[#This Row],[total_eve_charge]]&lt;=15,"Low Charges",
IF(tbl_Customers[[#This Row],[total_eve_charge]]&lt;=20,"Medium Charges","High Charges"))</f>
        <v>Low Charges</v>
      </c>
      <c r="AB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92" t="str">
        <f>IF(tbl_Customers[[#This Row],[number_vmail_messages]] = 0, "No Usage", IF(tbl_Customers[[#This Row],[number_vmail_messages]] &lt;= 20, "Low Usage", IF(tbl_Customers[[#This Row],[number_vmail_messages]] &lt;= 40, "Medium Usgae", "High Usage")))</f>
        <v>Medium Usgae</v>
      </c>
      <c r="AD892" t="str">
        <f>IF(tbl_Customers[[#This Row],[total_day_minutes]]&lt;=150,"Low Usage", IF(tbl_Customers[[#This Row],[total_day_minutes]]&lt;=200,"Medium Usage", IF(tbl_Customers[[#This Row],[total_day_minutes]]&lt;=250,"High Usage","Very High Usage")))</f>
        <v>Low Usage</v>
      </c>
      <c r="AE892" t="str">
        <f>IF(tbl_Customers[[#This Row],[total_intl_calls]]&lt;=5,"Low Calls", IF(tbl_Customers[[#This Row],[total_intl_calls]]&lt;=10, "Medium Calls", "High Calls"))</f>
        <v>Low Calls</v>
      </c>
      <c r="AF8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92" s="36" t="str">
        <f>IF(tbl_Customers[[#This Row],[Churn_Risk_Score]]&gt;=10,"High Risk", IF(tbl_Customers[[#This Row],[Churn_Risk_Score]]&gt;=5,"Medium Risk","Low Risk"))</f>
        <v>Low Risk</v>
      </c>
    </row>
    <row r="893" spans="1:33"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c r="X893" t="str">
        <f>IF(tbl_Customers[[#This Row],[account_length]] &lt;= 50, "0-50", IF(tbl_Customers[[#This Row],[account_length]] &lt;=100, "51-100", IF(tbl_Customers[[#This Row],[account_length]] &lt;= 150, "101-150", "151+")))</f>
        <v>101-150</v>
      </c>
      <c r="Y893" t="str">
        <f>IF(tbl_Customers[[#This Row],[total_intl_charge]] &lt;= 3, "Low Charges", "High Charges")</f>
        <v>Low Charges</v>
      </c>
      <c r="Z893" t="str">
        <f>IF(tbl_Customers[[#This Row],[total_eve_calls]]&lt;=80,"Low Calls",
IF(tbl_Customers[[#This Row],[total_eve_calls]]&lt;=120,"Medium Calls","High Calls"))</f>
        <v>Medium Calls</v>
      </c>
      <c r="AA893" t="str">
        <f>IF(tbl_Customers[[#This Row],[total_eve_charge]]&lt;=15,"Low Charges",
IF(tbl_Customers[[#This Row],[total_eve_charge]]&lt;=20,"Medium Charges","High Charges"))</f>
        <v>Low Charges</v>
      </c>
      <c r="AB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3" t="str">
        <f>IF(tbl_Customers[[#This Row],[number_vmail_messages]] = 0, "No Usage", IF(tbl_Customers[[#This Row],[number_vmail_messages]] &lt;= 20, "Low Usage", IF(tbl_Customers[[#This Row],[number_vmail_messages]] &lt;= 40, "Medium Usgae", "High Usage")))</f>
        <v>No Usage</v>
      </c>
      <c r="AD893" t="str">
        <f>IF(tbl_Customers[[#This Row],[total_day_minutes]]&lt;=150,"Low Usage", IF(tbl_Customers[[#This Row],[total_day_minutes]]&lt;=200,"Medium Usage", IF(tbl_Customers[[#This Row],[total_day_minutes]]&lt;=250,"High Usage","Very High Usage")))</f>
        <v>Low Usage</v>
      </c>
      <c r="AE893" t="str">
        <f>IF(tbl_Customers[[#This Row],[total_intl_calls]]&lt;=5,"Low Calls", IF(tbl_Customers[[#This Row],[total_intl_calls]]&lt;=10, "Medium Calls", "High Calls"))</f>
        <v>Low Calls</v>
      </c>
      <c r="AF8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3" s="36" t="str">
        <f>IF(tbl_Customers[[#This Row],[Churn_Risk_Score]]&gt;=10,"High Risk", IF(tbl_Customers[[#This Row],[Churn_Risk_Score]]&gt;=5,"Medium Risk","Low Risk"))</f>
        <v>Low Risk</v>
      </c>
    </row>
    <row r="894" spans="1:33"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c r="X894" t="str">
        <f>IF(tbl_Customers[[#This Row],[account_length]] &lt;= 50, "0-50", IF(tbl_Customers[[#This Row],[account_length]] &lt;=100, "51-100", IF(tbl_Customers[[#This Row],[account_length]] &lt;= 150, "101-150", "151+")))</f>
        <v>51-100</v>
      </c>
      <c r="Y894" t="str">
        <f>IF(tbl_Customers[[#This Row],[total_intl_charge]] &lt;= 3, "Low Charges", "High Charges")</f>
        <v>Low Charges</v>
      </c>
      <c r="Z894" t="str">
        <f>IF(tbl_Customers[[#This Row],[total_eve_calls]]&lt;=80,"Low Calls",
IF(tbl_Customers[[#This Row],[total_eve_calls]]&lt;=120,"Medium Calls","High Calls"))</f>
        <v>Medium Calls</v>
      </c>
      <c r="AA894" t="str">
        <f>IF(tbl_Customers[[#This Row],[total_eve_charge]]&lt;=15,"Low Charges",
IF(tbl_Customers[[#This Row],[total_eve_charge]]&lt;=20,"Medium Charges","High Charges"))</f>
        <v>Medium Charges</v>
      </c>
      <c r="AB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4" t="str">
        <f>IF(tbl_Customers[[#This Row],[number_vmail_messages]] = 0, "No Usage", IF(tbl_Customers[[#This Row],[number_vmail_messages]] &lt;= 20, "Low Usage", IF(tbl_Customers[[#This Row],[number_vmail_messages]] &lt;= 40, "Medium Usgae", "High Usage")))</f>
        <v>Medium Usgae</v>
      </c>
      <c r="AD894" t="str">
        <f>IF(tbl_Customers[[#This Row],[total_day_minutes]]&lt;=150,"Low Usage", IF(tbl_Customers[[#This Row],[total_day_minutes]]&lt;=200,"Medium Usage", IF(tbl_Customers[[#This Row],[total_day_minutes]]&lt;=250,"High Usage","Very High Usage")))</f>
        <v>High Usage</v>
      </c>
      <c r="AE894" t="str">
        <f>IF(tbl_Customers[[#This Row],[total_intl_calls]]&lt;=5,"Low Calls", IF(tbl_Customers[[#This Row],[total_intl_calls]]&lt;=10, "Medium Calls", "High Calls"))</f>
        <v>Medium Calls</v>
      </c>
      <c r="AF8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894" s="36" t="str">
        <f>IF(tbl_Customers[[#This Row],[Churn_Risk_Score]]&gt;=10,"High Risk", IF(tbl_Customers[[#This Row],[Churn_Risk_Score]]&gt;=5,"Medium Risk","Low Risk"))</f>
        <v>Low Risk</v>
      </c>
    </row>
    <row r="895" spans="1:33"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c r="X895" t="str">
        <f>IF(tbl_Customers[[#This Row],[account_length]] &lt;= 50, "0-50", IF(tbl_Customers[[#This Row],[account_length]] &lt;=100, "51-100", IF(tbl_Customers[[#This Row],[account_length]] &lt;= 150, "101-150", "151+")))</f>
        <v>101-150</v>
      </c>
      <c r="Y895" t="str">
        <f>IF(tbl_Customers[[#This Row],[total_intl_charge]] &lt;= 3, "Low Charges", "High Charges")</f>
        <v>High Charges</v>
      </c>
      <c r="Z895" t="str">
        <f>IF(tbl_Customers[[#This Row],[total_eve_calls]]&lt;=80,"Low Calls",
IF(tbl_Customers[[#This Row],[total_eve_calls]]&lt;=120,"Medium Calls","High Calls"))</f>
        <v>Low Calls</v>
      </c>
      <c r="AA895" t="str">
        <f>IF(tbl_Customers[[#This Row],[total_eve_charge]]&lt;=15,"Low Charges",
IF(tbl_Customers[[#This Row],[total_eve_charge]]&lt;=20,"Medium Charges","High Charges"))</f>
        <v>Medium Charges</v>
      </c>
      <c r="AB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5" t="str">
        <f>IF(tbl_Customers[[#This Row],[number_vmail_messages]] = 0, "No Usage", IF(tbl_Customers[[#This Row],[number_vmail_messages]] &lt;= 20, "Low Usage", IF(tbl_Customers[[#This Row],[number_vmail_messages]] &lt;= 40, "Medium Usgae", "High Usage")))</f>
        <v>Medium Usgae</v>
      </c>
      <c r="AD895" t="str">
        <f>IF(tbl_Customers[[#This Row],[total_day_minutes]]&lt;=150,"Low Usage", IF(tbl_Customers[[#This Row],[total_day_minutes]]&lt;=200,"Medium Usage", IF(tbl_Customers[[#This Row],[total_day_minutes]]&lt;=250,"High Usage","Very High Usage")))</f>
        <v>High Usage</v>
      </c>
      <c r="AE895" t="str">
        <f>IF(tbl_Customers[[#This Row],[total_intl_calls]]&lt;=5,"Low Calls", IF(tbl_Customers[[#This Row],[total_intl_calls]]&lt;=10, "Medium Calls", "High Calls"))</f>
        <v>Low Calls</v>
      </c>
      <c r="AF8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95" s="36" t="str">
        <f>IF(tbl_Customers[[#This Row],[Churn_Risk_Score]]&gt;=10,"High Risk", IF(tbl_Customers[[#This Row],[Churn_Risk_Score]]&gt;=5,"Medium Risk","Low Risk"))</f>
        <v>Low Risk</v>
      </c>
    </row>
    <row r="896" spans="1:33"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c r="X896" t="str">
        <f>IF(tbl_Customers[[#This Row],[account_length]] &lt;= 50, "0-50", IF(tbl_Customers[[#This Row],[account_length]] &lt;=100, "51-100", IF(tbl_Customers[[#This Row],[account_length]] &lt;= 150, "101-150", "151+")))</f>
        <v>101-150</v>
      </c>
      <c r="Y896" t="str">
        <f>IF(tbl_Customers[[#This Row],[total_intl_charge]] &lt;= 3, "Low Charges", "High Charges")</f>
        <v>High Charges</v>
      </c>
      <c r="Z896" t="str">
        <f>IF(tbl_Customers[[#This Row],[total_eve_calls]]&lt;=80,"Low Calls",
IF(tbl_Customers[[#This Row],[total_eve_calls]]&lt;=120,"Medium Calls","High Calls"))</f>
        <v>Medium Calls</v>
      </c>
      <c r="AA896" t="str">
        <f>IF(tbl_Customers[[#This Row],[total_eve_charge]]&lt;=15,"Low Charges",
IF(tbl_Customers[[#This Row],[total_eve_charge]]&lt;=20,"Medium Charges","High Charges"))</f>
        <v>Medium Charges</v>
      </c>
      <c r="AB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6" t="str">
        <f>IF(tbl_Customers[[#This Row],[number_vmail_messages]] = 0, "No Usage", IF(tbl_Customers[[#This Row],[number_vmail_messages]] &lt;= 20, "Low Usage", IF(tbl_Customers[[#This Row],[number_vmail_messages]] &lt;= 40, "Medium Usgae", "High Usage")))</f>
        <v>No Usage</v>
      </c>
      <c r="AD896" t="str">
        <f>IF(tbl_Customers[[#This Row],[total_day_minutes]]&lt;=150,"Low Usage", IF(tbl_Customers[[#This Row],[total_day_minutes]]&lt;=200,"Medium Usage", IF(tbl_Customers[[#This Row],[total_day_minutes]]&lt;=250,"High Usage","Very High Usage")))</f>
        <v>Medium Usage</v>
      </c>
      <c r="AE896" t="str">
        <f>IF(tbl_Customers[[#This Row],[total_intl_calls]]&lt;=5,"Low Calls", IF(tbl_Customers[[#This Row],[total_intl_calls]]&lt;=10, "Medium Calls", "High Calls"))</f>
        <v>Medium Calls</v>
      </c>
      <c r="AF8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6" s="36" t="str">
        <f>IF(tbl_Customers[[#This Row],[Churn_Risk_Score]]&gt;=10,"High Risk", IF(tbl_Customers[[#This Row],[Churn_Risk_Score]]&gt;=5,"Medium Risk","Low Risk"))</f>
        <v>Low Risk</v>
      </c>
    </row>
    <row r="897" spans="1:33"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c r="X897" t="str">
        <f>IF(tbl_Customers[[#This Row],[account_length]] &lt;= 50, "0-50", IF(tbl_Customers[[#This Row],[account_length]] &lt;=100, "51-100", IF(tbl_Customers[[#This Row],[account_length]] &lt;= 150, "101-150", "151+")))</f>
        <v>0-50</v>
      </c>
      <c r="Y897" t="str">
        <f>IF(tbl_Customers[[#This Row],[total_intl_charge]] &lt;= 3, "Low Charges", "High Charges")</f>
        <v>High Charges</v>
      </c>
      <c r="Z897" t="str">
        <f>IF(tbl_Customers[[#This Row],[total_eve_calls]]&lt;=80,"Low Calls",
IF(tbl_Customers[[#This Row],[total_eve_calls]]&lt;=120,"Medium Calls","High Calls"))</f>
        <v>Medium Calls</v>
      </c>
      <c r="AA897" t="str">
        <f>IF(tbl_Customers[[#This Row],[total_eve_charge]]&lt;=15,"Low Charges",
IF(tbl_Customers[[#This Row],[total_eve_charge]]&lt;=20,"Medium Charges","High Charges"))</f>
        <v>Medium Charges</v>
      </c>
      <c r="AB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7" t="str">
        <f>IF(tbl_Customers[[#This Row],[number_vmail_messages]] = 0, "No Usage", IF(tbl_Customers[[#This Row],[number_vmail_messages]] &lt;= 20, "Low Usage", IF(tbl_Customers[[#This Row],[number_vmail_messages]] &lt;= 40, "Medium Usgae", "High Usage")))</f>
        <v>No Usage</v>
      </c>
      <c r="AD897" t="str">
        <f>IF(tbl_Customers[[#This Row],[total_day_minutes]]&lt;=150,"Low Usage", IF(tbl_Customers[[#This Row],[total_day_minutes]]&lt;=200,"Medium Usage", IF(tbl_Customers[[#This Row],[total_day_minutes]]&lt;=250,"High Usage","Very High Usage")))</f>
        <v>Medium Usage</v>
      </c>
      <c r="AE897" t="str">
        <f>IF(tbl_Customers[[#This Row],[total_intl_calls]]&lt;=5,"Low Calls", IF(tbl_Customers[[#This Row],[total_intl_calls]]&lt;=10, "Medium Calls", "High Calls"))</f>
        <v>Low Calls</v>
      </c>
      <c r="AF8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897" s="36" t="str">
        <f>IF(tbl_Customers[[#This Row],[Churn_Risk_Score]]&gt;=10,"High Risk", IF(tbl_Customers[[#This Row],[Churn_Risk_Score]]&gt;=5,"Medium Risk","Low Risk"))</f>
        <v>Low Risk</v>
      </c>
    </row>
    <row r="898" spans="1:33"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c r="X898" t="str">
        <f>IF(tbl_Customers[[#This Row],[account_length]] &lt;= 50, "0-50", IF(tbl_Customers[[#This Row],[account_length]] &lt;=100, "51-100", IF(tbl_Customers[[#This Row],[account_length]] &lt;= 150, "101-150", "151+")))</f>
        <v>101-150</v>
      </c>
      <c r="Y898" t="str">
        <f>IF(tbl_Customers[[#This Row],[total_intl_charge]] &lt;= 3, "Low Charges", "High Charges")</f>
        <v>Low Charges</v>
      </c>
      <c r="Z898" t="str">
        <f>IF(tbl_Customers[[#This Row],[total_eve_calls]]&lt;=80,"Low Calls",
IF(tbl_Customers[[#This Row],[total_eve_calls]]&lt;=120,"Medium Calls","High Calls"))</f>
        <v>High Calls</v>
      </c>
      <c r="AA898" t="str">
        <f>IF(tbl_Customers[[#This Row],[total_eve_charge]]&lt;=15,"Low Charges",
IF(tbl_Customers[[#This Row],[total_eve_charge]]&lt;=20,"Medium Charges","High Charges"))</f>
        <v>High Charges</v>
      </c>
      <c r="AB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8" t="str">
        <f>IF(tbl_Customers[[#This Row],[number_vmail_messages]] = 0, "No Usage", IF(tbl_Customers[[#This Row],[number_vmail_messages]] &lt;= 20, "Low Usage", IF(tbl_Customers[[#This Row],[number_vmail_messages]] &lt;= 40, "Medium Usgae", "High Usage")))</f>
        <v>No Usage</v>
      </c>
      <c r="AD898" t="str">
        <f>IF(tbl_Customers[[#This Row],[total_day_minutes]]&lt;=150,"Low Usage", IF(tbl_Customers[[#This Row],[total_day_minutes]]&lt;=200,"Medium Usage", IF(tbl_Customers[[#This Row],[total_day_minutes]]&lt;=250,"High Usage","Very High Usage")))</f>
        <v>High Usage</v>
      </c>
      <c r="AE898" t="str">
        <f>IF(tbl_Customers[[#This Row],[total_intl_calls]]&lt;=5,"Low Calls", IF(tbl_Customers[[#This Row],[total_intl_calls]]&lt;=10, "Medium Calls", "High Calls"))</f>
        <v>Medium Calls</v>
      </c>
      <c r="AF8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898" s="36" t="str">
        <f>IF(tbl_Customers[[#This Row],[Churn_Risk_Score]]&gt;=10,"High Risk", IF(tbl_Customers[[#This Row],[Churn_Risk_Score]]&gt;=5,"Medium Risk","Low Risk"))</f>
        <v>Low Risk</v>
      </c>
    </row>
    <row r="899" spans="1:33"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c r="X899" t="str">
        <f>IF(tbl_Customers[[#This Row],[account_length]] &lt;= 50, "0-50", IF(tbl_Customers[[#This Row],[account_length]] &lt;=100, "51-100", IF(tbl_Customers[[#This Row],[account_length]] &lt;= 150, "101-150", "151+")))</f>
        <v>151+</v>
      </c>
      <c r="Y899" t="str">
        <f>IF(tbl_Customers[[#This Row],[total_intl_charge]] &lt;= 3, "Low Charges", "High Charges")</f>
        <v>High Charges</v>
      </c>
      <c r="Z899" t="str">
        <f>IF(tbl_Customers[[#This Row],[total_eve_calls]]&lt;=80,"Low Calls",
IF(tbl_Customers[[#This Row],[total_eve_calls]]&lt;=120,"Medium Calls","High Calls"))</f>
        <v>Medium Calls</v>
      </c>
      <c r="AA899" t="str">
        <f>IF(tbl_Customers[[#This Row],[total_eve_charge]]&lt;=15,"Low Charges",
IF(tbl_Customers[[#This Row],[total_eve_charge]]&lt;=20,"Medium Charges","High Charges"))</f>
        <v>Low Charges</v>
      </c>
      <c r="AB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9" t="str">
        <f>IF(tbl_Customers[[#This Row],[number_vmail_messages]] = 0, "No Usage", IF(tbl_Customers[[#This Row],[number_vmail_messages]] &lt;= 20, "Low Usage", IF(tbl_Customers[[#This Row],[number_vmail_messages]] &lt;= 40, "Medium Usgae", "High Usage")))</f>
        <v>Medium Usgae</v>
      </c>
      <c r="AD899" t="str">
        <f>IF(tbl_Customers[[#This Row],[total_day_minutes]]&lt;=150,"Low Usage", IF(tbl_Customers[[#This Row],[total_day_minutes]]&lt;=200,"Medium Usage", IF(tbl_Customers[[#This Row],[total_day_minutes]]&lt;=250,"High Usage","Very High Usage")))</f>
        <v>High Usage</v>
      </c>
      <c r="AE899" t="str">
        <f>IF(tbl_Customers[[#This Row],[total_intl_calls]]&lt;=5,"Low Calls", IF(tbl_Customers[[#This Row],[total_intl_calls]]&lt;=10, "Medium Calls", "High Calls"))</f>
        <v>Medium Calls</v>
      </c>
      <c r="AF8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899" s="36" t="str">
        <f>IF(tbl_Customers[[#This Row],[Churn_Risk_Score]]&gt;=10,"High Risk", IF(tbl_Customers[[#This Row],[Churn_Risk_Score]]&gt;=5,"Medium Risk","Low Risk"))</f>
        <v>Low Risk</v>
      </c>
    </row>
    <row r="900" spans="1:33"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c r="X900" t="str">
        <f>IF(tbl_Customers[[#This Row],[account_length]] &lt;= 50, "0-50", IF(tbl_Customers[[#This Row],[account_length]] &lt;=100, "51-100", IF(tbl_Customers[[#This Row],[account_length]] &lt;= 150, "101-150", "151+")))</f>
        <v>151+</v>
      </c>
      <c r="Y900" t="str">
        <f>IF(tbl_Customers[[#This Row],[total_intl_charge]] &lt;= 3, "Low Charges", "High Charges")</f>
        <v>High Charges</v>
      </c>
      <c r="Z900" t="str">
        <f>IF(tbl_Customers[[#This Row],[total_eve_calls]]&lt;=80,"Low Calls",
IF(tbl_Customers[[#This Row],[total_eve_calls]]&lt;=120,"Medium Calls","High Calls"))</f>
        <v>Medium Calls</v>
      </c>
      <c r="AA900" t="str">
        <f>IF(tbl_Customers[[#This Row],[total_eve_charge]]&lt;=15,"Low Charges",
IF(tbl_Customers[[#This Row],[total_eve_charge]]&lt;=20,"Medium Charges","High Charges"))</f>
        <v>Low Charges</v>
      </c>
      <c r="AB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0" t="str">
        <f>IF(tbl_Customers[[#This Row],[number_vmail_messages]] = 0, "No Usage", IF(tbl_Customers[[#This Row],[number_vmail_messages]] &lt;= 20, "Low Usage", IF(tbl_Customers[[#This Row],[number_vmail_messages]] &lt;= 40, "Medium Usgae", "High Usage")))</f>
        <v>No Usage</v>
      </c>
      <c r="AD900" t="str">
        <f>IF(tbl_Customers[[#This Row],[total_day_minutes]]&lt;=150,"Low Usage", IF(tbl_Customers[[#This Row],[total_day_minutes]]&lt;=200,"Medium Usage", IF(tbl_Customers[[#This Row],[total_day_minutes]]&lt;=250,"High Usage","Very High Usage")))</f>
        <v>High Usage</v>
      </c>
      <c r="AE900" t="str">
        <f>IF(tbl_Customers[[#This Row],[total_intl_calls]]&lt;=5,"Low Calls", IF(tbl_Customers[[#This Row],[total_intl_calls]]&lt;=10, "Medium Calls", "High Calls"))</f>
        <v>Medium Calls</v>
      </c>
      <c r="AF9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0" s="36" t="str">
        <f>IF(tbl_Customers[[#This Row],[Churn_Risk_Score]]&gt;=10,"High Risk", IF(tbl_Customers[[#This Row],[Churn_Risk_Score]]&gt;=5,"Medium Risk","Low Risk"))</f>
        <v>Low Risk</v>
      </c>
    </row>
    <row r="901" spans="1:33"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c r="X901" t="str">
        <f>IF(tbl_Customers[[#This Row],[account_length]] &lt;= 50, "0-50", IF(tbl_Customers[[#This Row],[account_length]] &lt;=100, "51-100", IF(tbl_Customers[[#This Row],[account_length]] &lt;= 150, "101-150", "151+")))</f>
        <v>101-150</v>
      </c>
      <c r="Y901" t="str">
        <f>IF(tbl_Customers[[#This Row],[total_intl_charge]] &lt;= 3, "Low Charges", "High Charges")</f>
        <v>Low Charges</v>
      </c>
      <c r="Z901" t="str">
        <f>IF(tbl_Customers[[#This Row],[total_eve_calls]]&lt;=80,"Low Calls",
IF(tbl_Customers[[#This Row],[total_eve_calls]]&lt;=120,"Medium Calls","High Calls"))</f>
        <v>Medium Calls</v>
      </c>
      <c r="AA901" t="str">
        <f>IF(tbl_Customers[[#This Row],[total_eve_charge]]&lt;=15,"Low Charges",
IF(tbl_Customers[[#This Row],[total_eve_charge]]&lt;=20,"Medium Charges","High Charges"))</f>
        <v>High Charges</v>
      </c>
      <c r="AB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1" t="str">
        <f>IF(tbl_Customers[[#This Row],[number_vmail_messages]] = 0, "No Usage", IF(tbl_Customers[[#This Row],[number_vmail_messages]] &lt;= 20, "Low Usage", IF(tbl_Customers[[#This Row],[number_vmail_messages]] &lt;= 40, "Medium Usgae", "High Usage")))</f>
        <v>No Usage</v>
      </c>
      <c r="AD901" t="str">
        <f>IF(tbl_Customers[[#This Row],[total_day_minutes]]&lt;=150,"Low Usage", IF(tbl_Customers[[#This Row],[total_day_minutes]]&lt;=200,"Medium Usage", IF(tbl_Customers[[#This Row],[total_day_minutes]]&lt;=250,"High Usage","Very High Usage")))</f>
        <v>Medium Usage</v>
      </c>
      <c r="AE901" t="str">
        <f>IF(tbl_Customers[[#This Row],[total_intl_calls]]&lt;=5,"Low Calls", IF(tbl_Customers[[#This Row],[total_intl_calls]]&lt;=10, "Medium Calls", "High Calls"))</f>
        <v>Medium Calls</v>
      </c>
      <c r="AF9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1" s="36" t="str">
        <f>IF(tbl_Customers[[#This Row],[Churn_Risk_Score]]&gt;=10,"High Risk", IF(tbl_Customers[[#This Row],[Churn_Risk_Score]]&gt;=5,"Medium Risk","Low Risk"))</f>
        <v>Low Risk</v>
      </c>
    </row>
    <row r="902" spans="1:33"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c r="X902" t="str">
        <f>IF(tbl_Customers[[#This Row],[account_length]] &lt;= 50, "0-50", IF(tbl_Customers[[#This Row],[account_length]] &lt;=100, "51-100", IF(tbl_Customers[[#This Row],[account_length]] &lt;= 150, "101-150", "151+")))</f>
        <v>51-100</v>
      </c>
      <c r="Y902" t="str">
        <f>IF(tbl_Customers[[#This Row],[total_intl_charge]] &lt;= 3, "Low Charges", "High Charges")</f>
        <v>Low Charges</v>
      </c>
      <c r="Z902" t="str">
        <f>IF(tbl_Customers[[#This Row],[total_eve_calls]]&lt;=80,"Low Calls",
IF(tbl_Customers[[#This Row],[total_eve_calls]]&lt;=120,"Medium Calls","High Calls"))</f>
        <v>Medium Calls</v>
      </c>
      <c r="AA902" t="str">
        <f>IF(tbl_Customers[[#This Row],[total_eve_charge]]&lt;=15,"Low Charges",
IF(tbl_Customers[[#This Row],[total_eve_charge]]&lt;=20,"Medium Charges","High Charges"))</f>
        <v>Medium Charges</v>
      </c>
      <c r="AB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2" t="str">
        <f>IF(tbl_Customers[[#This Row],[number_vmail_messages]] = 0, "No Usage", IF(tbl_Customers[[#This Row],[number_vmail_messages]] &lt;= 20, "Low Usage", IF(tbl_Customers[[#This Row],[number_vmail_messages]] &lt;= 40, "Medium Usgae", "High Usage")))</f>
        <v>Medium Usgae</v>
      </c>
      <c r="AD902" t="str">
        <f>IF(tbl_Customers[[#This Row],[total_day_minutes]]&lt;=150,"Low Usage", IF(tbl_Customers[[#This Row],[total_day_minutes]]&lt;=200,"Medium Usage", IF(tbl_Customers[[#This Row],[total_day_minutes]]&lt;=250,"High Usage","Very High Usage")))</f>
        <v>Low Usage</v>
      </c>
      <c r="AE902" t="str">
        <f>IF(tbl_Customers[[#This Row],[total_intl_calls]]&lt;=5,"Low Calls", IF(tbl_Customers[[#This Row],[total_intl_calls]]&lt;=10, "Medium Calls", "High Calls"))</f>
        <v>Medium Calls</v>
      </c>
      <c r="AF9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02" s="36" t="str">
        <f>IF(tbl_Customers[[#This Row],[Churn_Risk_Score]]&gt;=10,"High Risk", IF(tbl_Customers[[#This Row],[Churn_Risk_Score]]&gt;=5,"Medium Risk","Low Risk"))</f>
        <v>Low Risk</v>
      </c>
    </row>
    <row r="903" spans="1:33"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c r="X903" t="str">
        <f>IF(tbl_Customers[[#This Row],[account_length]] &lt;= 50, "0-50", IF(tbl_Customers[[#This Row],[account_length]] &lt;=100, "51-100", IF(tbl_Customers[[#This Row],[account_length]] &lt;= 150, "101-150", "151+")))</f>
        <v>51-100</v>
      </c>
      <c r="Y903" t="str">
        <f>IF(tbl_Customers[[#This Row],[total_intl_charge]] &lt;= 3, "Low Charges", "High Charges")</f>
        <v>Low Charges</v>
      </c>
      <c r="Z903" t="str">
        <f>IF(tbl_Customers[[#This Row],[total_eve_calls]]&lt;=80,"Low Calls",
IF(tbl_Customers[[#This Row],[total_eve_calls]]&lt;=120,"Medium Calls","High Calls"))</f>
        <v>Medium Calls</v>
      </c>
      <c r="AA903" t="str">
        <f>IF(tbl_Customers[[#This Row],[total_eve_charge]]&lt;=15,"Low Charges",
IF(tbl_Customers[[#This Row],[total_eve_charge]]&lt;=20,"Medium Charges","High Charges"))</f>
        <v>Medium Charges</v>
      </c>
      <c r="AB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3" t="str">
        <f>IF(tbl_Customers[[#This Row],[number_vmail_messages]] = 0, "No Usage", IF(tbl_Customers[[#This Row],[number_vmail_messages]] &lt;= 20, "Low Usage", IF(tbl_Customers[[#This Row],[number_vmail_messages]] &lt;= 40, "Medium Usgae", "High Usage")))</f>
        <v>No Usage</v>
      </c>
      <c r="AD903" t="str">
        <f>IF(tbl_Customers[[#This Row],[total_day_minutes]]&lt;=150,"Low Usage", IF(tbl_Customers[[#This Row],[total_day_minutes]]&lt;=200,"Medium Usage", IF(tbl_Customers[[#This Row],[total_day_minutes]]&lt;=250,"High Usage","Very High Usage")))</f>
        <v>Very High Usage</v>
      </c>
      <c r="AE903" t="str">
        <f>IF(tbl_Customers[[#This Row],[total_intl_calls]]&lt;=5,"Low Calls", IF(tbl_Customers[[#This Row],[total_intl_calls]]&lt;=10, "Medium Calls", "High Calls"))</f>
        <v>Medium Calls</v>
      </c>
      <c r="AF9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03" s="36" t="str">
        <f>IF(tbl_Customers[[#This Row],[Churn_Risk_Score]]&gt;=10,"High Risk", IF(tbl_Customers[[#This Row],[Churn_Risk_Score]]&gt;=5,"Medium Risk","Low Risk"))</f>
        <v>Medium Risk</v>
      </c>
    </row>
    <row r="904" spans="1:33"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c r="X904" t="str">
        <f>IF(tbl_Customers[[#This Row],[account_length]] &lt;= 50, "0-50", IF(tbl_Customers[[#This Row],[account_length]] &lt;=100, "51-100", IF(tbl_Customers[[#This Row],[account_length]] &lt;= 150, "101-150", "151+")))</f>
        <v>151+</v>
      </c>
      <c r="Y904" t="str">
        <f>IF(tbl_Customers[[#This Row],[total_intl_charge]] &lt;= 3, "Low Charges", "High Charges")</f>
        <v>Low Charges</v>
      </c>
      <c r="Z904" t="str">
        <f>IF(tbl_Customers[[#This Row],[total_eve_calls]]&lt;=80,"Low Calls",
IF(tbl_Customers[[#This Row],[total_eve_calls]]&lt;=120,"Medium Calls","High Calls"))</f>
        <v>Medium Calls</v>
      </c>
      <c r="AA904" t="str">
        <f>IF(tbl_Customers[[#This Row],[total_eve_charge]]&lt;=15,"Low Charges",
IF(tbl_Customers[[#This Row],[total_eve_charge]]&lt;=20,"Medium Charges","High Charges"))</f>
        <v>Medium Charges</v>
      </c>
      <c r="AB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4" t="str">
        <f>IF(tbl_Customers[[#This Row],[number_vmail_messages]] = 0, "No Usage", IF(tbl_Customers[[#This Row],[number_vmail_messages]] &lt;= 20, "Low Usage", IF(tbl_Customers[[#This Row],[number_vmail_messages]] &lt;= 40, "Medium Usgae", "High Usage")))</f>
        <v>No Usage</v>
      </c>
      <c r="AD904" t="str">
        <f>IF(tbl_Customers[[#This Row],[total_day_minutes]]&lt;=150,"Low Usage", IF(tbl_Customers[[#This Row],[total_day_minutes]]&lt;=200,"Medium Usage", IF(tbl_Customers[[#This Row],[total_day_minutes]]&lt;=250,"High Usage","Very High Usage")))</f>
        <v>High Usage</v>
      </c>
      <c r="AE904" t="str">
        <f>IF(tbl_Customers[[#This Row],[total_intl_calls]]&lt;=5,"Low Calls", IF(tbl_Customers[[#This Row],[total_intl_calls]]&lt;=10, "Medium Calls", "High Calls"))</f>
        <v>Low Calls</v>
      </c>
      <c r="AF9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4" s="36" t="str">
        <f>IF(tbl_Customers[[#This Row],[Churn_Risk_Score]]&gt;=10,"High Risk", IF(tbl_Customers[[#This Row],[Churn_Risk_Score]]&gt;=5,"Medium Risk","Low Risk"))</f>
        <v>Low Risk</v>
      </c>
    </row>
    <row r="905" spans="1:33"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c r="X905" t="str">
        <f>IF(tbl_Customers[[#This Row],[account_length]] &lt;= 50, "0-50", IF(tbl_Customers[[#This Row],[account_length]] &lt;=100, "51-100", IF(tbl_Customers[[#This Row],[account_length]] &lt;= 150, "101-150", "151+")))</f>
        <v>101-150</v>
      </c>
      <c r="Y905" t="str">
        <f>IF(tbl_Customers[[#This Row],[total_intl_charge]] &lt;= 3, "Low Charges", "High Charges")</f>
        <v>Low Charges</v>
      </c>
      <c r="Z905" t="str">
        <f>IF(tbl_Customers[[#This Row],[total_eve_calls]]&lt;=80,"Low Calls",
IF(tbl_Customers[[#This Row],[total_eve_calls]]&lt;=120,"Medium Calls","High Calls"))</f>
        <v>Low Calls</v>
      </c>
      <c r="AA905" t="str">
        <f>IF(tbl_Customers[[#This Row],[total_eve_charge]]&lt;=15,"Low Charges",
IF(tbl_Customers[[#This Row],[total_eve_charge]]&lt;=20,"Medium Charges","High Charges"))</f>
        <v>Low Charges</v>
      </c>
      <c r="AB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5" t="str">
        <f>IF(tbl_Customers[[#This Row],[number_vmail_messages]] = 0, "No Usage", IF(tbl_Customers[[#This Row],[number_vmail_messages]] &lt;= 20, "Low Usage", IF(tbl_Customers[[#This Row],[number_vmail_messages]] &lt;= 40, "Medium Usgae", "High Usage")))</f>
        <v>No Usage</v>
      </c>
      <c r="AD905" t="str">
        <f>IF(tbl_Customers[[#This Row],[total_day_minutes]]&lt;=150,"Low Usage", IF(tbl_Customers[[#This Row],[total_day_minutes]]&lt;=200,"Medium Usage", IF(tbl_Customers[[#This Row],[total_day_minutes]]&lt;=250,"High Usage","Very High Usage")))</f>
        <v>Medium Usage</v>
      </c>
      <c r="AE905" t="str">
        <f>IF(tbl_Customers[[#This Row],[total_intl_calls]]&lt;=5,"Low Calls", IF(tbl_Customers[[#This Row],[total_intl_calls]]&lt;=10, "Medium Calls", "High Calls"))</f>
        <v>Low Calls</v>
      </c>
      <c r="AF9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05" s="36" t="str">
        <f>IF(tbl_Customers[[#This Row],[Churn_Risk_Score]]&gt;=10,"High Risk", IF(tbl_Customers[[#This Row],[Churn_Risk_Score]]&gt;=5,"Medium Risk","Low Risk"))</f>
        <v>Low Risk</v>
      </c>
    </row>
    <row r="906" spans="1:33"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c r="X906" t="str">
        <f>IF(tbl_Customers[[#This Row],[account_length]] &lt;= 50, "0-50", IF(tbl_Customers[[#This Row],[account_length]] &lt;=100, "51-100", IF(tbl_Customers[[#This Row],[account_length]] &lt;= 150, "101-150", "151+")))</f>
        <v>51-100</v>
      </c>
      <c r="Y906" t="str">
        <f>IF(tbl_Customers[[#This Row],[total_intl_charge]] &lt;= 3, "Low Charges", "High Charges")</f>
        <v>Low Charges</v>
      </c>
      <c r="Z906" t="str">
        <f>IF(tbl_Customers[[#This Row],[total_eve_calls]]&lt;=80,"Low Calls",
IF(tbl_Customers[[#This Row],[total_eve_calls]]&lt;=120,"Medium Calls","High Calls"))</f>
        <v>High Calls</v>
      </c>
      <c r="AA906" t="str">
        <f>IF(tbl_Customers[[#This Row],[total_eve_charge]]&lt;=15,"Low Charges",
IF(tbl_Customers[[#This Row],[total_eve_charge]]&lt;=20,"Medium Charges","High Charges"))</f>
        <v>Medium Charges</v>
      </c>
      <c r="AB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6" t="str">
        <f>IF(tbl_Customers[[#This Row],[number_vmail_messages]] = 0, "No Usage", IF(tbl_Customers[[#This Row],[number_vmail_messages]] &lt;= 20, "Low Usage", IF(tbl_Customers[[#This Row],[number_vmail_messages]] &lt;= 40, "Medium Usgae", "High Usage")))</f>
        <v>Low Usage</v>
      </c>
      <c r="AD906" t="str">
        <f>IF(tbl_Customers[[#This Row],[total_day_minutes]]&lt;=150,"Low Usage", IF(tbl_Customers[[#This Row],[total_day_minutes]]&lt;=200,"Medium Usage", IF(tbl_Customers[[#This Row],[total_day_minutes]]&lt;=250,"High Usage","Very High Usage")))</f>
        <v>Very High Usage</v>
      </c>
      <c r="AE906" t="str">
        <f>IF(tbl_Customers[[#This Row],[total_intl_calls]]&lt;=5,"Low Calls", IF(tbl_Customers[[#This Row],[total_intl_calls]]&lt;=10, "Medium Calls", "High Calls"))</f>
        <v>Low Calls</v>
      </c>
      <c r="AF9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6" s="36" t="str">
        <f>IF(tbl_Customers[[#This Row],[Churn_Risk_Score]]&gt;=10,"High Risk", IF(tbl_Customers[[#This Row],[Churn_Risk_Score]]&gt;=5,"Medium Risk","Low Risk"))</f>
        <v>Low Risk</v>
      </c>
    </row>
    <row r="907" spans="1:33"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c r="X907" t="str">
        <f>IF(tbl_Customers[[#This Row],[account_length]] &lt;= 50, "0-50", IF(tbl_Customers[[#This Row],[account_length]] &lt;=100, "51-100", IF(tbl_Customers[[#This Row],[account_length]] &lt;= 150, "101-150", "151+")))</f>
        <v>51-100</v>
      </c>
      <c r="Y907" t="str">
        <f>IF(tbl_Customers[[#This Row],[total_intl_charge]] &lt;= 3, "Low Charges", "High Charges")</f>
        <v>High Charges</v>
      </c>
      <c r="Z907" t="str">
        <f>IF(tbl_Customers[[#This Row],[total_eve_calls]]&lt;=80,"Low Calls",
IF(tbl_Customers[[#This Row],[total_eve_calls]]&lt;=120,"Medium Calls","High Calls"))</f>
        <v>Medium Calls</v>
      </c>
      <c r="AA907" t="str">
        <f>IF(tbl_Customers[[#This Row],[total_eve_charge]]&lt;=15,"Low Charges",
IF(tbl_Customers[[#This Row],[total_eve_charge]]&lt;=20,"Medium Charges","High Charges"))</f>
        <v>Medium Charges</v>
      </c>
      <c r="AB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7" t="str">
        <f>IF(tbl_Customers[[#This Row],[number_vmail_messages]] = 0, "No Usage", IF(tbl_Customers[[#This Row],[number_vmail_messages]] &lt;= 20, "Low Usage", IF(tbl_Customers[[#This Row],[number_vmail_messages]] &lt;= 40, "Medium Usgae", "High Usage")))</f>
        <v>No Usage</v>
      </c>
      <c r="AD907" t="str">
        <f>IF(tbl_Customers[[#This Row],[total_day_minutes]]&lt;=150,"Low Usage", IF(tbl_Customers[[#This Row],[total_day_minutes]]&lt;=200,"Medium Usage", IF(tbl_Customers[[#This Row],[total_day_minutes]]&lt;=250,"High Usage","Very High Usage")))</f>
        <v>High Usage</v>
      </c>
      <c r="AE907" t="str">
        <f>IF(tbl_Customers[[#This Row],[total_intl_calls]]&lt;=5,"Low Calls", IF(tbl_Customers[[#This Row],[total_intl_calls]]&lt;=10, "Medium Calls", "High Calls"))</f>
        <v>Low Calls</v>
      </c>
      <c r="AF9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07" s="36" t="str">
        <f>IF(tbl_Customers[[#This Row],[Churn_Risk_Score]]&gt;=10,"High Risk", IF(tbl_Customers[[#This Row],[Churn_Risk_Score]]&gt;=5,"Medium Risk","Low Risk"))</f>
        <v>Low Risk</v>
      </c>
    </row>
    <row r="908" spans="1:33"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c r="X908" t="str">
        <f>IF(tbl_Customers[[#This Row],[account_length]] &lt;= 50, "0-50", IF(tbl_Customers[[#This Row],[account_length]] &lt;=100, "51-100", IF(tbl_Customers[[#This Row],[account_length]] &lt;= 150, "101-150", "151+")))</f>
        <v>51-100</v>
      </c>
      <c r="Y908" t="str">
        <f>IF(tbl_Customers[[#This Row],[total_intl_charge]] &lt;= 3, "Low Charges", "High Charges")</f>
        <v>High Charges</v>
      </c>
      <c r="Z908" t="str">
        <f>IF(tbl_Customers[[#This Row],[total_eve_calls]]&lt;=80,"Low Calls",
IF(tbl_Customers[[#This Row],[total_eve_calls]]&lt;=120,"Medium Calls","High Calls"))</f>
        <v>Medium Calls</v>
      </c>
      <c r="AA908" t="str">
        <f>IF(tbl_Customers[[#This Row],[total_eve_charge]]&lt;=15,"Low Charges",
IF(tbl_Customers[[#This Row],[total_eve_charge]]&lt;=20,"Medium Charges","High Charges"))</f>
        <v>Medium Charges</v>
      </c>
      <c r="AB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8" t="str">
        <f>IF(tbl_Customers[[#This Row],[number_vmail_messages]] = 0, "No Usage", IF(tbl_Customers[[#This Row],[number_vmail_messages]] &lt;= 20, "Low Usage", IF(tbl_Customers[[#This Row],[number_vmail_messages]] &lt;= 40, "Medium Usgae", "High Usage")))</f>
        <v>No Usage</v>
      </c>
      <c r="AD908" t="str">
        <f>IF(tbl_Customers[[#This Row],[total_day_minutes]]&lt;=150,"Low Usage", IF(tbl_Customers[[#This Row],[total_day_minutes]]&lt;=200,"Medium Usage", IF(tbl_Customers[[#This Row],[total_day_minutes]]&lt;=250,"High Usage","Very High Usage")))</f>
        <v>High Usage</v>
      </c>
      <c r="AE908" t="str">
        <f>IF(tbl_Customers[[#This Row],[total_intl_calls]]&lt;=5,"Low Calls", IF(tbl_Customers[[#This Row],[total_intl_calls]]&lt;=10, "Medium Calls", "High Calls"))</f>
        <v>Medium Calls</v>
      </c>
      <c r="AF9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08" s="36" t="str">
        <f>IF(tbl_Customers[[#This Row],[Churn_Risk_Score]]&gt;=10,"High Risk", IF(tbl_Customers[[#This Row],[Churn_Risk_Score]]&gt;=5,"Medium Risk","Low Risk"))</f>
        <v>Medium Risk</v>
      </c>
    </row>
    <row r="909" spans="1:33"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c r="X909" t="str">
        <f>IF(tbl_Customers[[#This Row],[account_length]] &lt;= 50, "0-50", IF(tbl_Customers[[#This Row],[account_length]] &lt;=100, "51-100", IF(tbl_Customers[[#This Row],[account_length]] &lt;= 150, "101-150", "151+")))</f>
        <v>101-150</v>
      </c>
      <c r="Y909" t="str">
        <f>IF(tbl_Customers[[#This Row],[total_intl_charge]] &lt;= 3, "Low Charges", "High Charges")</f>
        <v>High Charges</v>
      </c>
      <c r="Z909" t="str">
        <f>IF(tbl_Customers[[#This Row],[total_eve_calls]]&lt;=80,"Low Calls",
IF(tbl_Customers[[#This Row],[total_eve_calls]]&lt;=120,"Medium Calls","High Calls"))</f>
        <v>High Calls</v>
      </c>
      <c r="AA909" t="str">
        <f>IF(tbl_Customers[[#This Row],[total_eve_charge]]&lt;=15,"Low Charges",
IF(tbl_Customers[[#This Row],[total_eve_charge]]&lt;=20,"Medium Charges","High Charges"))</f>
        <v>Medium Charges</v>
      </c>
      <c r="AB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9" t="str">
        <f>IF(tbl_Customers[[#This Row],[number_vmail_messages]] = 0, "No Usage", IF(tbl_Customers[[#This Row],[number_vmail_messages]] &lt;= 20, "Low Usage", IF(tbl_Customers[[#This Row],[number_vmail_messages]] &lt;= 40, "Medium Usgae", "High Usage")))</f>
        <v>No Usage</v>
      </c>
      <c r="AD909" t="str">
        <f>IF(tbl_Customers[[#This Row],[total_day_minutes]]&lt;=150,"Low Usage", IF(tbl_Customers[[#This Row],[total_day_minutes]]&lt;=200,"Medium Usage", IF(tbl_Customers[[#This Row],[total_day_minutes]]&lt;=250,"High Usage","Very High Usage")))</f>
        <v>Very High Usage</v>
      </c>
      <c r="AE909" t="str">
        <f>IF(tbl_Customers[[#This Row],[total_intl_calls]]&lt;=5,"Low Calls", IF(tbl_Customers[[#This Row],[total_intl_calls]]&lt;=10, "Medium Calls", "High Calls"))</f>
        <v>Low Calls</v>
      </c>
      <c r="AF9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09" s="36" t="str">
        <f>IF(tbl_Customers[[#This Row],[Churn_Risk_Score]]&gt;=10,"High Risk", IF(tbl_Customers[[#This Row],[Churn_Risk_Score]]&gt;=5,"Medium Risk","Low Risk"))</f>
        <v>Medium Risk</v>
      </c>
    </row>
    <row r="910" spans="1:33"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c r="X910" t="str">
        <f>IF(tbl_Customers[[#This Row],[account_length]] &lt;= 50, "0-50", IF(tbl_Customers[[#This Row],[account_length]] &lt;=100, "51-100", IF(tbl_Customers[[#This Row],[account_length]] &lt;= 150, "101-150", "151+")))</f>
        <v>51-100</v>
      </c>
      <c r="Y910" t="str">
        <f>IF(tbl_Customers[[#This Row],[total_intl_charge]] &lt;= 3, "Low Charges", "High Charges")</f>
        <v>High Charges</v>
      </c>
      <c r="Z910" t="str">
        <f>IF(tbl_Customers[[#This Row],[total_eve_calls]]&lt;=80,"Low Calls",
IF(tbl_Customers[[#This Row],[total_eve_calls]]&lt;=120,"Medium Calls","High Calls"))</f>
        <v>High Calls</v>
      </c>
      <c r="AA910" t="str">
        <f>IF(tbl_Customers[[#This Row],[total_eve_charge]]&lt;=15,"Low Charges",
IF(tbl_Customers[[#This Row],[total_eve_charge]]&lt;=20,"Medium Charges","High Charges"))</f>
        <v>Medium Charges</v>
      </c>
      <c r="AB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0" t="str">
        <f>IF(tbl_Customers[[#This Row],[number_vmail_messages]] = 0, "No Usage", IF(tbl_Customers[[#This Row],[number_vmail_messages]] &lt;= 20, "Low Usage", IF(tbl_Customers[[#This Row],[number_vmail_messages]] &lt;= 40, "Medium Usgae", "High Usage")))</f>
        <v>No Usage</v>
      </c>
      <c r="AD910" t="str">
        <f>IF(tbl_Customers[[#This Row],[total_day_minutes]]&lt;=150,"Low Usage", IF(tbl_Customers[[#This Row],[total_day_minutes]]&lt;=200,"Medium Usage", IF(tbl_Customers[[#This Row],[total_day_minutes]]&lt;=250,"High Usage","Very High Usage")))</f>
        <v>Very High Usage</v>
      </c>
      <c r="AE910" t="str">
        <f>IF(tbl_Customers[[#This Row],[total_intl_calls]]&lt;=5,"Low Calls", IF(tbl_Customers[[#This Row],[total_intl_calls]]&lt;=10, "Medium Calls", "High Calls"))</f>
        <v>Low Calls</v>
      </c>
      <c r="AF9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10" s="36" t="str">
        <f>IF(tbl_Customers[[#This Row],[Churn_Risk_Score]]&gt;=10,"High Risk", IF(tbl_Customers[[#This Row],[Churn_Risk_Score]]&gt;=5,"Medium Risk","Low Risk"))</f>
        <v>Medium Risk</v>
      </c>
    </row>
    <row r="911" spans="1:33"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c r="X911" t="str">
        <f>IF(tbl_Customers[[#This Row],[account_length]] &lt;= 50, "0-50", IF(tbl_Customers[[#This Row],[account_length]] &lt;=100, "51-100", IF(tbl_Customers[[#This Row],[account_length]] &lt;= 150, "101-150", "151+")))</f>
        <v>101-150</v>
      </c>
      <c r="Y911" t="str">
        <f>IF(tbl_Customers[[#This Row],[total_intl_charge]] &lt;= 3, "Low Charges", "High Charges")</f>
        <v>Low Charges</v>
      </c>
      <c r="Z911" t="str">
        <f>IF(tbl_Customers[[#This Row],[total_eve_calls]]&lt;=80,"Low Calls",
IF(tbl_Customers[[#This Row],[total_eve_calls]]&lt;=120,"Medium Calls","High Calls"))</f>
        <v>Medium Calls</v>
      </c>
      <c r="AA911" t="str">
        <f>IF(tbl_Customers[[#This Row],[total_eve_charge]]&lt;=15,"Low Charges",
IF(tbl_Customers[[#This Row],[total_eve_charge]]&lt;=20,"Medium Charges","High Charges"))</f>
        <v>High Charges</v>
      </c>
      <c r="AB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1" t="str">
        <f>IF(tbl_Customers[[#This Row],[number_vmail_messages]] = 0, "No Usage", IF(tbl_Customers[[#This Row],[number_vmail_messages]] &lt;= 20, "Low Usage", IF(tbl_Customers[[#This Row],[number_vmail_messages]] &lt;= 40, "Medium Usgae", "High Usage")))</f>
        <v>No Usage</v>
      </c>
      <c r="AD911" t="str">
        <f>IF(tbl_Customers[[#This Row],[total_day_minutes]]&lt;=150,"Low Usage", IF(tbl_Customers[[#This Row],[total_day_minutes]]&lt;=200,"Medium Usage", IF(tbl_Customers[[#This Row],[total_day_minutes]]&lt;=250,"High Usage","Very High Usage")))</f>
        <v>Low Usage</v>
      </c>
      <c r="AE911" t="str">
        <f>IF(tbl_Customers[[#This Row],[total_intl_calls]]&lt;=5,"Low Calls", IF(tbl_Customers[[#This Row],[total_intl_calls]]&lt;=10, "Medium Calls", "High Calls"))</f>
        <v>Medium Calls</v>
      </c>
      <c r="AF9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1" s="36" t="str">
        <f>IF(tbl_Customers[[#This Row],[Churn_Risk_Score]]&gt;=10,"High Risk", IF(tbl_Customers[[#This Row],[Churn_Risk_Score]]&gt;=5,"Medium Risk","Low Risk"))</f>
        <v>Low Risk</v>
      </c>
    </row>
    <row r="912" spans="1:33"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c r="X912" t="str">
        <f>IF(tbl_Customers[[#This Row],[account_length]] &lt;= 50, "0-50", IF(tbl_Customers[[#This Row],[account_length]] &lt;=100, "51-100", IF(tbl_Customers[[#This Row],[account_length]] &lt;= 150, "101-150", "151+")))</f>
        <v>101-150</v>
      </c>
      <c r="Y912" t="str">
        <f>IF(tbl_Customers[[#This Row],[total_intl_charge]] &lt;= 3, "Low Charges", "High Charges")</f>
        <v>Low Charges</v>
      </c>
      <c r="Z912" t="str">
        <f>IF(tbl_Customers[[#This Row],[total_eve_calls]]&lt;=80,"Low Calls",
IF(tbl_Customers[[#This Row],[total_eve_calls]]&lt;=120,"Medium Calls","High Calls"))</f>
        <v>High Calls</v>
      </c>
      <c r="AA912" t="str">
        <f>IF(tbl_Customers[[#This Row],[total_eve_charge]]&lt;=15,"Low Charges",
IF(tbl_Customers[[#This Row],[total_eve_charge]]&lt;=20,"Medium Charges","High Charges"))</f>
        <v>Medium Charges</v>
      </c>
      <c r="AB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2" t="str">
        <f>IF(tbl_Customers[[#This Row],[number_vmail_messages]] = 0, "No Usage", IF(tbl_Customers[[#This Row],[number_vmail_messages]] &lt;= 20, "Low Usage", IF(tbl_Customers[[#This Row],[number_vmail_messages]] &lt;= 40, "Medium Usgae", "High Usage")))</f>
        <v>No Usage</v>
      </c>
      <c r="AD912" t="str">
        <f>IF(tbl_Customers[[#This Row],[total_day_minutes]]&lt;=150,"Low Usage", IF(tbl_Customers[[#This Row],[total_day_minutes]]&lt;=200,"Medium Usage", IF(tbl_Customers[[#This Row],[total_day_minutes]]&lt;=250,"High Usage","Very High Usage")))</f>
        <v>High Usage</v>
      </c>
      <c r="AE912" t="str">
        <f>IF(tbl_Customers[[#This Row],[total_intl_calls]]&lt;=5,"Low Calls", IF(tbl_Customers[[#This Row],[total_intl_calls]]&lt;=10, "Medium Calls", "High Calls"))</f>
        <v>Low Calls</v>
      </c>
      <c r="AF9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2" s="36" t="str">
        <f>IF(tbl_Customers[[#This Row],[Churn_Risk_Score]]&gt;=10,"High Risk", IF(tbl_Customers[[#This Row],[Churn_Risk_Score]]&gt;=5,"Medium Risk","Low Risk"))</f>
        <v>Low Risk</v>
      </c>
    </row>
    <row r="913" spans="1:33"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c r="X913" t="str">
        <f>IF(tbl_Customers[[#This Row],[account_length]] &lt;= 50, "0-50", IF(tbl_Customers[[#This Row],[account_length]] &lt;=100, "51-100", IF(tbl_Customers[[#This Row],[account_length]] &lt;= 150, "101-150", "151+")))</f>
        <v>101-150</v>
      </c>
      <c r="Y913" t="str">
        <f>IF(tbl_Customers[[#This Row],[total_intl_charge]] &lt;= 3, "Low Charges", "High Charges")</f>
        <v>High Charges</v>
      </c>
      <c r="Z913" t="str">
        <f>IF(tbl_Customers[[#This Row],[total_eve_calls]]&lt;=80,"Low Calls",
IF(tbl_Customers[[#This Row],[total_eve_calls]]&lt;=120,"Medium Calls","High Calls"))</f>
        <v>Medium Calls</v>
      </c>
      <c r="AA913" t="str">
        <f>IF(tbl_Customers[[#This Row],[total_eve_charge]]&lt;=15,"Low Charges",
IF(tbl_Customers[[#This Row],[total_eve_charge]]&lt;=20,"Medium Charges","High Charges"))</f>
        <v>Medium Charges</v>
      </c>
      <c r="AB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3" t="str">
        <f>IF(tbl_Customers[[#This Row],[number_vmail_messages]] = 0, "No Usage", IF(tbl_Customers[[#This Row],[number_vmail_messages]] &lt;= 20, "Low Usage", IF(tbl_Customers[[#This Row],[number_vmail_messages]] &lt;= 40, "Medium Usgae", "High Usage")))</f>
        <v>High Usage</v>
      </c>
      <c r="AD913" t="str">
        <f>IF(tbl_Customers[[#This Row],[total_day_minutes]]&lt;=150,"Low Usage", IF(tbl_Customers[[#This Row],[total_day_minutes]]&lt;=200,"Medium Usage", IF(tbl_Customers[[#This Row],[total_day_minutes]]&lt;=250,"High Usage","Very High Usage")))</f>
        <v>Low Usage</v>
      </c>
      <c r="AE913" t="str">
        <f>IF(tbl_Customers[[#This Row],[total_intl_calls]]&lt;=5,"Low Calls", IF(tbl_Customers[[#This Row],[total_intl_calls]]&lt;=10, "Medium Calls", "High Calls"))</f>
        <v>Low Calls</v>
      </c>
      <c r="AF9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13" s="36" t="str">
        <f>IF(tbl_Customers[[#This Row],[Churn_Risk_Score]]&gt;=10,"High Risk", IF(tbl_Customers[[#This Row],[Churn_Risk_Score]]&gt;=5,"Medium Risk","Low Risk"))</f>
        <v>Low Risk</v>
      </c>
    </row>
    <row r="914" spans="1:33"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c r="X914" t="str">
        <f>IF(tbl_Customers[[#This Row],[account_length]] &lt;= 50, "0-50", IF(tbl_Customers[[#This Row],[account_length]] &lt;=100, "51-100", IF(tbl_Customers[[#This Row],[account_length]] &lt;= 150, "101-150", "151+")))</f>
        <v>51-100</v>
      </c>
      <c r="Y914" t="str">
        <f>IF(tbl_Customers[[#This Row],[total_intl_charge]] &lt;= 3, "Low Charges", "High Charges")</f>
        <v>High Charges</v>
      </c>
      <c r="Z914" t="str">
        <f>IF(tbl_Customers[[#This Row],[total_eve_calls]]&lt;=80,"Low Calls",
IF(tbl_Customers[[#This Row],[total_eve_calls]]&lt;=120,"Medium Calls","High Calls"))</f>
        <v>Medium Calls</v>
      </c>
      <c r="AA914" t="str">
        <f>IF(tbl_Customers[[#This Row],[total_eve_charge]]&lt;=15,"Low Charges",
IF(tbl_Customers[[#This Row],[total_eve_charge]]&lt;=20,"Medium Charges","High Charges"))</f>
        <v>Medium Charges</v>
      </c>
      <c r="AB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4" t="str">
        <f>IF(tbl_Customers[[#This Row],[number_vmail_messages]] = 0, "No Usage", IF(tbl_Customers[[#This Row],[number_vmail_messages]] &lt;= 20, "Low Usage", IF(tbl_Customers[[#This Row],[number_vmail_messages]] &lt;= 40, "Medium Usgae", "High Usage")))</f>
        <v>No Usage</v>
      </c>
      <c r="AD914" t="str">
        <f>IF(tbl_Customers[[#This Row],[total_day_minutes]]&lt;=150,"Low Usage", IF(tbl_Customers[[#This Row],[total_day_minutes]]&lt;=200,"Medium Usage", IF(tbl_Customers[[#This Row],[total_day_minutes]]&lt;=250,"High Usage","Very High Usage")))</f>
        <v>High Usage</v>
      </c>
      <c r="AE914" t="str">
        <f>IF(tbl_Customers[[#This Row],[total_intl_calls]]&lt;=5,"Low Calls", IF(tbl_Customers[[#This Row],[total_intl_calls]]&lt;=10, "Medium Calls", "High Calls"))</f>
        <v>Low Calls</v>
      </c>
      <c r="AF9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4" s="36" t="str">
        <f>IF(tbl_Customers[[#This Row],[Churn_Risk_Score]]&gt;=10,"High Risk", IF(tbl_Customers[[#This Row],[Churn_Risk_Score]]&gt;=5,"Medium Risk","Low Risk"))</f>
        <v>Low Risk</v>
      </c>
    </row>
    <row r="915" spans="1:33"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c r="X915" t="str">
        <f>IF(tbl_Customers[[#This Row],[account_length]] &lt;= 50, "0-50", IF(tbl_Customers[[#This Row],[account_length]] &lt;=100, "51-100", IF(tbl_Customers[[#This Row],[account_length]] &lt;= 150, "101-150", "151+")))</f>
        <v>51-100</v>
      </c>
      <c r="Y915" t="str">
        <f>IF(tbl_Customers[[#This Row],[total_intl_charge]] &lt;= 3, "Low Charges", "High Charges")</f>
        <v>Low Charges</v>
      </c>
      <c r="Z915" t="str">
        <f>IF(tbl_Customers[[#This Row],[total_eve_calls]]&lt;=80,"Low Calls",
IF(tbl_Customers[[#This Row],[total_eve_calls]]&lt;=120,"Medium Calls","High Calls"))</f>
        <v>Medium Calls</v>
      </c>
      <c r="AA915" t="str">
        <f>IF(tbl_Customers[[#This Row],[total_eve_charge]]&lt;=15,"Low Charges",
IF(tbl_Customers[[#This Row],[total_eve_charge]]&lt;=20,"Medium Charges","High Charges"))</f>
        <v>High Charges</v>
      </c>
      <c r="AB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5" t="str">
        <f>IF(tbl_Customers[[#This Row],[number_vmail_messages]] = 0, "No Usage", IF(tbl_Customers[[#This Row],[number_vmail_messages]] &lt;= 20, "Low Usage", IF(tbl_Customers[[#This Row],[number_vmail_messages]] &lt;= 40, "Medium Usgae", "High Usage")))</f>
        <v>No Usage</v>
      </c>
      <c r="AD915" t="str">
        <f>IF(tbl_Customers[[#This Row],[total_day_minutes]]&lt;=150,"Low Usage", IF(tbl_Customers[[#This Row],[total_day_minutes]]&lt;=200,"Medium Usage", IF(tbl_Customers[[#This Row],[total_day_minutes]]&lt;=250,"High Usage","Very High Usage")))</f>
        <v>Medium Usage</v>
      </c>
      <c r="AE915" t="str">
        <f>IF(tbl_Customers[[#This Row],[total_intl_calls]]&lt;=5,"Low Calls", IF(tbl_Customers[[#This Row],[total_intl_calls]]&lt;=10, "Medium Calls", "High Calls"))</f>
        <v>Low Calls</v>
      </c>
      <c r="AF9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5" s="36" t="str">
        <f>IF(tbl_Customers[[#This Row],[Churn_Risk_Score]]&gt;=10,"High Risk", IF(tbl_Customers[[#This Row],[Churn_Risk_Score]]&gt;=5,"Medium Risk","Low Risk"))</f>
        <v>Low Risk</v>
      </c>
    </row>
    <row r="916" spans="1:33"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c r="X916" t="str">
        <f>IF(tbl_Customers[[#This Row],[account_length]] &lt;= 50, "0-50", IF(tbl_Customers[[#This Row],[account_length]] &lt;=100, "51-100", IF(tbl_Customers[[#This Row],[account_length]] &lt;= 150, "101-150", "151+")))</f>
        <v>101-150</v>
      </c>
      <c r="Y916" t="str">
        <f>IF(tbl_Customers[[#This Row],[total_intl_charge]] &lt;= 3, "Low Charges", "High Charges")</f>
        <v>Low Charges</v>
      </c>
      <c r="Z916" t="str">
        <f>IF(tbl_Customers[[#This Row],[total_eve_calls]]&lt;=80,"Low Calls",
IF(tbl_Customers[[#This Row],[total_eve_calls]]&lt;=120,"Medium Calls","High Calls"))</f>
        <v>Medium Calls</v>
      </c>
      <c r="AA916" t="str">
        <f>IF(tbl_Customers[[#This Row],[total_eve_charge]]&lt;=15,"Low Charges",
IF(tbl_Customers[[#This Row],[total_eve_charge]]&lt;=20,"Medium Charges","High Charges"))</f>
        <v>Low Charges</v>
      </c>
      <c r="AB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6" t="str">
        <f>IF(tbl_Customers[[#This Row],[number_vmail_messages]] = 0, "No Usage", IF(tbl_Customers[[#This Row],[number_vmail_messages]] &lt;= 20, "Low Usage", IF(tbl_Customers[[#This Row],[number_vmail_messages]] &lt;= 40, "Medium Usgae", "High Usage")))</f>
        <v>No Usage</v>
      </c>
      <c r="AD916" t="str">
        <f>IF(tbl_Customers[[#This Row],[total_day_minutes]]&lt;=150,"Low Usage", IF(tbl_Customers[[#This Row],[total_day_minutes]]&lt;=200,"Medium Usage", IF(tbl_Customers[[#This Row],[total_day_minutes]]&lt;=250,"High Usage","Very High Usage")))</f>
        <v>Medium Usage</v>
      </c>
      <c r="AE916" t="str">
        <f>IF(tbl_Customers[[#This Row],[total_intl_calls]]&lt;=5,"Low Calls", IF(tbl_Customers[[#This Row],[total_intl_calls]]&lt;=10, "Medium Calls", "High Calls"))</f>
        <v>High Calls</v>
      </c>
      <c r="AF9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6" s="36" t="str">
        <f>IF(tbl_Customers[[#This Row],[Churn_Risk_Score]]&gt;=10,"High Risk", IF(tbl_Customers[[#This Row],[Churn_Risk_Score]]&gt;=5,"Medium Risk","Low Risk"))</f>
        <v>Low Risk</v>
      </c>
    </row>
    <row r="917" spans="1:33"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c r="X917" t="str">
        <f>IF(tbl_Customers[[#This Row],[account_length]] &lt;= 50, "0-50", IF(tbl_Customers[[#This Row],[account_length]] &lt;=100, "51-100", IF(tbl_Customers[[#This Row],[account_length]] &lt;= 150, "101-150", "151+")))</f>
        <v>101-150</v>
      </c>
      <c r="Y917" t="str">
        <f>IF(tbl_Customers[[#This Row],[total_intl_charge]] &lt;= 3, "Low Charges", "High Charges")</f>
        <v>Low Charges</v>
      </c>
      <c r="Z917" t="str">
        <f>IF(tbl_Customers[[#This Row],[total_eve_calls]]&lt;=80,"Low Calls",
IF(tbl_Customers[[#This Row],[total_eve_calls]]&lt;=120,"Medium Calls","High Calls"))</f>
        <v>Medium Calls</v>
      </c>
      <c r="AA917" t="str">
        <f>IF(tbl_Customers[[#This Row],[total_eve_charge]]&lt;=15,"Low Charges",
IF(tbl_Customers[[#This Row],[total_eve_charge]]&lt;=20,"Medium Charges","High Charges"))</f>
        <v>Low Charges</v>
      </c>
      <c r="AB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7" t="str">
        <f>IF(tbl_Customers[[#This Row],[number_vmail_messages]] = 0, "No Usage", IF(tbl_Customers[[#This Row],[number_vmail_messages]] &lt;= 20, "Low Usage", IF(tbl_Customers[[#This Row],[number_vmail_messages]] &lt;= 40, "Medium Usgae", "High Usage")))</f>
        <v>No Usage</v>
      </c>
      <c r="AD917" t="str">
        <f>IF(tbl_Customers[[#This Row],[total_day_minutes]]&lt;=150,"Low Usage", IF(tbl_Customers[[#This Row],[total_day_minutes]]&lt;=200,"Medium Usage", IF(tbl_Customers[[#This Row],[total_day_minutes]]&lt;=250,"High Usage","Very High Usage")))</f>
        <v>High Usage</v>
      </c>
      <c r="AE917" t="str">
        <f>IF(tbl_Customers[[#This Row],[total_intl_calls]]&lt;=5,"Low Calls", IF(tbl_Customers[[#This Row],[total_intl_calls]]&lt;=10, "Medium Calls", "High Calls"))</f>
        <v>Medium Calls</v>
      </c>
      <c r="AF9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17" s="36" t="str">
        <f>IF(tbl_Customers[[#This Row],[Churn_Risk_Score]]&gt;=10,"High Risk", IF(tbl_Customers[[#This Row],[Churn_Risk_Score]]&gt;=5,"Medium Risk","Low Risk"))</f>
        <v>Low Risk</v>
      </c>
    </row>
    <row r="918" spans="1:33"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c r="X918" t="str">
        <f>IF(tbl_Customers[[#This Row],[account_length]] &lt;= 50, "0-50", IF(tbl_Customers[[#This Row],[account_length]] &lt;=100, "51-100", IF(tbl_Customers[[#This Row],[account_length]] &lt;= 150, "101-150", "151+")))</f>
        <v>101-150</v>
      </c>
      <c r="Y918" t="str">
        <f>IF(tbl_Customers[[#This Row],[total_intl_charge]] &lt;= 3, "Low Charges", "High Charges")</f>
        <v>Low Charges</v>
      </c>
      <c r="Z918" t="str">
        <f>IF(tbl_Customers[[#This Row],[total_eve_calls]]&lt;=80,"Low Calls",
IF(tbl_Customers[[#This Row],[total_eve_calls]]&lt;=120,"Medium Calls","High Calls"))</f>
        <v>Medium Calls</v>
      </c>
      <c r="AA918" t="str">
        <f>IF(tbl_Customers[[#This Row],[total_eve_charge]]&lt;=15,"Low Charges",
IF(tbl_Customers[[#This Row],[total_eve_charge]]&lt;=20,"Medium Charges","High Charges"))</f>
        <v>Medium Charges</v>
      </c>
      <c r="AB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8" t="str">
        <f>IF(tbl_Customers[[#This Row],[number_vmail_messages]] = 0, "No Usage", IF(tbl_Customers[[#This Row],[number_vmail_messages]] &lt;= 20, "Low Usage", IF(tbl_Customers[[#This Row],[number_vmail_messages]] &lt;= 40, "Medium Usgae", "High Usage")))</f>
        <v>No Usage</v>
      </c>
      <c r="AD918" t="str">
        <f>IF(tbl_Customers[[#This Row],[total_day_minutes]]&lt;=150,"Low Usage", IF(tbl_Customers[[#This Row],[total_day_minutes]]&lt;=200,"Medium Usage", IF(tbl_Customers[[#This Row],[total_day_minutes]]&lt;=250,"High Usage","Very High Usage")))</f>
        <v>Very High Usage</v>
      </c>
      <c r="AE918" t="str">
        <f>IF(tbl_Customers[[#This Row],[total_intl_calls]]&lt;=5,"Low Calls", IF(tbl_Customers[[#This Row],[total_intl_calls]]&lt;=10, "Medium Calls", "High Calls"))</f>
        <v>Low Calls</v>
      </c>
      <c r="AF9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18" s="36" t="str">
        <f>IF(tbl_Customers[[#This Row],[Churn_Risk_Score]]&gt;=10,"High Risk", IF(tbl_Customers[[#This Row],[Churn_Risk_Score]]&gt;=5,"Medium Risk","Low Risk"))</f>
        <v>Medium Risk</v>
      </c>
    </row>
    <row r="919" spans="1:33"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c r="X919" t="str">
        <f>IF(tbl_Customers[[#This Row],[account_length]] &lt;= 50, "0-50", IF(tbl_Customers[[#This Row],[account_length]] &lt;=100, "51-100", IF(tbl_Customers[[#This Row],[account_length]] &lt;= 150, "101-150", "151+")))</f>
        <v>51-100</v>
      </c>
      <c r="Y919" t="str">
        <f>IF(tbl_Customers[[#This Row],[total_intl_charge]] &lt;= 3, "Low Charges", "High Charges")</f>
        <v>High Charges</v>
      </c>
      <c r="Z919" t="str">
        <f>IF(tbl_Customers[[#This Row],[total_eve_calls]]&lt;=80,"Low Calls",
IF(tbl_Customers[[#This Row],[total_eve_calls]]&lt;=120,"Medium Calls","High Calls"))</f>
        <v>High Calls</v>
      </c>
      <c r="AA919" t="str">
        <f>IF(tbl_Customers[[#This Row],[total_eve_charge]]&lt;=15,"Low Charges",
IF(tbl_Customers[[#This Row],[total_eve_charge]]&lt;=20,"Medium Charges","High Charges"))</f>
        <v>High Charges</v>
      </c>
      <c r="AB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9" t="str">
        <f>IF(tbl_Customers[[#This Row],[number_vmail_messages]] = 0, "No Usage", IF(tbl_Customers[[#This Row],[number_vmail_messages]] &lt;= 20, "Low Usage", IF(tbl_Customers[[#This Row],[number_vmail_messages]] &lt;= 40, "Medium Usgae", "High Usage")))</f>
        <v>No Usage</v>
      </c>
      <c r="AD919" t="str">
        <f>IF(tbl_Customers[[#This Row],[total_day_minutes]]&lt;=150,"Low Usage", IF(tbl_Customers[[#This Row],[total_day_minutes]]&lt;=200,"Medium Usage", IF(tbl_Customers[[#This Row],[total_day_minutes]]&lt;=250,"High Usage","Very High Usage")))</f>
        <v>Low Usage</v>
      </c>
      <c r="AE919" t="str">
        <f>IF(tbl_Customers[[#This Row],[total_intl_calls]]&lt;=5,"Low Calls", IF(tbl_Customers[[#This Row],[total_intl_calls]]&lt;=10, "Medium Calls", "High Calls"))</f>
        <v>Low Calls</v>
      </c>
      <c r="AF9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19" s="36" t="str">
        <f>IF(tbl_Customers[[#This Row],[Churn_Risk_Score]]&gt;=10,"High Risk", IF(tbl_Customers[[#This Row],[Churn_Risk_Score]]&gt;=5,"Medium Risk","Low Risk"))</f>
        <v>Low Risk</v>
      </c>
    </row>
    <row r="920" spans="1:33"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c r="X920" t="str">
        <f>IF(tbl_Customers[[#This Row],[account_length]] &lt;= 50, "0-50", IF(tbl_Customers[[#This Row],[account_length]] &lt;=100, "51-100", IF(tbl_Customers[[#This Row],[account_length]] &lt;= 150, "101-150", "151+")))</f>
        <v>51-100</v>
      </c>
      <c r="Y920" t="str">
        <f>IF(tbl_Customers[[#This Row],[total_intl_charge]] &lt;= 3, "Low Charges", "High Charges")</f>
        <v>High Charges</v>
      </c>
      <c r="Z920" t="str">
        <f>IF(tbl_Customers[[#This Row],[total_eve_calls]]&lt;=80,"Low Calls",
IF(tbl_Customers[[#This Row],[total_eve_calls]]&lt;=120,"Medium Calls","High Calls"))</f>
        <v>Medium Calls</v>
      </c>
      <c r="AA920" t="str">
        <f>IF(tbl_Customers[[#This Row],[total_eve_charge]]&lt;=15,"Low Charges",
IF(tbl_Customers[[#This Row],[total_eve_charge]]&lt;=20,"Medium Charges","High Charges"))</f>
        <v>Medium Charges</v>
      </c>
      <c r="AB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0" t="str">
        <f>IF(tbl_Customers[[#This Row],[number_vmail_messages]] = 0, "No Usage", IF(tbl_Customers[[#This Row],[number_vmail_messages]] &lt;= 20, "Low Usage", IF(tbl_Customers[[#This Row],[number_vmail_messages]] &lt;= 40, "Medium Usgae", "High Usage")))</f>
        <v>Medium Usgae</v>
      </c>
      <c r="AD920" t="str">
        <f>IF(tbl_Customers[[#This Row],[total_day_minutes]]&lt;=150,"Low Usage", IF(tbl_Customers[[#This Row],[total_day_minutes]]&lt;=200,"Medium Usage", IF(tbl_Customers[[#This Row],[total_day_minutes]]&lt;=250,"High Usage","Very High Usage")))</f>
        <v>Very High Usage</v>
      </c>
      <c r="AE920" t="str">
        <f>IF(tbl_Customers[[#This Row],[total_intl_calls]]&lt;=5,"Low Calls", IF(tbl_Customers[[#This Row],[total_intl_calls]]&lt;=10, "Medium Calls", "High Calls"))</f>
        <v>Low Calls</v>
      </c>
      <c r="AF9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20" s="36" t="str">
        <f>IF(tbl_Customers[[#This Row],[Churn_Risk_Score]]&gt;=10,"High Risk", IF(tbl_Customers[[#This Row],[Churn_Risk_Score]]&gt;=5,"Medium Risk","Low Risk"))</f>
        <v>Medium Risk</v>
      </c>
    </row>
    <row r="921" spans="1:33"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c r="X921" t="str">
        <f>IF(tbl_Customers[[#This Row],[account_length]] &lt;= 50, "0-50", IF(tbl_Customers[[#This Row],[account_length]] &lt;=100, "51-100", IF(tbl_Customers[[#This Row],[account_length]] &lt;= 150, "101-150", "151+")))</f>
        <v>51-100</v>
      </c>
      <c r="Y921" t="str">
        <f>IF(tbl_Customers[[#This Row],[total_intl_charge]] &lt;= 3, "Low Charges", "High Charges")</f>
        <v>Low Charges</v>
      </c>
      <c r="Z921" t="str">
        <f>IF(tbl_Customers[[#This Row],[total_eve_calls]]&lt;=80,"Low Calls",
IF(tbl_Customers[[#This Row],[total_eve_calls]]&lt;=120,"Medium Calls","High Calls"))</f>
        <v>Medium Calls</v>
      </c>
      <c r="AA921" t="str">
        <f>IF(tbl_Customers[[#This Row],[total_eve_charge]]&lt;=15,"Low Charges",
IF(tbl_Customers[[#This Row],[total_eve_charge]]&lt;=20,"Medium Charges","High Charges"))</f>
        <v>Medium Charges</v>
      </c>
      <c r="AB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1" t="str">
        <f>IF(tbl_Customers[[#This Row],[number_vmail_messages]] = 0, "No Usage", IF(tbl_Customers[[#This Row],[number_vmail_messages]] &lt;= 20, "Low Usage", IF(tbl_Customers[[#This Row],[number_vmail_messages]] &lt;= 40, "Medium Usgae", "High Usage")))</f>
        <v>No Usage</v>
      </c>
      <c r="AD921" t="str">
        <f>IF(tbl_Customers[[#This Row],[total_day_minutes]]&lt;=150,"Low Usage", IF(tbl_Customers[[#This Row],[total_day_minutes]]&lt;=200,"Medium Usage", IF(tbl_Customers[[#This Row],[total_day_minutes]]&lt;=250,"High Usage","Very High Usage")))</f>
        <v>Medium Usage</v>
      </c>
      <c r="AE921" t="str">
        <f>IF(tbl_Customers[[#This Row],[total_intl_calls]]&lt;=5,"Low Calls", IF(tbl_Customers[[#This Row],[total_intl_calls]]&lt;=10, "Medium Calls", "High Calls"))</f>
        <v>Low Calls</v>
      </c>
      <c r="AF9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1" s="36" t="str">
        <f>IF(tbl_Customers[[#This Row],[Churn_Risk_Score]]&gt;=10,"High Risk", IF(tbl_Customers[[#This Row],[Churn_Risk_Score]]&gt;=5,"Medium Risk","Low Risk"))</f>
        <v>Low Risk</v>
      </c>
    </row>
    <row r="922" spans="1:33"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c r="X922" t="str">
        <f>IF(tbl_Customers[[#This Row],[account_length]] &lt;= 50, "0-50", IF(tbl_Customers[[#This Row],[account_length]] &lt;=100, "51-100", IF(tbl_Customers[[#This Row],[account_length]] &lt;= 150, "101-150", "151+")))</f>
        <v>151+</v>
      </c>
      <c r="Y922" t="str">
        <f>IF(tbl_Customers[[#This Row],[total_intl_charge]] &lt;= 3, "Low Charges", "High Charges")</f>
        <v>Low Charges</v>
      </c>
      <c r="Z922" t="str">
        <f>IF(tbl_Customers[[#This Row],[total_eve_calls]]&lt;=80,"Low Calls",
IF(tbl_Customers[[#This Row],[total_eve_calls]]&lt;=120,"Medium Calls","High Calls"))</f>
        <v>Medium Calls</v>
      </c>
      <c r="AA922" t="str">
        <f>IF(tbl_Customers[[#This Row],[total_eve_charge]]&lt;=15,"Low Charges",
IF(tbl_Customers[[#This Row],[total_eve_charge]]&lt;=20,"Medium Charges","High Charges"))</f>
        <v>Low Charges</v>
      </c>
      <c r="AB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2" t="str">
        <f>IF(tbl_Customers[[#This Row],[number_vmail_messages]] = 0, "No Usage", IF(tbl_Customers[[#This Row],[number_vmail_messages]] &lt;= 20, "Low Usage", IF(tbl_Customers[[#This Row],[number_vmail_messages]] &lt;= 40, "Medium Usgae", "High Usage")))</f>
        <v>No Usage</v>
      </c>
      <c r="AD922" t="str">
        <f>IF(tbl_Customers[[#This Row],[total_day_minutes]]&lt;=150,"Low Usage", IF(tbl_Customers[[#This Row],[total_day_minutes]]&lt;=200,"Medium Usage", IF(tbl_Customers[[#This Row],[total_day_minutes]]&lt;=250,"High Usage","Very High Usage")))</f>
        <v>Very High Usage</v>
      </c>
      <c r="AE922" t="str">
        <f>IF(tbl_Customers[[#This Row],[total_intl_calls]]&lt;=5,"Low Calls", IF(tbl_Customers[[#This Row],[total_intl_calls]]&lt;=10, "Medium Calls", "High Calls"))</f>
        <v>Low Calls</v>
      </c>
      <c r="AF9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2" s="36" t="str">
        <f>IF(tbl_Customers[[#This Row],[Churn_Risk_Score]]&gt;=10,"High Risk", IF(tbl_Customers[[#This Row],[Churn_Risk_Score]]&gt;=5,"Medium Risk","Low Risk"))</f>
        <v>Medium Risk</v>
      </c>
    </row>
    <row r="923" spans="1:33"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c r="X923" t="str">
        <f>IF(tbl_Customers[[#This Row],[account_length]] &lt;= 50, "0-50", IF(tbl_Customers[[#This Row],[account_length]] &lt;=100, "51-100", IF(tbl_Customers[[#This Row],[account_length]] &lt;= 150, "101-150", "151+")))</f>
        <v>101-150</v>
      </c>
      <c r="Y923" t="str">
        <f>IF(tbl_Customers[[#This Row],[total_intl_charge]] &lt;= 3, "Low Charges", "High Charges")</f>
        <v>Low Charges</v>
      </c>
      <c r="Z923" t="str">
        <f>IF(tbl_Customers[[#This Row],[total_eve_calls]]&lt;=80,"Low Calls",
IF(tbl_Customers[[#This Row],[total_eve_calls]]&lt;=120,"Medium Calls","High Calls"))</f>
        <v>Medium Calls</v>
      </c>
      <c r="AA923" t="str">
        <f>IF(tbl_Customers[[#This Row],[total_eve_charge]]&lt;=15,"Low Charges",
IF(tbl_Customers[[#This Row],[total_eve_charge]]&lt;=20,"Medium Charges","High Charges"))</f>
        <v>High Charges</v>
      </c>
      <c r="AB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3" t="str">
        <f>IF(tbl_Customers[[#This Row],[number_vmail_messages]] = 0, "No Usage", IF(tbl_Customers[[#This Row],[number_vmail_messages]] &lt;= 20, "Low Usage", IF(tbl_Customers[[#This Row],[number_vmail_messages]] &lt;= 40, "Medium Usgae", "High Usage")))</f>
        <v>Medium Usgae</v>
      </c>
      <c r="AD923" t="str">
        <f>IF(tbl_Customers[[#This Row],[total_day_minutes]]&lt;=150,"Low Usage", IF(tbl_Customers[[#This Row],[total_day_minutes]]&lt;=200,"Medium Usage", IF(tbl_Customers[[#This Row],[total_day_minutes]]&lt;=250,"High Usage","Very High Usage")))</f>
        <v>High Usage</v>
      </c>
      <c r="AE923" t="str">
        <f>IF(tbl_Customers[[#This Row],[total_intl_calls]]&lt;=5,"Low Calls", IF(tbl_Customers[[#This Row],[total_intl_calls]]&lt;=10, "Medium Calls", "High Calls"))</f>
        <v>Low Calls</v>
      </c>
      <c r="AF9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23" s="36" t="str">
        <f>IF(tbl_Customers[[#This Row],[Churn_Risk_Score]]&gt;=10,"High Risk", IF(tbl_Customers[[#This Row],[Churn_Risk_Score]]&gt;=5,"Medium Risk","Low Risk"))</f>
        <v>Low Risk</v>
      </c>
    </row>
    <row r="924" spans="1:33"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c r="X924" t="str">
        <f>IF(tbl_Customers[[#This Row],[account_length]] &lt;= 50, "0-50", IF(tbl_Customers[[#This Row],[account_length]] &lt;=100, "51-100", IF(tbl_Customers[[#This Row],[account_length]] &lt;= 150, "101-150", "151+")))</f>
        <v>0-50</v>
      </c>
      <c r="Y924" t="str">
        <f>IF(tbl_Customers[[#This Row],[total_intl_charge]] &lt;= 3, "Low Charges", "High Charges")</f>
        <v>Low Charges</v>
      </c>
      <c r="Z924" t="str">
        <f>IF(tbl_Customers[[#This Row],[total_eve_calls]]&lt;=80,"Low Calls",
IF(tbl_Customers[[#This Row],[total_eve_calls]]&lt;=120,"Medium Calls","High Calls"))</f>
        <v>High Calls</v>
      </c>
      <c r="AA924" t="str">
        <f>IF(tbl_Customers[[#This Row],[total_eve_charge]]&lt;=15,"Low Charges",
IF(tbl_Customers[[#This Row],[total_eve_charge]]&lt;=20,"Medium Charges","High Charges"))</f>
        <v>High Charges</v>
      </c>
      <c r="AB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4" t="str">
        <f>IF(tbl_Customers[[#This Row],[number_vmail_messages]] = 0, "No Usage", IF(tbl_Customers[[#This Row],[number_vmail_messages]] &lt;= 20, "Low Usage", IF(tbl_Customers[[#This Row],[number_vmail_messages]] &lt;= 40, "Medium Usgae", "High Usage")))</f>
        <v>No Usage</v>
      </c>
      <c r="AD924" t="str">
        <f>IF(tbl_Customers[[#This Row],[total_day_minutes]]&lt;=150,"Low Usage", IF(tbl_Customers[[#This Row],[total_day_minutes]]&lt;=200,"Medium Usage", IF(tbl_Customers[[#This Row],[total_day_minutes]]&lt;=250,"High Usage","Very High Usage")))</f>
        <v>Medium Usage</v>
      </c>
      <c r="AE924" t="str">
        <f>IF(tbl_Customers[[#This Row],[total_intl_calls]]&lt;=5,"Low Calls", IF(tbl_Customers[[#This Row],[total_intl_calls]]&lt;=10, "Medium Calls", "High Calls"))</f>
        <v>Low Calls</v>
      </c>
      <c r="AF9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4" s="36" t="str">
        <f>IF(tbl_Customers[[#This Row],[Churn_Risk_Score]]&gt;=10,"High Risk", IF(tbl_Customers[[#This Row],[Churn_Risk_Score]]&gt;=5,"Medium Risk","Low Risk"))</f>
        <v>Low Risk</v>
      </c>
    </row>
    <row r="925" spans="1:33"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c r="X925" t="str">
        <f>IF(tbl_Customers[[#This Row],[account_length]] &lt;= 50, "0-50", IF(tbl_Customers[[#This Row],[account_length]] &lt;=100, "51-100", IF(tbl_Customers[[#This Row],[account_length]] &lt;= 150, "101-150", "151+")))</f>
        <v>101-150</v>
      </c>
      <c r="Y925" t="str">
        <f>IF(tbl_Customers[[#This Row],[total_intl_charge]] &lt;= 3, "Low Charges", "High Charges")</f>
        <v>Low Charges</v>
      </c>
      <c r="Z925" t="str">
        <f>IF(tbl_Customers[[#This Row],[total_eve_calls]]&lt;=80,"Low Calls",
IF(tbl_Customers[[#This Row],[total_eve_calls]]&lt;=120,"Medium Calls","High Calls"))</f>
        <v>Low Calls</v>
      </c>
      <c r="AA925" t="str">
        <f>IF(tbl_Customers[[#This Row],[total_eve_charge]]&lt;=15,"Low Charges",
IF(tbl_Customers[[#This Row],[total_eve_charge]]&lt;=20,"Medium Charges","High Charges"))</f>
        <v>Low Charges</v>
      </c>
      <c r="AB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5" t="str">
        <f>IF(tbl_Customers[[#This Row],[number_vmail_messages]] = 0, "No Usage", IF(tbl_Customers[[#This Row],[number_vmail_messages]] &lt;= 20, "Low Usage", IF(tbl_Customers[[#This Row],[number_vmail_messages]] &lt;= 40, "Medium Usgae", "High Usage")))</f>
        <v>No Usage</v>
      </c>
      <c r="AD925" t="str">
        <f>IF(tbl_Customers[[#This Row],[total_day_minutes]]&lt;=150,"Low Usage", IF(tbl_Customers[[#This Row],[total_day_minutes]]&lt;=200,"Medium Usage", IF(tbl_Customers[[#This Row],[total_day_minutes]]&lt;=250,"High Usage","Very High Usage")))</f>
        <v>Medium Usage</v>
      </c>
      <c r="AE925" t="str">
        <f>IF(tbl_Customers[[#This Row],[total_intl_calls]]&lt;=5,"Low Calls", IF(tbl_Customers[[#This Row],[total_intl_calls]]&lt;=10, "Medium Calls", "High Calls"))</f>
        <v>Low Calls</v>
      </c>
      <c r="AF9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5" s="36" t="str">
        <f>IF(tbl_Customers[[#This Row],[Churn_Risk_Score]]&gt;=10,"High Risk", IF(tbl_Customers[[#This Row],[Churn_Risk_Score]]&gt;=5,"Medium Risk","Low Risk"))</f>
        <v>Medium Risk</v>
      </c>
    </row>
    <row r="926" spans="1:33"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c r="X926" t="str">
        <f>IF(tbl_Customers[[#This Row],[account_length]] &lt;= 50, "0-50", IF(tbl_Customers[[#This Row],[account_length]] &lt;=100, "51-100", IF(tbl_Customers[[#This Row],[account_length]] &lt;= 150, "101-150", "151+")))</f>
        <v>51-100</v>
      </c>
      <c r="Y926" t="str">
        <f>IF(tbl_Customers[[#This Row],[total_intl_charge]] &lt;= 3, "Low Charges", "High Charges")</f>
        <v>High Charges</v>
      </c>
      <c r="Z926" t="str">
        <f>IF(tbl_Customers[[#This Row],[total_eve_calls]]&lt;=80,"Low Calls",
IF(tbl_Customers[[#This Row],[total_eve_calls]]&lt;=120,"Medium Calls","High Calls"))</f>
        <v>Medium Calls</v>
      </c>
      <c r="AA926" t="str">
        <f>IF(tbl_Customers[[#This Row],[total_eve_charge]]&lt;=15,"Low Charges",
IF(tbl_Customers[[#This Row],[total_eve_charge]]&lt;=20,"Medium Charges","High Charges"))</f>
        <v>Medium Charges</v>
      </c>
      <c r="AB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6" t="str">
        <f>IF(tbl_Customers[[#This Row],[number_vmail_messages]] = 0, "No Usage", IF(tbl_Customers[[#This Row],[number_vmail_messages]] &lt;= 20, "Low Usage", IF(tbl_Customers[[#This Row],[number_vmail_messages]] &lt;= 40, "Medium Usgae", "High Usage")))</f>
        <v>No Usage</v>
      </c>
      <c r="AD926" t="str">
        <f>IF(tbl_Customers[[#This Row],[total_day_minutes]]&lt;=150,"Low Usage", IF(tbl_Customers[[#This Row],[total_day_minutes]]&lt;=200,"Medium Usage", IF(tbl_Customers[[#This Row],[total_day_minutes]]&lt;=250,"High Usage","Very High Usage")))</f>
        <v>Medium Usage</v>
      </c>
      <c r="AE926" t="str">
        <f>IF(tbl_Customers[[#This Row],[total_intl_calls]]&lt;=5,"Low Calls", IF(tbl_Customers[[#This Row],[total_intl_calls]]&lt;=10, "Medium Calls", "High Calls"))</f>
        <v>Medium Calls</v>
      </c>
      <c r="AF9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26" s="36" t="str">
        <f>IF(tbl_Customers[[#This Row],[Churn_Risk_Score]]&gt;=10,"High Risk", IF(tbl_Customers[[#This Row],[Churn_Risk_Score]]&gt;=5,"Medium Risk","Low Risk"))</f>
        <v>Low Risk</v>
      </c>
    </row>
    <row r="927" spans="1:33"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c r="X927" t="str">
        <f>IF(tbl_Customers[[#This Row],[account_length]] &lt;= 50, "0-50", IF(tbl_Customers[[#This Row],[account_length]] &lt;=100, "51-100", IF(tbl_Customers[[#This Row],[account_length]] &lt;= 150, "101-150", "151+")))</f>
        <v>51-100</v>
      </c>
      <c r="Y927" t="str">
        <f>IF(tbl_Customers[[#This Row],[total_intl_charge]] &lt;= 3, "Low Charges", "High Charges")</f>
        <v>Low Charges</v>
      </c>
      <c r="Z927" t="str">
        <f>IF(tbl_Customers[[#This Row],[total_eve_calls]]&lt;=80,"Low Calls",
IF(tbl_Customers[[#This Row],[total_eve_calls]]&lt;=120,"Medium Calls","High Calls"))</f>
        <v>Medium Calls</v>
      </c>
      <c r="AA927" t="str">
        <f>IF(tbl_Customers[[#This Row],[total_eve_charge]]&lt;=15,"Low Charges",
IF(tbl_Customers[[#This Row],[total_eve_charge]]&lt;=20,"Medium Charges","High Charges"))</f>
        <v>Medium Charges</v>
      </c>
      <c r="AB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7" t="str">
        <f>IF(tbl_Customers[[#This Row],[number_vmail_messages]] = 0, "No Usage", IF(tbl_Customers[[#This Row],[number_vmail_messages]] &lt;= 20, "Low Usage", IF(tbl_Customers[[#This Row],[number_vmail_messages]] &lt;= 40, "Medium Usgae", "High Usage")))</f>
        <v>No Usage</v>
      </c>
      <c r="AD927" t="str">
        <f>IF(tbl_Customers[[#This Row],[total_day_minutes]]&lt;=150,"Low Usage", IF(tbl_Customers[[#This Row],[total_day_minutes]]&lt;=200,"Medium Usage", IF(tbl_Customers[[#This Row],[total_day_minutes]]&lt;=250,"High Usage","Very High Usage")))</f>
        <v>High Usage</v>
      </c>
      <c r="AE927" t="str">
        <f>IF(tbl_Customers[[#This Row],[total_intl_calls]]&lt;=5,"Low Calls", IF(tbl_Customers[[#This Row],[total_intl_calls]]&lt;=10, "Medium Calls", "High Calls"))</f>
        <v>Low Calls</v>
      </c>
      <c r="AF9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27" s="36" t="str">
        <f>IF(tbl_Customers[[#This Row],[Churn_Risk_Score]]&gt;=10,"High Risk", IF(tbl_Customers[[#This Row],[Churn_Risk_Score]]&gt;=5,"Medium Risk","Low Risk"))</f>
        <v>Medium Risk</v>
      </c>
    </row>
    <row r="928" spans="1:33"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c r="X928" t="str">
        <f>IF(tbl_Customers[[#This Row],[account_length]] &lt;= 50, "0-50", IF(tbl_Customers[[#This Row],[account_length]] &lt;=100, "51-100", IF(tbl_Customers[[#This Row],[account_length]] &lt;= 150, "101-150", "151+")))</f>
        <v>101-150</v>
      </c>
      <c r="Y928" t="str">
        <f>IF(tbl_Customers[[#This Row],[total_intl_charge]] &lt;= 3, "Low Charges", "High Charges")</f>
        <v>High Charges</v>
      </c>
      <c r="Z928" t="str">
        <f>IF(tbl_Customers[[#This Row],[total_eve_calls]]&lt;=80,"Low Calls",
IF(tbl_Customers[[#This Row],[total_eve_calls]]&lt;=120,"Medium Calls","High Calls"))</f>
        <v>Medium Calls</v>
      </c>
      <c r="AA928" t="str">
        <f>IF(tbl_Customers[[#This Row],[total_eve_charge]]&lt;=15,"Low Charges",
IF(tbl_Customers[[#This Row],[total_eve_charge]]&lt;=20,"Medium Charges","High Charges"))</f>
        <v>High Charges</v>
      </c>
      <c r="AB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8" t="str">
        <f>IF(tbl_Customers[[#This Row],[number_vmail_messages]] = 0, "No Usage", IF(tbl_Customers[[#This Row],[number_vmail_messages]] &lt;= 20, "Low Usage", IF(tbl_Customers[[#This Row],[number_vmail_messages]] &lt;= 40, "Medium Usgae", "High Usage")))</f>
        <v>Medium Usgae</v>
      </c>
      <c r="AD928" t="str">
        <f>IF(tbl_Customers[[#This Row],[total_day_minutes]]&lt;=150,"Low Usage", IF(tbl_Customers[[#This Row],[total_day_minutes]]&lt;=200,"Medium Usage", IF(tbl_Customers[[#This Row],[total_day_minutes]]&lt;=250,"High Usage","Very High Usage")))</f>
        <v>High Usage</v>
      </c>
      <c r="AE928" t="str">
        <f>IF(tbl_Customers[[#This Row],[total_intl_calls]]&lt;=5,"Low Calls", IF(tbl_Customers[[#This Row],[total_intl_calls]]&lt;=10, "Medium Calls", "High Calls"))</f>
        <v>Low Calls</v>
      </c>
      <c r="AF9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28" s="36" t="str">
        <f>IF(tbl_Customers[[#This Row],[Churn_Risk_Score]]&gt;=10,"High Risk", IF(tbl_Customers[[#This Row],[Churn_Risk_Score]]&gt;=5,"Medium Risk","Low Risk"))</f>
        <v>Low Risk</v>
      </c>
    </row>
    <row r="929" spans="1:33"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c r="X929" t="str">
        <f>IF(tbl_Customers[[#This Row],[account_length]] &lt;= 50, "0-50", IF(tbl_Customers[[#This Row],[account_length]] &lt;=100, "51-100", IF(tbl_Customers[[#This Row],[account_length]] &lt;= 150, "101-150", "151+")))</f>
        <v>51-100</v>
      </c>
      <c r="Y929" t="str">
        <f>IF(tbl_Customers[[#This Row],[total_intl_charge]] &lt;= 3, "Low Charges", "High Charges")</f>
        <v>Low Charges</v>
      </c>
      <c r="Z929" t="str">
        <f>IF(tbl_Customers[[#This Row],[total_eve_calls]]&lt;=80,"Low Calls",
IF(tbl_Customers[[#This Row],[total_eve_calls]]&lt;=120,"Medium Calls","High Calls"))</f>
        <v>High Calls</v>
      </c>
      <c r="AA929" t="str">
        <f>IF(tbl_Customers[[#This Row],[total_eve_charge]]&lt;=15,"Low Charges",
IF(tbl_Customers[[#This Row],[total_eve_charge]]&lt;=20,"Medium Charges","High Charges"))</f>
        <v>Medium Charges</v>
      </c>
      <c r="AB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9" t="str">
        <f>IF(tbl_Customers[[#This Row],[number_vmail_messages]] = 0, "No Usage", IF(tbl_Customers[[#This Row],[number_vmail_messages]] &lt;= 20, "Low Usage", IF(tbl_Customers[[#This Row],[number_vmail_messages]] &lt;= 40, "Medium Usgae", "High Usage")))</f>
        <v>No Usage</v>
      </c>
      <c r="AD929" t="str">
        <f>IF(tbl_Customers[[#This Row],[total_day_minutes]]&lt;=150,"Low Usage", IF(tbl_Customers[[#This Row],[total_day_minutes]]&lt;=200,"Medium Usage", IF(tbl_Customers[[#This Row],[total_day_minutes]]&lt;=250,"High Usage","Very High Usage")))</f>
        <v>Medium Usage</v>
      </c>
      <c r="AE929" t="str">
        <f>IF(tbl_Customers[[#This Row],[total_intl_calls]]&lt;=5,"Low Calls", IF(tbl_Customers[[#This Row],[total_intl_calls]]&lt;=10, "Medium Calls", "High Calls"))</f>
        <v>Low Calls</v>
      </c>
      <c r="AF9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29" s="36" t="str">
        <f>IF(tbl_Customers[[#This Row],[Churn_Risk_Score]]&gt;=10,"High Risk", IF(tbl_Customers[[#This Row],[Churn_Risk_Score]]&gt;=5,"Medium Risk","Low Risk"))</f>
        <v>Low Risk</v>
      </c>
    </row>
    <row r="930" spans="1:33"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c r="X930" t="str">
        <f>IF(tbl_Customers[[#This Row],[account_length]] &lt;= 50, "0-50", IF(tbl_Customers[[#This Row],[account_length]] &lt;=100, "51-100", IF(tbl_Customers[[#This Row],[account_length]] &lt;= 150, "101-150", "151+")))</f>
        <v>51-100</v>
      </c>
      <c r="Y930" t="str">
        <f>IF(tbl_Customers[[#This Row],[total_intl_charge]] &lt;= 3, "Low Charges", "High Charges")</f>
        <v>High Charges</v>
      </c>
      <c r="Z930" t="str">
        <f>IF(tbl_Customers[[#This Row],[total_eve_calls]]&lt;=80,"Low Calls",
IF(tbl_Customers[[#This Row],[total_eve_calls]]&lt;=120,"Medium Calls","High Calls"))</f>
        <v>Medium Calls</v>
      </c>
      <c r="AA930" t="str">
        <f>IF(tbl_Customers[[#This Row],[total_eve_charge]]&lt;=15,"Low Charges",
IF(tbl_Customers[[#This Row],[total_eve_charge]]&lt;=20,"Medium Charges","High Charges"))</f>
        <v>Medium Charges</v>
      </c>
      <c r="AB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0" t="str">
        <f>IF(tbl_Customers[[#This Row],[number_vmail_messages]] = 0, "No Usage", IF(tbl_Customers[[#This Row],[number_vmail_messages]] &lt;= 20, "Low Usage", IF(tbl_Customers[[#This Row],[number_vmail_messages]] &lt;= 40, "Medium Usgae", "High Usage")))</f>
        <v>Medium Usgae</v>
      </c>
      <c r="AD930" t="str">
        <f>IF(tbl_Customers[[#This Row],[total_day_minutes]]&lt;=150,"Low Usage", IF(tbl_Customers[[#This Row],[total_day_minutes]]&lt;=200,"Medium Usage", IF(tbl_Customers[[#This Row],[total_day_minutes]]&lt;=250,"High Usage","Very High Usage")))</f>
        <v>Medium Usage</v>
      </c>
      <c r="AE930" t="str">
        <f>IF(tbl_Customers[[#This Row],[total_intl_calls]]&lt;=5,"Low Calls", IF(tbl_Customers[[#This Row],[total_intl_calls]]&lt;=10, "Medium Calls", "High Calls"))</f>
        <v>Medium Calls</v>
      </c>
      <c r="AF9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30" s="36" t="str">
        <f>IF(tbl_Customers[[#This Row],[Churn_Risk_Score]]&gt;=10,"High Risk", IF(tbl_Customers[[#This Row],[Churn_Risk_Score]]&gt;=5,"Medium Risk","Low Risk"))</f>
        <v>Low Risk</v>
      </c>
    </row>
    <row r="931" spans="1:33"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c r="X931" t="str">
        <f>IF(tbl_Customers[[#This Row],[account_length]] &lt;= 50, "0-50", IF(tbl_Customers[[#This Row],[account_length]] &lt;=100, "51-100", IF(tbl_Customers[[#This Row],[account_length]] &lt;= 150, "101-150", "151+")))</f>
        <v>151+</v>
      </c>
      <c r="Y931" t="str">
        <f>IF(tbl_Customers[[#This Row],[total_intl_charge]] &lt;= 3, "Low Charges", "High Charges")</f>
        <v>Low Charges</v>
      </c>
      <c r="Z931" t="str">
        <f>IF(tbl_Customers[[#This Row],[total_eve_calls]]&lt;=80,"Low Calls",
IF(tbl_Customers[[#This Row],[total_eve_calls]]&lt;=120,"Medium Calls","High Calls"))</f>
        <v>Medium Calls</v>
      </c>
      <c r="AA931" t="str">
        <f>IF(tbl_Customers[[#This Row],[total_eve_charge]]&lt;=15,"Low Charges",
IF(tbl_Customers[[#This Row],[total_eve_charge]]&lt;=20,"Medium Charges","High Charges"))</f>
        <v>Low Charges</v>
      </c>
      <c r="AB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1" t="str">
        <f>IF(tbl_Customers[[#This Row],[number_vmail_messages]] = 0, "No Usage", IF(tbl_Customers[[#This Row],[number_vmail_messages]] &lt;= 20, "Low Usage", IF(tbl_Customers[[#This Row],[number_vmail_messages]] &lt;= 40, "Medium Usgae", "High Usage")))</f>
        <v>No Usage</v>
      </c>
      <c r="AD931" t="str">
        <f>IF(tbl_Customers[[#This Row],[total_day_minutes]]&lt;=150,"Low Usage", IF(tbl_Customers[[#This Row],[total_day_minutes]]&lt;=200,"Medium Usage", IF(tbl_Customers[[#This Row],[total_day_minutes]]&lt;=250,"High Usage","Very High Usage")))</f>
        <v>High Usage</v>
      </c>
      <c r="AE931" t="str">
        <f>IF(tbl_Customers[[#This Row],[total_intl_calls]]&lt;=5,"Low Calls", IF(tbl_Customers[[#This Row],[total_intl_calls]]&lt;=10, "Medium Calls", "High Calls"))</f>
        <v>Low Calls</v>
      </c>
      <c r="AF9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1" s="36" t="str">
        <f>IF(tbl_Customers[[#This Row],[Churn_Risk_Score]]&gt;=10,"High Risk", IF(tbl_Customers[[#This Row],[Churn_Risk_Score]]&gt;=5,"Medium Risk","Low Risk"))</f>
        <v>Low Risk</v>
      </c>
    </row>
    <row r="932" spans="1:33"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c r="X932" t="str">
        <f>IF(tbl_Customers[[#This Row],[account_length]] &lt;= 50, "0-50", IF(tbl_Customers[[#This Row],[account_length]] &lt;=100, "51-100", IF(tbl_Customers[[#This Row],[account_length]] &lt;= 150, "101-150", "151+")))</f>
        <v>101-150</v>
      </c>
      <c r="Y932" t="str">
        <f>IF(tbl_Customers[[#This Row],[total_intl_charge]] &lt;= 3, "Low Charges", "High Charges")</f>
        <v>Low Charges</v>
      </c>
      <c r="Z932" t="str">
        <f>IF(tbl_Customers[[#This Row],[total_eve_calls]]&lt;=80,"Low Calls",
IF(tbl_Customers[[#This Row],[total_eve_calls]]&lt;=120,"Medium Calls","High Calls"))</f>
        <v>Low Calls</v>
      </c>
      <c r="AA932" t="str">
        <f>IF(tbl_Customers[[#This Row],[total_eve_charge]]&lt;=15,"Low Charges",
IF(tbl_Customers[[#This Row],[total_eve_charge]]&lt;=20,"Medium Charges","High Charges"))</f>
        <v>Medium Charges</v>
      </c>
      <c r="AB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2" t="str">
        <f>IF(tbl_Customers[[#This Row],[number_vmail_messages]] = 0, "No Usage", IF(tbl_Customers[[#This Row],[number_vmail_messages]] &lt;= 20, "Low Usage", IF(tbl_Customers[[#This Row],[number_vmail_messages]] &lt;= 40, "Medium Usgae", "High Usage")))</f>
        <v>No Usage</v>
      </c>
      <c r="AD932" t="str">
        <f>IF(tbl_Customers[[#This Row],[total_day_minutes]]&lt;=150,"Low Usage", IF(tbl_Customers[[#This Row],[total_day_minutes]]&lt;=200,"Medium Usage", IF(tbl_Customers[[#This Row],[total_day_minutes]]&lt;=250,"High Usage","Very High Usage")))</f>
        <v>Low Usage</v>
      </c>
      <c r="AE932" t="str">
        <f>IF(tbl_Customers[[#This Row],[total_intl_calls]]&lt;=5,"Low Calls", IF(tbl_Customers[[#This Row],[total_intl_calls]]&lt;=10, "Medium Calls", "High Calls"))</f>
        <v>Low Calls</v>
      </c>
      <c r="AF9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2" s="36" t="str">
        <f>IF(tbl_Customers[[#This Row],[Churn_Risk_Score]]&gt;=10,"High Risk", IF(tbl_Customers[[#This Row],[Churn_Risk_Score]]&gt;=5,"Medium Risk","Low Risk"))</f>
        <v>Low Risk</v>
      </c>
    </row>
    <row r="933" spans="1:33"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c r="X933" t="str">
        <f>IF(tbl_Customers[[#This Row],[account_length]] &lt;= 50, "0-50", IF(tbl_Customers[[#This Row],[account_length]] &lt;=100, "51-100", IF(tbl_Customers[[#This Row],[account_length]] &lt;= 150, "101-150", "151+")))</f>
        <v>101-150</v>
      </c>
      <c r="Y933" t="str">
        <f>IF(tbl_Customers[[#This Row],[total_intl_charge]] &lt;= 3, "Low Charges", "High Charges")</f>
        <v>Low Charges</v>
      </c>
      <c r="Z933" t="str">
        <f>IF(tbl_Customers[[#This Row],[total_eve_calls]]&lt;=80,"Low Calls",
IF(tbl_Customers[[#This Row],[total_eve_calls]]&lt;=120,"Medium Calls","High Calls"))</f>
        <v>Low Calls</v>
      </c>
      <c r="AA933" t="str">
        <f>IF(tbl_Customers[[#This Row],[total_eve_charge]]&lt;=15,"Low Charges",
IF(tbl_Customers[[#This Row],[total_eve_charge]]&lt;=20,"Medium Charges","High Charges"))</f>
        <v>High Charges</v>
      </c>
      <c r="AB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3" t="str">
        <f>IF(tbl_Customers[[#This Row],[number_vmail_messages]] = 0, "No Usage", IF(tbl_Customers[[#This Row],[number_vmail_messages]] &lt;= 20, "Low Usage", IF(tbl_Customers[[#This Row],[number_vmail_messages]] &lt;= 40, "Medium Usgae", "High Usage")))</f>
        <v>No Usage</v>
      </c>
      <c r="AD933" t="str">
        <f>IF(tbl_Customers[[#This Row],[total_day_minutes]]&lt;=150,"Low Usage", IF(tbl_Customers[[#This Row],[total_day_minutes]]&lt;=200,"Medium Usage", IF(tbl_Customers[[#This Row],[total_day_minutes]]&lt;=250,"High Usage","Very High Usage")))</f>
        <v>Low Usage</v>
      </c>
      <c r="AE933" t="str">
        <f>IF(tbl_Customers[[#This Row],[total_intl_calls]]&lt;=5,"Low Calls", IF(tbl_Customers[[#This Row],[total_intl_calls]]&lt;=10, "Medium Calls", "High Calls"))</f>
        <v>Medium Calls</v>
      </c>
      <c r="AF9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3" s="36" t="str">
        <f>IF(tbl_Customers[[#This Row],[Churn_Risk_Score]]&gt;=10,"High Risk", IF(tbl_Customers[[#This Row],[Churn_Risk_Score]]&gt;=5,"Medium Risk","Low Risk"))</f>
        <v>Low Risk</v>
      </c>
    </row>
    <row r="934" spans="1:33"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c r="X934" t="str">
        <f>IF(tbl_Customers[[#This Row],[account_length]] &lt;= 50, "0-50", IF(tbl_Customers[[#This Row],[account_length]] &lt;=100, "51-100", IF(tbl_Customers[[#This Row],[account_length]] &lt;= 150, "101-150", "151+")))</f>
        <v>51-100</v>
      </c>
      <c r="Y934" t="str">
        <f>IF(tbl_Customers[[#This Row],[total_intl_charge]] &lt;= 3, "Low Charges", "High Charges")</f>
        <v>High Charges</v>
      </c>
      <c r="Z934" t="str">
        <f>IF(tbl_Customers[[#This Row],[total_eve_calls]]&lt;=80,"Low Calls",
IF(tbl_Customers[[#This Row],[total_eve_calls]]&lt;=120,"Medium Calls","High Calls"))</f>
        <v>Medium Calls</v>
      </c>
      <c r="AA934" t="str">
        <f>IF(tbl_Customers[[#This Row],[total_eve_charge]]&lt;=15,"Low Charges",
IF(tbl_Customers[[#This Row],[total_eve_charge]]&lt;=20,"Medium Charges","High Charges"))</f>
        <v>Low Charges</v>
      </c>
      <c r="AB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4" t="str">
        <f>IF(tbl_Customers[[#This Row],[number_vmail_messages]] = 0, "No Usage", IF(tbl_Customers[[#This Row],[number_vmail_messages]] &lt;= 20, "Low Usage", IF(tbl_Customers[[#This Row],[number_vmail_messages]] &lt;= 40, "Medium Usgae", "High Usage")))</f>
        <v>No Usage</v>
      </c>
      <c r="AD934" t="str">
        <f>IF(tbl_Customers[[#This Row],[total_day_minutes]]&lt;=150,"Low Usage", IF(tbl_Customers[[#This Row],[total_day_minutes]]&lt;=200,"Medium Usage", IF(tbl_Customers[[#This Row],[total_day_minutes]]&lt;=250,"High Usage","Very High Usage")))</f>
        <v>Medium Usage</v>
      </c>
      <c r="AE934" t="str">
        <f>IF(tbl_Customers[[#This Row],[total_intl_calls]]&lt;=5,"Low Calls", IF(tbl_Customers[[#This Row],[total_intl_calls]]&lt;=10, "Medium Calls", "High Calls"))</f>
        <v>Medium Calls</v>
      </c>
      <c r="AF9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4" s="36" t="str">
        <f>IF(tbl_Customers[[#This Row],[Churn_Risk_Score]]&gt;=10,"High Risk", IF(tbl_Customers[[#This Row],[Churn_Risk_Score]]&gt;=5,"Medium Risk","Low Risk"))</f>
        <v>Low Risk</v>
      </c>
    </row>
    <row r="935" spans="1:33"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c r="X935" t="str">
        <f>IF(tbl_Customers[[#This Row],[account_length]] &lt;= 50, "0-50", IF(tbl_Customers[[#This Row],[account_length]] &lt;=100, "51-100", IF(tbl_Customers[[#This Row],[account_length]] &lt;= 150, "101-150", "151+")))</f>
        <v>51-100</v>
      </c>
      <c r="Y935" t="str">
        <f>IF(tbl_Customers[[#This Row],[total_intl_charge]] &lt;= 3, "Low Charges", "High Charges")</f>
        <v>High Charges</v>
      </c>
      <c r="Z935" t="str">
        <f>IF(tbl_Customers[[#This Row],[total_eve_calls]]&lt;=80,"Low Calls",
IF(tbl_Customers[[#This Row],[total_eve_calls]]&lt;=120,"Medium Calls","High Calls"))</f>
        <v>Medium Calls</v>
      </c>
      <c r="AA935" t="str">
        <f>IF(tbl_Customers[[#This Row],[total_eve_charge]]&lt;=15,"Low Charges",
IF(tbl_Customers[[#This Row],[total_eve_charge]]&lt;=20,"Medium Charges","High Charges"))</f>
        <v>Low Charges</v>
      </c>
      <c r="AB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5" t="str">
        <f>IF(tbl_Customers[[#This Row],[number_vmail_messages]] = 0, "No Usage", IF(tbl_Customers[[#This Row],[number_vmail_messages]] &lt;= 20, "Low Usage", IF(tbl_Customers[[#This Row],[number_vmail_messages]] &lt;= 40, "Medium Usgae", "High Usage")))</f>
        <v>No Usage</v>
      </c>
      <c r="AD935" t="str">
        <f>IF(tbl_Customers[[#This Row],[total_day_minutes]]&lt;=150,"Low Usage", IF(tbl_Customers[[#This Row],[total_day_minutes]]&lt;=200,"Medium Usage", IF(tbl_Customers[[#This Row],[total_day_minutes]]&lt;=250,"High Usage","Very High Usage")))</f>
        <v>Low Usage</v>
      </c>
      <c r="AE935" t="str">
        <f>IF(tbl_Customers[[#This Row],[total_intl_calls]]&lt;=5,"Low Calls", IF(tbl_Customers[[#This Row],[total_intl_calls]]&lt;=10, "Medium Calls", "High Calls"))</f>
        <v>Low Calls</v>
      </c>
      <c r="AF9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5" s="36" t="str">
        <f>IF(tbl_Customers[[#This Row],[Churn_Risk_Score]]&gt;=10,"High Risk", IF(tbl_Customers[[#This Row],[Churn_Risk_Score]]&gt;=5,"Medium Risk","Low Risk"))</f>
        <v>Low Risk</v>
      </c>
    </row>
    <row r="936" spans="1:33"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c r="X936" t="str">
        <f>IF(tbl_Customers[[#This Row],[account_length]] &lt;= 50, "0-50", IF(tbl_Customers[[#This Row],[account_length]] &lt;=100, "51-100", IF(tbl_Customers[[#This Row],[account_length]] &lt;= 150, "101-150", "151+")))</f>
        <v>151+</v>
      </c>
      <c r="Y936" t="str">
        <f>IF(tbl_Customers[[#This Row],[total_intl_charge]] &lt;= 3, "Low Charges", "High Charges")</f>
        <v>Low Charges</v>
      </c>
      <c r="Z936" t="str">
        <f>IF(tbl_Customers[[#This Row],[total_eve_calls]]&lt;=80,"Low Calls",
IF(tbl_Customers[[#This Row],[total_eve_calls]]&lt;=120,"Medium Calls","High Calls"))</f>
        <v>Medium Calls</v>
      </c>
      <c r="AA936" t="str">
        <f>IF(tbl_Customers[[#This Row],[total_eve_charge]]&lt;=15,"Low Charges",
IF(tbl_Customers[[#This Row],[total_eve_charge]]&lt;=20,"Medium Charges","High Charges"))</f>
        <v>High Charges</v>
      </c>
      <c r="AB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36" t="str">
        <f>IF(tbl_Customers[[#This Row],[number_vmail_messages]] = 0, "No Usage", IF(tbl_Customers[[#This Row],[number_vmail_messages]] &lt;= 20, "Low Usage", IF(tbl_Customers[[#This Row],[number_vmail_messages]] &lt;= 40, "Medium Usgae", "High Usage")))</f>
        <v>No Usage</v>
      </c>
      <c r="AD936" t="str">
        <f>IF(tbl_Customers[[#This Row],[total_day_minutes]]&lt;=150,"Low Usage", IF(tbl_Customers[[#This Row],[total_day_minutes]]&lt;=200,"Medium Usage", IF(tbl_Customers[[#This Row],[total_day_minutes]]&lt;=250,"High Usage","Very High Usage")))</f>
        <v>High Usage</v>
      </c>
      <c r="AE936" t="str">
        <f>IF(tbl_Customers[[#This Row],[total_intl_calls]]&lt;=5,"Low Calls", IF(tbl_Customers[[#This Row],[total_intl_calls]]&lt;=10, "Medium Calls", "High Calls"))</f>
        <v>Low Calls</v>
      </c>
      <c r="AF9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36" s="36" t="str">
        <f>IF(tbl_Customers[[#This Row],[Churn_Risk_Score]]&gt;=10,"High Risk", IF(tbl_Customers[[#This Row],[Churn_Risk_Score]]&gt;=5,"Medium Risk","Low Risk"))</f>
        <v>Low Risk</v>
      </c>
    </row>
    <row r="937" spans="1:33"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c r="X937" t="str">
        <f>IF(tbl_Customers[[#This Row],[account_length]] &lt;= 50, "0-50", IF(tbl_Customers[[#This Row],[account_length]] &lt;=100, "51-100", IF(tbl_Customers[[#This Row],[account_length]] &lt;= 150, "101-150", "151+")))</f>
        <v>101-150</v>
      </c>
      <c r="Y937" t="str">
        <f>IF(tbl_Customers[[#This Row],[total_intl_charge]] &lt;= 3, "Low Charges", "High Charges")</f>
        <v>Low Charges</v>
      </c>
      <c r="Z937" t="str">
        <f>IF(tbl_Customers[[#This Row],[total_eve_calls]]&lt;=80,"Low Calls",
IF(tbl_Customers[[#This Row],[total_eve_calls]]&lt;=120,"Medium Calls","High Calls"))</f>
        <v>Medium Calls</v>
      </c>
      <c r="AA937" t="str">
        <f>IF(tbl_Customers[[#This Row],[total_eve_charge]]&lt;=15,"Low Charges",
IF(tbl_Customers[[#This Row],[total_eve_charge]]&lt;=20,"Medium Charges","High Charges"))</f>
        <v>High Charges</v>
      </c>
      <c r="AB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7" t="str">
        <f>IF(tbl_Customers[[#This Row],[number_vmail_messages]] = 0, "No Usage", IF(tbl_Customers[[#This Row],[number_vmail_messages]] &lt;= 20, "Low Usage", IF(tbl_Customers[[#This Row],[number_vmail_messages]] &lt;= 40, "Medium Usgae", "High Usage")))</f>
        <v>Low Usage</v>
      </c>
      <c r="AD937" t="str">
        <f>IF(tbl_Customers[[#This Row],[total_day_minutes]]&lt;=150,"Low Usage", IF(tbl_Customers[[#This Row],[total_day_minutes]]&lt;=200,"Medium Usage", IF(tbl_Customers[[#This Row],[total_day_minutes]]&lt;=250,"High Usage","Very High Usage")))</f>
        <v>Medium Usage</v>
      </c>
      <c r="AE937" t="str">
        <f>IF(tbl_Customers[[#This Row],[total_intl_calls]]&lt;=5,"Low Calls", IF(tbl_Customers[[#This Row],[total_intl_calls]]&lt;=10, "Medium Calls", "High Calls"))</f>
        <v>Low Calls</v>
      </c>
      <c r="AF9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37" s="36" t="str">
        <f>IF(tbl_Customers[[#This Row],[Churn_Risk_Score]]&gt;=10,"High Risk", IF(tbl_Customers[[#This Row],[Churn_Risk_Score]]&gt;=5,"Medium Risk","Low Risk"))</f>
        <v>Low Risk</v>
      </c>
    </row>
    <row r="938" spans="1:33"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c r="X938" t="str">
        <f>IF(tbl_Customers[[#This Row],[account_length]] &lt;= 50, "0-50", IF(tbl_Customers[[#This Row],[account_length]] &lt;=100, "51-100", IF(tbl_Customers[[#This Row],[account_length]] &lt;= 150, "101-150", "151+")))</f>
        <v>51-100</v>
      </c>
      <c r="Y938" t="str">
        <f>IF(tbl_Customers[[#This Row],[total_intl_charge]] &lt;= 3, "Low Charges", "High Charges")</f>
        <v>High Charges</v>
      </c>
      <c r="Z938" t="str">
        <f>IF(tbl_Customers[[#This Row],[total_eve_calls]]&lt;=80,"Low Calls",
IF(tbl_Customers[[#This Row],[total_eve_calls]]&lt;=120,"Medium Calls","High Calls"))</f>
        <v>Medium Calls</v>
      </c>
      <c r="AA938" t="str">
        <f>IF(tbl_Customers[[#This Row],[total_eve_charge]]&lt;=15,"Low Charges",
IF(tbl_Customers[[#This Row],[total_eve_charge]]&lt;=20,"Medium Charges","High Charges"))</f>
        <v>Medium Charges</v>
      </c>
      <c r="AB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8" t="str">
        <f>IF(tbl_Customers[[#This Row],[number_vmail_messages]] = 0, "No Usage", IF(tbl_Customers[[#This Row],[number_vmail_messages]] &lt;= 20, "Low Usage", IF(tbl_Customers[[#This Row],[number_vmail_messages]] &lt;= 40, "Medium Usgae", "High Usage")))</f>
        <v>No Usage</v>
      </c>
      <c r="AD938" t="str">
        <f>IF(tbl_Customers[[#This Row],[total_day_minutes]]&lt;=150,"Low Usage", IF(tbl_Customers[[#This Row],[total_day_minutes]]&lt;=200,"Medium Usage", IF(tbl_Customers[[#This Row],[total_day_minutes]]&lt;=250,"High Usage","Very High Usage")))</f>
        <v>Medium Usage</v>
      </c>
      <c r="AE938" t="str">
        <f>IF(tbl_Customers[[#This Row],[total_intl_calls]]&lt;=5,"Low Calls", IF(tbl_Customers[[#This Row],[total_intl_calls]]&lt;=10, "Medium Calls", "High Calls"))</f>
        <v>Medium Calls</v>
      </c>
      <c r="AF9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8" s="36" t="str">
        <f>IF(tbl_Customers[[#This Row],[Churn_Risk_Score]]&gt;=10,"High Risk", IF(tbl_Customers[[#This Row],[Churn_Risk_Score]]&gt;=5,"Medium Risk","Low Risk"))</f>
        <v>Low Risk</v>
      </c>
    </row>
    <row r="939" spans="1:33"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c r="X939" t="str">
        <f>IF(tbl_Customers[[#This Row],[account_length]] &lt;= 50, "0-50", IF(tbl_Customers[[#This Row],[account_length]] &lt;=100, "51-100", IF(tbl_Customers[[#This Row],[account_length]] &lt;= 150, "101-150", "151+")))</f>
        <v>101-150</v>
      </c>
      <c r="Y939" t="str">
        <f>IF(tbl_Customers[[#This Row],[total_intl_charge]] &lt;= 3, "Low Charges", "High Charges")</f>
        <v>High Charges</v>
      </c>
      <c r="Z939" t="str">
        <f>IF(tbl_Customers[[#This Row],[total_eve_calls]]&lt;=80,"Low Calls",
IF(tbl_Customers[[#This Row],[total_eve_calls]]&lt;=120,"Medium Calls","High Calls"))</f>
        <v>Medium Calls</v>
      </c>
      <c r="AA939" t="str">
        <f>IF(tbl_Customers[[#This Row],[total_eve_charge]]&lt;=15,"Low Charges",
IF(tbl_Customers[[#This Row],[total_eve_charge]]&lt;=20,"Medium Charges","High Charges"))</f>
        <v>High Charges</v>
      </c>
      <c r="AB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9" t="str">
        <f>IF(tbl_Customers[[#This Row],[number_vmail_messages]] = 0, "No Usage", IF(tbl_Customers[[#This Row],[number_vmail_messages]] &lt;= 20, "Low Usage", IF(tbl_Customers[[#This Row],[number_vmail_messages]] &lt;= 40, "Medium Usgae", "High Usage")))</f>
        <v>No Usage</v>
      </c>
      <c r="AD939" t="str">
        <f>IF(tbl_Customers[[#This Row],[total_day_minutes]]&lt;=150,"Low Usage", IF(tbl_Customers[[#This Row],[total_day_minutes]]&lt;=200,"Medium Usage", IF(tbl_Customers[[#This Row],[total_day_minutes]]&lt;=250,"High Usage","Very High Usage")))</f>
        <v>Medium Usage</v>
      </c>
      <c r="AE939" t="str">
        <f>IF(tbl_Customers[[#This Row],[total_intl_calls]]&lt;=5,"Low Calls", IF(tbl_Customers[[#This Row],[total_intl_calls]]&lt;=10, "Medium Calls", "High Calls"))</f>
        <v>Low Calls</v>
      </c>
      <c r="AF9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39" s="36" t="str">
        <f>IF(tbl_Customers[[#This Row],[Churn_Risk_Score]]&gt;=10,"High Risk", IF(tbl_Customers[[#This Row],[Churn_Risk_Score]]&gt;=5,"Medium Risk","Low Risk"))</f>
        <v>Low Risk</v>
      </c>
    </row>
    <row r="940" spans="1:33"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c r="X940" t="str">
        <f>IF(tbl_Customers[[#This Row],[account_length]] &lt;= 50, "0-50", IF(tbl_Customers[[#This Row],[account_length]] &lt;=100, "51-100", IF(tbl_Customers[[#This Row],[account_length]] &lt;= 150, "101-150", "151+")))</f>
        <v>101-150</v>
      </c>
      <c r="Y940" t="str">
        <f>IF(tbl_Customers[[#This Row],[total_intl_charge]] &lt;= 3, "Low Charges", "High Charges")</f>
        <v>High Charges</v>
      </c>
      <c r="Z940" t="str">
        <f>IF(tbl_Customers[[#This Row],[total_eve_calls]]&lt;=80,"Low Calls",
IF(tbl_Customers[[#This Row],[total_eve_calls]]&lt;=120,"Medium Calls","High Calls"))</f>
        <v>Medium Calls</v>
      </c>
      <c r="AA940" t="str">
        <f>IF(tbl_Customers[[#This Row],[total_eve_charge]]&lt;=15,"Low Charges",
IF(tbl_Customers[[#This Row],[total_eve_charge]]&lt;=20,"Medium Charges","High Charges"))</f>
        <v>Medium Charges</v>
      </c>
      <c r="AB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0" t="str">
        <f>IF(tbl_Customers[[#This Row],[number_vmail_messages]] = 0, "No Usage", IF(tbl_Customers[[#This Row],[number_vmail_messages]] &lt;= 20, "Low Usage", IF(tbl_Customers[[#This Row],[number_vmail_messages]] &lt;= 40, "Medium Usgae", "High Usage")))</f>
        <v>No Usage</v>
      </c>
      <c r="AD940" t="str">
        <f>IF(tbl_Customers[[#This Row],[total_day_minutes]]&lt;=150,"Low Usage", IF(tbl_Customers[[#This Row],[total_day_minutes]]&lt;=200,"Medium Usage", IF(tbl_Customers[[#This Row],[total_day_minutes]]&lt;=250,"High Usage","Very High Usage")))</f>
        <v>Medium Usage</v>
      </c>
      <c r="AE940" t="str">
        <f>IF(tbl_Customers[[#This Row],[total_intl_calls]]&lt;=5,"Low Calls", IF(tbl_Customers[[#This Row],[total_intl_calls]]&lt;=10, "Medium Calls", "High Calls"))</f>
        <v>Medium Calls</v>
      </c>
      <c r="AF9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40" s="36" t="str">
        <f>IF(tbl_Customers[[#This Row],[Churn_Risk_Score]]&gt;=10,"High Risk", IF(tbl_Customers[[#This Row],[Churn_Risk_Score]]&gt;=5,"Medium Risk","Low Risk"))</f>
        <v>Medium Risk</v>
      </c>
    </row>
    <row r="941" spans="1:33"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c r="X941" t="str">
        <f>IF(tbl_Customers[[#This Row],[account_length]] &lt;= 50, "0-50", IF(tbl_Customers[[#This Row],[account_length]] &lt;=100, "51-100", IF(tbl_Customers[[#This Row],[account_length]] &lt;= 150, "101-150", "151+")))</f>
        <v>0-50</v>
      </c>
      <c r="Y941" t="str">
        <f>IF(tbl_Customers[[#This Row],[total_intl_charge]] &lt;= 3, "Low Charges", "High Charges")</f>
        <v>High Charges</v>
      </c>
      <c r="Z941" t="str">
        <f>IF(tbl_Customers[[#This Row],[total_eve_calls]]&lt;=80,"Low Calls",
IF(tbl_Customers[[#This Row],[total_eve_calls]]&lt;=120,"Medium Calls","High Calls"))</f>
        <v>Medium Calls</v>
      </c>
      <c r="AA941" t="str">
        <f>IF(tbl_Customers[[#This Row],[total_eve_charge]]&lt;=15,"Low Charges",
IF(tbl_Customers[[#This Row],[total_eve_charge]]&lt;=20,"Medium Charges","High Charges"))</f>
        <v>Medium Charges</v>
      </c>
      <c r="AB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1" t="str">
        <f>IF(tbl_Customers[[#This Row],[number_vmail_messages]] = 0, "No Usage", IF(tbl_Customers[[#This Row],[number_vmail_messages]] &lt;= 20, "Low Usage", IF(tbl_Customers[[#This Row],[number_vmail_messages]] &lt;= 40, "Medium Usgae", "High Usage")))</f>
        <v>No Usage</v>
      </c>
      <c r="AD941" t="str">
        <f>IF(tbl_Customers[[#This Row],[total_day_minutes]]&lt;=150,"Low Usage", IF(tbl_Customers[[#This Row],[total_day_minutes]]&lt;=200,"Medium Usage", IF(tbl_Customers[[#This Row],[total_day_minutes]]&lt;=250,"High Usage","Very High Usage")))</f>
        <v>Medium Usage</v>
      </c>
      <c r="AE941" t="str">
        <f>IF(tbl_Customers[[#This Row],[total_intl_calls]]&lt;=5,"Low Calls", IF(tbl_Customers[[#This Row],[total_intl_calls]]&lt;=10, "Medium Calls", "High Calls"))</f>
        <v>Low Calls</v>
      </c>
      <c r="AF9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1" s="36" t="str">
        <f>IF(tbl_Customers[[#This Row],[Churn_Risk_Score]]&gt;=10,"High Risk", IF(tbl_Customers[[#This Row],[Churn_Risk_Score]]&gt;=5,"Medium Risk","Low Risk"))</f>
        <v>Low Risk</v>
      </c>
    </row>
    <row r="942" spans="1:33"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c r="X942" t="str">
        <f>IF(tbl_Customers[[#This Row],[account_length]] &lt;= 50, "0-50", IF(tbl_Customers[[#This Row],[account_length]] &lt;=100, "51-100", IF(tbl_Customers[[#This Row],[account_length]] &lt;= 150, "101-150", "151+")))</f>
        <v>151+</v>
      </c>
      <c r="Y942" t="str">
        <f>IF(tbl_Customers[[#This Row],[total_intl_charge]] &lt;= 3, "Low Charges", "High Charges")</f>
        <v>High Charges</v>
      </c>
      <c r="Z942" t="str">
        <f>IF(tbl_Customers[[#This Row],[total_eve_calls]]&lt;=80,"Low Calls",
IF(tbl_Customers[[#This Row],[total_eve_calls]]&lt;=120,"Medium Calls","High Calls"))</f>
        <v>High Calls</v>
      </c>
      <c r="AA942" t="str">
        <f>IF(tbl_Customers[[#This Row],[total_eve_charge]]&lt;=15,"Low Charges",
IF(tbl_Customers[[#This Row],[total_eve_charge]]&lt;=20,"Medium Charges","High Charges"))</f>
        <v>High Charges</v>
      </c>
      <c r="AB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2" t="str">
        <f>IF(tbl_Customers[[#This Row],[number_vmail_messages]] = 0, "No Usage", IF(tbl_Customers[[#This Row],[number_vmail_messages]] &lt;= 20, "Low Usage", IF(tbl_Customers[[#This Row],[number_vmail_messages]] &lt;= 40, "Medium Usgae", "High Usage")))</f>
        <v>No Usage</v>
      </c>
      <c r="AD942" t="str">
        <f>IF(tbl_Customers[[#This Row],[total_day_minutes]]&lt;=150,"Low Usage", IF(tbl_Customers[[#This Row],[total_day_minutes]]&lt;=200,"Medium Usage", IF(tbl_Customers[[#This Row],[total_day_minutes]]&lt;=250,"High Usage","Very High Usage")))</f>
        <v>High Usage</v>
      </c>
      <c r="AE942" t="str">
        <f>IF(tbl_Customers[[#This Row],[total_intl_calls]]&lt;=5,"Low Calls", IF(tbl_Customers[[#This Row],[total_intl_calls]]&lt;=10, "Medium Calls", "High Calls"))</f>
        <v>Low Calls</v>
      </c>
      <c r="AF9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2" s="36" t="str">
        <f>IF(tbl_Customers[[#This Row],[Churn_Risk_Score]]&gt;=10,"High Risk", IF(tbl_Customers[[#This Row],[Churn_Risk_Score]]&gt;=5,"Medium Risk","Low Risk"))</f>
        <v>Low Risk</v>
      </c>
    </row>
    <row r="943" spans="1:33"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c r="X943" t="str">
        <f>IF(tbl_Customers[[#This Row],[account_length]] &lt;= 50, "0-50", IF(tbl_Customers[[#This Row],[account_length]] &lt;=100, "51-100", IF(tbl_Customers[[#This Row],[account_length]] &lt;= 150, "101-150", "151+")))</f>
        <v>101-150</v>
      </c>
      <c r="Y943" t="str">
        <f>IF(tbl_Customers[[#This Row],[total_intl_charge]] &lt;= 3, "Low Charges", "High Charges")</f>
        <v>High Charges</v>
      </c>
      <c r="Z943" t="str">
        <f>IF(tbl_Customers[[#This Row],[total_eve_calls]]&lt;=80,"Low Calls",
IF(tbl_Customers[[#This Row],[total_eve_calls]]&lt;=120,"Medium Calls","High Calls"))</f>
        <v>High Calls</v>
      </c>
      <c r="AA943" t="str">
        <f>IF(tbl_Customers[[#This Row],[total_eve_charge]]&lt;=15,"Low Charges",
IF(tbl_Customers[[#This Row],[total_eve_charge]]&lt;=20,"Medium Charges","High Charges"))</f>
        <v>Low Charges</v>
      </c>
      <c r="AB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3" t="str">
        <f>IF(tbl_Customers[[#This Row],[number_vmail_messages]] = 0, "No Usage", IF(tbl_Customers[[#This Row],[number_vmail_messages]] &lt;= 20, "Low Usage", IF(tbl_Customers[[#This Row],[number_vmail_messages]] &lt;= 40, "Medium Usgae", "High Usage")))</f>
        <v>No Usage</v>
      </c>
      <c r="AD943" t="str">
        <f>IF(tbl_Customers[[#This Row],[total_day_minutes]]&lt;=150,"Low Usage", IF(tbl_Customers[[#This Row],[total_day_minutes]]&lt;=200,"Medium Usage", IF(tbl_Customers[[#This Row],[total_day_minutes]]&lt;=250,"High Usage","Very High Usage")))</f>
        <v>Medium Usage</v>
      </c>
      <c r="AE943" t="str">
        <f>IF(tbl_Customers[[#This Row],[total_intl_calls]]&lt;=5,"Low Calls", IF(tbl_Customers[[#This Row],[total_intl_calls]]&lt;=10, "Medium Calls", "High Calls"))</f>
        <v>Medium Calls</v>
      </c>
      <c r="AF9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43" s="36" t="str">
        <f>IF(tbl_Customers[[#This Row],[Churn_Risk_Score]]&gt;=10,"High Risk", IF(tbl_Customers[[#This Row],[Churn_Risk_Score]]&gt;=5,"Medium Risk","Low Risk"))</f>
        <v>Low Risk</v>
      </c>
    </row>
    <row r="944" spans="1:33"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c r="X944" t="str">
        <f>IF(tbl_Customers[[#This Row],[account_length]] &lt;= 50, "0-50", IF(tbl_Customers[[#This Row],[account_length]] &lt;=100, "51-100", IF(tbl_Customers[[#This Row],[account_length]] &lt;= 150, "101-150", "151+")))</f>
        <v>51-100</v>
      </c>
      <c r="Y944" t="str">
        <f>IF(tbl_Customers[[#This Row],[total_intl_charge]] &lt;= 3, "Low Charges", "High Charges")</f>
        <v>High Charges</v>
      </c>
      <c r="Z944" t="str">
        <f>IF(tbl_Customers[[#This Row],[total_eve_calls]]&lt;=80,"Low Calls",
IF(tbl_Customers[[#This Row],[total_eve_calls]]&lt;=120,"Medium Calls","High Calls"))</f>
        <v>High Calls</v>
      </c>
      <c r="AA944" t="str">
        <f>IF(tbl_Customers[[#This Row],[total_eve_charge]]&lt;=15,"Low Charges",
IF(tbl_Customers[[#This Row],[total_eve_charge]]&lt;=20,"Medium Charges","High Charges"))</f>
        <v>Low Charges</v>
      </c>
      <c r="AB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4" t="str">
        <f>IF(tbl_Customers[[#This Row],[number_vmail_messages]] = 0, "No Usage", IF(tbl_Customers[[#This Row],[number_vmail_messages]] &lt;= 20, "Low Usage", IF(tbl_Customers[[#This Row],[number_vmail_messages]] &lt;= 40, "Medium Usgae", "High Usage")))</f>
        <v>No Usage</v>
      </c>
      <c r="AD944" t="str">
        <f>IF(tbl_Customers[[#This Row],[total_day_minutes]]&lt;=150,"Low Usage", IF(tbl_Customers[[#This Row],[total_day_minutes]]&lt;=200,"Medium Usage", IF(tbl_Customers[[#This Row],[total_day_minutes]]&lt;=250,"High Usage","Very High Usage")))</f>
        <v>Medium Usage</v>
      </c>
      <c r="AE944" t="str">
        <f>IF(tbl_Customers[[#This Row],[total_intl_calls]]&lt;=5,"Low Calls", IF(tbl_Customers[[#This Row],[total_intl_calls]]&lt;=10, "Medium Calls", "High Calls"))</f>
        <v>Low Calls</v>
      </c>
      <c r="AF9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44" s="36" t="str">
        <f>IF(tbl_Customers[[#This Row],[Churn_Risk_Score]]&gt;=10,"High Risk", IF(tbl_Customers[[#This Row],[Churn_Risk_Score]]&gt;=5,"Medium Risk","Low Risk"))</f>
        <v>Medium Risk</v>
      </c>
    </row>
    <row r="945" spans="1:33"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c r="X945" t="str">
        <f>IF(tbl_Customers[[#This Row],[account_length]] &lt;= 50, "0-50", IF(tbl_Customers[[#This Row],[account_length]] &lt;=100, "51-100", IF(tbl_Customers[[#This Row],[account_length]] &lt;= 150, "101-150", "151+")))</f>
        <v>151+</v>
      </c>
      <c r="Y945" t="str">
        <f>IF(tbl_Customers[[#This Row],[total_intl_charge]] &lt;= 3, "Low Charges", "High Charges")</f>
        <v>Low Charges</v>
      </c>
      <c r="Z945" t="str">
        <f>IF(tbl_Customers[[#This Row],[total_eve_calls]]&lt;=80,"Low Calls",
IF(tbl_Customers[[#This Row],[total_eve_calls]]&lt;=120,"Medium Calls","High Calls"))</f>
        <v>High Calls</v>
      </c>
      <c r="AA945" t="str">
        <f>IF(tbl_Customers[[#This Row],[total_eve_charge]]&lt;=15,"Low Charges",
IF(tbl_Customers[[#This Row],[total_eve_charge]]&lt;=20,"Medium Charges","High Charges"))</f>
        <v>High Charges</v>
      </c>
      <c r="AB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5" t="str">
        <f>IF(tbl_Customers[[#This Row],[number_vmail_messages]] = 0, "No Usage", IF(tbl_Customers[[#This Row],[number_vmail_messages]] &lt;= 20, "Low Usage", IF(tbl_Customers[[#This Row],[number_vmail_messages]] &lt;= 40, "Medium Usgae", "High Usage")))</f>
        <v>No Usage</v>
      </c>
      <c r="AD945" t="str">
        <f>IF(tbl_Customers[[#This Row],[total_day_minutes]]&lt;=150,"Low Usage", IF(tbl_Customers[[#This Row],[total_day_minutes]]&lt;=200,"Medium Usage", IF(tbl_Customers[[#This Row],[total_day_minutes]]&lt;=250,"High Usage","Very High Usage")))</f>
        <v>Medium Usage</v>
      </c>
      <c r="AE945" t="str">
        <f>IF(tbl_Customers[[#This Row],[total_intl_calls]]&lt;=5,"Low Calls", IF(tbl_Customers[[#This Row],[total_intl_calls]]&lt;=10, "Medium Calls", "High Calls"))</f>
        <v>Low Calls</v>
      </c>
      <c r="AF9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5" s="36" t="str">
        <f>IF(tbl_Customers[[#This Row],[Churn_Risk_Score]]&gt;=10,"High Risk", IF(tbl_Customers[[#This Row],[Churn_Risk_Score]]&gt;=5,"Medium Risk","Low Risk"))</f>
        <v>Low Risk</v>
      </c>
    </row>
    <row r="946" spans="1:33"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c r="X946" t="str">
        <f>IF(tbl_Customers[[#This Row],[account_length]] &lt;= 50, "0-50", IF(tbl_Customers[[#This Row],[account_length]] &lt;=100, "51-100", IF(tbl_Customers[[#This Row],[account_length]] &lt;= 150, "101-150", "151+")))</f>
        <v>0-50</v>
      </c>
      <c r="Y946" t="str">
        <f>IF(tbl_Customers[[#This Row],[total_intl_charge]] &lt;= 3, "Low Charges", "High Charges")</f>
        <v>Low Charges</v>
      </c>
      <c r="Z946" t="str">
        <f>IF(tbl_Customers[[#This Row],[total_eve_calls]]&lt;=80,"Low Calls",
IF(tbl_Customers[[#This Row],[total_eve_calls]]&lt;=120,"Medium Calls","High Calls"))</f>
        <v>Medium Calls</v>
      </c>
      <c r="AA946" t="str">
        <f>IF(tbl_Customers[[#This Row],[total_eve_charge]]&lt;=15,"Low Charges",
IF(tbl_Customers[[#This Row],[total_eve_charge]]&lt;=20,"Medium Charges","High Charges"))</f>
        <v>Medium Charges</v>
      </c>
      <c r="AB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6" t="str">
        <f>IF(tbl_Customers[[#This Row],[number_vmail_messages]] = 0, "No Usage", IF(tbl_Customers[[#This Row],[number_vmail_messages]] &lt;= 20, "Low Usage", IF(tbl_Customers[[#This Row],[number_vmail_messages]] &lt;= 40, "Medium Usgae", "High Usage")))</f>
        <v>Medium Usgae</v>
      </c>
      <c r="AD946" t="str">
        <f>IF(tbl_Customers[[#This Row],[total_day_minutes]]&lt;=150,"Low Usage", IF(tbl_Customers[[#This Row],[total_day_minutes]]&lt;=200,"Medium Usage", IF(tbl_Customers[[#This Row],[total_day_minutes]]&lt;=250,"High Usage","Very High Usage")))</f>
        <v>Low Usage</v>
      </c>
      <c r="AE946" t="str">
        <f>IF(tbl_Customers[[#This Row],[total_intl_calls]]&lt;=5,"Low Calls", IF(tbl_Customers[[#This Row],[total_intl_calls]]&lt;=10, "Medium Calls", "High Calls"))</f>
        <v>Low Calls</v>
      </c>
      <c r="AF9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46" s="36" t="str">
        <f>IF(tbl_Customers[[#This Row],[Churn_Risk_Score]]&gt;=10,"High Risk", IF(tbl_Customers[[#This Row],[Churn_Risk_Score]]&gt;=5,"Medium Risk","Low Risk"))</f>
        <v>Low Risk</v>
      </c>
    </row>
    <row r="947" spans="1:33"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c r="X947" t="str">
        <f>IF(tbl_Customers[[#This Row],[account_length]] &lt;= 50, "0-50", IF(tbl_Customers[[#This Row],[account_length]] &lt;=100, "51-100", IF(tbl_Customers[[#This Row],[account_length]] &lt;= 150, "101-150", "151+")))</f>
        <v>151+</v>
      </c>
      <c r="Y947" t="str">
        <f>IF(tbl_Customers[[#This Row],[total_intl_charge]] &lt;= 3, "Low Charges", "High Charges")</f>
        <v>Low Charges</v>
      </c>
      <c r="Z947" t="str">
        <f>IF(tbl_Customers[[#This Row],[total_eve_calls]]&lt;=80,"Low Calls",
IF(tbl_Customers[[#This Row],[total_eve_calls]]&lt;=120,"Medium Calls","High Calls"))</f>
        <v>High Calls</v>
      </c>
      <c r="AA947" t="str">
        <f>IF(tbl_Customers[[#This Row],[total_eve_charge]]&lt;=15,"Low Charges",
IF(tbl_Customers[[#This Row],[total_eve_charge]]&lt;=20,"Medium Charges","High Charges"))</f>
        <v>High Charges</v>
      </c>
      <c r="AB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7" t="str">
        <f>IF(tbl_Customers[[#This Row],[number_vmail_messages]] = 0, "No Usage", IF(tbl_Customers[[#This Row],[number_vmail_messages]] &lt;= 20, "Low Usage", IF(tbl_Customers[[#This Row],[number_vmail_messages]] &lt;= 40, "Medium Usgae", "High Usage")))</f>
        <v>No Usage</v>
      </c>
      <c r="AD947" t="str">
        <f>IF(tbl_Customers[[#This Row],[total_day_minutes]]&lt;=150,"Low Usage", IF(tbl_Customers[[#This Row],[total_day_minutes]]&lt;=200,"Medium Usage", IF(tbl_Customers[[#This Row],[total_day_minutes]]&lt;=250,"High Usage","Very High Usage")))</f>
        <v>Medium Usage</v>
      </c>
      <c r="AE947" t="str">
        <f>IF(tbl_Customers[[#This Row],[total_intl_calls]]&lt;=5,"Low Calls", IF(tbl_Customers[[#This Row],[total_intl_calls]]&lt;=10, "Medium Calls", "High Calls"))</f>
        <v>Low Calls</v>
      </c>
      <c r="AF9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47" s="36" t="str">
        <f>IF(tbl_Customers[[#This Row],[Churn_Risk_Score]]&gt;=10,"High Risk", IF(tbl_Customers[[#This Row],[Churn_Risk_Score]]&gt;=5,"Medium Risk","Low Risk"))</f>
        <v>Low Risk</v>
      </c>
    </row>
    <row r="948" spans="1:33"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c r="X948" t="str">
        <f>IF(tbl_Customers[[#This Row],[account_length]] &lt;= 50, "0-50", IF(tbl_Customers[[#This Row],[account_length]] &lt;=100, "51-100", IF(tbl_Customers[[#This Row],[account_length]] &lt;= 150, "101-150", "151+")))</f>
        <v>51-100</v>
      </c>
      <c r="Y948" t="str">
        <f>IF(tbl_Customers[[#This Row],[total_intl_charge]] &lt;= 3, "Low Charges", "High Charges")</f>
        <v>Low Charges</v>
      </c>
      <c r="Z948" t="str">
        <f>IF(tbl_Customers[[#This Row],[total_eve_calls]]&lt;=80,"Low Calls",
IF(tbl_Customers[[#This Row],[total_eve_calls]]&lt;=120,"Medium Calls","High Calls"))</f>
        <v>Medium Calls</v>
      </c>
      <c r="AA948" t="str">
        <f>IF(tbl_Customers[[#This Row],[total_eve_charge]]&lt;=15,"Low Charges",
IF(tbl_Customers[[#This Row],[total_eve_charge]]&lt;=20,"Medium Charges","High Charges"))</f>
        <v>Medium Charges</v>
      </c>
      <c r="AB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8" t="str">
        <f>IF(tbl_Customers[[#This Row],[number_vmail_messages]] = 0, "No Usage", IF(tbl_Customers[[#This Row],[number_vmail_messages]] &lt;= 20, "Low Usage", IF(tbl_Customers[[#This Row],[number_vmail_messages]] &lt;= 40, "Medium Usgae", "High Usage")))</f>
        <v>Low Usage</v>
      </c>
      <c r="AD948" t="str">
        <f>IF(tbl_Customers[[#This Row],[total_day_minutes]]&lt;=150,"Low Usage", IF(tbl_Customers[[#This Row],[total_day_minutes]]&lt;=200,"Medium Usage", IF(tbl_Customers[[#This Row],[total_day_minutes]]&lt;=250,"High Usage","Very High Usage")))</f>
        <v>Low Usage</v>
      </c>
      <c r="AE948" t="str">
        <f>IF(tbl_Customers[[#This Row],[total_intl_calls]]&lt;=5,"Low Calls", IF(tbl_Customers[[#This Row],[total_intl_calls]]&lt;=10, "Medium Calls", "High Calls"))</f>
        <v>Low Calls</v>
      </c>
      <c r="AF9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48" s="36" t="str">
        <f>IF(tbl_Customers[[#This Row],[Churn_Risk_Score]]&gt;=10,"High Risk", IF(tbl_Customers[[#This Row],[Churn_Risk_Score]]&gt;=5,"Medium Risk","Low Risk"))</f>
        <v>Low Risk</v>
      </c>
    </row>
    <row r="949" spans="1:33"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c r="X949" t="str">
        <f>IF(tbl_Customers[[#This Row],[account_length]] &lt;= 50, "0-50", IF(tbl_Customers[[#This Row],[account_length]] &lt;=100, "51-100", IF(tbl_Customers[[#This Row],[account_length]] &lt;= 150, "101-150", "151+")))</f>
        <v>151+</v>
      </c>
      <c r="Y949" t="str">
        <f>IF(tbl_Customers[[#This Row],[total_intl_charge]] &lt;= 3, "Low Charges", "High Charges")</f>
        <v>High Charges</v>
      </c>
      <c r="Z949" t="str">
        <f>IF(tbl_Customers[[#This Row],[total_eve_calls]]&lt;=80,"Low Calls",
IF(tbl_Customers[[#This Row],[total_eve_calls]]&lt;=120,"Medium Calls","High Calls"))</f>
        <v>Low Calls</v>
      </c>
      <c r="AA949" t="str">
        <f>IF(tbl_Customers[[#This Row],[total_eve_charge]]&lt;=15,"Low Charges",
IF(tbl_Customers[[#This Row],[total_eve_charge]]&lt;=20,"Medium Charges","High Charges"))</f>
        <v>Medium Charges</v>
      </c>
      <c r="AB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9" t="str">
        <f>IF(tbl_Customers[[#This Row],[number_vmail_messages]] = 0, "No Usage", IF(tbl_Customers[[#This Row],[number_vmail_messages]] &lt;= 20, "Low Usage", IF(tbl_Customers[[#This Row],[number_vmail_messages]] &lt;= 40, "Medium Usgae", "High Usage")))</f>
        <v>Low Usage</v>
      </c>
      <c r="AD949" t="str">
        <f>IF(tbl_Customers[[#This Row],[total_day_minutes]]&lt;=150,"Low Usage", IF(tbl_Customers[[#This Row],[total_day_minutes]]&lt;=200,"Medium Usage", IF(tbl_Customers[[#This Row],[total_day_minutes]]&lt;=250,"High Usage","Very High Usage")))</f>
        <v>Medium Usage</v>
      </c>
      <c r="AE949" t="str">
        <f>IF(tbl_Customers[[#This Row],[total_intl_calls]]&lt;=5,"Low Calls", IF(tbl_Customers[[#This Row],[total_intl_calls]]&lt;=10, "Medium Calls", "High Calls"))</f>
        <v>Low Calls</v>
      </c>
      <c r="AF9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49" s="36" t="str">
        <f>IF(tbl_Customers[[#This Row],[Churn_Risk_Score]]&gt;=10,"High Risk", IF(tbl_Customers[[#This Row],[Churn_Risk_Score]]&gt;=5,"Medium Risk","Low Risk"))</f>
        <v>Low Risk</v>
      </c>
    </row>
    <row r="950" spans="1:33"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c r="X950" t="str">
        <f>IF(tbl_Customers[[#This Row],[account_length]] &lt;= 50, "0-50", IF(tbl_Customers[[#This Row],[account_length]] &lt;=100, "51-100", IF(tbl_Customers[[#This Row],[account_length]] &lt;= 150, "101-150", "151+")))</f>
        <v>51-100</v>
      </c>
      <c r="Y950" t="str">
        <f>IF(tbl_Customers[[#This Row],[total_intl_charge]] &lt;= 3, "Low Charges", "High Charges")</f>
        <v>Low Charges</v>
      </c>
      <c r="Z950" t="str">
        <f>IF(tbl_Customers[[#This Row],[total_eve_calls]]&lt;=80,"Low Calls",
IF(tbl_Customers[[#This Row],[total_eve_calls]]&lt;=120,"Medium Calls","High Calls"))</f>
        <v>Low Calls</v>
      </c>
      <c r="AA950" t="str">
        <f>IF(tbl_Customers[[#This Row],[total_eve_charge]]&lt;=15,"Low Charges",
IF(tbl_Customers[[#This Row],[total_eve_charge]]&lt;=20,"Medium Charges","High Charges"))</f>
        <v>Low Charges</v>
      </c>
      <c r="AB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50" t="str">
        <f>IF(tbl_Customers[[#This Row],[number_vmail_messages]] = 0, "No Usage", IF(tbl_Customers[[#This Row],[number_vmail_messages]] &lt;= 20, "Low Usage", IF(tbl_Customers[[#This Row],[number_vmail_messages]] &lt;= 40, "Medium Usgae", "High Usage")))</f>
        <v>No Usage</v>
      </c>
      <c r="AD950" t="str">
        <f>IF(tbl_Customers[[#This Row],[total_day_minutes]]&lt;=150,"Low Usage", IF(tbl_Customers[[#This Row],[total_day_minutes]]&lt;=200,"Medium Usage", IF(tbl_Customers[[#This Row],[total_day_minutes]]&lt;=250,"High Usage","Very High Usage")))</f>
        <v>Low Usage</v>
      </c>
      <c r="AE950" t="str">
        <f>IF(tbl_Customers[[#This Row],[total_intl_calls]]&lt;=5,"Low Calls", IF(tbl_Customers[[#This Row],[total_intl_calls]]&lt;=10, "Medium Calls", "High Calls"))</f>
        <v>Low Calls</v>
      </c>
      <c r="AF9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50" s="36" t="str">
        <f>IF(tbl_Customers[[#This Row],[Churn_Risk_Score]]&gt;=10,"High Risk", IF(tbl_Customers[[#This Row],[Churn_Risk_Score]]&gt;=5,"Medium Risk","Low Risk"))</f>
        <v>Low Risk</v>
      </c>
    </row>
    <row r="951" spans="1:33"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c r="X951" t="str">
        <f>IF(tbl_Customers[[#This Row],[account_length]] &lt;= 50, "0-50", IF(tbl_Customers[[#This Row],[account_length]] &lt;=100, "51-100", IF(tbl_Customers[[#This Row],[account_length]] &lt;= 150, "101-150", "151+")))</f>
        <v>101-150</v>
      </c>
      <c r="Y951" t="str">
        <f>IF(tbl_Customers[[#This Row],[total_intl_charge]] &lt;= 3, "Low Charges", "High Charges")</f>
        <v>High Charges</v>
      </c>
      <c r="Z951" t="str">
        <f>IF(tbl_Customers[[#This Row],[total_eve_calls]]&lt;=80,"Low Calls",
IF(tbl_Customers[[#This Row],[total_eve_calls]]&lt;=120,"Medium Calls","High Calls"))</f>
        <v>Medium Calls</v>
      </c>
      <c r="AA951" t="str">
        <f>IF(tbl_Customers[[#This Row],[total_eve_charge]]&lt;=15,"Low Charges",
IF(tbl_Customers[[#This Row],[total_eve_charge]]&lt;=20,"Medium Charges","High Charges"))</f>
        <v>Medium Charges</v>
      </c>
      <c r="AB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1" t="str">
        <f>IF(tbl_Customers[[#This Row],[number_vmail_messages]] = 0, "No Usage", IF(tbl_Customers[[#This Row],[number_vmail_messages]] &lt;= 20, "Low Usage", IF(tbl_Customers[[#This Row],[number_vmail_messages]] &lt;= 40, "Medium Usgae", "High Usage")))</f>
        <v>No Usage</v>
      </c>
      <c r="AD951" t="str">
        <f>IF(tbl_Customers[[#This Row],[total_day_minutes]]&lt;=150,"Low Usage", IF(tbl_Customers[[#This Row],[total_day_minutes]]&lt;=200,"Medium Usage", IF(tbl_Customers[[#This Row],[total_day_minutes]]&lt;=250,"High Usage","Very High Usage")))</f>
        <v>Low Usage</v>
      </c>
      <c r="AE951" t="str">
        <f>IF(tbl_Customers[[#This Row],[total_intl_calls]]&lt;=5,"Low Calls", IF(tbl_Customers[[#This Row],[total_intl_calls]]&lt;=10, "Medium Calls", "High Calls"))</f>
        <v>Low Calls</v>
      </c>
      <c r="AF9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1" s="36" t="str">
        <f>IF(tbl_Customers[[#This Row],[Churn_Risk_Score]]&gt;=10,"High Risk", IF(tbl_Customers[[#This Row],[Churn_Risk_Score]]&gt;=5,"Medium Risk","Low Risk"))</f>
        <v>Low Risk</v>
      </c>
    </row>
    <row r="952" spans="1:33"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c r="X952" t="str">
        <f>IF(tbl_Customers[[#This Row],[account_length]] &lt;= 50, "0-50", IF(tbl_Customers[[#This Row],[account_length]] &lt;=100, "51-100", IF(tbl_Customers[[#This Row],[account_length]] &lt;= 150, "101-150", "151+")))</f>
        <v>51-100</v>
      </c>
      <c r="Y952" t="str">
        <f>IF(tbl_Customers[[#This Row],[total_intl_charge]] &lt;= 3, "Low Charges", "High Charges")</f>
        <v>High Charges</v>
      </c>
      <c r="Z952" t="str">
        <f>IF(tbl_Customers[[#This Row],[total_eve_calls]]&lt;=80,"Low Calls",
IF(tbl_Customers[[#This Row],[total_eve_calls]]&lt;=120,"Medium Calls","High Calls"))</f>
        <v>Medium Calls</v>
      </c>
      <c r="AA952" t="str">
        <f>IF(tbl_Customers[[#This Row],[total_eve_charge]]&lt;=15,"Low Charges",
IF(tbl_Customers[[#This Row],[total_eve_charge]]&lt;=20,"Medium Charges","High Charges"))</f>
        <v>Medium Charges</v>
      </c>
      <c r="AB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2" t="str">
        <f>IF(tbl_Customers[[#This Row],[number_vmail_messages]] = 0, "No Usage", IF(tbl_Customers[[#This Row],[number_vmail_messages]] &lt;= 20, "Low Usage", IF(tbl_Customers[[#This Row],[number_vmail_messages]] &lt;= 40, "Medium Usgae", "High Usage")))</f>
        <v>Medium Usgae</v>
      </c>
      <c r="AD952" t="str">
        <f>IF(tbl_Customers[[#This Row],[total_day_minutes]]&lt;=150,"Low Usage", IF(tbl_Customers[[#This Row],[total_day_minutes]]&lt;=200,"Medium Usage", IF(tbl_Customers[[#This Row],[total_day_minutes]]&lt;=250,"High Usage","Very High Usage")))</f>
        <v>Low Usage</v>
      </c>
      <c r="AE952" t="str">
        <f>IF(tbl_Customers[[#This Row],[total_intl_calls]]&lt;=5,"Low Calls", IF(tbl_Customers[[#This Row],[total_intl_calls]]&lt;=10, "Medium Calls", "High Calls"))</f>
        <v>Low Calls</v>
      </c>
      <c r="AF9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52" s="36" t="str">
        <f>IF(tbl_Customers[[#This Row],[Churn_Risk_Score]]&gt;=10,"High Risk", IF(tbl_Customers[[#This Row],[Churn_Risk_Score]]&gt;=5,"Medium Risk","Low Risk"))</f>
        <v>Low Risk</v>
      </c>
    </row>
    <row r="953" spans="1:33"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c r="X953" t="str">
        <f>IF(tbl_Customers[[#This Row],[account_length]] &lt;= 50, "0-50", IF(tbl_Customers[[#This Row],[account_length]] &lt;=100, "51-100", IF(tbl_Customers[[#This Row],[account_length]] &lt;= 150, "101-150", "151+")))</f>
        <v>51-100</v>
      </c>
      <c r="Y953" t="str">
        <f>IF(tbl_Customers[[#This Row],[total_intl_charge]] &lt;= 3, "Low Charges", "High Charges")</f>
        <v>High Charges</v>
      </c>
      <c r="Z953" t="str">
        <f>IF(tbl_Customers[[#This Row],[total_eve_calls]]&lt;=80,"Low Calls",
IF(tbl_Customers[[#This Row],[total_eve_calls]]&lt;=120,"Medium Calls","High Calls"))</f>
        <v>Medium Calls</v>
      </c>
      <c r="AA953" t="str">
        <f>IF(tbl_Customers[[#This Row],[total_eve_charge]]&lt;=15,"Low Charges",
IF(tbl_Customers[[#This Row],[total_eve_charge]]&lt;=20,"Medium Charges","High Charges"))</f>
        <v>Low Charges</v>
      </c>
      <c r="AB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3" t="str">
        <f>IF(tbl_Customers[[#This Row],[number_vmail_messages]] = 0, "No Usage", IF(tbl_Customers[[#This Row],[number_vmail_messages]] &lt;= 20, "Low Usage", IF(tbl_Customers[[#This Row],[number_vmail_messages]] &lt;= 40, "Medium Usgae", "High Usage")))</f>
        <v>No Usage</v>
      </c>
      <c r="AD953" t="str">
        <f>IF(tbl_Customers[[#This Row],[total_day_minutes]]&lt;=150,"Low Usage", IF(tbl_Customers[[#This Row],[total_day_minutes]]&lt;=200,"Medium Usage", IF(tbl_Customers[[#This Row],[total_day_minutes]]&lt;=250,"High Usage","Very High Usage")))</f>
        <v>Low Usage</v>
      </c>
      <c r="AE953" t="str">
        <f>IF(tbl_Customers[[#This Row],[total_intl_calls]]&lt;=5,"Low Calls", IF(tbl_Customers[[#This Row],[total_intl_calls]]&lt;=10, "Medium Calls", "High Calls"))</f>
        <v>Low Calls</v>
      </c>
      <c r="AF9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53" s="36" t="str">
        <f>IF(tbl_Customers[[#This Row],[Churn_Risk_Score]]&gt;=10,"High Risk", IF(tbl_Customers[[#This Row],[Churn_Risk_Score]]&gt;=5,"Medium Risk","Low Risk"))</f>
        <v>Medium Risk</v>
      </c>
    </row>
    <row r="954" spans="1:33"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c r="X954" t="str">
        <f>IF(tbl_Customers[[#This Row],[account_length]] &lt;= 50, "0-50", IF(tbl_Customers[[#This Row],[account_length]] &lt;=100, "51-100", IF(tbl_Customers[[#This Row],[account_length]] &lt;= 150, "101-150", "151+")))</f>
        <v>101-150</v>
      </c>
      <c r="Y954" t="str">
        <f>IF(tbl_Customers[[#This Row],[total_intl_charge]] &lt;= 3, "Low Charges", "High Charges")</f>
        <v>High Charges</v>
      </c>
      <c r="Z954" t="str">
        <f>IF(tbl_Customers[[#This Row],[total_eve_calls]]&lt;=80,"Low Calls",
IF(tbl_Customers[[#This Row],[total_eve_calls]]&lt;=120,"Medium Calls","High Calls"))</f>
        <v>Medium Calls</v>
      </c>
      <c r="AA954" t="str">
        <f>IF(tbl_Customers[[#This Row],[total_eve_charge]]&lt;=15,"Low Charges",
IF(tbl_Customers[[#This Row],[total_eve_charge]]&lt;=20,"Medium Charges","High Charges"))</f>
        <v>Medium Charges</v>
      </c>
      <c r="AB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4" t="str">
        <f>IF(tbl_Customers[[#This Row],[number_vmail_messages]] = 0, "No Usage", IF(tbl_Customers[[#This Row],[number_vmail_messages]] &lt;= 20, "Low Usage", IF(tbl_Customers[[#This Row],[number_vmail_messages]] &lt;= 40, "Medium Usgae", "High Usage")))</f>
        <v>Medium Usgae</v>
      </c>
      <c r="AD954" t="str">
        <f>IF(tbl_Customers[[#This Row],[total_day_minutes]]&lt;=150,"Low Usage", IF(tbl_Customers[[#This Row],[total_day_minutes]]&lt;=200,"Medium Usage", IF(tbl_Customers[[#This Row],[total_day_minutes]]&lt;=250,"High Usage","Very High Usage")))</f>
        <v>Very High Usage</v>
      </c>
      <c r="AE954" t="str">
        <f>IF(tbl_Customers[[#This Row],[total_intl_calls]]&lt;=5,"Low Calls", IF(tbl_Customers[[#This Row],[total_intl_calls]]&lt;=10, "Medium Calls", "High Calls"))</f>
        <v>Low Calls</v>
      </c>
      <c r="AF9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54" s="36" t="str">
        <f>IF(tbl_Customers[[#This Row],[Churn_Risk_Score]]&gt;=10,"High Risk", IF(tbl_Customers[[#This Row],[Churn_Risk_Score]]&gt;=5,"Medium Risk","Low Risk"))</f>
        <v>Medium Risk</v>
      </c>
    </row>
    <row r="955" spans="1:33"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c r="X955" t="str">
        <f>IF(tbl_Customers[[#This Row],[account_length]] &lt;= 50, "0-50", IF(tbl_Customers[[#This Row],[account_length]] &lt;=100, "51-100", IF(tbl_Customers[[#This Row],[account_length]] &lt;= 150, "101-150", "151+")))</f>
        <v>101-150</v>
      </c>
      <c r="Y955" t="str">
        <f>IF(tbl_Customers[[#This Row],[total_intl_charge]] &lt;= 3, "Low Charges", "High Charges")</f>
        <v>High Charges</v>
      </c>
      <c r="Z955" t="str">
        <f>IF(tbl_Customers[[#This Row],[total_eve_calls]]&lt;=80,"Low Calls",
IF(tbl_Customers[[#This Row],[total_eve_calls]]&lt;=120,"Medium Calls","High Calls"))</f>
        <v>Medium Calls</v>
      </c>
      <c r="AA955" t="str">
        <f>IF(tbl_Customers[[#This Row],[total_eve_charge]]&lt;=15,"Low Charges",
IF(tbl_Customers[[#This Row],[total_eve_charge]]&lt;=20,"Medium Charges","High Charges"))</f>
        <v>Medium Charges</v>
      </c>
      <c r="AB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55" t="str">
        <f>IF(tbl_Customers[[#This Row],[number_vmail_messages]] = 0, "No Usage", IF(tbl_Customers[[#This Row],[number_vmail_messages]] &lt;= 20, "Low Usage", IF(tbl_Customers[[#This Row],[number_vmail_messages]] &lt;= 40, "Medium Usgae", "High Usage")))</f>
        <v>Medium Usgae</v>
      </c>
      <c r="AD955" t="str">
        <f>IF(tbl_Customers[[#This Row],[total_day_minutes]]&lt;=150,"Low Usage", IF(tbl_Customers[[#This Row],[total_day_minutes]]&lt;=200,"Medium Usage", IF(tbl_Customers[[#This Row],[total_day_minutes]]&lt;=250,"High Usage","Very High Usage")))</f>
        <v>Very High Usage</v>
      </c>
      <c r="AE955" t="str">
        <f>IF(tbl_Customers[[#This Row],[total_intl_calls]]&lt;=5,"Low Calls", IF(tbl_Customers[[#This Row],[total_intl_calls]]&lt;=10, "Medium Calls", "High Calls"))</f>
        <v>Medium Calls</v>
      </c>
      <c r="AF9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955" s="36" t="str">
        <f>IF(tbl_Customers[[#This Row],[Churn_Risk_Score]]&gt;=10,"High Risk", IF(tbl_Customers[[#This Row],[Churn_Risk_Score]]&gt;=5,"Medium Risk","Low Risk"))</f>
        <v>High Risk</v>
      </c>
    </row>
    <row r="956" spans="1:33"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c r="X956" t="str">
        <f>IF(tbl_Customers[[#This Row],[account_length]] &lt;= 50, "0-50", IF(tbl_Customers[[#This Row],[account_length]] &lt;=100, "51-100", IF(tbl_Customers[[#This Row],[account_length]] &lt;= 150, "101-150", "151+")))</f>
        <v>0-50</v>
      </c>
      <c r="Y956" t="str">
        <f>IF(tbl_Customers[[#This Row],[total_intl_charge]] &lt;= 3, "Low Charges", "High Charges")</f>
        <v>High Charges</v>
      </c>
      <c r="Z956" t="str">
        <f>IF(tbl_Customers[[#This Row],[total_eve_calls]]&lt;=80,"Low Calls",
IF(tbl_Customers[[#This Row],[total_eve_calls]]&lt;=120,"Medium Calls","High Calls"))</f>
        <v>Medium Calls</v>
      </c>
      <c r="AA956" t="str">
        <f>IF(tbl_Customers[[#This Row],[total_eve_charge]]&lt;=15,"Low Charges",
IF(tbl_Customers[[#This Row],[total_eve_charge]]&lt;=20,"Medium Charges","High Charges"))</f>
        <v>Medium Charges</v>
      </c>
      <c r="AB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6" t="str">
        <f>IF(tbl_Customers[[#This Row],[number_vmail_messages]] = 0, "No Usage", IF(tbl_Customers[[#This Row],[number_vmail_messages]] &lt;= 20, "Low Usage", IF(tbl_Customers[[#This Row],[number_vmail_messages]] &lt;= 40, "Medium Usgae", "High Usage")))</f>
        <v>Medium Usgae</v>
      </c>
      <c r="AD956" t="str">
        <f>IF(tbl_Customers[[#This Row],[total_day_minutes]]&lt;=150,"Low Usage", IF(tbl_Customers[[#This Row],[total_day_minutes]]&lt;=200,"Medium Usage", IF(tbl_Customers[[#This Row],[total_day_minutes]]&lt;=250,"High Usage","Very High Usage")))</f>
        <v>Medium Usage</v>
      </c>
      <c r="AE956" t="str">
        <f>IF(tbl_Customers[[#This Row],[total_intl_calls]]&lt;=5,"Low Calls", IF(tbl_Customers[[#This Row],[total_intl_calls]]&lt;=10, "Medium Calls", "High Calls"))</f>
        <v>Low Calls</v>
      </c>
      <c r="AF9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56" s="36" t="str">
        <f>IF(tbl_Customers[[#This Row],[Churn_Risk_Score]]&gt;=10,"High Risk", IF(tbl_Customers[[#This Row],[Churn_Risk_Score]]&gt;=5,"Medium Risk","Low Risk"))</f>
        <v>Low Risk</v>
      </c>
    </row>
    <row r="957" spans="1:33"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c r="X957" t="str">
        <f>IF(tbl_Customers[[#This Row],[account_length]] &lt;= 50, "0-50", IF(tbl_Customers[[#This Row],[account_length]] &lt;=100, "51-100", IF(tbl_Customers[[#This Row],[account_length]] &lt;= 150, "101-150", "151+")))</f>
        <v>0-50</v>
      </c>
      <c r="Y957" t="str">
        <f>IF(tbl_Customers[[#This Row],[total_intl_charge]] &lt;= 3, "Low Charges", "High Charges")</f>
        <v>High Charges</v>
      </c>
      <c r="Z957" t="str">
        <f>IF(tbl_Customers[[#This Row],[total_eve_calls]]&lt;=80,"Low Calls",
IF(tbl_Customers[[#This Row],[total_eve_calls]]&lt;=120,"Medium Calls","High Calls"))</f>
        <v>Medium Calls</v>
      </c>
      <c r="AA957" t="str">
        <f>IF(tbl_Customers[[#This Row],[total_eve_charge]]&lt;=15,"Low Charges",
IF(tbl_Customers[[#This Row],[total_eve_charge]]&lt;=20,"Medium Charges","High Charges"))</f>
        <v>Medium Charges</v>
      </c>
      <c r="AB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7" t="str">
        <f>IF(tbl_Customers[[#This Row],[number_vmail_messages]] = 0, "No Usage", IF(tbl_Customers[[#This Row],[number_vmail_messages]] &lt;= 20, "Low Usage", IF(tbl_Customers[[#This Row],[number_vmail_messages]] &lt;= 40, "Medium Usgae", "High Usage")))</f>
        <v>No Usage</v>
      </c>
      <c r="AD957" t="str">
        <f>IF(tbl_Customers[[#This Row],[total_day_minutes]]&lt;=150,"Low Usage", IF(tbl_Customers[[#This Row],[total_day_minutes]]&lt;=200,"Medium Usage", IF(tbl_Customers[[#This Row],[total_day_minutes]]&lt;=250,"High Usage","Very High Usage")))</f>
        <v>Low Usage</v>
      </c>
      <c r="AE957" t="str">
        <f>IF(tbl_Customers[[#This Row],[total_intl_calls]]&lt;=5,"Low Calls", IF(tbl_Customers[[#This Row],[total_intl_calls]]&lt;=10, "Medium Calls", "High Calls"))</f>
        <v>Medium Calls</v>
      </c>
      <c r="AF9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7" s="36" t="str">
        <f>IF(tbl_Customers[[#This Row],[Churn_Risk_Score]]&gt;=10,"High Risk", IF(tbl_Customers[[#This Row],[Churn_Risk_Score]]&gt;=5,"Medium Risk","Low Risk"))</f>
        <v>Low Risk</v>
      </c>
    </row>
    <row r="958" spans="1:33"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c r="X958" t="str">
        <f>IF(tbl_Customers[[#This Row],[account_length]] &lt;= 50, "0-50", IF(tbl_Customers[[#This Row],[account_length]] &lt;=100, "51-100", IF(tbl_Customers[[#This Row],[account_length]] &lt;= 150, "101-150", "151+")))</f>
        <v>101-150</v>
      </c>
      <c r="Y958" t="str">
        <f>IF(tbl_Customers[[#This Row],[total_intl_charge]] &lt;= 3, "Low Charges", "High Charges")</f>
        <v>High Charges</v>
      </c>
      <c r="Z958" t="str">
        <f>IF(tbl_Customers[[#This Row],[total_eve_calls]]&lt;=80,"Low Calls",
IF(tbl_Customers[[#This Row],[total_eve_calls]]&lt;=120,"Medium Calls","High Calls"))</f>
        <v>High Calls</v>
      </c>
      <c r="AA958" t="str">
        <f>IF(tbl_Customers[[#This Row],[total_eve_charge]]&lt;=15,"Low Charges",
IF(tbl_Customers[[#This Row],[total_eve_charge]]&lt;=20,"Medium Charges","High Charges"))</f>
        <v>Medium Charges</v>
      </c>
      <c r="AB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8" t="str">
        <f>IF(tbl_Customers[[#This Row],[number_vmail_messages]] = 0, "No Usage", IF(tbl_Customers[[#This Row],[number_vmail_messages]] &lt;= 20, "Low Usage", IF(tbl_Customers[[#This Row],[number_vmail_messages]] &lt;= 40, "Medium Usgae", "High Usage")))</f>
        <v>No Usage</v>
      </c>
      <c r="AD958" t="str">
        <f>IF(tbl_Customers[[#This Row],[total_day_minutes]]&lt;=150,"Low Usage", IF(tbl_Customers[[#This Row],[total_day_minutes]]&lt;=200,"Medium Usage", IF(tbl_Customers[[#This Row],[total_day_minutes]]&lt;=250,"High Usage","Very High Usage")))</f>
        <v>High Usage</v>
      </c>
      <c r="AE958" t="str">
        <f>IF(tbl_Customers[[#This Row],[total_intl_calls]]&lt;=5,"Low Calls", IF(tbl_Customers[[#This Row],[total_intl_calls]]&lt;=10, "Medium Calls", "High Calls"))</f>
        <v>Low Calls</v>
      </c>
      <c r="AF9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58" s="36" t="str">
        <f>IF(tbl_Customers[[#This Row],[Churn_Risk_Score]]&gt;=10,"High Risk", IF(tbl_Customers[[#This Row],[Churn_Risk_Score]]&gt;=5,"Medium Risk","Low Risk"))</f>
        <v>Low Risk</v>
      </c>
    </row>
    <row r="959" spans="1:33"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c r="X959" t="str">
        <f>IF(tbl_Customers[[#This Row],[account_length]] &lt;= 50, "0-50", IF(tbl_Customers[[#This Row],[account_length]] &lt;=100, "51-100", IF(tbl_Customers[[#This Row],[account_length]] &lt;= 150, "101-150", "151+")))</f>
        <v>0-50</v>
      </c>
      <c r="Y959" t="str">
        <f>IF(tbl_Customers[[#This Row],[total_intl_charge]] &lt;= 3, "Low Charges", "High Charges")</f>
        <v>Low Charges</v>
      </c>
      <c r="Z959" t="str">
        <f>IF(tbl_Customers[[#This Row],[total_eve_calls]]&lt;=80,"Low Calls",
IF(tbl_Customers[[#This Row],[total_eve_calls]]&lt;=120,"Medium Calls","High Calls"))</f>
        <v>Medium Calls</v>
      </c>
      <c r="AA959" t="str">
        <f>IF(tbl_Customers[[#This Row],[total_eve_charge]]&lt;=15,"Low Charges",
IF(tbl_Customers[[#This Row],[total_eve_charge]]&lt;=20,"Medium Charges","High Charges"))</f>
        <v>Low Charges</v>
      </c>
      <c r="AB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9" t="str">
        <f>IF(tbl_Customers[[#This Row],[number_vmail_messages]] = 0, "No Usage", IF(tbl_Customers[[#This Row],[number_vmail_messages]] &lt;= 20, "Low Usage", IF(tbl_Customers[[#This Row],[number_vmail_messages]] &lt;= 40, "Medium Usgae", "High Usage")))</f>
        <v>Medium Usgae</v>
      </c>
      <c r="AD959" t="str">
        <f>IF(tbl_Customers[[#This Row],[total_day_minutes]]&lt;=150,"Low Usage", IF(tbl_Customers[[#This Row],[total_day_minutes]]&lt;=200,"Medium Usage", IF(tbl_Customers[[#This Row],[total_day_minutes]]&lt;=250,"High Usage","Very High Usage")))</f>
        <v>High Usage</v>
      </c>
      <c r="AE959" t="str">
        <f>IF(tbl_Customers[[#This Row],[total_intl_calls]]&lt;=5,"Low Calls", IF(tbl_Customers[[#This Row],[total_intl_calls]]&lt;=10, "Medium Calls", "High Calls"))</f>
        <v>Low Calls</v>
      </c>
      <c r="AF9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59" s="36" t="str">
        <f>IF(tbl_Customers[[#This Row],[Churn_Risk_Score]]&gt;=10,"High Risk", IF(tbl_Customers[[#This Row],[Churn_Risk_Score]]&gt;=5,"Medium Risk","Low Risk"))</f>
        <v>Low Risk</v>
      </c>
    </row>
    <row r="960" spans="1:33"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c r="X960" t="str">
        <f>IF(tbl_Customers[[#This Row],[account_length]] &lt;= 50, "0-50", IF(tbl_Customers[[#This Row],[account_length]] &lt;=100, "51-100", IF(tbl_Customers[[#This Row],[account_length]] &lt;= 150, "101-150", "151+")))</f>
        <v>151+</v>
      </c>
      <c r="Y960" t="str">
        <f>IF(tbl_Customers[[#This Row],[total_intl_charge]] &lt;= 3, "Low Charges", "High Charges")</f>
        <v>Low Charges</v>
      </c>
      <c r="Z960" t="str">
        <f>IF(tbl_Customers[[#This Row],[total_eve_calls]]&lt;=80,"Low Calls",
IF(tbl_Customers[[#This Row],[total_eve_calls]]&lt;=120,"Medium Calls","High Calls"))</f>
        <v>Medium Calls</v>
      </c>
      <c r="AA960" t="str">
        <f>IF(tbl_Customers[[#This Row],[total_eve_charge]]&lt;=15,"Low Charges",
IF(tbl_Customers[[#This Row],[total_eve_charge]]&lt;=20,"Medium Charges","High Charges"))</f>
        <v>Medium Charges</v>
      </c>
      <c r="AB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0" t="str">
        <f>IF(tbl_Customers[[#This Row],[number_vmail_messages]] = 0, "No Usage", IF(tbl_Customers[[#This Row],[number_vmail_messages]] &lt;= 20, "Low Usage", IF(tbl_Customers[[#This Row],[number_vmail_messages]] &lt;= 40, "Medium Usgae", "High Usage")))</f>
        <v>No Usage</v>
      </c>
      <c r="AD960" t="str">
        <f>IF(tbl_Customers[[#This Row],[total_day_minutes]]&lt;=150,"Low Usage", IF(tbl_Customers[[#This Row],[total_day_minutes]]&lt;=200,"Medium Usage", IF(tbl_Customers[[#This Row],[total_day_minutes]]&lt;=250,"High Usage","Very High Usage")))</f>
        <v>Medium Usage</v>
      </c>
      <c r="AE960" t="str">
        <f>IF(tbl_Customers[[#This Row],[total_intl_calls]]&lt;=5,"Low Calls", IF(tbl_Customers[[#This Row],[total_intl_calls]]&lt;=10, "Medium Calls", "High Calls"))</f>
        <v>Medium Calls</v>
      </c>
      <c r="AF9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0" s="36" t="str">
        <f>IF(tbl_Customers[[#This Row],[Churn_Risk_Score]]&gt;=10,"High Risk", IF(tbl_Customers[[#This Row],[Churn_Risk_Score]]&gt;=5,"Medium Risk","Low Risk"))</f>
        <v>Low Risk</v>
      </c>
    </row>
    <row r="961" spans="1:33"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c r="X961" t="str">
        <f>IF(tbl_Customers[[#This Row],[account_length]] &lt;= 50, "0-50", IF(tbl_Customers[[#This Row],[account_length]] &lt;=100, "51-100", IF(tbl_Customers[[#This Row],[account_length]] &lt;= 150, "101-150", "151+")))</f>
        <v>101-150</v>
      </c>
      <c r="Y961" t="str">
        <f>IF(tbl_Customers[[#This Row],[total_intl_charge]] &lt;= 3, "Low Charges", "High Charges")</f>
        <v>Low Charges</v>
      </c>
      <c r="Z961" t="str">
        <f>IF(tbl_Customers[[#This Row],[total_eve_calls]]&lt;=80,"Low Calls",
IF(tbl_Customers[[#This Row],[total_eve_calls]]&lt;=120,"Medium Calls","High Calls"))</f>
        <v>Medium Calls</v>
      </c>
      <c r="AA961" t="str">
        <f>IF(tbl_Customers[[#This Row],[total_eve_charge]]&lt;=15,"Low Charges",
IF(tbl_Customers[[#This Row],[total_eve_charge]]&lt;=20,"Medium Charges","High Charges"))</f>
        <v>High Charges</v>
      </c>
      <c r="AB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1" t="str">
        <f>IF(tbl_Customers[[#This Row],[number_vmail_messages]] = 0, "No Usage", IF(tbl_Customers[[#This Row],[number_vmail_messages]] &lt;= 20, "Low Usage", IF(tbl_Customers[[#This Row],[number_vmail_messages]] &lt;= 40, "Medium Usgae", "High Usage")))</f>
        <v>Medium Usgae</v>
      </c>
      <c r="AD961" t="str">
        <f>IF(tbl_Customers[[#This Row],[total_day_minutes]]&lt;=150,"Low Usage", IF(tbl_Customers[[#This Row],[total_day_minutes]]&lt;=200,"Medium Usage", IF(tbl_Customers[[#This Row],[total_day_minutes]]&lt;=250,"High Usage","Very High Usage")))</f>
        <v>Medium Usage</v>
      </c>
      <c r="AE961" t="str">
        <f>IF(tbl_Customers[[#This Row],[total_intl_calls]]&lt;=5,"Low Calls", IF(tbl_Customers[[#This Row],[total_intl_calls]]&lt;=10, "Medium Calls", "High Calls"))</f>
        <v>Low Calls</v>
      </c>
      <c r="AF9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61" s="36" t="str">
        <f>IF(tbl_Customers[[#This Row],[Churn_Risk_Score]]&gt;=10,"High Risk", IF(tbl_Customers[[#This Row],[Churn_Risk_Score]]&gt;=5,"Medium Risk","Low Risk"))</f>
        <v>Low Risk</v>
      </c>
    </row>
    <row r="962" spans="1:33"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c r="X962" t="str">
        <f>IF(tbl_Customers[[#This Row],[account_length]] &lt;= 50, "0-50", IF(tbl_Customers[[#This Row],[account_length]] &lt;=100, "51-100", IF(tbl_Customers[[#This Row],[account_length]] &lt;= 150, "101-150", "151+")))</f>
        <v>151+</v>
      </c>
      <c r="Y962" t="str">
        <f>IF(tbl_Customers[[#This Row],[total_intl_charge]] &lt;= 3, "Low Charges", "High Charges")</f>
        <v>Low Charges</v>
      </c>
      <c r="Z962" t="str">
        <f>IF(tbl_Customers[[#This Row],[total_eve_calls]]&lt;=80,"Low Calls",
IF(tbl_Customers[[#This Row],[total_eve_calls]]&lt;=120,"Medium Calls","High Calls"))</f>
        <v>High Calls</v>
      </c>
      <c r="AA962" t="str">
        <f>IF(tbl_Customers[[#This Row],[total_eve_charge]]&lt;=15,"Low Charges",
IF(tbl_Customers[[#This Row],[total_eve_charge]]&lt;=20,"Medium Charges","High Charges"))</f>
        <v>Low Charges</v>
      </c>
      <c r="AB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2" t="str">
        <f>IF(tbl_Customers[[#This Row],[number_vmail_messages]] = 0, "No Usage", IF(tbl_Customers[[#This Row],[number_vmail_messages]] &lt;= 20, "Low Usage", IF(tbl_Customers[[#This Row],[number_vmail_messages]] &lt;= 40, "Medium Usgae", "High Usage")))</f>
        <v>No Usage</v>
      </c>
      <c r="AD962" t="str">
        <f>IF(tbl_Customers[[#This Row],[total_day_minutes]]&lt;=150,"Low Usage", IF(tbl_Customers[[#This Row],[total_day_minutes]]&lt;=200,"Medium Usage", IF(tbl_Customers[[#This Row],[total_day_minutes]]&lt;=250,"High Usage","Very High Usage")))</f>
        <v>High Usage</v>
      </c>
      <c r="AE962" t="str">
        <f>IF(tbl_Customers[[#This Row],[total_intl_calls]]&lt;=5,"Low Calls", IF(tbl_Customers[[#This Row],[total_intl_calls]]&lt;=10, "Medium Calls", "High Calls"))</f>
        <v>Low Calls</v>
      </c>
      <c r="AF9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2" s="36" t="str">
        <f>IF(tbl_Customers[[#This Row],[Churn_Risk_Score]]&gt;=10,"High Risk", IF(tbl_Customers[[#This Row],[Churn_Risk_Score]]&gt;=5,"Medium Risk","Low Risk"))</f>
        <v>Low Risk</v>
      </c>
    </row>
    <row r="963" spans="1:33"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c r="X963" t="str">
        <f>IF(tbl_Customers[[#This Row],[account_length]] &lt;= 50, "0-50", IF(tbl_Customers[[#This Row],[account_length]] &lt;=100, "51-100", IF(tbl_Customers[[#This Row],[account_length]] &lt;= 150, "101-150", "151+")))</f>
        <v>151+</v>
      </c>
      <c r="Y963" t="str">
        <f>IF(tbl_Customers[[#This Row],[total_intl_charge]] &lt;= 3, "Low Charges", "High Charges")</f>
        <v>Low Charges</v>
      </c>
      <c r="Z963" t="str">
        <f>IF(tbl_Customers[[#This Row],[total_eve_calls]]&lt;=80,"Low Calls",
IF(tbl_Customers[[#This Row],[total_eve_calls]]&lt;=120,"Medium Calls","High Calls"))</f>
        <v>Medium Calls</v>
      </c>
      <c r="AA963" t="str">
        <f>IF(tbl_Customers[[#This Row],[total_eve_charge]]&lt;=15,"Low Charges",
IF(tbl_Customers[[#This Row],[total_eve_charge]]&lt;=20,"Medium Charges","High Charges"))</f>
        <v>Medium Charges</v>
      </c>
      <c r="AB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3" t="str">
        <f>IF(tbl_Customers[[#This Row],[number_vmail_messages]] = 0, "No Usage", IF(tbl_Customers[[#This Row],[number_vmail_messages]] &lt;= 20, "Low Usage", IF(tbl_Customers[[#This Row],[number_vmail_messages]] &lt;= 40, "Medium Usgae", "High Usage")))</f>
        <v>No Usage</v>
      </c>
      <c r="AD963" t="str">
        <f>IF(tbl_Customers[[#This Row],[total_day_minutes]]&lt;=150,"Low Usage", IF(tbl_Customers[[#This Row],[total_day_minutes]]&lt;=200,"Medium Usage", IF(tbl_Customers[[#This Row],[total_day_minutes]]&lt;=250,"High Usage","Very High Usage")))</f>
        <v>Medium Usage</v>
      </c>
      <c r="AE963" t="str">
        <f>IF(tbl_Customers[[#This Row],[total_intl_calls]]&lt;=5,"Low Calls", IF(tbl_Customers[[#This Row],[total_intl_calls]]&lt;=10, "Medium Calls", "High Calls"))</f>
        <v>Low Calls</v>
      </c>
      <c r="AF9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3" s="36" t="str">
        <f>IF(tbl_Customers[[#This Row],[Churn_Risk_Score]]&gt;=10,"High Risk", IF(tbl_Customers[[#This Row],[Churn_Risk_Score]]&gt;=5,"Medium Risk","Low Risk"))</f>
        <v>Low Risk</v>
      </c>
    </row>
    <row r="964" spans="1:33"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c r="X964" t="str">
        <f>IF(tbl_Customers[[#This Row],[account_length]] &lt;= 50, "0-50", IF(tbl_Customers[[#This Row],[account_length]] &lt;=100, "51-100", IF(tbl_Customers[[#This Row],[account_length]] &lt;= 150, "101-150", "151+")))</f>
        <v>51-100</v>
      </c>
      <c r="Y964" t="str">
        <f>IF(tbl_Customers[[#This Row],[total_intl_charge]] &lt;= 3, "Low Charges", "High Charges")</f>
        <v>Low Charges</v>
      </c>
      <c r="Z964" t="str">
        <f>IF(tbl_Customers[[#This Row],[total_eve_calls]]&lt;=80,"Low Calls",
IF(tbl_Customers[[#This Row],[total_eve_calls]]&lt;=120,"Medium Calls","High Calls"))</f>
        <v>Medium Calls</v>
      </c>
      <c r="AA964" t="str">
        <f>IF(tbl_Customers[[#This Row],[total_eve_charge]]&lt;=15,"Low Charges",
IF(tbl_Customers[[#This Row],[total_eve_charge]]&lt;=20,"Medium Charges","High Charges"))</f>
        <v>Low Charges</v>
      </c>
      <c r="AB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4" t="str">
        <f>IF(tbl_Customers[[#This Row],[number_vmail_messages]] = 0, "No Usage", IF(tbl_Customers[[#This Row],[number_vmail_messages]] &lt;= 20, "Low Usage", IF(tbl_Customers[[#This Row],[number_vmail_messages]] &lt;= 40, "Medium Usgae", "High Usage")))</f>
        <v>Medium Usgae</v>
      </c>
      <c r="AD964" t="str">
        <f>IF(tbl_Customers[[#This Row],[total_day_minutes]]&lt;=150,"Low Usage", IF(tbl_Customers[[#This Row],[total_day_minutes]]&lt;=200,"Medium Usage", IF(tbl_Customers[[#This Row],[total_day_minutes]]&lt;=250,"High Usage","Very High Usage")))</f>
        <v>Very High Usage</v>
      </c>
      <c r="AE964" t="str">
        <f>IF(tbl_Customers[[#This Row],[total_intl_calls]]&lt;=5,"Low Calls", IF(tbl_Customers[[#This Row],[total_intl_calls]]&lt;=10, "Medium Calls", "High Calls"))</f>
        <v>Low Calls</v>
      </c>
      <c r="AF9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64" s="36" t="str">
        <f>IF(tbl_Customers[[#This Row],[Churn_Risk_Score]]&gt;=10,"High Risk", IF(tbl_Customers[[#This Row],[Churn_Risk_Score]]&gt;=5,"Medium Risk","Low Risk"))</f>
        <v>Low Risk</v>
      </c>
    </row>
    <row r="965" spans="1:33"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c r="X965" t="str">
        <f>IF(tbl_Customers[[#This Row],[account_length]] &lt;= 50, "0-50", IF(tbl_Customers[[#This Row],[account_length]] &lt;=100, "51-100", IF(tbl_Customers[[#This Row],[account_length]] &lt;= 150, "101-150", "151+")))</f>
        <v>101-150</v>
      </c>
      <c r="Y965" t="str">
        <f>IF(tbl_Customers[[#This Row],[total_intl_charge]] &lt;= 3, "Low Charges", "High Charges")</f>
        <v>Low Charges</v>
      </c>
      <c r="Z965" t="str">
        <f>IF(tbl_Customers[[#This Row],[total_eve_calls]]&lt;=80,"Low Calls",
IF(tbl_Customers[[#This Row],[total_eve_calls]]&lt;=120,"Medium Calls","High Calls"))</f>
        <v>Medium Calls</v>
      </c>
      <c r="AA965" t="str">
        <f>IF(tbl_Customers[[#This Row],[total_eve_charge]]&lt;=15,"Low Charges",
IF(tbl_Customers[[#This Row],[total_eve_charge]]&lt;=20,"Medium Charges","High Charges"))</f>
        <v>Low Charges</v>
      </c>
      <c r="AB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5" t="str">
        <f>IF(tbl_Customers[[#This Row],[number_vmail_messages]] = 0, "No Usage", IF(tbl_Customers[[#This Row],[number_vmail_messages]] &lt;= 20, "Low Usage", IF(tbl_Customers[[#This Row],[number_vmail_messages]] &lt;= 40, "Medium Usgae", "High Usage")))</f>
        <v>No Usage</v>
      </c>
      <c r="AD965" t="str">
        <f>IF(tbl_Customers[[#This Row],[total_day_minutes]]&lt;=150,"Low Usage", IF(tbl_Customers[[#This Row],[total_day_minutes]]&lt;=200,"Medium Usage", IF(tbl_Customers[[#This Row],[total_day_minutes]]&lt;=250,"High Usage","Very High Usage")))</f>
        <v>Medium Usage</v>
      </c>
      <c r="AE965" t="str">
        <f>IF(tbl_Customers[[#This Row],[total_intl_calls]]&lt;=5,"Low Calls", IF(tbl_Customers[[#This Row],[total_intl_calls]]&lt;=10, "Medium Calls", "High Calls"))</f>
        <v>Medium Calls</v>
      </c>
      <c r="AF9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5" s="36" t="str">
        <f>IF(tbl_Customers[[#This Row],[Churn_Risk_Score]]&gt;=10,"High Risk", IF(tbl_Customers[[#This Row],[Churn_Risk_Score]]&gt;=5,"Medium Risk","Low Risk"))</f>
        <v>Low Risk</v>
      </c>
    </row>
    <row r="966" spans="1:33"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c r="X966" t="str">
        <f>IF(tbl_Customers[[#This Row],[account_length]] &lt;= 50, "0-50", IF(tbl_Customers[[#This Row],[account_length]] &lt;=100, "51-100", IF(tbl_Customers[[#This Row],[account_length]] &lt;= 150, "101-150", "151+")))</f>
        <v>101-150</v>
      </c>
      <c r="Y966" t="str">
        <f>IF(tbl_Customers[[#This Row],[total_intl_charge]] &lt;= 3, "Low Charges", "High Charges")</f>
        <v>High Charges</v>
      </c>
      <c r="Z966" t="str">
        <f>IF(tbl_Customers[[#This Row],[total_eve_calls]]&lt;=80,"Low Calls",
IF(tbl_Customers[[#This Row],[total_eve_calls]]&lt;=120,"Medium Calls","High Calls"))</f>
        <v>Low Calls</v>
      </c>
      <c r="AA966" t="str">
        <f>IF(tbl_Customers[[#This Row],[total_eve_charge]]&lt;=15,"Low Charges",
IF(tbl_Customers[[#This Row],[total_eve_charge]]&lt;=20,"Medium Charges","High Charges"))</f>
        <v>Low Charges</v>
      </c>
      <c r="AB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6" t="str">
        <f>IF(tbl_Customers[[#This Row],[number_vmail_messages]] = 0, "No Usage", IF(tbl_Customers[[#This Row],[number_vmail_messages]] &lt;= 20, "Low Usage", IF(tbl_Customers[[#This Row],[number_vmail_messages]] &lt;= 40, "Medium Usgae", "High Usage")))</f>
        <v>Medium Usgae</v>
      </c>
      <c r="AD966" t="str">
        <f>IF(tbl_Customers[[#This Row],[total_day_minutes]]&lt;=150,"Low Usage", IF(tbl_Customers[[#This Row],[total_day_minutes]]&lt;=200,"Medium Usage", IF(tbl_Customers[[#This Row],[total_day_minutes]]&lt;=250,"High Usage","Very High Usage")))</f>
        <v>High Usage</v>
      </c>
      <c r="AE966" t="str">
        <f>IF(tbl_Customers[[#This Row],[total_intl_calls]]&lt;=5,"Low Calls", IF(tbl_Customers[[#This Row],[total_intl_calls]]&lt;=10, "Medium Calls", "High Calls"))</f>
        <v>Low Calls</v>
      </c>
      <c r="AF9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66" s="36" t="str">
        <f>IF(tbl_Customers[[#This Row],[Churn_Risk_Score]]&gt;=10,"High Risk", IF(tbl_Customers[[#This Row],[Churn_Risk_Score]]&gt;=5,"Medium Risk","Low Risk"))</f>
        <v>Low Risk</v>
      </c>
    </row>
    <row r="967" spans="1:33"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c r="X967" t="str">
        <f>IF(tbl_Customers[[#This Row],[account_length]] &lt;= 50, "0-50", IF(tbl_Customers[[#This Row],[account_length]] &lt;=100, "51-100", IF(tbl_Customers[[#This Row],[account_length]] &lt;= 150, "101-150", "151+")))</f>
        <v>51-100</v>
      </c>
      <c r="Y967" t="str">
        <f>IF(tbl_Customers[[#This Row],[total_intl_charge]] &lt;= 3, "Low Charges", "High Charges")</f>
        <v>Low Charges</v>
      </c>
      <c r="Z967" t="str">
        <f>IF(tbl_Customers[[#This Row],[total_eve_calls]]&lt;=80,"Low Calls",
IF(tbl_Customers[[#This Row],[total_eve_calls]]&lt;=120,"Medium Calls","High Calls"))</f>
        <v>Medium Calls</v>
      </c>
      <c r="AA967" t="str">
        <f>IF(tbl_Customers[[#This Row],[total_eve_charge]]&lt;=15,"Low Charges",
IF(tbl_Customers[[#This Row],[total_eve_charge]]&lt;=20,"Medium Charges","High Charges"))</f>
        <v>Medium Charges</v>
      </c>
      <c r="AB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7" t="str">
        <f>IF(tbl_Customers[[#This Row],[number_vmail_messages]] = 0, "No Usage", IF(tbl_Customers[[#This Row],[number_vmail_messages]] &lt;= 20, "Low Usage", IF(tbl_Customers[[#This Row],[number_vmail_messages]] &lt;= 40, "Medium Usgae", "High Usage")))</f>
        <v>No Usage</v>
      </c>
      <c r="AD967" t="str">
        <f>IF(tbl_Customers[[#This Row],[total_day_minutes]]&lt;=150,"Low Usage", IF(tbl_Customers[[#This Row],[total_day_minutes]]&lt;=200,"Medium Usage", IF(tbl_Customers[[#This Row],[total_day_minutes]]&lt;=250,"High Usage","Very High Usage")))</f>
        <v>Low Usage</v>
      </c>
      <c r="AE967" t="str">
        <f>IF(tbl_Customers[[#This Row],[total_intl_calls]]&lt;=5,"Low Calls", IF(tbl_Customers[[#This Row],[total_intl_calls]]&lt;=10, "Medium Calls", "High Calls"))</f>
        <v>Low Calls</v>
      </c>
      <c r="AF9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67" s="36" t="str">
        <f>IF(tbl_Customers[[#This Row],[Churn_Risk_Score]]&gt;=10,"High Risk", IF(tbl_Customers[[#This Row],[Churn_Risk_Score]]&gt;=5,"Medium Risk","Low Risk"))</f>
        <v>Low Risk</v>
      </c>
    </row>
    <row r="968" spans="1:33"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c r="X968" t="str">
        <f>IF(tbl_Customers[[#This Row],[account_length]] &lt;= 50, "0-50", IF(tbl_Customers[[#This Row],[account_length]] &lt;=100, "51-100", IF(tbl_Customers[[#This Row],[account_length]] &lt;= 150, "101-150", "151+")))</f>
        <v>51-100</v>
      </c>
      <c r="Y968" t="str">
        <f>IF(tbl_Customers[[#This Row],[total_intl_charge]] &lt;= 3, "Low Charges", "High Charges")</f>
        <v>Low Charges</v>
      </c>
      <c r="Z968" t="str">
        <f>IF(tbl_Customers[[#This Row],[total_eve_calls]]&lt;=80,"Low Calls",
IF(tbl_Customers[[#This Row],[total_eve_calls]]&lt;=120,"Medium Calls","High Calls"))</f>
        <v>Medium Calls</v>
      </c>
      <c r="AA968" t="str">
        <f>IF(tbl_Customers[[#This Row],[total_eve_charge]]&lt;=15,"Low Charges",
IF(tbl_Customers[[#This Row],[total_eve_charge]]&lt;=20,"Medium Charges","High Charges"))</f>
        <v>Medium Charges</v>
      </c>
      <c r="AB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8" t="str">
        <f>IF(tbl_Customers[[#This Row],[number_vmail_messages]] = 0, "No Usage", IF(tbl_Customers[[#This Row],[number_vmail_messages]] &lt;= 20, "Low Usage", IF(tbl_Customers[[#This Row],[number_vmail_messages]] &lt;= 40, "Medium Usgae", "High Usage")))</f>
        <v>Medium Usgae</v>
      </c>
      <c r="AD968" t="str">
        <f>IF(tbl_Customers[[#This Row],[total_day_minutes]]&lt;=150,"Low Usage", IF(tbl_Customers[[#This Row],[total_day_minutes]]&lt;=200,"Medium Usage", IF(tbl_Customers[[#This Row],[total_day_minutes]]&lt;=250,"High Usage","Very High Usage")))</f>
        <v>High Usage</v>
      </c>
      <c r="AE968" t="str">
        <f>IF(tbl_Customers[[#This Row],[total_intl_calls]]&lt;=5,"Low Calls", IF(tbl_Customers[[#This Row],[total_intl_calls]]&lt;=10, "Medium Calls", "High Calls"))</f>
        <v>Low Calls</v>
      </c>
      <c r="AF9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68" s="36" t="str">
        <f>IF(tbl_Customers[[#This Row],[Churn_Risk_Score]]&gt;=10,"High Risk", IF(tbl_Customers[[#This Row],[Churn_Risk_Score]]&gt;=5,"Medium Risk","Low Risk"))</f>
        <v>Low Risk</v>
      </c>
    </row>
    <row r="969" spans="1:33"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c r="X969" t="str">
        <f>IF(tbl_Customers[[#This Row],[account_length]] &lt;= 50, "0-50", IF(tbl_Customers[[#This Row],[account_length]] &lt;=100, "51-100", IF(tbl_Customers[[#This Row],[account_length]] &lt;= 150, "101-150", "151+")))</f>
        <v>151+</v>
      </c>
      <c r="Y969" t="str">
        <f>IF(tbl_Customers[[#This Row],[total_intl_charge]] &lt;= 3, "Low Charges", "High Charges")</f>
        <v>Low Charges</v>
      </c>
      <c r="Z969" t="str">
        <f>IF(tbl_Customers[[#This Row],[total_eve_calls]]&lt;=80,"Low Calls",
IF(tbl_Customers[[#This Row],[total_eve_calls]]&lt;=120,"Medium Calls","High Calls"))</f>
        <v>Medium Calls</v>
      </c>
      <c r="AA969" t="str">
        <f>IF(tbl_Customers[[#This Row],[total_eve_charge]]&lt;=15,"Low Charges",
IF(tbl_Customers[[#This Row],[total_eve_charge]]&lt;=20,"Medium Charges","High Charges"))</f>
        <v>Medium Charges</v>
      </c>
      <c r="AB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9" t="str">
        <f>IF(tbl_Customers[[#This Row],[number_vmail_messages]] = 0, "No Usage", IF(tbl_Customers[[#This Row],[number_vmail_messages]] &lt;= 20, "Low Usage", IF(tbl_Customers[[#This Row],[number_vmail_messages]] &lt;= 40, "Medium Usgae", "High Usage")))</f>
        <v>No Usage</v>
      </c>
      <c r="AD969" t="str">
        <f>IF(tbl_Customers[[#This Row],[total_day_minutes]]&lt;=150,"Low Usage", IF(tbl_Customers[[#This Row],[total_day_minutes]]&lt;=200,"Medium Usage", IF(tbl_Customers[[#This Row],[total_day_minutes]]&lt;=250,"High Usage","Very High Usage")))</f>
        <v>Low Usage</v>
      </c>
      <c r="AE969" t="str">
        <f>IF(tbl_Customers[[#This Row],[total_intl_calls]]&lt;=5,"Low Calls", IF(tbl_Customers[[#This Row],[total_intl_calls]]&lt;=10, "Medium Calls", "High Calls"))</f>
        <v>Low Calls</v>
      </c>
      <c r="AF9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69" s="36" t="str">
        <f>IF(tbl_Customers[[#This Row],[Churn_Risk_Score]]&gt;=10,"High Risk", IF(tbl_Customers[[#This Row],[Churn_Risk_Score]]&gt;=5,"Medium Risk","Low Risk"))</f>
        <v>Medium Risk</v>
      </c>
    </row>
    <row r="970" spans="1:33"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c r="X970" t="str">
        <f>IF(tbl_Customers[[#This Row],[account_length]] &lt;= 50, "0-50", IF(tbl_Customers[[#This Row],[account_length]] &lt;=100, "51-100", IF(tbl_Customers[[#This Row],[account_length]] &lt;= 150, "101-150", "151+")))</f>
        <v>101-150</v>
      </c>
      <c r="Y970" t="str">
        <f>IF(tbl_Customers[[#This Row],[total_intl_charge]] &lt;= 3, "Low Charges", "High Charges")</f>
        <v>High Charges</v>
      </c>
      <c r="Z970" t="str">
        <f>IF(tbl_Customers[[#This Row],[total_eve_calls]]&lt;=80,"Low Calls",
IF(tbl_Customers[[#This Row],[total_eve_calls]]&lt;=120,"Medium Calls","High Calls"))</f>
        <v>High Calls</v>
      </c>
      <c r="AA970" t="str">
        <f>IF(tbl_Customers[[#This Row],[total_eve_charge]]&lt;=15,"Low Charges",
IF(tbl_Customers[[#This Row],[total_eve_charge]]&lt;=20,"Medium Charges","High Charges"))</f>
        <v>Medium Charges</v>
      </c>
      <c r="AB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0" t="str">
        <f>IF(tbl_Customers[[#This Row],[number_vmail_messages]] = 0, "No Usage", IF(tbl_Customers[[#This Row],[number_vmail_messages]] &lt;= 20, "Low Usage", IF(tbl_Customers[[#This Row],[number_vmail_messages]] &lt;= 40, "Medium Usgae", "High Usage")))</f>
        <v>No Usage</v>
      </c>
      <c r="AD970" t="str">
        <f>IF(tbl_Customers[[#This Row],[total_day_minutes]]&lt;=150,"Low Usage", IF(tbl_Customers[[#This Row],[total_day_minutes]]&lt;=200,"Medium Usage", IF(tbl_Customers[[#This Row],[total_day_minutes]]&lt;=250,"High Usage","Very High Usage")))</f>
        <v>Medium Usage</v>
      </c>
      <c r="AE970" t="str">
        <f>IF(tbl_Customers[[#This Row],[total_intl_calls]]&lt;=5,"Low Calls", IF(tbl_Customers[[#This Row],[total_intl_calls]]&lt;=10, "Medium Calls", "High Calls"))</f>
        <v>Medium Calls</v>
      </c>
      <c r="AF9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0" s="36" t="str">
        <f>IF(tbl_Customers[[#This Row],[Churn_Risk_Score]]&gt;=10,"High Risk", IF(tbl_Customers[[#This Row],[Churn_Risk_Score]]&gt;=5,"Medium Risk","Low Risk"))</f>
        <v>Low Risk</v>
      </c>
    </row>
    <row r="971" spans="1:33"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c r="X971" t="str">
        <f>IF(tbl_Customers[[#This Row],[account_length]] &lt;= 50, "0-50", IF(tbl_Customers[[#This Row],[account_length]] &lt;=100, "51-100", IF(tbl_Customers[[#This Row],[account_length]] &lt;= 150, "101-150", "151+")))</f>
        <v>101-150</v>
      </c>
      <c r="Y971" t="str">
        <f>IF(tbl_Customers[[#This Row],[total_intl_charge]] &lt;= 3, "Low Charges", "High Charges")</f>
        <v>Low Charges</v>
      </c>
      <c r="Z971" t="str">
        <f>IF(tbl_Customers[[#This Row],[total_eve_calls]]&lt;=80,"Low Calls",
IF(tbl_Customers[[#This Row],[total_eve_calls]]&lt;=120,"Medium Calls","High Calls"))</f>
        <v>Medium Calls</v>
      </c>
      <c r="AA971" t="str">
        <f>IF(tbl_Customers[[#This Row],[total_eve_charge]]&lt;=15,"Low Charges",
IF(tbl_Customers[[#This Row],[total_eve_charge]]&lt;=20,"Medium Charges","High Charges"))</f>
        <v>Medium Charges</v>
      </c>
      <c r="AB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1" t="str">
        <f>IF(tbl_Customers[[#This Row],[number_vmail_messages]] = 0, "No Usage", IF(tbl_Customers[[#This Row],[number_vmail_messages]] &lt;= 20, "Low Usage", IF(tbl_Customers[[#This Row],[number_vmail_messages]] &lt;= 40, "Medium Usgae", "High Usage")))</f>
        <v>No Usage</v>
      </c>
      <c r="AD971" t="str">
        <f>IF(tbl_Customers[[#This Row],[total_day_minutes]]&lt;=150,"Low Usage", IF(tbl_Customers[[#This Row],[total_day_minutes]]&lt;=200,"Medium Usage", IF(tbl_Customers[[#This Row],[total_day_minutes]]&lt;=250,"High Usage","Very High Usage")))</f>
        <v>Low Usage</v>
      </c>
      <c r="AE971" t="str">
        <f>IF(tbl_Customers[[#This Row],[total_intl_calls]]&lt;=5,"Low Calls", IF(tbl_Customers[[#This Row],[total_intl_calls]]&lt;=10, "Medium Calls", "High Calls"))</f>
        <v>Low Calls</v>
      </c>
      <c r="AF9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1" s="36" t="str">
        <f>IF(tbl_Customers[[#This Row],[Churn_Risk_Score]]&gt;=10,"High Risk", IF(tbl_Customers[[#This Row],[Churn_Risk_Score]]&gt;=5,"Medium Risk","Low Risk"))</f>
        <v>Low Risk</v>
      </c>
    </row>
    <row r="972" spans="1:33"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c r="X972" t="str">
        <f>IF(tbl_Customers[[#This Row],[account_length]] &lt;= 50, "0-50", IF(tbl_Customers[[#This Row],[account_length]] &lt;=100, "51-100", IF(tbl_Customers[[#This Row],[account_length]] &lt;= 150, "101-150", "151+")))</f>
        <v>51-100</v>
      </c>
      <c r="Y972" t="str">
        <f>IF(tbl_Customers[[#This Row],[total_intl_charge]] &lt;= 3, "Low Charges", "High Charges")</f>
        <v>Low Charges</v>
      </c>
      <c r="Z972" t="str">
        <f>IF(tbl_Customers[[#This Row],[total_eve_calls]]&lt;=80,"Low Calls",
IF(tbl_Customers[[#This Row],[total_eve_calls]]&lt;=120,"Medium Calls","High Calls"))</f>
        <v>Medium Calls</v>
      </c>
      <c r="AA972" t="str">
        <f>IF(tbl_Customers[[#This Row],[total_eve_charge]]&lt;=15,"Low Charges",
IF(tbl_Customers[[#This Row],[total_eve_charge]]&lt;=20,"Medium Charges","High Charges"))</f>
        <v>Medium Charges</v>
      </c>
      <c r="AB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2" t="str">
        <f>IF(tbl_Customers[[#This Row],[number_vmail_messages]] = 0, "No Usage", IF(tbl_Customers[[#This Row],[number_vmail_messages]] &lt;= 20, "Low Usage", IF(tbl_Customers[[#This Row],[number_vmail_messages]] &lt;= 40, "Medium Usgae", "High Usage")))</f>
        <v>No Usage</v>
      </c>
      <c r="AD972" t="str">
        <f>IF(tbl_Customers[[#This Row],[total_day_minutes]]&lt;=150,"Low Usage", IF(tbl_Customers[[#This Row],[total_day_minutes]]&lt;=200,"Medium Usage", IF(tbl_Customers[[#This Row],[total_day_minutes]]&lt;=250,"High Usage","Very High Usage")))</f>
        <v>Medium Usage</v>
      </c>
      <c r="AE972" t="str">
        <f>IF(tbl_Customers[[#This Row],[total_intl_calls]]&lt;=5,"Low Calls", IF(tbl_Customers[[#This Row],[total_intl_calls]]&lt;=10, "Medium Calls", "High Calls"))</f>
        <v>Medium Calls</v>
      </c>
      <c r="AF9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2" s="36" t="str">
        <f>IF(tbl_Customers[[#This Row],[Churn_Risk_Score]]&gt;=10,"High Risk", IF(tbl_Customers[[#This Row],[Churn_Risk_Score]]&gt;=5,"Medium Risk","Low Risk"))</f>
        <v>Low Risk</v>
      </c>
    </row>
    <row r="973" spans="1:33"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c r="X973" t="str">
        <f>IF(tbl_Customers[[#This Row],[account_length]] &lt;= 50, "0-50", IF(tbl_Customers[[#This Row],[account_length]] &lt;=100, "51-100", IF(tbl_Customers[[#This Row],[account_length]] &lt;= 150, "101-150", "151+")))</f>
        <v>101-150</v>
      </c>
      <c r="Y973" t="str">
        <f>IF(tbl_Customers[[#This Row],[total_intl_charge]] &lt;= 3, "Low Charges", "High Charges")</f>
        <v>Low Charges</v>
      </c>
      <c r="Z973" t="str">
        <f>IF(tbl_Customers[[#This Row],[total_eve_calls]]&lt;=80,"Low Calls",
IF(tbl_Customers[[#This Row],[total_eve_calls]]&lt;=120,"Medium Calls","High Calls"))</f>
        <v>High Calls</v>
      </c>
      <c r="AA973" t="str">
        <f>IF(tbl_Customers[[#This Row],[total_eve_charge]]&lt;=15,"Low Charges",
IF(tbl_Customers[[#This Row],[total_eve_charge]]&lt;=20,"Medium Charges","High Charges"))</f>
        <v>High Charges</v>
      </c>
      <c r="AB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3" t="str">
        <f>IF(tbl_Customers[[#This Row],[number_vmail_messages]] = 0, "No Usage", IF(tbl_Customers[[#This Row],[number_vmail_messages]] &lt;= 20, "Low Usage", IF(tbl_Customers[[#This Row],[number_vmail_messages]] &lt;= 40, "Medium Usgae", "High Usage")))</f>
        <v>No Usage</v>
      </c>
      <c r="AD973" t="str">
        <f>IF(tbl_Customers[[#This Row],[total_day_minutes]]&lt;=150,"Low Usage", IF(tbl_Customers[[#This Row],[total_day_minutes]]&lt;=200,"Medium Usage", IF(tbl_Customers[[#This Row],[total_day_minutes]]&lt;=250,"High Usage","Very High Usage")))</f>
        <v>Low Usage</v>
      </c>
      <c r="AE973" t="str">
        <f>IF(tbl_Customers[[#This Row],[total_intl_calls]]&lt;=5,"Low Calls", IF(tbl_Customers[[#This Row],[total_intl_calls]]&lt;=10, "Medium Calls", "High Calls"))</f>
        <v>Medium Calls</v>
      </c>
      <c r="AF9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3" s="36" t="str">
        <f>IF(tbl_Customers[[#This Row],[Churn_Risk_Score]]&gt;=10,"High Risk", IF(tbl_Customers[[#This Row],[Churn_Risk_Score]]&gt;=5,"Medium Risk","Low Risk"))</f>
        <v>Low Risk</v>
      </c>
    </row>
    <row r="974" spans="1:33"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c r="X974" t="str">
        <f>IF(tbl_Customers[[#This Row],[account_length]] &lt;= 50, "0-50", IF(tbl_Customers[[#This Row],[account_length]] &lt;=100, "51-100", IF(tbl_Customers[[#This Row],[account_length]] &lt;= 150, "101-150", "151+")))</f>
        <v>0-50</v>
      </c>
      <c r="Y974" t="str">
        <f>IF(tbl_Customers[[#This Row],[total_intl_charge]] &lt;= 3, "Low Charges", "High Charges")</f>
        <v>Low Charges</v>
      </c>
      <c r="Z974" t="str">
        <f>IF(tbl_Customers[[#This Row],[total_eve_calls]]&lt;=80,"Low Calls",
IF(tbl_Customers[[#This Row],[total_eve_calls]]&lt;=120,"Medium Calls","High Calls"))</f>
        <v>Medium Calls</v>
      </c>
      <c r="AA974" t="str">
        <f>IF(tbl_Customers[[#This Row],[total_eve_charge]]&lt;=15,"Low Charges",
IF(tbl_Customers[[#This Row],[total_eve_charge]]&lt;=20,"Medium Charges","High Charges"))</f>
        <v>Low Charges</v>
      </c>
      <c r="AB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4" t="str">
        <f>IF(tbl_Customers[[#This Row],[number_vmail_messages]] = 0, "No Usage", IF(tbl_Customers[[#This Row],[number_vmail_messages]] &lt;= 20, "Low Usage", IF(tbl_Customers[[#This Row],[number_vmail_messages]] &lt;= 40, "Medium Usgae", "High Usage")))</f>
        <v>Medium Usgae</v>
      </c>
      <c r="AD974" t="str">
        <f>IF(tbl_Customers[[#This Row],[total_day_minutes]]&lt;=150,"Low Usage", IF(tbl_Customers[[#This Row],[total_day_minutes]]&lt;=200,"Medium Usage", IF(tbl_Customers[[#This Row],[total_day_minutes]]&lt;=250,"High Usage","Very High Usage")))</f>
        <v>Low Usage</v>
      </c>
      <c r="AE974" t="str">
        <f>IF(tbl_Customers[[#This Row],[total_intl_calls]]&lt;=5,"Low Calls", IF(tbl_Customers[[#This Row],[total_intl_calls]]&lt;=10, "Medium Calls", "High Calls"))</f>
        <v>Low Calls</v>
      </c>
      <c r="AF9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74" s="36" t="str">
        <f>IF(tbl_Customers[[#This Row],[Churn_Risk_Score]]&gt;=10,"High Risk", IF(tbl_Customers[[#This Row],[Churn_Risk_Score]]&gt;=5,"Medium Risk","Low Risk"))</f>
        <v>Low Risk</v>
      </c>
    </row>
    <row r="975" spans="1:33"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c r="X975" t="str">
        <f>IF(tbl_Customers[[#This Row],[account_length]] &lt;= 50, "0-50", IF(tbl_Customers[[#This Row],[account_length]] &lt;=100, "51-100", IF(tbl_Customers[[#This Row],[account_length]] &lt;= 150, "101-150", "151+")))</f>
        <v>0-50</v>
      </c>
      <c r="Y975" t="str">
        <f>IF(tbl_Customers[[#This Row],[total_intl_charge]] &lt;= 3, "Low Charges", "High Charges")</f>
        <v>Low Charges</v>
      </c>
      <c r="Z975" t="str">
        <f>IF(tbl_Customers[[#This Row],[total_eve_calls]]&lt;=80,"Low Calls",
IF(tbl_Customers[[#This Row],[total_eve_calls]]&lt;=120,"Medium Calls","High Calls"))</f>
        <v>Medium Calls</v>
      </c>
      <c r="AA975" t="str">
        <f>IF(tbl_Customers[[#This Row],[total_eve_charge]]&lt;=15,"Low Charges",
IF(tbl_Customers[[#This Row],[total_eve_charge]]&lt;=20,"Medium Charges","High Charges"))</f>
        <v>Medium Charges</v>
      </c>
      <c r="AB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5" t="str">
        <f>IF(tbl_Customers[[#This Row],[number_vmail_messages]] = 0, "No Usage", IF(tbl_Customers[[#This Row],[number_vmail_messages]] &lt;= 20, "Low Usage", IF(tbl_Customers[[#This Row],[number_vmail_messages]] &lt;= 40, "Medium Usgae", "High Usage")))</f>
        <v>No Usage</v>
      </c>
      <c r="AD975" t="str">
        <f>IF(tbl_Customers[[#This Row],[total_day_minutes]]&lt;=150,"Low Usage", IF(tbl_Customers[[#This Row],[total_day_minutes]]&lt;=200,"Medium Usage", IF(tbl_Customers[[#This Row],[total_day_minutes]]&lt;=250,"High Usage","Very High Usage")))</f>
        <v>Medium Usage</v>
      </c>
      <c r="AE975" t="str">
        <f>IF(tbl_Customers[[#This Row],[total_intl_calls]]&lt;=5,"Low Calls", IF(tbl_Customers[[#This Row],[total_intl_calls]]&lt;=10, "Medium Calls", "High Calls"))</f>
        <v>Medium Calls</v>
      </c>
      <c r="AF9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5" s="36" t="str">
        <f>IF(tbl_Customers[[#This Row],[Churn_Risk_Score]]&gt;=10,"High Risk", IF(tbl_Customers[[#This Row],[Churn_Risk_Score]]&gt;=5,"Medium Risk","Low Risk"))</f>
        <v>Low Risk</v>
      </c>
    </row>
    <row r="976" spans="1:33"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c r="X976" t="str">
        <f>IF(tbl_Customers[[#This Row],[account_length]] &lt;= 50, "0-50", IF(tbl_Customers[[#This Row],[account_length]] &lt;=100, "51-100", IF(tbl_Customers[[#This Row],[account_length]] &lt;= 150, "101-150", "151+")))</f>
        <v>151+</v>
      </c>
      <c r="Y976" t="str">
        <f>IF(tbl_Customers[[#This Row],[total_intl_charge]] &lt;= 3, "Low Charges", "High Charges")</f>
        <v>Low Charges</v>
      </c>
      <c r="Z976" t="str">
        <f>IF(tbl_Customers[[#This Row],[total_eve_calls]]&lt;=80,"Low Calls",
IF(tbl_Customers[[#This Row],[total_eve_calls]]&lt;=120,"Medium Calls","High Calls"))</f>
        <v>Medium Calls</v>
      </c>
      <c r="AA976" t="str">
        <f>IF(tbl_Customers[[#This Row],[total_eve_charge]]&lt;=15,"Low Charges",
IF(tbl_Customers[[#This Row],[total_eve_charge]]&lt;=20,"Medium Charges","High Charges"))</f>
        <v>Low Charges</v>
      </c>
      <c r="AB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6" t="str">
        <f>IF(tbl_Customers[[#This Row],[number_vmail_messages]] = 0, "No Usage", IF(tbl_Customers[[#This Row],[number_vmail_messages]] &lt;= 20, "Low Usage", IF(tbl_Customers[[#This Row],[number_vmail_messages]] &lt;= 40, "Medium Usgae", "High Usage")))</f>
        <v>No Usage</v>
      </c>
      <c r="AD976" t="str">
        <f>IF(tbl_Customers[[#This Row],[total_day_minutes]]&lt;=150,"Low Usage", IF(tbl_Customers[[#This Row],[total_day_minutes]]&lt;=200,"Medium Usage", IF(tbl_Customers[[#This Row],[total_day_minutes]]&lt;=250,"High Usage","Very High Usage")))</f>
        <v>Medium Usage</v>
      </c>
      <c r="AE976" t="str">
        <f>IF(tbl_Customers[[#This Row],[total_intl_calls]]&lt;=5,"Low Calls", IF(tbl_Customers[[#This Row],[total_intl_calls]]&lt;=10, "Medium Calls", "High Calls"))</f>
        <v>Low Calls</v>
      </c>
      <c r="AF9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76" s="36" t="str">
        <f>IF(tbl_Customers[[#This Row],[Churn_Risk_Score]]&gt;=10,"High Risk", IF(tbl_Customers[[#This Row],[Churn_Risk_Score]]&gt;=5,"Medium Risk","Low Risk"))</f>
        <v>Low Risk</v>
      </c>
    </row>
    <row r="977" spans="1:33"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c r="X977" t="str">
        <f>IF(tbl_Customers[[#This Row],[account_length]] &lt;= 50, "0-50", IF(tbl_Customers[[#This Row],[account_length]] &lt;=100, "51-100", IF(tbl_Customers[[#This Row],[account_length]] &lt;= 150, "101-150", "151+")))</f>
        <v>51-100</v>
      </c>
      <c r="Y977" t="str">
        <f>IF(tbl_Customers[[#This Row],[total_intl_charge]] &lt;= 3, "Low Charges", "High Charges")</f>
        <v>High Charges</v>
      </c>
      <c r="Z977" t="str">
        <f>IF(tbl_Customers[[#This Row],[total_eve_calls]]&lt;=80,"Low Calls",
IF(tbl_Customers[[#This Row],[total_eve_calls]]&lt;=120,"Medium Calls","High Calls"))</f>
        <v>Medium Calls</v>
      </c>
      <c r="AA977" t="str">
        <f>IF(tbl_Customers[[#This Row],[total_eve_charge]]&lt;=15,"Low Charges",
IF(tbl_Customers[[#This Row],[total_eve_charge]]&lt;=20,"Medium Charges","High Charges"))</f>
        <v>Low Charges</v>
      </c>
      <c r="AB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7" t="str">
        <f>IF(tbl_Customers[[#This Row],[number_vmail_messages]] = 0, "No Usage", IF(tbl_Customers[[#This Row],[number_vmail_messages]] &lt;= 20, "Low Usage", IF(tbl_Customers[[#This Row],[number_vmail_messages]] &lt;= 40, "Medium Usgae", "High Usage")))</f>
        <v>Medium Usgae</v>
      </c>
      <c r="AD977" t="str">
        <f>IF(tbl_Customers[[#This Row],[total_day_minutes]]&lt;=150,"Low Usage", IF(tbl_Customers[[#This Row],[total_day_minutes]]&lt;=200,"Medium Usage", IF(tbl_Customers[[#This Row],[total_day_minutes]]&lt;=250,"High Usage","Very High Usage")))</f>
        <v>Medium Usage</v>
      </c>
      <c r="AE977" t="str">
        <f>IF(tbl_Customers[[#This Row],[total_intl_calls]]&lt;=5,"Low Calls", IF(tbl_Customers[[#This Row],[total_intl_calls]]&lt;=10, "Medium Calls", "High Calls"))</f>
        <v>Low Calls</v>
      </c>
      <c r="AF9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77" s="36" t="str">
        <f>IF(tbl_Customers[[#This Row],[Churn_Risk_Score]]&gt;=10,"High Risk", IF(tbl_Customers[[#This Row],[Churn_Risk_Score]]&gt;=5,"Medium Risk","Low Risk"))</f>
        <v>Low Risk</v>
      </c>
    </row>
    <row r="978" spans="1:33"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c r="X978" t="str">
        <f>IF(tbl_Customers[[#This Row],[account_length]] &lt;= 50, "0-50", IF(tbl_Customers[[#This Row],[account_length]] &lt;=100, "51-100", IF(tbl_Customers[[#This Row],[account_length]] &lt;= 150, "101-150", "151+")))</f>
        <v>0-50</v>
      </c>
      <c r="Y978" t="str">
        <f>IF(tbl_Customers[[#This Row],[total_intl_charge]] &lt;= 3, "Low Charges", "High Charges")</f>
        <v>Low Charges</v>
      </c>
      <c r="Z978" t="str">
        <f>IF(tbl_Customers[[#This Row],[total_eve_calls]]&lt;=80,"Low Calls",
IF(tbl_Customers[[#This Row],[total_eve_calls]]&lt;=120,"Medium Calls","High Calls"))</f>
        <v>Low Calls</v>
      </c>
      <c r="AA978" t="str">
        <f>IF(tbl_Customers[[#This Row],[total_eve_charge]]&lt;=15,"Low Charges",
IF(tbl_Customers[[#This Row],[total_eve_charge]]&lt;=20,"Medium Charges","High Charges"))</f>
        <v>High Charges</v>
      </c>
      <c r="AB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8" t="str">
        <f>IF(tbl_Customers[[#This Row],[number_vmail_messages]] = 0, "No Usage", IF(tbl_Customers[[#This Row],[number_vmail_messages]] &lt;= 20, "Low Usage", IF(tbl_Customers[[#This Row],[number_vmail_messages]] &lt;= 40, "Medium Usgae", "High Usage")))</f>
        <v>Medium Usgae</v>
      </c>
      <c r="AD978" t="str">
        <f>IF(tbl_Customers[[#This Row],[total_day_minutes]]&lt;=150,"Low Usage", IF(tbl_Customers[[#This Row],[total_day_minutes]]&lt;=200,"Medium Usage", IF(tbl_Customers[[#This Row],[total_day_minutes]]&lt;=250,"High Usage","Very High Usage")))</f>
        <v>Very High Usage</v>
      </c>
      <c r="AE978" t="str">
        <f>IF(tbl_Customers[[#This Row],[total_intl_calls]]&lt;=5,"Low Calls", IF(tbl_Customers[[#This Row],[total_intl_calls]]&lt;=10, "Medium Calls", "High Calls"))</f>
        <v>Low Calls</v>
      </c>
      <c r="AF9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978" s="36" t="str">
        <f>IF(tbl_Customers[[#This Row],[Churn_Risk_Score]]&gt;=10,"High Risk", IF(tbl_Customers[[#This Row],[Churn_Risk_Score]]&gt;=5,"Medium Risk","Low Risk"))</f>
        <v>Medium Risk</v>
      </c>
    </row>
    <row r="979" spans="1:33"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c r="X979" t="str">
        <f>IF(tbl_Customers[[#This Row],[account_length]] &lt;= 50, "0-50", IF(tbl_Customers[[#This Row],[account_length]] &lt;=100, "51-100", IF(tbl_Customers[[#This Row],[account_length]] &lt;= 150, "101-150", "151+")))</f>
        <v>101-150</v>
      </c>
      <c r="Y979" t="str">
        <f>IF(tbl_Customers[[#This Row],[total_intl_charge]] &lt;= 3, "Low Charges", "High Charges")</f>
        <v>High Charges</v>
      </c>
      <c r="Z979" t="str">
        <f>IF(tbl_Customers[[#This Row],[total_eve_calls]]&lt;=80,"Low Calls",
IF(tbl_Customers[[#This Row],[total_eve_calls]]&lt;=120,"Medium Calls","High Calls"))</f>
        <v>Medium Calls</v>
      </c>
      <c r="AA979" t="str">
        <f>IF(tbl_Customers[[#This Row],[total_eve_charge]]&lt;=15,"Low Charges",
IF(tbl_Customers[[#This Row],[total_eve_charge]]&lt;=20,"Medium Charges","High Charges"))</f>
        <v>Medium Charges</v>
      </c>
      <c r="AB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9" t="str">
        <f>IF(tbl_Customers[[#This Row],[number_vmail_messages]] = 0, "No Usage", IF(tbl_Customers[[#This Row],[number_vmail_messages]] &lt;= 20, "Low Usage", IF(tbl_Customers[[#This Row],[number_vmail_messages]] &lt;= 40, "Medium Usgae", "High Usage")))</f>
        <v>No Usage</v>
      </c>
      <c r="AD979" t="str">
        <f>IF(tbl_Customers[[#This Row],[total_day_minutes]]&lt;=150,"Low Usage", IF(tbl_Customers[[#This Row],[total_day_minutes]]&lt;=200,"Medium Usage", IF(tbl_Customers[[#This Row],[total_day_minutes]]&lt;=250,"High Usage","Very High Usage")))</f>
        <v>Medium Usage</v>
      </c>
      <c r="AE979" t="str">
        <f>IF(tbl_Customers[[#This Row],[total_intl_calls]]&lt;=5,"Low Calls", IF(tbl_Customers[[#This Row],[total_intl_calls]]&lt;=10, "Medium Calls", "High Calls"))</f>
        <v>Low Calls</v>
      </c>
      <c r="AF9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79" s="36" t="str">
        <f>IF(tbl_Customers[[#This Row],[Churn_Risk_Score]]&gt;=10,"High Risk", IF(tbl_Customers[[#This Row],[Churn_Risk_Score]]&gt;=5,"Medium Risk","Low Risk"))</f>
        <v>Low Risk</v>
      </c>
    </row>
    <row r="980" spans="1:33"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c r="X980" t="str">
        <f>IF(tbl_Customers[[#This Row],[account_length]] &lt;= 50, "0-50", IF(tbl_Customers[[#This Row],[account_length]] &lt;=100, "51-100", IF(tbl_Customers[[#This Row],[account_length]] &lt;= 150, "101-150", "151+")))</f>
        <v>51-100</v>
      </c>
      <c r="Y980" t="str">
        <f>IF(tbl_Customers[[#This Row],[total_intl_charge]] &lt;= 3, "Low Charges", "High Charges")</f>
        <v>Low Charges</v>
      </c>
      <c r="Z980" t="str">
        <f>IF(tbl_Customers[[#This Row],[total_eve_calls]]&lt;=80,"Low Calls",
IF(tbl_Customers[[#This Row],[total_eve_calls]]&lt;=120,"Medium Calls","High Calls"))</f>
        <v>Medium Calls</v>
      </c>
      <c r="AA980" t="str">
        <f>IF(tbl_Customers[[#This Row],[total_eve_charge]]&lt;=15,"Low Charges",
IF(tbl_Customers[[#This Row],[total_eve_charge]]&lt;=20,"Medium Charges","High Charges"))</f>
        <v>Medium Charges</v>
      </c>
      <c r="AB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0" t="str">
        <f>IF(tbl_Customers[[#This Row],[number_vmail_messages]] = 0, "No Usage", IF(tbl_Customers[[#This Row],[number_vmail_messages]] &lt;= 20, "Low Usage", IF(tbl_Customers[[#This Row],[number_vmail_messages]] &lt;= 40, "Medium Usgae", "High Usage")))</f>
        <v>No Usage</v>
      </c>
      <c r="AD980" t="str">
        <f>IF(tbl_Customers[[#This Row],[total_day_minutes]]&lt;=150,"Low Usage", IF(tbl_Customers[[#This Row],[total_day_minutes]]&lt;=200,"Medium Usage", IF(tbl_Customers[[#This Row],[total_day_minutes]]&lt;=250,"High Usage","Very High Usage")))</f>
        <v>Low Usage</v>
      </c>
      <c r="AE980" t="str">
        <f>IF(tbl_Customers[[#This Row],[total_intl_calls]]&lt;=5,"Low Calls", IF(tbl_Customers[[#This Row],[total_intl_calls]]&lt;=10, "Medium Calls", "High Calls"))</f>
        <v>Low Calls</v>
      </c>
      <c r="AF9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0" s="36" t="str">
        <f>IF(tbl_Customers[[#This Row],[Churn_Risk_Score]]&gt;=10,"High Risk", IF(tbl_Customers[[#This Row],[Churn_Risk_Score]]&gt;=5,"Medium Risk","Low Risk"))</f>
        <v>Low Risk</v>
      </c>
    </row>
    <row r="981" spans="1:33"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c r="X981" t="str">
        <f>IF(tbl_Customers[[#This Row],[account_length]] &lt;= 50, "0-50", IF(tbl_Customers[[#This Row],[account_length]] &lt;=100, "51-100", IF(tbl_Customers[[#This Row],[account_length]] &lt;= 150, "101-150", "151+")))</f>
        <v>101-150</v>
      </c>
      <c r="Y981" t="str">
        <f>IF(tbl_Customers[[#This Row],[total_intl_charge]] &lt;= 3, "Low Charges", "High Charges")</f>
        <v>High Charges</v>
      </c>
      <c r="Z981" t="str">
        <f>IF(tbl_Customers[[#This Row],[total_eve_calls]]&lt;=80,"Low Calls",
IF(tbl_Customers[[#This Row],[total_eve_calls]]&lt;=120,"Medium Calls","High Calls"))</f>
        <v>Medium Calls</v>
      </c>
      <c r="AA981" t="str">
        <f>IF(tbl_Customers[[#This Row],[total_eve_charge]]&lt;=15,"Low Charges",
IF(tbl_Customers[[#This Row],[total_eve_charge]]&lt;=20,"Medium Charges","High Charges"))</f>
        <v>Medium Charges</v>
      </c>
      <c r="AB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1" t="str">
        <f>IF(tbl_Customers[[#This Row],[number_vmail_messages]] = 0, "No Usage", IF(tbl_Customers[[#This Row],[number_vmail_messages]] &lt;= 20, "Low Usage", IF(tbl_Customers[[#This Row],[number_vmail_messages]] &lt;= 40, "Medium Usgae", "High Usage")))</f>
        <v>No Usage</v>
      </c>
      <c r="AD981" t="str">
        <f>IF(tbl_Customers[[#This Row],[total_day_minutes]]&lt;=150,"Low Usage", IF(tbl_Customers[[#This Row],[total_day_minutes]]&lt;=200,"Medium Usage", IF(tbl_Customers[[#This Row],[total_day_minutes]]&lt;=250,"High Usage","Very High Usage")))</f>
        <v>Medium Usage</v>
      </c>
      <c r="AE981" t="str">
        <f>IF(tbl_Customers[[#This Row],[total_intl_calls]]&lt;=5,"Low Calls", IF(tbl_Customers[[#This Row],[total_intl_calls]]&lt;=10, "Medium Calls", "High Calls"))</f>
        <v>Low Calls</v>
      </c>
      <c r="AF9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1" s="36" t="str">
        <f>IF(tbl_Customers[[#This Row],[Churn_Risk_Score]]&gt;=10,"High Risk", IF(tbl_Customers[[#This Row],[Churn_Risk_Score]]&gt;=5,"Medium Risk","Low Risk"))</f>
        <v>Low Risk</v>
      </c>
    </row>
    <row r="982" spans="1:33"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c r="X982" t="str">
        <f>IF(tbl_Customers[[#This Row],[account_length]] &lt;= 50, "0-50", IF(tbl_Customers[[#This Row],[account_length]] &lt;=100, "51-100", IF(tbl_Customers[[#This Row],[account_length]] &lt;= 150, "101-150", "151+")))</f>
        <v>0-50</v>
      </c>
      <c r="Y982" t="str">
        <f>IF(tbl_Customers[[#This Row],[total_intl_charge]] &lt;= 3, "Low Charges", "High Charges")</f>
        <v>High Charges</v>
      </c>
      <c r="Z982" t="str">
        <f>IF(tbl_Customers[[#This Row],[total_eve_calls]]&lt;=80,"Low Calls",
IF(tbl_Customers[[#This Row],[total_eve_calls]]&lt;=120,"Medium Calls","High Calls"))</f>
        <v>High Calls</v>
      </c>
      <c r="AA982" t="str">
        <f>IF(tbl_Customers[[#This Row],[total_eve_charge]]&lt;=15,"Low Charges",
IF(tbl_Customers[[#This Row],[total_eve_charge]]&lt;=20,"Medium Charges","High Charges"))</f>
        <v>Medium Charges</v>
      </c>
      <c r="AB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2" t="str">
        <f>IF(tbl_Customers[[#This Row],[number_vmail_messages]] = 0, "No Usage", IF(tbl_Customers[[#This Row],[number_vmail_messages]] &lt;= 20, "Low Usage", IF(tbl_Customers[[#This Row],[number_vmail_messages]] &lt;= 40, "Medium Usgae", "High Usage")))</f>
        <v>No Usage</v>
      </c>
      <c r="AD982" t="str">
        <f>IF(tbl_Customers[[#This Row],[total_day_minutes]]&lt;=150,"Low Usage", IF(tbl_Customers[[#This Row],[total_day_minutes]]&lt;=200,"Medium Usage", IF(tbl_Customers[[#This Row],[total_day_minutes]]&lt;=250,"High Usage","Very High Usage")))</f>
        <v>Medium Usage</v>
      </c>
      <c r="AE982" t="str">
        <f>IF(tbl_Customers[[#This Row],[total_intl_calls]]&lt;=5,"Low Calls", IF(tbl_Customers[[#This Row],[total_intl_calls]]&lt;=10, "Medium Calls", "High Calls"))</f>
        <v>Low Calls</v>
      </c>
      <c r="AF9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2" s="36" t="str">
        <f>IF(tbl_Customers[[#This Row],[Churn_Risk_Score]]&gt;=10,"High Risk", IF(tbl_Customers[[#This Row],[Churn_Risk_Score]]&gt;=5,"Medium Risk","Low Risk"))</f>
        <v>Low Risk</v>
      </c>
    </row>
    <row r="983" spans="1:33"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c r="X983" t="str">
        <f>IF(tbl_Customers[[#This Row],[account_length]] &lt;= 50, "0-50", IF(tbl_Customers[[#This Row],[account_length]] &lt;=100, "51-100", IF(tbl_Customers[[#This Row],[account_length]] &lt;= 150, "101-150", "151+")))</f>
        <v>151+</v>
      </c>
      <c r="Y983" t="str">
        <f>IF(tbl_Customers[[#This Row],[total_intl_charge]] &lt;= 3, "Low Charges", "High Charges")</f>
        <v>Low Charges</v>
      </c>
      <c r="Z983" t="str">
        <f>IF(tbl_Customers[[#This Row],[total_eve_calls]]&lt;=80,"Low Calls",
IF(tbl_Customers[[#This Row],[total_eve_calls]]&lt;=120,"Medium Calls","High Calls"))</f>
        <v>Medium Calls</v>
      </c>
      <c r="AA983" t="str">
        <f>IF(tbl_Customers[[#This Row],[total_eve_charge]]&lt;=15,"Low Charges",
IF(tbl_Customers[[#This Row],[total_eve_charge]]&lt;=20,"Medium Charges","High Charges"))</f>
        <v>Low Charges</v>
      </c>
      <c r="AB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3" t="str">
        <f>IF(tbl_Customers[[#This Row],[number_vmail_messages]] = 0, "No Usage", IF(tbl_Customers[[#This Row],[number_vmail_messages]] &lt;= 20, "Low Usage", IF(tbl_Customers[[#This Row],[number_vmail_messages]] &lt;= 40, "Medium Usgae", "High Usage")))</f>
        <v>No Usage</v>
      </c>
      <c r="AD983" t="str">
        <f>IF(tbl_Customers[[#This Row],[total_day_minutes]]&lt;=150,"Low Usage", IF(tbl_Customers[[#This Row],[total_day_minutes]]&lt;=200,"Medium Usage", IF(tbl_Customers[[#This Row],[total_day_minutes]]&lt;=250,"High Usage","Very High Usage")))</f>
        <v>High Usage</v>
      </c>
      <c r="AE983" t="str">
        <f>IF(tbl_Customers[[#This Row],[total_intl_calls]]&lt;=5,"Low Calls", IF(tbl_Customers[[#This Row],[total_intl_calls]]&lt;=10, "Medium Calls", "High Calls"))</f>
        <v>Low Calls</v>
      </c>
      <c r="AF9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83" s="36" t="str">
        <f>IF(tbl_Customers[[#This Row],[Churn_Risk_Score]]&gt;=10,"High Risk", IF(tbl_Customers[[#This Row],[Churn_Risk_Score]]&gt;=5,"Medium Risk","Low Risk"))</f>
        <v>Low Risk</v>
      </c>
    </row>
    <row r="984" spans="1:33"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c r="X984" t="str">
        <f>IF(tbl_Customers[[#This Row],[account_length]] &lt;= 50, "0-50", IF(tbl_Customers[[#This Row],[account_length]] &lt;=100, "51-100", IF(tbl_Customers[[#This Row],[account_length]] &lt;= 150, "101-150", "151+")))</f>
        <v>51-100</v>
      </c>
      <c r="Y984" t="str">
        <f>IF(tbl_Customers[[#This Row],[total_intl_charge]] &lt;= 3, "Low Charges", "High Charges")</f>
        <v>Low Charges</v>
      </c>
      <c r="Z984" t="str">
        <f>IF(tbl_Customers[[#This Row],[total_eve_calls]]&lt;=80,"Low Calls",
IF(tbl_Customers[[#This Row],[total_eve_calls]]&lt;=120,"Medium Calls","High Calls"))</f>
        <v>Medium Calls</v>
      </c>
      <c r="AA984" t="str">
        <f>IF(tbl_Customers[[#This Row],[total_eve_charge]]&lt;=15,"Low Charges",
IF(tbl_Customers[[#This Row],[total_eve_charge]]&lt;=20,"Medium Charges","High Charges"))</f>
        <v>High Charges</v>
      </c>
      <c r="AB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4" t="str">
        <f>IF(tbl_Customers[[#This Row],[number_vmail_messages]] = 0, "No Usage", IF(tbl_Customers[[#This Row],[number_vmail_messages]] &lt;= 20, "Low Usage", IF(tbl_Customers[[#This Row],[number_vmail_messages]] &lt;= 40, "Medium Usgae", "High Usage")))</f>
        <v>Medium Usgae</v>
      </c>
      <c r="AD984" t="str">
        <f>IF(tbl_Customers[[#This Row],[total_day_minutes]]&lt;=150,"Low Usage", IF(tbl_Customers[[#This Row],[total_day_minutes]]&lt;=200,"Medium Usage", IF(tbl_Customers[[#This Row],[total_day_minutes]]&lt;=250,"High Usage","Very High Usage")))</f>
        <v>Low Usage</v>
      </c>
      <c r="AE984" t="str">
        <f>IF(tbl_Customers[[#This Row],[total_intl_calls]]&lt;=5,"Low Calls", IF(tbl_Customers[[#This Row],[total_intl_calls]]&lt;=10, "Medium Calls", "High Calls"))</f>
        <v>Medium Calls</v>
      </c>
      <c r="AF9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84" s="36" t="str">
        <f>IF(tbl_Customers[[#This Row],[Churn_Risk_Score]]&gt;=10,"High Risk", IF(tbl_Customers[[#This Row],[Churn_Risk_Score]]&gt;=5,"Medium Risk","Low Risk"))</f>
        <v>Low Risk</v>
      </c>
    </row>
    <row r="985" spans="1:33"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c r="X985" t="str">
        <f>IF(tbl_Customers[[#This Row],[account_length]] &lt;= 50, "0-50", IF(tbl_Customers[[#This Row],[account_length]] &lt;=100, "51-100", IF(tbl_Customers[[#This Row],[account_length]] &lt;= 150, "101-150", "151+")))</f>
        <v>101-150</v>
      </c>
      <c r="Y985" t="str">
        <f>IF(tbl_Customers[[#This Row],[total_intl_charge]] &lt;= 3, "Low Charges", "High Charges")</f>
        <v>Low Charges</v>
      </c>
      <c r="Z985" t="str">
        <f>IF(tbl_Customers[[#This Row],[total_eve_calls]]&lt;=80,"Low Calls",
IF(tbl_Customers[[#This Row],[total_eve_calls]]&lt;=120,"Medium Calls","High Calls"))</f>
        <v>Medium Calls</v>
      </c>
      <c r="AA985" t="str">
        <f>IF(tbl_Customers[[#This Row],[total_eve_charge]]&lt;=15,"Low Charges",
IF(tbl_Customers[[#This Row],[total_eve_charge]]&lt;=20,"Medium Charges","High Charges"))</f>
        <v>Low Charges</v>
      </c>
      <c r="AB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5" t="str">
        <f>IF(tbl_Customers[[#This Row],[number_vmail_messages]] = 0, "No Usage", IF(tbl_Customers[[#This Row],[number_vmail_messages]] &lt;= 20, "Low Usage", IF(tbl_Customers[[#This Row],[number_vmail_messages]] &lt;= 40, "Medium Usgae", "High Usage")))</f>
        <v>Medium Usgae</v>
      </c>
      <c r="AD985" t="str">
        <f>IF(tbl_Customers[[#This Row],[total_day_minutes]]&lt;=150,"Low Usage", IF(tbl_Customers[[#This Row],[total_day_minutes]]&lt;=200,"Medium Usage", IF(tbl_Customers[[#This Row],[total_day_minutes]]&lt;=250,"High Usage","Very High Usage")))</f>
        <v>High Usage</v>
      </c>
      <c r="AE985" t="str">
        <f>IF(tbl_Customers[[#This Row],[total_intl_calls]]&lt;=5,"Low Calls", IF(tbl_Customers[[#This Row],[total_intl_calls]]&lt;=10, "Medium Calls", "High Calls"))</f>
        <v>Low Calls</v>
      </c>
      <c r="AF9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85" s="36" t="str">
        <f>IF(tbl_Customers[[#This Row],[Churn_Risk_Score]]&gt;=10,"High Risk", IF(tbl_Customers[[#This Row],[Churn_Risk_Score]]&gt;=5,"Medium Risk","Low Risk"))</f>
        <v>Low Risk</v>
      </c>
    </row>
    <row r="986" spans="1:33"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c r="X986" t="str">
        <f>IF(tbl_Customers[[#This Row],[account_length]] &lt;= 50, "0-50", IF(tbl_Customers[[#This Row],[account_length]] &lt;=100, "51-100", IF(tbl_Customers[[#This Row],[account_length]] &lt;= 150, "101-150", "151+")))</f>
        <v>0-50</v>
      </c>
      <c r="Y986" t="str">
        <f>IF(tbl_Customers[[#This Row],[total_intl_charge]] &lt;= 3, "Low Charges", "High Charges")</f>
        <v>Low Charges</v>
      </c>
      <c r="Z986" t="str">
        <f>IF(tbl_Customers[[#This Row],[total_eve_calls]]&lt;=80,"Low Calls",
IF(tbl_Customers[[#This Row],[total_eve_calls]]&lt;=120,"Medium Calls","High Calls"))</f>
        <v>Medium Calls</v>
      </c>
      <c r="AA986" t="str">
        <f>IF(tbl_Customers[[#This Row],[total_eve_charge]]&lt;=15,"Low Charges",
IF(tbl_Customers[[#This Row],[total_eve_charge]]&lt;=20,"Medium Charges","High Charges"))</f>
        <v>Medium Charges</v>
      </c>
      <c r="AB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6" t="str">
        <f>IF(tbl_Customers[[#This Row],[number_vmail_messages]] = 0, "No Usage", IF(tbl_Customers[[#This Row],[number_vmail_messages]] &lt;= 20, "Low Usage", IF(tbl_Customers[[#This Row],[number_vmail_messages]] &lt;= 40, "Medium Usgae", "High Usage")))</f>
        <v>No Usage</v>
      </c>
      <c r="AD986" t="str">
        <f>IF(tbl_Customers[[#This Row],[total_day_minutes]]&lt;=150,"Low Usage", IF(tbl_Customers[[#This Row],[total_day_minutes]]&lt;=200,"Medium Usage", IF(tbl_Customers[[#This Row],[total_day_minutes]]&lt;=250,"High Usage","Very High Usage")))</f>
        <v>Medium Usage</v>
      </c>
      <c r="AE986" t="str">
        <f>IF(tbl_Customers[[#This Row],[total_intl_calls]]&lt;=5,"Low Calls", IF(tbl_Customers[[#This Row],[total_intl_calls]]&lt;=10, "Medium Calls", "High Calls"))</f>
        <v>Low Calls</v>
      </c>
      <c r="AF9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986" s="36" t="str">
        <f>IF(tbl_Customers[[#This Row],[Churn_Risk_Score]]&gt;=10,"High Risk", IF(tbl_Customers[[#This Row],[Churn_Risk_Score]]&gt;=5,"Medium Risk","Low Risk"))</f>
        <v>Medium Risk</v>
      </c>
    </row>
    <row r="987" spans="1:33"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c r="X987" t="str">
        <f>IF(tbl_Customers[[#This Row],[account_length]] &lt;= 50, "0-50", IF(tbl_Customers[[#This Row],[account_length]] &lt;=100, "51-100", IF(tbl_Customers[[#This Row],[account_length]] &lt;= 150, "101-150", "151+")))</f>
        <v>51-100</v>
      </c>
      <c r="Y987" t="str">
        <f>IF(tbl_Customers[[#This Row],[total_intl_charge]] &lt;= 3, "Low Charges", "High Charges")</f>
        <v>High Charges</v>
      </c>
      <c r="Z987" t="str">
        <f>IF(tbl_Customers[[#This Row],[total_eve_calls]]&lt;=80,"Low Calls",
IF(tbl_Customers[[#This Row],[total_eve_calls]]&lt;=120,"Medium Calls","High Calls"))</f>
        <v>Low Calls</v>
      </c>
      <c r="AA987" t="str">
        <f>IF(tbl_Customers[[#This Row],[total_eve_charge]]&lt;=15,"Low Charges",
IF(tbl_Customers[[#This Row],[total_eve_charge]]&lt;=20,"Medium Charges","High Charges"))</f>
        <v>Medium Charges</v>
      </c>
      <c r="AB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7" t="str">
        <f>IF(tbl_Customers[[#This Row],[number_vmail_messages]] = 0, "No Usage", IF(tbl_Customers[[#This Row],[number_vmail_messages]] &lt;= 20, "Low Usage", IF(tbl_Customers[[#This Row],[number_vmail_messages]] &lt;= 40, "Medium Usgae", "High Usage")))</f>
        <v>No Usage</v>
      </c>
      <c r="AD987" t="str">
        <f>IF(tbl_Customers[[#This Row],[total_day_minutes]]&lt;=150,"Low Usage", IF(tbl_Customers[[#This Row],[total_day_minutes]]&lt;=200,"Medium Usage", IF(tbl_Customers[[#This Row],[total_day_minutes]]&lt;=250,"High Usage","Very High Usage")))</f>
        <v>Low Usage</v>
      </c>
      <c r="AE987" t="str">
        <f>IF(tbl_Customers[[#This Row],[total_intl_calls]]&lt;=5,"Low Calls", IF(tbl_Customers[[#This Row],[total_intl_calls]]&lt;=10, "Medium Calls", "High Calls"))</f>
        <v>Low Calls</v>
      </c>
      <c r="AF9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7" s="36" t="str">
        <f>IF(tbl_Customers[[#This Row],[Churn_Risk_Score]]&gt;=10,"High Risk", IF(tbl_Customers[[#This Row],[Churn_Risk_Score]]&gt;=5,"Medium Risk","Low Risk"))</f>
        <v>Low Risk</v>
      </c>
    </row>
    <row r="988" spans="1:33"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c r="X988" t="str">
        <f>IF(tbl_Customers[[#This Row],[account_length]] &lt;= 50, "0-50", IF(tbl_Customers[[#This Row],[account_length]] &lt;=100, "51-100", IF(tbl_Customers[[#This Row],[account_length]] &lt;= 150, "101-150", "151+")))</f>
        <v>101-150</v>
      </c>
      <c r="Y988" t="str">
        <f>IF(tbl_Customers[[#This Row],[total_intl_charge]] &lt;= 3, "Low Charges", "High Charges")</f>
        <v>High Charges</v>
      </c>
      <c r="Z988" t="str">
        <f>IF(tbl_Customers[[#This Row],[total_eve_calls]]&lt;=80,"Low Calls",
IF(tbl_Customers[[#This Row],[total_eve_calls]]&lt;=120,"Medium Calls","High Calls"))</f>
        <v>Medium Calls</v>
      </c>
      <c r="AA988" t="str">
        <f>IF(tbl_Customers[[#This Row],[total_eve_charge]]&lt;=15,"Low Charges",
IF(tbl_Customers[[#This Row],[total_eve_charge]]&lt;=20,"Medium Charges","High Charges"))</f>
        <v>High Charges</v>
      </c>
      <c r="AB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8" t="str">
        <f>IF(tbl_Customers[[#This Row],[number_vmail_messages]] = 0, "No Usage", IF(tbl_Customers[[#This Row],[number_vmail_messages]] &lt;= 20, "Low Usage", IF(tbl_Customers[[#This Row],[number_vmail_messages]] &lt;= 40, "Medium Usgae", "High Usage")))</f>
        <v>Medium Usgae</v>
      </c>
      <c r="AD988" t="str">
        <f>IF(tbl_Customers[[#This Row],[total_day_minutes]]&lt;=150,"Low Usage", IF(tbl_Customers[[#This Row],[total_day_minutes]]&lt;=200,"Medium Usage", IF(tbl_Customers[[#This Row],[total_day_minutes]]&lt;=250,"High Usage","Very High Usage")))</f>
        <v>Medium Usage</v>
      </c>
      <c r="AE988" t="str">
        <f>IF(tbl_Customers[[#This Row],[total_intl_calls]]&lt;=5,"Low Calls", IF(tbl_Customers[[#This Row],[total_intl_calls]]&lt;=10, "Medium Calls", "High Calls"))</f>
        <v>Low Calls</v>
      </c>
      <c r="AF9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88" s="36" t="str">
        <f>IF(tbl_Customers[[#This Row],[Churn_Risk_Score]]&gt;=10,"High Risk", IF(tbl_Customers[[#This Row],[Churn_Risk_Score]]&gt;=5,"Medium Risk","Low Risk"))</f>
        <v>Low Risk</v>
      </c>
    </row>
    <row r="989" spans="1:33"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c r="X989" t="str">
        <f>IF(tbl_Customers[[#This Row],[account_length]] &lt;= 50, "0-50", IF(tbl_Customers[[#This Row],[account_length]] &lt;=100, "51-100", IF(tbl_Customers[[#This Row],[account_length]] &lt;= 150, "101-150", "151+")))</f>
        <v>51-100</v>
      </c>
      <c r="Y989" t="str">
        <f>IF(tbl_Customers[[#This Row],[total_intl_charge]] &lt;= 3, "Low Charges", "High Charges")</f>
        <v>High Charges</v>
      </c>
      <c r="Z989" t="str">
        <f>IF(tbl_Customers[[#This Row],[total_eve_calls]]&lt;=80,"Low Calls",
IF(tbl_Customers[[#This Row],[total_eve_calls]]&lt;=120,"Medium Calls","High Calls"))</f>
        <v>Medium Calls</v>
      </c>
      <c r="AA989" t="str">
        <f>IF(tbl_Customers[[#This Row],[total_eve_charge]]&lt;=15,"Low Charges",
IF(tbl_Customers[[#This Row],[total_eve_charge]]&lt;=20,"Medium Charges","High Charges"))</f>
        <v>Medium Charges</v>
      </c>
      <c r="AB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9" t="str">
        <f>IF(tbl_Customers[[#This Row],[number_vmail_messages]] = 0, "No Usage", IF(tbl_Customers[[#This Row],[number_vmail_messages]] &lt;= 20, "Low Usage", IF(tbl_Customers[[#This Row],[number_vmail_messages]] &lt;= 40, "Medium Usgae", "High Usage")))</f>
        <v>No Usage</v>
      </c>
      <c r="AD989" t="str">
        <f>IF(tbl_Customers[[#This Row],[total_day_minutes]]&lt;=150,"Low Usage", IF(tbl_Customers[[#This Row],[total_day_minutes]]&lt;=200,"Medium Usage", IF(tbl_Customers[[#This Row],[total_day_minutes]]&lt;=250,"High Usage","Very High Usage")))</f>
        <v>High Usage</v>
      </c>
      <c r="AE989" t="str">
        <f>IF(tbl_Customers[[#This Row],[total_intl_calls]]&lt;=5,"Low Calls", IF(tbl_Customers[[#This Row],[total_intl_calls]]&lt;=10, "Medium Calls", "High Calls"))</f>
        <v>Low Calls</v>
      </c>
      <c r="AF9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989" s="36" t="str">
        <f>IF(tbl_Customers[[#This Row],[Churn_Risk_Score]]&gt;=10,"High Risk", IF(tbl_Customers[[#This Row],[Churn_Risk_Score]]&gt;=5,"Medium Risk","Low Risk"))</f>
        <v>Low Risk</v>
      </c>
    </row>
    <row r="990" spans="1:33"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c r="X990" t="str">
        <f>IF(tbl_Customers[[#This Row],[account_length]] &lt;= 50, "0-50", IF(tbl_Customers[[#This Row],[account_length]] &lt;=100, "51-100", IF(tbl_Customers[[#This Row],[account_length]] &lt;= 150, "101-150", "151+")))</f>
        <v>51-100</v>
      </c>
      <c r="Y990" t="str">
        <f>IF(tbl_Customers[[#This Row],[total_intl_charge]] &lt;= 3, "Low Charges", "High Charges")</f>
        <v>Low Charges</v>
      </c>
      <c r="Z990" t="str">
        <f>IF(tbl_Customers[[#This Row],[total_eve_calls]]&lt;=80,"Low Calls",
IF(tbl_Customers[[#This Row],[total_eve_calls]]&lt;=120,"Medium Calls","High Calls"))</f>
        <v>Medium Calls</v>
      </c>
      <c r="AA990" t="str">
        <f>IF(tbl_Customers[[#This Row],[total_eve_charge]]&lt;=15,"Low Charges",
IF(tbl_Customers[[#This Row],[total_eve_charge]]&lt;=20,"Medium Charges","High Charges"))</f>
        <v>Low Charges</v>
      </c>
      <c r="AB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0" t="str">
        <f>IF(tbl_Customers[[#This Row],[number_vmail_messages]] = 0, "No Usage", IF(tbl_Customers[[#This Row],[number_vmail_messages]] &lt;= 20, "Low Usage", IF(tbl_Customers[[#This Row],[number_vmail_messages]] &lt;= 40, "Medium Usgae", "High Usage")))</f>
        <v>Medium Usgae</v>
      </c>
      <c r="AD990" t="str">
        <f>IF(tbl_Customers[[#This Row],[total_day_minutes]]&lt;=150,"Low Usage", IF(tbl_Customers[[#This Row],[total_day_minutes]]&lt;=200,"Medium Usage", IF(tbl_Customers[[#This Row],[total_day_minutes]]&lt;=250,"High Usage","Very High Usage")))</f>
        <v>High Usage</v>
      </c>
      <c r="AE990" t="str">
        <f>IF(tbl_Customers[[#This Row],[total_intl_calls]]&lt;=5,"Low Calls", IF(tbl_Customers[[#This Row],[total_intl_calls]]&lt;=10, "Medium Calls", "High Calls"))</f>
        <v>Medium Calls</v>
      </c>
      <c r="AF9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0" s="36" t="str">
        <f>IF(tbl_Customers[[#This Row],[Churn_Risk_Score]]&gt;=10,"High Risk", IF(tbl_Customers[[#This Row],[Churn_Risk_Score]]&gt;=5,"Medium Risk","Low Risk"))</f>
        <v>Low Risk</v>
      </c>
    </row>
    <row r="991" spans="1:33"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c r="X991" t="str">
        <f>IF(tbl_Customers[[#This Row],[account_length]] &lt;= 50, "0-50", IF(tbl_Customers[[#This Row],[account_length]] &lt;=100, "51-100", IF(tbl_Customers[[#This Row],[account_length]] &lt;= 150, "101-150", "151+")))</f>
        <v>151+</v>
      </c>
      <c r="Y991" t="str">
        <f>IF(tbl_Customers[[#This Row],[total_intl_charge]] &lt;= 3, "Low Charges", "High Charges")</f>
        <v>High Charges</v>
      </c>
      <c r="Z991" t="str">
        <f>IF(tbl_Customers[[#This Row],[total_eve_calls]]&lt;=80,"Low Calls",
IF(tbl_Customers[[#This Row],[total_eve_calls]]&lt;=120,"Medium Calls","High Calls"))</f>
        <v>High Calls</v>
      </c>
      <c r="AA991" t="str">
        <f>IF(tbl_Customers[[#This Row],[total_eve_charge]]&lt;=15,"Low Charges",
IF(tbl_Customers[[#This Row],[total_eve_charge]]&lt;=20,"Medium Charges","High Charges"))</f>
        <v>Medium Charges</v>
      </c>
      <c r="AB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1" t="str">
        <f>IF(tbl_Customers[[#This Row],[number_vmail_messages]] = 0, "No Usage", IF(tbl_Customers[[#This Row],[number_vmail_messages]] &lt;= 20, "Low Usage", IF(tbl_Customers[[#This Row],[number_vmail_messages]] &lt;= 40, "Medium Usgae", "High Usage")))</f>
        <v>No Usage</v>
      </c>
      <c r="AD991" t="str">
        <f>IF(tbl_Customers[[#This Row],[total_day_minutes]]&lt;=150,"Low Usage", IF(tbl_Customers[[#This Row],[total_day_minutes]]&lt;=200,"Medium Usage", IF(tbl_Customers[[#This Row],[total_day_minutes]]&lt;=250,"High Usage","Very High Usage")))</f>
        <v>Very High Usage</v>
      </c>
      <c r="AE991" t="str">
        <f>IF(tbl_Customers[[#This Row],[total_intl_calls]]&lt;=5,"Low Calls", IF(tbl_Customers[[#This Row],[total_intl_calls]]&lt;=10, "Medium Calls", "High Calls"))</f>
        <v>Low Calls</v>
      </c>
      <c r="AF9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991" s="36" t="str">
        <f>IF(tbl_Customers[[#This Row],[Churn_Risk_Score]]&gt;=10,"High Risk", IF(tbl_Customers[[#This Row],[Churn_Risk_Score]]&gt;=5,"Medium Risk","Low Risk"))</f>
        <v>Medium Risk</v>
      </c>
    </row>
    <row r="992" spans="1:33"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c r="X992" t="str">
        <f>IF(tbl_Customers[[#This Row],[account_length]] &lt;= 50, "0-50", IF(tbl_Customers[[#This Row],[account_length]] &lt;=100, "51-100", IF(tbl_Customers[[#This Row],[account_length]] &lt;= 150, "101-150", "151+")))</f>
        <v>151+</v>
      </c>
      <c r="Y992" t="str">
        <f>IF(tbl_Customers[[#This Row],[total_intl_charge]] &lt;= 3, "Low Charges", "High Charges")</f>
        <v>Low Charges</v>
      </c>
      <c r="Z992" t="str">
        <f>IF(tbl_Customers[[#This Row],[total_eve_calls]]&lt;=80,"Low Calls",
IF(tbl_Customers[[#This Row],[total_eve_calls]]&lt;=120,"Medium Calls","High Calls"))</f>
        <v>High Calls</v>
      </c>
      <c r="AA992" t="str">
        <f>IF(tbl_Customers[[#This Row],[total_eve_charge]]&lt;=15,"Low Charges",
IF(tbl_Customers[[#This Row],[total_eve_charge]]&lt;=20,"Medium Charges","High Charges"))</f>
        <v>Low Charges</v>
      </c>
      <c r="AB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2" t="str">
        <f>IF(tbl_Customers[[#This Row],[number_vmail_messages]] = 0, "No Usage", IF(tbl_Customers[[#This Row],[number_vmail_messages]] &lt;= 20, "Low Usage", IF(tbl_Customers[[#This Row],[number_vmail_messages]] &lt;= 40, "Medium Usgae", "High Usage")))</f>
        <v>Medium Usgae</v>
      </c>
      <c r="AD992" t="str">
        <f>IF(tbl_Customers[[#This Row],[total_day_minutes]]&lt;=150,"Low Usage", IF(tbl_Customers[[#This Row],[total_day_minutes]]&lt;=200,"Medium Usage", IF(tbl_Customers[[#This Row],[total_day_minutes]]&lt;=250,"High Usage","Very High Usage")))</f>
        <v>Medium Usage</v>
      </c>
      <c r="AE992" t="str">
        <f>IF(tbl_Customers[[#This Row],[total_intl_calls]]&lt;=5,"Low Calls", IF(tbl_Customers[[#This Row],[total_intl_calls]]&lt;=10, "Medium Calls", "High Calls"))</f>
        <v>Low Calls</v>
      </c>
      <c r="AF9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2" s="36" t="str">
        <f>IF(tbl_Customers[[#This Row],[Churn_Risk_Score]]&gt;=10,"High Risk", IF(tbl_Customers[[#This Row],[Churn_Risk_Score]]&gt;=5,"Medium Risk","Low Risk"))</f>
        <v>Low Risk</v>
      </c>
    </row>
    <row r="993" spans="1:33"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c r="X993" t="str">
        <f>IF(tbl_Customers[[#This Row],[account_length]] &lt;= 50, "0-50", IF(tbl_Customers[[#This Row],[account_length]] &lt;=100, "51-100", IF(tbl_Customers[[#This Row],[account_length]] &lt;= 150, "101-150", "151+")))</f>
        <v>51-100</v>
      </c>
      <c r="Y993" t="str">
        <f>IF(tbl_Customers[[#This Row],[total_intl_charge]] &lt;= 3, "Low Charges", "High Charges")</f>
        <v>Low Charges</v>
      </c>
      <c r="Z993" t="str">
        <f>IF(tbl_Customers[[#This Row],[total_eve_calls]]&lt;=80,"Low Calls",
IF(tbl_Customers[[#This Row],[total_eve_calls]]&lt;=120,"Medium Calls","High Calls"))</f>
        <v>Medium Calls</v>
      </c>
      <c r="AA993" t="str">
        <f>IF(tbl_Customers[[#This Row],[total_eve_charge]]&lt;=15,"Low Charges",
IF(tbl_Customers[[#This Row],[total_eve_charge]]&lt;=20,"Medium Charges","High Charges"))</f>
        <v>High Charges</v>
      </c>
      <c r="AB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3" t="str">
        <f>IF(tbl_Customers[[#This Row],[number_vmail_messages]] = 0, "No Usage", IF(tbl_Customers[[#This Row],[number_vmail_messages]] &lt;= 20, "Low Usage", IF(tbl_Customers[[#This Row],[number_vmail_messages]] &lt;= 40, "Medium Usgae", "High Usage")))</f>
        <v>No Usage</v>
      </c>
      <c r="AD993" t="str">
        <f>IF(tbl_Customers[[#This Row],[total_day_minutes]]&lt;=150,"Low Usage", IF(tbl_Customers[[#This Row],[total_day_minutes]]&lt;=200,"Medium Usage", IF(tbl_Customers[[#This Row],[total_day_minutes]]&lt;=250,"High Usage","Very High Usage")))</f>
        <v>Medium Usage</v>
      </c>
      <c r="AE993" t="str">
        <f>IF(tbl_Customers[[#This Row],[total_intl_calls]]&lt;=5,"Low Calls", IF(tbl_Customers[[#This Row],[total_intl_calls]]&lt;=10, "Medium Calls", "High Calls"))</f>
        <v>Low Calls</v>
      </c>
      <c r="AF9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3" s="36" t="str">
        <f>IF(tbl_Customers[[#This Row],[Churn_Risk_Score]]&gt;=10,"High Risk", IF(tbl_Customers[[#This Row],[Churn_Risk_Score]]&gt;=5,"Medium Risk","Low Risk"))</f>
        <v>Low Risk</v>
      </c>
    </row>
    <row r="994" spans="1:33"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c r="X994" t="str">
        <f>IF(tbl_Customers[[#This Row],[account_length]] &lt;= 50, "0-50", IF(tbl_Customers[[#This Row],[account_length]] &lt;=100, "51-100", IF(tbl_Customers[[#This Row],[account_length]] &lt;= 150, "101-150", "151+")))</f>
        <v>101-150</v>
      </c>
      <c r="Y994" t="str">
        <f>IF(tbl_Customers[[#This Row],[total_intl_charge]] &lt;= 3, "Low Charges", "High Charges")</f>
        <v>Low Charges</v>
      </c>
      <c r="Z994" t="str">
        <f>IF(tbl_Customers[[#This Row],[total_eve_calls]]&lt;=80,"Low Calls",
IF(tbl_Customers[[#This Row],[total_eve_calls]]&lt;=120,"Medium Calls","High Calls"))</f>
        <v>Medium Calls</v>
      </c>
      <c r="AA994" t="str">
        <f>IF(tbl_Customers[[#This Row],[total_eve_charge]]&lt;=15,"Low Charges",
IF(tbl_Customers[[#This Row],[total_eve_charge]]&lt;=20,"Medium Charges","High Charges"))</f>
        <v>Medium Charges</v>
      </c>
      <c r="AB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4" t="str">
        <f>IF(tbl_Customers[[#This Row],[number_vmail_messages]] = 0, "No Usage", IF(tbl_Customers[[#This Row],[number_vmail_messages]] &lt;= 20, "Low Usage", IF(tbl_Customers[[#This Row],[number_vmail_messages]] &lt;= 40, "Medium Usgae", "High Usage")))</f>
        <v>No Usage</v>
      </c>
      <c r="AD994" t="str">
        <f>IF(tbl_Customers[[#This Row],[total_day_minutes]]&lt;=150,"Low Usage", IF(tbl_Customers[[#This Row],[total_day_minutes]]&lt;=200,"Medium Usage", IF(tbl_Customers[[#This Row],[total_day_minutes]]&lt;=250,"High Usage","Very High Usage")))</f>
        <v>High Usage</v>
      </c>
      <c r="AE994" t="str">
        <f>IF(tbl_Customers[[#This Row],[total_intl_calls]]&lt;=5,"Low Calls", IF(tbl_Customers[[#This Row],[total_intl_calls]]&lt;=10, "Medium Calls", "High Calls"))</f>
        <v>Medium Calls</v>
      </c>
      <c r="AF9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4" s="36" t="str">
        <f>IF(tbl_Customers[[#This Row],[Churn_Risk_Score]]&gt;=10,"High Risk", IF(tbl_Customers[[#This Row],[Churn_Risk_Score]]&gt;=5,"Medium Risk","Low Risk"))</f>
        <v>Low Risk</v>
      </c>
    </row>
    <row r="995" spans="1:33"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c r="X995" t="str">
        <f>IF(tbl_Customers[[#This Row],[account_length]] &lt;= 50, "0-50", IF(tbl_Customers[[#This Row],[account_length]] &lt;=100, "51-100", IF(tbl_Customers[[#This Row],[account_length]] &lt;= 150, "101-150", "151+")))</f>
        <v>101-150</v>
      </c>
      <c r="Y995" t="str">
        <f>IF(tbl_Customers[[#This Row],[total_intl_charge]] &lt;= 3, "Low Charges", "High Charges")</f>
        <v>Low Charges</v>
      </c>
      <c r="Z995" t="str">
        <f>IF(tbl_Customers[[#This Row],[total_eve_calls]]&lt;=80,"Low Calls",
IF(tbl_Customers[[#This Row],[total_eve_calls]]&lt;=120,"Medium Calls","High Calls"))</f>
        <v>Medium Calls</v>
      </c>
      <c r="AA995" t="str">
        <f>IF(tbl_Customers[[#This Row],[total_eve_charge]]&lt;=15,"Low Charges",
IF(tbl_Customers[[#This Row],[total_eve_charge]]&lt;=20,"Medium Charges","High Charges"))</f>
        <v>Medium Charges</v>
      </c>
      <c r="AB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5" t="str">
        <f>IF(tbl_Customers[[#This Row],[number_vmail_messages]] = 0, "No Usage", IF(tbl_Customers[[#This Row],[number_vmail_messages]] &lt;= 20, "Low Usage", IF(tbl_Customers[[#This Row],[number_vmail_messages]] &lt;= 40, "Medium Usgae", "High Usage")))</f>
        <v>Low Usage</v>
      </c>
      <c r="AD995" t="str">
        <f>IF(tbl_Customers[[#This Row],[total_day_minutes]]&lt;=150,"Low Usage", IF(tbl_Customers[[#This Row],[total_day_minutes]]&lt;=200,"Medium Usage", IF(tbl_Customers[[#This Row],[total_day_minutes]]&lt;=250,"High Usage","Very High Usage")))</f>
        <v>Low Usage</v>
      </c>
      <c r="AE995" t="str">
        <f>IF(tbl_Customers[[#This Row],[total_intl_calls]]&lt;=5,"Low Calls", IF(tbl_Customers[[#This Row],[total_intl_calls]]&lt;=10, "Medium Calls", "High Calls"))</f>
        <v>Low Calls</v>
      </c>
      <c r="AF9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5" s="36" t="str">
        <f>IF(tbl_Customers[[#This Row],[Churn_Risk_Score]]&gt;=10,"High Risk", IF(tbl_Customers[[#This Row],[Churn_Risk_Score]]&gt;=5,"Medium Risk","Low Risk"))</f>
        <v>Low Risk</v>
      </c>
    </row>
    <row r="996" spans="1:33"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c r="X996" t="str">
        <f>IF(tbl_Customers[[#This Row],[account_length]] &lt;= 50, "0-50", IF(tbl_Customers[[#This Row],[account_length]] &lt;=100, "51-100", IF(tbl_Customers[[#This Row],[account_length]] &lt;= 150, "101-150", "151+")))</f>
        <v>101-150</v>
      </c>
      <c r="Y996" t="str">
        <f>IF(tbl_Customers[[#This Row],[total_intl_charge]] &lt;= 3, "Low Charges", "High Charges")</f>
        <v>Low Charges</v>
      </c>
      <c r="Z996" t="str">
        <f>IF(tbl_Customers[[#This Row],[total_eve_calls]]&lt;=80,"Low Calls",
IF(tbl_Customers[[#This Row],[total_eve_calls]]&lt;=120,"Medium Calls","High Calls"))</f>
        <v>High Calls</v>
      </c>
      <c r="AA996" t="str">
        <f>IF(tbl_Customers[[#This Row],[total_eve_charge]]&lt;=15,"Low Charges",
IF(tbl_Customers[[#This Row],[total_eve_charge]]&lt;=20,"Medium Charges","High Charges"))</f>
        <v>High Charges</v>
      </c>
      <c r="AB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6" t="str">
        <f>IF(tbl_Customers[[#This Row],[number_vmail_messages]] = 0, "No Usage", IF(tbl_Customers[[#This Row],[number_vmail_messages]] &lt;= 20, "Low Usage", IF(tbl_Customers[[#This Row],[number_vmail_messages]] &lt;= 40, "Medium Usgae", "High Usage")))</f>
        <v>Medium Usgae</v>
      </c>
      <c r="AD996" t="str">
        <f>IF(tbl_Customers[[#This Row],[total_day_minutes]]&lt;=150,"Low Usage", IF(tbl_Customers[[#This Row],[total_day_minutes]]&lt;=200,"Medium Usage", IF(tbl_Customers[[#This Row],[total_day_minutes]]&lt;=250,"High Usage","Very High Usage")))</f>
        <v>High Usage</v>
      </c>
      <c r="AE996" t="str">
        <f>IF(tbl_Customers[[#This Row],[total_intl_calls]]&lt;=5,"Low Calls", IF(tbl_Customers[[#This Row],[total_intl_calls]]&lt;=10, "Medium Calls", "High Calls"))</f>
        <v>Medium Calls</v>
      </c>
      <c r="AF9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996" s="36" t="str">
        <f>IF(tbl_Customers[[#This Row],[Churn_Risk_Score]]&gt;=10,"High Risk", IF(tbl_Customers[[#This Row],[Churn_Risk_Score]]&gt;=5,"Medium Risk","Low Risk"))</f>
        <v>Low Risk</v>
      </c>
    </row>
    <row r="997" spans="1:33"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c r="X997" t="str">
        <f>IF(tbl_Customers[[#This Row],[account_length]] &lt;= 50, "0-50", IF(tbl_Customers[[#This Row],[account_length]] &lt;=100, "51-100", IF(tbl_Customers[[#This Row],[account_length]] &lt;= 150, "101-150", "151+")))</f>
        <v>0-50</v>
      </c>
      <c r="Y997" t="str">
        <f>IF(tbl_Customers[[#This Row],[total_intl_charge]] &lt;= 3, "Low Charges", "High Charges")</f>
        <v>Low Charges</v>
      </c>
      <c r="Z997" t="str">
        <f>IF(tbl_Customers[[#This Row],[total_eve_calls]]&lt;=80,"Low Calls",
IF(tbl_Customers[[#This Row],[total_eve_calls]]&lt;=120,"Medium Calls","High Calls"))</f>
        <v>Low Calls</v>
      </c>
      <c r="AA997" t="str">
        <f>IF(tbl_Customers[[#This Row],[total_eve_charge]]&lt;=15,"Low Charges",
IF(tbl_Customers[[#This Row],[total_eve_charge]]&lt;=20,"Medium Charges","High Charges"))</f>
        <v>Low Charges</v>
      </c>
      <c r="AB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7" t="str">
        <f>IF(tbl_Customers[[#This Row],[number_vmail_messages]] = 0, "No Usage", IF(tbl_Customers[[#This Row],[number_vmail_messages]] &lt;= 20, "Low Usage", IF(tbl_Customers[[#This Row],[number_vmail_messages]] &lt;= 40, "Medium Usgae", "High Usage")))</f>
        <v>No Usage</v>
      </c>
      <c r="AD997" t="str">
        <f>IF(tbl_Customers[[#This Row],[total_day_minutes]]&lt;=150,"Low Usage", IF(tbl_Customers[[#This Row],[total_day_minutes]]&lt;=200,"Medium Usage", IF(tbl_Customers[[#This Row],[total_day_minutes]]&lt;=250,"High Usage","Very High Usage")))</f>
        <v>Medium Usage</v>
      </c>
      <c r="AE997" t="str">
        <f>IF(tbl_Customers[[#This Row],[total_intl_calls]]&lt;=5,"Low Calls", IF(tbl_Customers[[#This Row],[total_intl_calls]]&lt;=10, "Medium Calls", "High Calls"))</f>
        <v>Low Calls</v>
      </c>
      <c r="AF9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7" s="36" t="str">
        <f>IF(tbl_Customers[[#This Row],[Churn_Risk_Score]]&gt;=10,"High Risk", IF(tbl_Customers[[#This Row],[Churn_Risk_Score]]&gt;=5,"Medium Risk","Low Risk"))</f>
        <v>Low Risk</v>
      </c>
    </row>
    <row r="998" spans="1:33"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c r="X998" t="str">
        <f>IF(tbl_Customers[[#This Row],[account_length]] &lt;= 50, "0-50", IF(tbl_Customers[[#This Row],[account_length]] &lt;=100, "51-100", IF(tbl_Customers[[#This Row],[account_length]] &lt;= 150, "101-150", "151+")))</f>
        <v>51-100</v>
      </c>
      <c r="Y998" t="str">
        <f>IF(tbl_Customers[[#This Row],[total_intl_charge]] &lt;= 3, "Low Charges", "High Charges")</f>
        <v>High Charges</v>
      </c>
      <c r="Z998" t="str">
        <f>IF(tbl_Customers[[#This Row],[total_eve_calls]]&lt;=80,"Low Calls",
IF(tbl_Customers[[#This Row],[total_eve_calls]]&lt;=120,"Medium Calls","High Calls"))</f>
        <v>High Calls</v>
      </c>
      <c r="AA998" t="str">
        <f>IF(tbl_Customers[[#This Row],[total_eve_charge]]&lt;=15,"Low Charges",
IF(tbl_Customers[[#This Row],[total_eve_charge]]&lt;=20,"Medium Charges","High Charges"))</f>
        <v>Medium Charges</v>
      </c>
      <c r="AB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8" t="str">
        <f>IF(tbl_Customers[[#This Row],[number_vmail_messages]] = 0, "No Usage", IF(tbl_Customers[[#This Row],[number_vmail_messages]] &lt;= 20, "Low Usage", IF(tbl_Customers[[#This Row],[number_vmail_messages]] &lt;= 40, "Medium Usgae", "High Usage")))</f>
        <v>Medium Usgae</v>
      </c>
      <c r="AD998" t="str">
        <f>IF(tbl_Customers[[#This Row],[total_day_minutes]]&lt;=150,"Low Usage", IF(tbl_Customers[[#This Row],[total_day_minutes]]&lt;=200,"Medium Usage", IF(tbl_Customers[[#This Row],[total_day_minutes]]&lt;=250,"High Usage","Very High Usage")))</f>
        <v>Low Usage</v>
      </c>
      <c r="AE998" t="str">
        <f>IF(tbl_Customers[[#This Row],[total_intl_calls]]&lt;=5,"Low Calls", IF(tbl_Customers[[#This Row],[total_intl_calls]]&lt;=10, "Medium Calls", "High Calls"))</f>
        <v>Low Calls</v>
      </c>
      <c r="AF9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998" s="36" t="str">
        <f>IF(tbl_Customers[[#This Row],[Churn_Risk_Score]]&gt;=10,"High Risk", IF(tbl_Customers[[#This Row],[Churn_Risk_Score]]&gt;=5,"Medium Risk","Low Risk"))</f>
        <v>Low Risk</v>
      </c>
    </row>
    <row r="999" spans="1:33"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c r="X999" t="str">
        <f>IF(tbl_Customers[[#This Row],[account_length]] &lt;= 50, "0-50", IF(tbl_Customers[[#This Row],[account_length]] &lt;=100, "51-100", IF(tbl_Customers[[#This Row],[account_length]] &lt;= 150, "101-150", "151+")))</f>
        <v>101-150</v>
      </c>
      <c r="Y999" t="str">
        <f>IF(tbl_Customers[[#This Row],[total_intl_charge]] &lt;= 3, "Low Charges", "High Charges")</f>
        <v>Low Charges</v>
      </c>
      <c r="Z999" t="str">
        <f>IF(tbl_Customers[[#This Row],[total_eve_calls]]&lt;=80,"Low Calls",
IF(tbl_Customers[[#This Row],[total_eve_calls]]&lt;=120,"Medium Calls","High Calls"))</f>
        <v>Medium Calls</v>
      </c>
      <c r="AA999" t="str">
        <f>IF(tbl_Customers[[#This Row],[total_eve_charge]]&lt;=15,"Low Charges",
IF(tbl_Customers[[#This Row],[total_eve_charge]]&lt;=20,"Medium Charges","High Charges"))</f>
        <v>Low Charges</v>
      </c>
      <c r="AB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99" t="str">
        <f>IF(tbl_Customers[[#This Row],[number_vmail_messages]] = 0, "No Usage", IF(tbl_Customers[[#This Row],[number_vmail_messages]] &lt;= 20, "Low Usage", IF(tbl_Customers[[#This Row],[number_vmail_messages]] &lt;= 40, "Medium Usgae", "High Usage")))</f>
        <v>No Usage</v>
      </c>
      <c r="AD999" t="str">
        <f>IF(tbl_Customers[[#This Row],[total_day_minutes]]&lt;=150,"Low Usage", IF(tbl_Customers[[#This Row],[total_day_minutes]]&lt;=200,"Medium Usage", IF(tbl_Customers[[#This Row],[total_day_minutes]]&lt;=250,"High Usage","Very High Usage")))</f>
        <v>Medium Usage</v>
      </c>
      <c r="AE999" t="str">
        <f>IF(tbl_Customers[[#This Row],[total_intl_calls]]&lt;=5,"Low Calls", IF(tbl_Customers[[#This Row],[total_intl_calls]]&lt;=10, "Medium Calls", "High Calls"))</f>
        <v>Medium Calls</v>
      </c>
      <c r="AF9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999" s="36" t="str">
        <f>IF(tbl_Customers[[#This Row],[Churn_Risk_Score]]&gt;=10,"High Risk", IF(tbl_Customers[[#This Row],[Churn_Risk_Score]]&gt;=5,"Medium Risk","Low Risk"))</f>
        <v>Low Risk</v>
      </c>
    </row>
    <row r="1000" spans="1:33"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c r="X1000" t="str">
        <f>IF(tbl_Customers[[#This Row],[account_length]] &lt;= 50, "0-50", IF(tbl_Customers[[#This Row],[account_length]] &lt;=100, "51-100", IF(tbl_Customers[[#This Row],[account_length]] &lt;= 150, "101-150", "151+")))</f>
        <v>101-150</v>
      </c>
      <c r="Y1000" t="str">
        <f>IF(tbl_Customers[[#This Row],[total_intl_charge]] &lt;= 3, "Low Charges", "High Charges")</f>
        <v>Low Charges</v>
      </c>
      <c r="Z1000" t="str">
        <f>IF(tbl_Customers[[#This Row],[total_eve_calls]]&lt;=80,"Low Calls",
IF(tbl_Customers[[#This Row],[total_eve_calls]]&lt;=120,"Medium Calls","High Calls"))</f>
        <v>Medium Calls</v>
      </c>
      <c r="AA1000" t="str">
        <f>IF(tbl_Customers[[#This Row],[total_eve_charge]]&lt;=15,"Low Charges",
IF(tbl_Customers[[#This Row],[total_eve_charge]]&lt;=20,"Medium Charges","High Charges"))</f>
        <v>Medium Charges</v>
      </c>
      <c r="AB1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0" t="str">
        <f>IF(tbl_Customers[[#This Row],[number_vmail_messages]] = 0, "No Usage", IF(tbl_Customers[[#This Row],[number_vmail_messages]] &lt;= 20, "Low Usage", IF(tbl_Customers[[#This Row],[number_vmail_messages]] &lt;= 40, "Medium Usgae", "High Usage")))</f>
        <v>No Usage</v>
      </c>
      <c r="AD1000" t="str">
        <f>IF(tbl_Customers[[#This Row],[total_day_minutes]]&lt;=150,"Low Usage", IF(tbl_Customers[[#This Row],[total_day_minutes]]&lt;=200,"Medium Usage", IF(tbl_Customers[[#This Row],[total_day_minutes]]&lt;=250,"High Usage","Very High Usage")))</f>
        <v>Medium Usage</v>
      </c>
      <c r="AE1000" t="str">
        <f>IF(tbl_Customers[[#This Row],[total_intl_calls]]&lt;=5,"Low Calls", IF(tbl_Customers[[#This Row],[total_intl_calls]]&lt;=10, "Medium Calls", "High Calls"))</f>
        <v>Low Calls</v>
      </c>
      <c r="AF10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00" s="36" t="str">
        <f>IF(tbl_Customers[[#This Row],[Churn_Risk_Score]]&gt;=10,"High Risk", IF(tbl_Customers[[#This Row],[Churn_Risk_Score]]&gt;=5,"Medium Risk","Low Risk"))</f>
        <v>Low Risk</v>
      </c>
    </row>
    <row r="1001" spans="1:33"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c r="X1001" t="str">
        <f>IF(tbl_Customers[[#This Row],[account_length]] &lt;= 50, "0-50", IF(tbl_Customers[[#This Row],[account_length]] &lt;=100, "51-100", IF(tbl_Customers[[#This Row],[account_length]] &lt;= 150, "101-150", "151+")))</f>
        <v>51-100</v>
      </c>
      <c r="Y1001" t="str">
        <f>IF(tbl_Customers[[#This Row],[total_intl_charge]] &lt;= 3, "Low Charges", "High Charges")</f>
        <v>Low Charges</v>
      </c>
      <c r="Z1001" t="str">
        <f>IF(tbl_Customers[[#This Row],[total_eve_calls]]&lt;=80,"Low Calls",
IF(tbl_Customers[[#This Row],[total_eve_calls]]&lt;=120,"Medium Calls","High Calls"))</f>
        <v>Low Calls</v>
      </c>
      <c r="AA1001" t="str">
        <f>IF(tbl_Customers[[#This Row],[total_eve_charge]]&lt;=15,"Low Charges",
IF(tbl_Customers[[#This Row],[total_eve_charge]]&lt;=20,"Medium Charges","High Charges"))</f>
        <v>High Charges</v>
      </c>
      <c r="AB1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1" t="str">
        <f>IF(tbl_Customers[[#This Row],[number_vmail_messages]] = 0, "No Usage", IF(tbl_Customers[[#This Row],[number_vmail_messages]] &lt;= 20, "Low Usage", IF(tbl_Customers[[#This Row],[number_vmail_messages]] &lt;= 40, "Medium Usgae", "High Usage")))</f>
        <v>No Usage</v>
      </c>
      <c r="AD1001" t="str">
        <f>IF(tbl_Customers[[#This Row],[total_day_minutes]]&lt;=150,"Low Usage", IF(tbl_Customers[[#This Row],[total_day_minutes]]&lt;=200,"Medium Usage", IF(tbl_Customers[[#This Row],[total_day_minutes]]&lt;=250,"High Usage","Very High Usage")))</f>
        <v>High Usage</v>
      </c>
      <c r="AE1001" t="str">
        <f>IF(tbl_Customers[[#This Row],[total_intl_calls]]&lt;=5,"Low Calls", IF(tbl_Customers[[#This Row],[total_intl_calls]]&lt;=10, "Medium Calls", "High Calls"))</f>
        <v>Low Calls</v>
      </c>
      <c r="AF10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01" s="36" t="str">
        <f>IF(tbl_Customers[[#This Row],[Churn_Risk_Score]]&gt;=10,"High Risk", IF(tbl_Customers[[#This Row],[Churn_Risk_Score]]&gt;=5,"Medium Risk","Low Risk"))</f>
        <v>Medium Risk</v>
      </c>
    </row>
    <row r="1002" spans="1:33"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c r="X1002" t="str">
        <f>IF(tbl_Customers[[#This Row],[account_length]] &lt;= 50, "0-50", IF(tbl_Customers[[#This Row],[account_length]] &lt;=100, "51-100", IF(tbl_Customers[[#This Row],[account_length]] &lt;= 150, "101-150", "151+")))</f>
        <v>101-150</v>
      </c>
      <c r="Y1002" t="str">
        <f>IF(tbl_Customers[[#This Row],[total_intl_charge]] &lt;= 3, "Low Charges", "High Charges")</f>
        <v>Low Charges</v>
      </c>
      <c r="Z1002" t="str">
        <f>IF(tbl_Customers[[#This Row],[total_eve_calls]]&lt;=80,"Low Calls",
IF(tbl_Customers[[#This Row],[total_eve_calls]]&lt;=120,"Medium Calls","High Calls"))</f>
        <v>Medium Calls</v>
      </c>
      <c r="AA1002" t="str">
        <f>IF(tbl_Customers[[#This Row],[total_eve_charge]]&lt;=15,"Low Charges",
IF(tbl_Customers[[#This Row],[total_eve_charge]]&lt;=20,"Medium Charges","High Charges"))</f>
        <v>Medium Charges</v>
      </c>
      <c r="AB1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2" t="str">
        <f>IF(tbl_Customers[[#This Row],[number_vmail_messages]] = 0, "No Usage", IF(tbl_Customers[[#This Row],[number_vmail_messages]] &lt;= 20, "Low Usage", IF(tbl_Customers[[#This Row],[number_vmail_messages]] &lt;= 40, "Medium Usgae", "High Usage")))</f>
        <v>Low Usage</v>
      </c>
      <c r="AD1002" t="str">
        <f>IF(tbl_Customers[[#This Row],[total_day_minutes]]&lt;=150,"Low Usage", IF(tbl_Customers[[#This Row],[total_day_minutes]]&lt;=200,"Medium Usage", IF(tbl_Customers[[#This Row],[total_day_minutes]]&lt;=250,"High Usage","Very High Usage")))</f>
        <v>Medium Usage</v>
      </c>
      <c r="AE1002" t="str">
        <f>IF(tbl_Customers[[#This Row],[total_intl_calls]]&lt;=5,"Low Calls", IF(tbl_Customers[[#This Row],[total_intl_calls]]&lt;=10, "Medium Calls", "High Calls"))</f>
        <v>Low Calls</v>
      </c>
      <c r="AF10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02" s="36" t="str">
        <f>IF(tbl_Customers[[#This Row],[Churn_Risk_Score]]&gt;=10,"High Risk", IF(tbl_Customers[[#This Row],[Churn_Risk_Score]]&gt;=5,"Medium Risk","Low Risk"))</f>
        <v>Medium Risk</v>
      </c>
    </row>
    <row r="1003" spans="1:33"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c r="X1003" t="str">
        <f>IF(tbl_Customers[[#This Row],[account_length]] &lt;= 50, "0-50", IF(tbl_Customers[[#This Row],[account_length]] &lt;=100, "51-100", IF(tbl_Customers[[#This Row],[account_length]] &lt;= 150, "101-150", "151+")))</f>
        <v>101-150</v>
      </c>
      <c r="Y1003" t="str">
        <f>IF(tbl_Customers[[#This Row],[total_intl_charge]] &lt;= 3, "Low Charges", "High Charges")</f>
        <v>Low Charges</v>
      </c>
      <c r="Z1003" t="str">
        <f>IF(tbl_Customers[[#This Row],[total_eve_calls]]&lt;=80,"Low Calls",
IF(tbl_Customers[[#This Row],[total_eve_calls]]&lt;=120,"Medium Calls","High Calls"))</f>
        <v>Medium Calls</v>
      </c>
      <c r="AA1003" t="str">
        <f>IF(tbl_Customers[[#This Row],[total_eve_charge]]&lt;=15,"Low Charges",
IF(tbl_Customers[[#This Row],[total_eve_charge]]&lt;=20,"Medium Charges","High Charges"))</f>
        <v>Medium Charges</v>
      </c>
      <c r="AB1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3" t="str">
        <f>IF(tbl_Customers[[#This Row],[number_vmail_messages]] = 0, "No Usage", IF(tbl_Customers[[#This Row],[number_vmail_messages]] &lt;= 20, "Low Usage", IF(tbl_Customers[[#This Row],[number_vmail_messages]] &lt;= 40, "Medium Usgae", "High Usage")))</f>
        <v>No Usage</v>
      </c>
      <c r="AD1003" t="str">
        <f>IF(tbl_Customers[[#This Row],[total_day_minutes]]&lt;=150,"Low Usage", IF(tbl_Customers[[#This Row],[total_day_minutes]]&lt;=200,"Medium Usage", IF(tbl_Customers[[#This Row],[total_day_minutes]]&lt;=250,"High Usage","Very High Usage")))</f>
        <v>Medium Usage</v>
      </c>
      <c r="AE1003" t="str">
        <f>IF(tbl_Customers[[#This Row],[total_intl_calls]]&lt;=5,"Low Calls", IF(tbl_Customers[[#This Row],[total_intl_calls]]&lt;=10, "Medium Calls", "High Calls"))</f>
        <v>Low Calls</v>
      </c>
      <c r="AF10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03" s="36" t="str">
        <f>IF(tbl_Customers[[#This Row],[Churn_Risk_Score]]&gt;=10,"High Risk", IF(tbl_Customers[[#This Row],[Churn_Risk_Score]]&gt;=5,"Medium Risk","Low Risk"))</f>
        <v>Low Risk</v>
      </c>
    </row>
    <row r="1004" spans="1:33"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c r="X1004" t="str">
        <f>IF(tbl_Customers[[#This Row],[account_length]] &lt;= 50, "0-50", IF(tbl_Customers[[#This Row],[account_length]] &lt;=100, "51-100", IF(tbl_Customers[[#This Row],[account_length]] &lt;= 150, "101-150", "151+")))</f>
        <v>51-100</v>
      </c>
      <c r="Y1004" t="str">
        <f>IF(tbl_Customers[[#This Row],[total_intl_charge]] &lt;= 3, "Low Charges", "High Charges")</f>
        <v>Low Charges</v>
      </c>
      <c r="Z1004" t="str">
        <f>IF(tbl_Customers[[#This Row],[total_eve_calls]]&lt;=80,"Low Calls",
IF(tbl_Customers[[#This Row],[total_eve_calls]]&lt;=120,"Medium Calls","High Calls"))</f>
        <v>Medium Calls</v>
      </c>
      <c r="AA1004" t="str">
        <f>IF(tbl_Customers[[#This Row],[total_eve_charge]]&lt;=15,"Low Charges",
IF(tbl_Customers[[#This Row],[total_eve_charge]]&lt;=20,"Medium Charges","High Charges"))</f>
        <v>Low Charges</v>
      </c>
      <c r="AB1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4" t="str">
        <f>IF(tbl_Customers[[#This Row],[number_vmail_messages]] = 0, "No Usage", IF(tbl_Customers[[#This Row],[number_vmail_messages]] &lt;= 20, "Low Usage", IF(tbl_Customers[[#This Row],[number_vmail_messages]] &lt;= 40, "Medium Usgae", "High Usage")))</f>
        <v>No Usage</v>
      </c>
      <c r="AD1004" t="str">
        <f>IF(tbl_Customers[[#This Row],[total_day_minutes]]&lt;=150,"Low Usage", IF(tbl_Customers[[#This Row],[total_day_minutes]]&lt;=200,"Medium Usage", IF(tbl_Customers[[#This Row],[total_day_minutes]]&lt;=250,"High Usage","Very High Usage")))</f>
        <v>High Usage</v>
      </c>
      <c r="AE1004" t="str">
        <f>IF(tbl_Customers[[#This Row],[total_intl_calls]]&lt;=5,"Low Calls", IF(tbl_Customers[[#This Row],[total_intl_calls]]&lt;=10, "Medium Calls", "High Calls"))</f>
        <v>Low Calls</v>
      </c>
      <c r="AF10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04" s="36" t="str">
        <f>IF(tbl_Customers[[#This Row],[Churn_Risk_Score]]&gt;=10,"High Risk", IF(tbl_Customers[[#This Row],[Churn_Risk_Score]]&gt;=5,"Medium Risk","Low Risk"))</f>
        <v>Low Risk</v>
      </c>
    </row>
    <row r="1005" spans="1:33"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c r="X1005" t="str">
        <f>IF(tbl_Customers[[#This Row],[account_length]] &lt;= 50, "0-50", IF(tbl_Customers[[#This Row],[account_length]] &lt;=100, "51-100", IF(tbl_Customers[[#This Row],[account_length]] &lt;= 150, "101-150", "151+")))</f>
        <v>51-100</v>
      </c>
      <c r="Y1005" t="str">
        <f>IF(tbl_Customers[[#This Row],[total_intl_charge]] &lt;= 3, "Low Charges", "High Charges")</f>
        <v>High Charges</v>
      </c>
      <c r="Z1005" t="str">
        <f>IF(tbl_Customers[[#This Row],[total_eve_calls]]&lt;=80,"Low Calls",
IF(tbl_Customers[[#This Row],[total_eve_calls]]&lt;=120,"Medium Calls","High Calls"))</f>
        <v>Medium Calls</v>
      </c>
      <c r="AA1005" t="str">
        <f>IF(tbl_Customers[[#This Row],[total_eve_charge]]&lt;=15,"Low Charges",
IF(tbl_Customers[[#This Row],[total_eve_charge]]&lt;=20,"Medium Charges","High Charges"))</f>
        <v>Medium Charges</v>
      </c>
      <c r="AB1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5" t="str">
        <f>IF(tbl_Customers[[#This Row],[number_vmail_messages]] = 0, "No Usage", IF(tbl_Customers[[#This Row],[number_vmail_messages]] &lt;= 20, "Low Usage", IF(tbl_Customers[[#This Row],[number_vmail_messages]] &lt;= 40, "Medium Usgae", "High Usage")))</f>
        <v>No Usage</v>
      </c>
      <c r="AD1005" t="str">
        <f>IF(tbl_Customers[[#This Row],[total_day_minutes]]&lt;=150,"Low Usage", IF(tbl_Customers[[#This Row],[total_day_minutes]]&lt;=200,"Medium Usage", IF(tbl_Customers[[#This Row],[total_day_minutes]]&lt;=250,"High Usage","Very High Usage")))</f>
        <v>High Usage</v>
      </c>
      <c r="AE1005" t="str">
        <f>IF(tbl_Customers[[#This Row],[total_intl_calls]]&lt;=5,"Low Calls", IF(tbl_Customers[[#This Row],[total_intl_calls]]&lt;=10, "Medium Calls", "High Calls"))</f>
        <v>Low Calls</v>
      </c>
      <c r="AF10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05" s="36" t="str">
        <f>IF(tbl_Customers[[#This Row],[Churn_Risk_Score]]&gt;=10,"High Risk", IF(tbl_Customers[[#This Row],[Churn_Risk_Score]]&gt;=5,"Medium Risk","Low Risk"))</f>
        <v>Medium Risk</v>
      </c>
    </row>
    <row r="1006" spans="1:33"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c r="X1006" t="str">
        <f>IF(tbl_Customers[[#This Row],[account_length]] &lt;= 50, "0-50", IF(tbl_Customers[[#This Row],[account_length]] &lt;=100, "51-100", IF(tbl_Customers[[#This Row],[account_length]] &lt;= 150, "101-150", "151+")))</f>
        <v>151+</v>
      </c>
      <c r="Y1006" t="str">
        <f>IF(tbl_Customers[[#This Row],[total_intl_charge]] &lt;= 3, "Low Charges", "High Charges")</f>
        <v>Low Charges</v>
      </c>
      <c r="Z1006" t="str">
        <f>IF(tbl_Customers[[#This Row],[total_eve_calls]]&lt;=80,"Low Calls",
IF(tbl_Customers[[#This Row],[total_eve_calls]]&lt;=120,"Medium Calls","High Calls"))</f>
        <v>Low Calls</v>
      </c>
      <c r="AA1006" t="str">
        <f>IF(tbl_Customers[[#This Row],[total_eve_charge]]&lt;=15,"Low Charges",
IF(tbl_Customers[[#This Row],[total_eve_charge]]&lt;=20,"Medium Charges","High Charges"))</f>
        <v>Medium Charges</v>
      </c>
      <c r="AB1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6" t="str">
        <f>IF(tbl_Customers[[#This Row],[number_vmail_messages]] = 0, "No Usage", IF(tbl_Customers[[#This Row],[number_vmail_messages]] &lt;= 20, "Low Usage", IF(tbl_Customers[[#This Row],[number_vmail_messages]] &lt;= 40, "Medium Usgae", "High Usage")))</f>
        <v>Medium Usgae</v>
      </c>
      <c r="AD1006" t="str">
        <f>IF(tbl_Customers[[#This Row],[total_day_minutes]]&lt;=150,"Low Usage", IF(tbl_Customers[[#This Row],[total_day_minutes]]&lt;=200,"Medium Usage", IF(tbl_Customers[[#This Row],[total_day_minutes]]&lt;=250,"High Usage","Very High Usage")))</f>
        <v>High Usage</v>
      </c>
      <c r="AE1006" t="str">
        <f>IF(tbl_Customers[[#This Row],[total_intl_calls]]&lt;=5,"Low Calls", IF(tbl_Customers[[#This Row],[total_intl_calls]]&lt;=10, "Medium Calls", "High Calls"))</f>
        <v>Low Calls</v>
      </c>
      <c r="AF10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06" s="36" t="str">
        <f>IF(tbl_Customers[[#This Row],[Churn_Risk_Score]]&gt;=10,"High Risk", IF(tbl_Customers[[#This Row],[Churn_Risk_Score]]&gt;=5,"Medium Risk","Low Risk"))</f>
        <v>Low Risk</v>
      </c>
    </row>
    <row r="1007" spans="1:33"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c r="X1007" t="str">
        <f>IF(tbl_Customers[[#This Row],[account_length]] &lt;= 50, "0-50", IF(tbl_Customers[[#This Row],[account_length]] &lt;=100, "51-100", IF(tbl_Customers[[#This Row],[account_length]] &lt;= 150, "101-150", "151+")))</f>
        <v>51-100</v>
      </c>
      <c r="Y1007" t="str">
        <f>IF(tbl_Customers[[#This Row],[total_intl_charge]] &lt;= 3, "Low Charges", "High Charges")</f>
        <v>High Charges</v>
      </c>
      <c r="Z1007" t="str">
        <f>IF(tbl_Customers[[#This Row],[total_eve_calls]]&lt;=80,"Low Calls",
IF(tbl_Customers[[#This Row],[total_eve_calls]]&lt;=120,"Medium Calls","High Calls"))</f>
        <v>Medium Calls</v>
      </c>
      <c r="AA1007" t="str">
        <f>IF(tbl_Customers[[#This Row],[total_eve_charge]]&lt;=15,"Low Charges",
IF(tbl_Customers[[#This Row],[total_eve_charge]]&lt;=20,"Medium Charges","High Charges"))</f>
        <v>High Charges</v>
      </c>
      <c r="AB1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7" t="str">
        <f>IF(tbl_Customers[[#This Row],[number_vmail_messages]] = 0, "No Usage", IF(tbl_Customers[[#This Row],[number_vmail_messages]] &lt;= 20, "Low Usage", IF(tbl_Customers[[#This Row],[number_vmail_messages]] &lt;= 40, "Medium Usgae", "High Usage")))</f>
        <v>Medium Usgae</v>
      </c>
      <c r="AD1007" t="str">
        <f>IF(tbl_Customers[[#This Row],[total_day_minutes]]&lt;=150,"Low Usage", IF(tbl_Customers[[#This Row],[total_day_minutes]]&lt;=200,"Medium Usage", IF(tbl_Customers[[#This Row],[total_day_minutes]]&lt;=250,"High Usage","Very High Usage")))</f>
        <v>High Usage</v>
      </c>
      <c r="AE1007" t="str">
        <f>IF(tbl_Customers[[#This Row],[total_intl_calls]]&lt;=5,"Low Calls", IF(tbl_Customers[[#This Row],[total_intl_calls]]&lt;=10, "Medium Calls", "High Calls"))</f>
        <v>Low Calls</v>
      </c>
      <c r="AF10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07" s="36" t="str">
        <f>IF(tbl_Customers[[#This Row],[Churn_Risk_Score]]&gt;=10,"High Risk", IF(tbl_Customers[[#This Row],[Churn_Risk_Score]]&gt;=5,"Medium Risk","Low Risk"))</f>
        <v>Low Risk</v>
      </c>
    </row>
    <row r="1008" spans="1:33"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c r="X1008" t="str">
        <f>IF(tbl_Customers[[#This Row],[account_length]] &lt;= 50, "0-50", IF(tbl_Customers[[#This Row],[account_length]] &lt;=100, "51-100", IF(tbl_Customers[[#This Row],[account_length]] &lt;= 150, "101-150", "151+")))</f>
        <v>101-150</v>
      </c>
      <c r="Y1008" t="str">
        <f>IF(tbl_Customers[[#This Row],[total_intl_charge]] &lt;= 3, "Low Charges", "High Charges")</f>
        <v>Low Charges</v>
      </c>
      <c r="Z1008" t="str">
        <f>IF(tbl_Customers[[#This Row],[total_eve_calls]]&lt;=80,"Low Calls",
IF(tbl_Customers[[#This Row],[total_eve_calls]]&lt;=120,"Medium Calls","High Calls"))</f>
        <v>High Calls</v>
      </c>
      <c r="AA1008" t="str">
        <f>IF(tbl_Customers[[#This Row],[total_eve_charge]]&lt;=15,"Low Charges",
IF(tbl_Customers[[#This Row],[total_eve_charge]]&lt;=20,"Medium Charges","High Charges"))</f>
        <v>Medium Charges</v>
      </c>
      <c r="AB1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8" t="str">
        <f>IF(tbl_Customers[[#This Row],[number_vmail_messages]] = 0, "No Usage", IF(tbl_Customers[[#This Row],[number_vmail_messages]] &lt;= 20, "Low Usage", IF(tbl_Customers[[#This Row],[number_vmail_messages]] &lt;= 40, "Medium Usgae", "High Usage")))</f>
        <v>Medium Usgae</v>
      </c>
      <c r="AD1008" t="str">
        <f>IF(tbl_Customers[[#This Row],[total_day_minutes]]&lt;=150,"Low Usage", IF(tbl_Customers[[#This Row],[total_day_minutes]]&lt;=200,"Medium Usage", IF(tbl_Customers[[#This Row],[total_day_minutes]]&lt;=250,"High Usage","Very High Usage")))</f>
        <v>High Usage</v>
      </c>
      <c r="AE1008" t="str">
        <f>IF(tbl_Customers[[#This Row],[total_intl_calls]]&lt;=5,"Low Calls", IF(tbl_Customers[[#This Row],[total_intl_calls]]&lt;=10, "Medium Calls", "High Calls"))</f>
        <v>Low Calls</v>
      </c>
      <c r="AF10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08" s="36" t="str">
        <f>IF(tbl_Customers[[#This Row],[Churn_Risk_Score]]&gt;=10,"High Risk", IF(tbl_Customers[[#This Row],[Churn_Risk_Score]]&gt;=5,"Medium Risk","Low Risk"))</f>
        <v>Low Risk</v>
      </c>
    </row>
    <row r="1009" spans="1:33"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c r="X1009" t="str">
        <f>IF(tbl_Customers[[#This Row],[account_length]] &lt;= 50, "0-50", IF(tbl_Customers[[#This Row],[account_length]] &lt;=100, "51-100", IF(tbl_Customers[[#This Row],[account_length]] &lt;= 150, "101-150", "151+")))</f>
        <v>51-100</v>
      </c>
      <c r="Y1009" t="str">
        <f>IF(tbl_Customers[[#This Row],[total_intl_charge]] &lt;= 3, "Low Charges", "High Charges")</f>
        <v>High Charges</v>
      </c>
      <c r="Z1009" t="str">
        <f>IF(tbl_Customers[[#This Row],[total_eve_calls]]&lt;=80,"Low Calls",
IF(tbl_Customers[[#This Row],[total_eve_calls]]&lt;=120,"Medium Calls","High Calls"))</f>
        <v>Low Calls</v>
      </c>
      <c r="AA1009" t="str">
        <f>IF(tbl_Customers[[#This Row],[total_eve_charge]]&lt;=15,"Low Charges",
IF(tbl_Customers[[#This Row],[total_eve_charge]]&lt;=20,"Medium Charges","High Charges"))</f>
        <v>Medium Charges</v>
      </c>
      <c r="AB1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09" t="str">
        <f>IF(tbl_Customers[[#This Row],[number_vmail_messages]] = 0, "No Usage", IF(tbl_Customers[[#This Row],[number_vmail_messages]] &lt;= 20, "Low Usage", IF(tbl_Customers[[#This Row],[number_vmail_messages]] &lt;= 40, "Medium Usgae", "High Usage")))</f>
        <v>No Usage</v>
      </c>
      <c r="AD1009" t="str">
        <f>IF(tbl_Customers[[#This Row],[total_day_minutes]]&lt;=150,"Low Usage", IF(tbl_Customers[[#This Row],[total_day_minutes]]&lt;=200,"Medium Usage", IF(tbl_Customers[[#This Row],[total_day_minutes]]&lt;=250,"High Usage","Very High Usage")))</f>
        <v>Low Usage</v>
      </c>
      <c r="AE1009" t="str">
        <f>IF(tbl_Customers[[#This Row],[total_intl_calls]]&lt;=5,"Low Calls", IF(tbl_Customers[[#This Row],[total_intl_calls]]&lt;=10, "Medium Calls", "High Calls"))</f>
        <v>Low Calls</v>
      </c>
      <c r="AF10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09" s="36" t="str">
        <f>IF(tbl_Customers[[#This Row],[Churn_Risk_Score]]&gt;=10,"High Risk", IF(tbl_Customers[[#This Row],[Churn_Risk_Score]]&gt;=5,"Medium Risk","Low Risk"))</f>
        <v>Low Risk</v>
      </c>
    </row>
    <row r="1010" spans="1:33"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c r="X1010" t="str">
        <f>IF(tbl_Customers[[#This Row],[account_length]] &lt;= 50, "0-50", IF(tbl_Customers[[#This Row],[account_length]] &lt;=100, "51-100", IF(tbl_Customers[[#This Row],[account_length]] &lt;= 150, "101-150", "151+")))</f>
        <v>151+</v>
      </c>
      <c r="Y1010" t="str">
        <f>IF(tbl_Customers[[#This Row],[total_intl_charge]] &lt;= 3, "Low Charges", "High Charges")</f>
        <v>Low Charges</v>
      </c>
      <c r="Z1010" t="str">
        <f>IF(tbl_Customers[[#This Row],[total_eve_calls]]&lt;=80,"Low Calls",
IF(tbl_Customers[[#This Row],[total_eve_calls]]&lt;=120,"Medium Calls","High Calls"))</f>
        <v>Medium Calls</v>
      </c>
      <c r="AA1010" t="str">
        <f>IF(tbl_Customers[[#This Row],[total_eve_charge]]&lt;=15,"Low Charges",
IF(tbl_Customers[[#This Row],[total_eve_charge]]&lt;=20,"Medium Charges","High Charges"))</f>
        <v>Medium Charges</v>
      </c>
      <c r="AB1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0" t="str">
        <f>IF(tbl_Customers[[#This Row],[number_vmail_messages]] = 0, "No Usage", IF(tbl_Customers[[#This Row],[number_vmail_messages]] &lt;= 20, "Low Usage", IF(tbl_Customers[[#This Row],[number_vmail_messages]] &lt;= 40, "Medium Usgae", "High Usage")))</f>
        <v>Medium Usgae</v>
      </c>
      <c r="AD1010" t="str">
        <f>IF(tbl_Customers[[#This Row],[total_day_minutes]]&lt;=150,"Low Usage", IF(tbl_Customers[[#This Row],[total_day_minutes]]&lt;=200,"Medium Usage", IF(tbl_Customers[[#This Row],[total_day_minutes]]&lt;=250,"High Usage","Very High Usage")))</f>
        <v>Medium Usage</v>
      </c>
      <c r="AE1010" t="str">
        <f>IF(tbl_Customers[[#This Row],[total_intl_calls]]&lt;=5,"Low Calls", IF(tbl_Customers[[#This Row],[total_intl_calls]]&lt;=10, "Medium Calls", "High Calls"))</f>
        <v>Medium Calls</v>
      </c>
      <c r="AF10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10" s="36" t="str">
        <f>IF(tbl_Customers[[#This Row],[Churn_Risk_Score]]&gt;=10,"High Risk", IF(tbl_Customers[[#This Row],[Churn_Risk_Score]]&gt;=5,"Medium Risk","Low Risk"))</f>
        <v>Low Risk</v>
      </c>
    </row>
    <row r="1011" spans="1:33"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c r="X1011" t="str">
        <f>IF(tbl_Customers[[#This Row],[account_length]] &lt;= 50, "0-50", IF(tbl_Customers[[#This Row],[account_length]] &lt;=100, "51-100", IF(tbl_Customers[[#This Row],[account_length]] &lt;= 150, "101-150", "151+")))</f>
        <v>51-100</v>
      </c>
      <c r="Y1011" t="str">
        <f>IF(tbl_Customers[[#This Row],[total_intl_charge]] &lt;= 3, "Low Charges", "High Charges")</f>
        <v>Low Charges</v>
      </c>
      <c r="Z1011" t="str">
        <f>IF(tbl_Customers[[#This Row],[total_eve_calls]]&lt;=80,"Low Calls",
IF(tbl_Customers[[#This Row],[total_eve_calls]]&lt;=120,"Medium Calls","High Calls"))</f>
        <v>Medium Calls</v>
      </c>
      <c r="AA1011" t="str">
        <f>IF(tbl_Customers[[#This Row],[total_eve_charge]]&lt;=15,"Low Charges",
IF(tbl_Customers[[#This Row],[total_eve_charge]]&lt;=20,"Medium Charges","High Charges"))</f>
        <v>High Charges</v>
      </c>
      <c r="AB1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1" t="str">
        <f>IF(tbl_Customers[[#This Row],[number_vmail_messages]] = 0, "No Usage", IF(tbl_Customers[[#This Row],[number_vmail_messages]] &lt;= 20, "Low Usage", IF(tbl_Customers[[#This Row],[number_vmail_messages]] &lt;= 40, "Medium Usgae", "High Usage")))</f>
        <v>No Usage</v>
      </c>
      <c r="AD1011" t="str">
        <f>IF(tbl_Customers[[#This Row],[total_day_minutes]]&lt;=150,"Low Usage", IF(tbl_Customers[[#This Row],[total_day_minutes]]&lt;=200,"Medium Usage", IF(tbl_Customers[[#This Row],[total_day_minutes]]&lt;=250,"High Usage","Very High Usage")))</f>
        <v>High Usage</v>
      </c>
      <c r="AE1011" t="str">
        <f>IF(tbl_Customers[[#This Row],[total_intl_calls]]&lt;=5,"Low Calls", IF(tbl_Customers[[#This Row],[total_intl_calls]]&lt;=10, "Medium Calls", "High Calls"))</f>
        <v>Low Calls</v>
      </c>
      <c r="AF10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1" s="36" t="str">
        <f>IF(tbl_Customers[[#This Row],[Churn_Risk_Score]]&gt;=10,"High Risk", IF(tbl_Customers[[#This Row],[Churn_Risk_Score]]&gt;=5,"Medium Risk","Low Risk"))</f>
        <v>Low Risk</v>
      </c>
    </row>
    <row r="1012" spans="1:33"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c r="X1012" t="str">
        <f>IF(tbl_Customers[[#This Row],[account_length]] &lt;= 50, "0-50", IF(tbl_Customers[[#This Row],[account_length]] &lt;=100, "51-100", IF(tbl_Customers[[#This Row],[account_length]] &lt;= 150, "101-150", "151+")))</f>
        <v>151+</v>
      </c>
      <c r="Y1012" t="str">
        <f>IF(tbl_Customers[[#This Row],[total_intl_charge]] &lt;= 3, "Low Charges", "High Charges")</f>
        <v>Low Charges</v>
      </c>
      <c r="Z1012" t="str">
        <f>IF(tbl_Customers[[#This Row],[total_eve_calls]]&lt;=80,"Low Calls",
IF(tbl_Customers[[#This Row],[total_eve_calls]]&lt;=120,"Medium Calls","High Calls"))</f>
        <v>High Calls</v>
      </c>
      <c r="AA1012" t="str">
        <f>IF(tbl_Customers[[#This Row],[total_eve_charge]]&lt;=15,"Low Charges",
IF(tbl_Customers[[#This Row],[total_eve_charge]]&lt;=20,"Medium Charges","High Charges"))</f>
        <v>Medium Charges</v>
      </c>
      <c r="AB1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2" t="str">
        <f>IF(tbl_Customers[[#This Row],[number_vmail_messages]] = 0, "No Usage", IF(tbl_Customers[[#This Row],[number_vmail_messages]] &lt;= 20, "Low Usage", IF(tbl_Customers[[#This Row],[number_vmail_messages]] &lt;= 40, "Medium Usgae", "High Usage")))</f>
        <v>No Usage</v>
      </c>
      <c r="AD1012" t="str">
        <f>IF(tbl_Customers[[#This Row],[total_day_minutes]]&lt;=150,"Low Usage", IF(tbl_Customers[[#This Row],[total_day_minutes]]&lt;=200,"Medium Usage", IF(tbl_Customers[[#This Row],[total_day_minutes]]&lt;=250,"High Usage","Very High Usage")))</f>
        <v>Medium Usage</v>
      </c>
      <c r="AE1012" t="str">
        <f>IF(tbl_Customers[[#This Row],[total_intl_calls]]&lt;=5,"Low Calls", IF(tbl_Customers[[#This Row],[total_intl_calls]]&lt;=10, "Medium Calls", "High Calls"))</f>
        <v>Low Calls</v>
      </c>
      <c r="AF10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2" s="36" t="str">
        <f>IF(tbl_Customers[[#This Row],[Churn_Risk_Score]]&gt;=10,"High Risk", IF(tbl_Customers[[#This Row],[Churn_Risk_Score]]&gt;=5,"Medium Risk","Low Risk"))</f>
        <v>Low Risk</v>
      </c>
    </row>
    <row r="1013" spans="1:33"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c r="X1013" t="str">
        <f>IF(tbl_Customers[[#This Row],[account_length]] &lt;= 50, "0-50", IF(tbl_Customers[[#This Row],[account_length]] &lt;=100, "51-100", IF(tbl_Customers[[#This Row],[account_length]] &lt;= 150, "101-150", "151+")))</f>
        <v>51-100</v>
      </c>
      <c r="Y1013" t="str">
        <f>IF(tbl_Customers[[#This Row],[total_intl_charge]] &lt;= 3, "Low Charges", "High Charges")</f>
        <v>Low Charges</v>
      </c>
      <c r="Z1013" t="str">
        <f>IF(tbl_Customers[[#This Row],[total_eve_calls]]&lt;=80,"Low Calls",
IF(tbl_Customers[[#This Row],[total_eve_calls]]&lt;=120,"Medium Calls","High Calls"))</f>
        <v>Medium Calls</v>
      </c>
      <c r="AA1013" t="str">
        <f>IF(tbl_Customers[[#This Row],[total_eve_charge]]&lt;=15,"Low Charges",
IF(tbl_Customers[[#This Row],[total_eve_charge]]&lt;=20,"Medium Charges","High Charges"))</f>
        <v>Medium Charges</v>
      </c>
      <c r="AB1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3" t="str">
        <f>IF(tbl_Customers[[#This Row],[number_vmail_messages]] = 0, "No Usage", IF(tbl_Customers[[#This Row],[number_vmail_messages]] &lt;= 20, "Low Usage", IF(tbl_Customers[[#This Row],[number_vmail_messages]] &lt;= 40, "Medium Usgae", "High Usage")))</f>
        <v>Medium Usgae</v>
      </c>
      <c r="AD1013" t="str">
        <f>IF(tbl_Customers[[#This Row],[total_day_minutes]]&lt;=150,"Low Usage", IF(tbl_Customers[[#This Row],[total_day_minutes]]&lt;=200,"Medium Usage", IF(tbl_Customers[[#This Row],[total_day_minutes]]&lt;=250,"High Usage","Very High Usage")))</f>
        <v>Low Usage</v>
      </c>
      <c r="AE1013" t="str">
        <f>IF(tbl_Customers[[#This Row],[total_intl_calls]]&lt;=5,"Low Calls", IF(tbl_Customers[[#This Row],[total_intl_calls]]&lt;=10, "Medium Calls", "High Calls"))</f>
        <v>Low Calls</v>
      </c>
      <c r="AF10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13" s="36" t="str">
        <f>IF(tbl_Customers[[#This Row],[Churn_Risk_Score]]&gt;=10,"High Risk", IF(tbl_Customers[[#This Row],[Churn_Risk_Score]]&gt;=5,"Medium Risk","Low Risk"))</f>
        <v>Low Risk</v>
      </c>
    </row>
    <row r="1014" spans="1:33"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c r="X1014" t="str">
        <f>IF(tbl_Customers[[#This Row],[account_length]] &lt;= 50, "0-50", IF(tbl_Customers[[#This Row],[account_length]] &lt;=100, "51-100", IF(tbl_Customers[[#This Row],[account_length]] &lt;= 150, "101-150", "151+")))</f>
        <v>0-50</v>
      </c>
      <c r="Y1014" t="str">
        <f>IF(tbl_Customers[[#This Row],[total_intl_charge]] &lt;= 3, "Low Charges", "High Charges")</f>
        <v>High Charges</v>
      </c>
      <c r="Z1014" t="str">
        <f>IF(tbl_Customers[[#This Row],[total_eve_calls]]&lt;=80,"Low Calls",
IF(tbl_Customers[[#This Row],[total_eve_calls]]&lt;=120,"Medium Calls","High Calls"))</f>
        <v>Medium Calls</v>
      </c>
      <c r="AA1014" t="str">
        <f>IF(tbl_Customers[[#This Row],[total_eve_charge]]&lt;=15,"Low Charges",
IF(tbl_Customers[[#This Row],[total_eve_charge]]&lt;=20,"Medium Charges","High Charges"))</f>
        <v>Low Charges</v>
      </c>
      <c r="AB1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4" t="str">
        <f>IF(tbl_Customers[[#This Row],[number_vmail_messages]] = 0, "No Usage", IF(tbl_Customers[[#This Row],[number_vmail_messages]] &lt;= 20, "Low Usage", IF(tbl_Customers[[#This Row],[number_vmail_messages]] &lt;= 40, "Medium Usgae", "High Usage")))</f>
        <v>Medium Usgae</v>
      </c>
      <c r="AD1014" t="str">
        <f>IF(tbl_Customers[[#This Row],[total_day_minutes]]&lt;=150,"Low Usage", IF(tbl_Customers[[#This Row],[total_day_minutes]]&lt;=200,"Medium Usage", IF(tbl_Customers[[#This Row],[total_day_minutes]]&lt;=250,"High Usage","Very High Usage")))</f>
        <v>Medium Usage</v>
      </c>
      <c r="AE1014" t="str">
        <f>IF(tbl_Customers[[#This Row],[total_intl_calls]]&lt;=5,"Low Calls", IF(tbl_Customers[[#This Row],[total_intl_calls]]&lt;=10, "Medium Calls", "High Calls"))</f>
        <v>Low Calls</v>
      </c>
      <c r="AF10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14" s="36" t="str">
        <f>IF(tbl_Customers[[#This Row],[Churn_Risk_Score]]&gt;=10,"High Risk", IF(tbl_Customers[[#This Row],[Churn_Risk_Score]]&gt;=5,"Medium Risk","Low Risk"))</f>
        <v>Low Risk</v>
      </c>
    </row>
    <row r="1015" spans="1:33"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c r="X1015" t="str">
        <f>IF(tbl_Customers[[#This Row],[account_length]] &lt;= 50, "0-50", IF(tbl_Customers[[#This Row],[account_length]] &lt;=100, "51-100", IF(tbl_Customers[[#This Row],[account_length]] &lt;= 150, "101-150", "151+")))</f>
        <v>151+</v>
      </c>
      <c r="Y1015" t="str">
        <f>IF(tbl_Customers[[#This Row],[total_intl_charge]] &lt;= 3, "Low Charges", "High Charges")</f>
        <v>Low Charges</v>
      </c>
      <c r="Z1015" t="str">
        <f>IF(tbl_Customers[[#This Row],[total_eve_calls]]&lt;=80,"Low Calls",
IF(tbl_Customers[[#This Row],[total_eve_calls]]&lt;=120,"Medium Calls","High Calls"))</f>
        <v>Medium Calls</v>
      </c>
      <c r="AA1015" t="str">
        <f>IF(tbl_Customers[[#This Row],[total_eve_charge]]&lt;=15,"Low Charges",
IF(tbl_Customers[[#This Row],[total_eve_charge]]&lt;=20,"Medium Charges","High Charges"))</f>
        <v>Medium Charges</v>
      </c>
      <c r="AB1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5" t="str">
        <f>IF(tbl_Customers[[#This Row],[number_vmail_messages]] = 0, "No Usage", IF(tbl_Customers[[#This Row],[number_vmail_messages]] &lt;= 20, "Low Usage", IF(tbl_Customers[[#This Row],[number_vmail_messages]] &lt;= 40, "Medium Usgae", "High Usage")))</f>
        <v>No Usage</v>
      </c>
      <c r="AD1015" t="str">
        <f>IF(tbl_Customers[[#This Row],[total_day_minutes]]&lt;=150,"Low Usage", IF(tbl_Customers[[#This Row],[total_day_minutes]]&lt;=200,"Medium Usage", IF(tbl_Customers[[#This Row],[total_day_minutes]]&lt;=250,"High Usage","Very High Usage")))</f>
        <v>Medium Usage</v>
      </c>
      <c r="AE1015" t="str">
        <f>IF(tbl_Customers[[#This Row],[total_intl_calls]]&lt;=5,"Low Calls", IF(tbl_Customers[[#This Row],[total_intl_calls]]&lt;=10, "Medium Calls", "High Calls"))</f>
        <v>Low Calls</v>
      </c>
      <c r="AF10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5" s="36" t="str">
        <f>IF(tbl_Customers[[#This Row],[Churn_Risk_Score]]&gt;=10,"High Risk", IF(tbl_Customers[[#This Row],[Churn_Risk_Score]]&gt;=5,"Medium Risk","Low Risk"))</f>
        <v>Low Risk</v>
      </c>
    </row>
    <row r="1016" spans="1:33"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c r="X1016" t="str">
        <f>IF(tbl_Customers[[#This Row],[account_length]] &lt;= 50, "0-50", IF(tbl_Customers[[#This Row],[account_length]] &lt;=100, "51-100", IF(tbl_Customers[[#This Row],[account_length]] &lt;= 150, "101-150", "151+")))</f>
        <v>101-150</v>
      </c>
      <c r="Y1016" t="str">
        <f>IF(tbl_Customers[[#This Row],[total_intl_charge]] &lt;= 3, "Low Charges", "High Charges")</f>
        <v>High Charges</v>
      </c>
      <c r="Z1016" t="str">
        <f>IF(tbl_Customers[[#This Row],[total_eve_calls]]&lt;=80,"Low Calls",
IF(tbl_Customers[[#This Row],[total_eve_calls]]&lt;=120,"Medium Calls","High Calls"))</f>
        <v>Medium Calls</v>
      </c>
      <c r="AA1016" t="str">
        <f>IF(tbl_Customers[[#This Row],[total_eve_charge]]&lt;=15,"Low Charges",
IF(tbl_Customers[[#This Row],[total_eve_charge]]&lt;=20,"Medium Charges","High Charges"))</f>
        <v>Medium Charges</v>
      </c>
      <c r="AB1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6" t="str">
        <f>IF(tbl_Customers[[#This Row],[number_vmail_messages]] = 0, "No Usage", IF(tbl_Customers[[#This Row],[number_vmail_messages]] &lt;= 20, "Low Usage", IF(tbl_Customers[[#This Row],[number_vmail_messages]] &lt;= 40, "Medium Usgae", "High Usage")))</f>
        <v>Medium Usgae</v>
      </c>
      <c r="AD1016" t="str">
        <f>IF(tbl_Customers[[#This Row],[total_day_minutes]]&lt;=150,"Low Usage", IF(tbl_Customers[[#This Row],[total_day_minutes]]&lt;=200,"Medium Usage", IF(tbl_Customers[[#This Row],[total_day_minutes]]&lt;=250,"High Usage","Very High Usage")))</f>
        <v>Medium Usage</v>
      </c>
      <c r="AE1016" t="str">
        <f>IF(tbl_Customers[[#This Row],[total_intl_calls]]&lt;=5,"Low Calls", IF(tbl_Customers[[#This Row],[total_intl_calls]]&lt;=10, "Medium Calls", "High Calls"))</f>
        <v>Low Calls</v>
      </c>
      <c r="AF10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016" s="36" t="str">
        <f>IF(tbl_Customers[[#This Row],[Churn_Risk_Score]]&gt;=10,"High Risk", IF(tbl_Customers[[#This Row],[Churn_Risk_Score]]&gt;=5,"Medium Risk","Low Risk"))</f>
        <v>Medium Risk</v>
      </c>
    </row>
    <row r="1017" spans="1:33"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c r="X1017" t="str">
        <f>IF(tbl_Customers[[#This Row],[account_length]] &lt;= 50, "0-50", IF(tbl_Customers[[#This Row],[account_length]] &lt;=100, "51-100", IF(tbl_Customers[[#This Row],[account_length]] &lt;= 150, "101-150", "151+")))</f>
        <v>0-50</v>
      </c>
      <c r="Y1017" t="str">
        <f>IF(tbl_Customers[[#This Row],[total_intl_charge]] &lt;= 3, "Low Charges", "High Charges")</f>
        <v>Low Charges</v>
      </c>
      <c r="Z1017" t="str">
        <f>IF(tbl_Customers[[#This Row],[total_eve_calls]]&lt;=80,"Low Calls",
IF(tbl_Customers[[#This Row],[total_eve_calls]]&lt;=120,"Medium Calls","High Calls"))</f>
        <v>Medium Calls</v>
      </c>
      <c r="AA1017" t="str">
        <f>IF(tbl_Customers[[#This Row],[total_eve_charge]]&lt;=15,"Low Charges",
IF(tbl_Customers[[#This Row],[total_eve_charge]]&lt;=20,"Medium Charges","High Charges"))</f>
        <v>Medium Charges</v>
      </c>
      <c r="AB1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7" t="str">
        <f>IF(tbl_Customers[[#This Row],[number_vmail_messages]] = 0, "No Usage", IF(tbl_Customers[[#This Row],[number_vmail_messages]] &lt;= 20, "Low Usage", IF(tbl_Customers[[#This Row],[number_vmail_messages]] &lt;= 40, "Medium Usgae", "High Usage")))</f>
        <v>No Usage</v>
      </c>
      <c r="AD1017" t="str">
        <f>IF(tbl_Customers[[#This Row],[total_day_minutes]]&lt;=150,"Low Usage", IF(tbl_Customers[[#This Row],[total_day_minutes]]&lt;=200,"Medium Usage", IF(tbl_Customers[[#This Row],[total_day_minutes]]&lt;=250,"High Usage","Very High Usage")))</f>
        <v>Very High Usage</v>
      </c>
      <c r="AE1017" t="str">
        <f>IF(tbl_Customers[[#This Row],[total_intl_calls]]&lt;=5,"Low Calls", IF(tbl_Customers[[#This Row],[total_intl_calls]]&lt;=10, "Medium Calls", "High Calls"))</f>
        <v>Low Calls</v>
      </c>
      <c r="AF10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17" s="36" t="str">
        <f>IF(tbl_Customers[[#This Row],[Churn_Risk_Score]]&gt;=10,"High Risk", IF(tbl_Customers[[#This Row],[Churn_Risk_Score]]&gt;=5,"Medium Risk","Low Risk"))</f>
        <v>Medium Risk</v>
      </c>
    </row>
    <row r="1018" spans="1:33"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c r="X1018" t="str">
        <f>IF(tbl_Customers[[#This Row],[account_length]] &lt;= 50, "0-50", IF(tbl_Customers[[#This Row],[account_length]] &lt;=100, "51-100", IF(tbl_Customers[[#This Row],[account_length]] &lt;= 150, "101-150", "151+")))</f>
        <v>51-100</v>
      </c>
      <c r="Y1018" t="str">
        <f>IF(tbl_Customers[[#This Row],[total_intl_charge]] &lt;= 3, "Low Charges", "High Charges")</f>
        <v>Low Charges</v>
      </c>
      <c r="Z1018" t="str">
        <f>IF(tbl_Customers[[#This Row],[total_eve_calls]]&lt;=80,"Low Calls",
IF(tbl_Customers[[#This Row],[total_eve_calls]]&lt;=120,"Medium Calls","High Calls"))</f>
        <v>Medium Calls</v>
      </c>
      <c r="AA1018" t="str">
        <f>IF(tbl_Customers[[#This Row],[total_eve_charge]]&lt;=15,"Low Charges",
IF(tbl_Customers[[#This Row],[total_eve_charge]]&lt;=20,"Medium Charges","High Charges"))</f>
        <v>High Charges</v>
      </c>
      <c r="AB1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8" t="str">
        <f>IF(tbl_Customers[[#This Row],[number_vmail_messages]] = 0, "No Usage", IF(tbl_Customers[[#This Row],[number_vmail_messages]] &lt;= 20, "Low Usage", IF(tbl_Customers[[#This Row],[number_vmail_messages]] &lt;= 40, "Medium Usgae", "High Usage")))</f>
        <v>No Usage</v>
      </c>
      <c r="AD1018" t="str">
        <f>IF(tbl_Customers[[#This Row],[total_day_minutes]]&lt;=150,"Low Usage", IF(tbl_Customers[[#This Row],[total_day_minutes]]&lt;=200,"Medium Usage", IF(tbl_Customers[[#This Row],[total_day_minutes]]&lt;=250,"High Usage","Very High Usage")))</f>
        <v>Medium Usage</v>
      </c>
      <c r="AE1018" t="str">
        <f>IF(tbl_Customers[[#This Row],[total_intl_calls]]&lt;=5,"Low Calls", IF(tbl_Customers[[#This Row],[total_intl_calls]]&lt;=10, "Medium Calls", "High Calls"))</f>
        <v>Low Calls</v>
      </c>
      <c r="AF10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18" s="36" t="str">
        <f>IF(tbl_Customers[[#This Row],[Churn_Risk_Score]]&gt;=10,"High Risk", IF(tbl_Customers[[#This Row],[Churn_Risk_Score]]&gt;=5,"Medium Risk","Low Risk"))</f>
        <v>Low Risk</v>
      </c>
    </row>
    <row r="1019" spans="1:33"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c r="X1019" t="str">
        <f>IF(tbl_Customers[[#This Row],[account_length]] &lt;= 50, "0-50", IF(tbl_Customers[[#This Row],[account_length]] &lt;=100, "51-100", IF(tbl_Customers[[#This Row],[account_length]] &lt;= 150, "101-150", "151+")))</f>
        <v>101-150</v>
      </c>
      <c r="Y1019" t="str">
        <f>IF(tbl_Customers[[#This Row],[total_intl_charge]] &lt;= 3, "Low Charges", "High Charges")</f>
        <v>High Charges</v>
      </c>
      <c r="Z1019" t="str">
        <f>IF(tbl_Customers[[#This Row],[total_eve_calls]]&lt;=80,"Low Calls",
IF(tbl_Customers[[#This Row],[total_eve_calls]]&lt;=120,"Medium Calls","High Calls"))</f>
        <v>Medium Calls</v>
      </c>
      <c r="AA1019" t="str">
        <f>IF(tbl_Customers[[#This Row],[total_eve_charge]]&lt;=15,"Low Charges",
IF(tbl_Customers[[#This Row],[total_eve_charge]]&lt;=20,"Medium Charges","High Charges"))</f>
        <v>High Charges</v>
      </c>
      <c r="AB1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9" t="str">
        <f>IF(tbl_Customers[[#This Row],[number_vmail_messages]] = 0, "No Usage", IF(tbl_Customers[[#This Row],[number_vmail_messages]] &lt;= 20, "Low Usage", IF(tbl_Customers[[#This Row],[number_vmail_messages]] &lt;= 40, "Medium Usgae", "High Usage")))</f>
        <v>No Usage</v>
      </c>
      <c r="AD1019" t="str">
        <f>IF(tbl_Customers[[#This Row],[total_day_minutes]]&lt;=150,"Low Usage", IF(tbl_Customers[[#This Row],[total_day_minutes]]&lt;=200,"Medium Usage", IF(tbl_Customers[[#This Row],[total_day_minutes]]&lt;=250,"High Usage","Very High Usage")))</f>
        <v>Medium Usage</v>
      </c>
      <c r="AE1019" t="str">
        <f>IF(tbl_Customers[[#This Row],[total_intl_calls]]&lt;=5,"Low Calls", IF(tbl_Customers[[#This Row],[total_intl_calls]]&lt;=10, "Medium Calls", "High Calls"))</f>
        <v>Medium Calls</v>
      </c>
      <c r="AF10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19" s="36" t="str">
        <f>IF(tbl_Customers[[#This Row],[Churn_Risk_Score]]&gt;=10,"High Risk", IF(tbl_Customers[[#This Row],[Churn_Risk_Score]]&gt;=5,"Medium Risk","Low Risk"))</f>
        <v>Low Risk</v>
      </c>
    </row>
    <row r="1020" spans="1:33"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c r="X1020" t="str">
        <f>IF(tbl_Customers[[#This Row],[account_length]] &lt;= 50, "0-50", IF(tbl_Customers[[#This Row],[account_length]] &lt;=100, "51-100", IF(tbl_Customers[[#This Row],[account_length]] &lt;= 150, "101-150", "151+")))</f>
        <v>101-150</v>
      </c>
      <c r="Y1020" t="str">
        <f>IF(tbl_Customers[[#This Row],[total_intl_charge]] &lt;= 3, "Low Charges", "High Charges")</f>
        <v>High Charges</v>
      </c>
      <c r="Z1020" t="str">
        <f>IF(tbl_Customers[[#This Row],[total_eve_calls]]&lt;=80,"Low Calls",
IF(tbl_Customers[[#This Row],[total_eve_calls]]&lt;=120,"Medium Calls","High Calls"))</f>
        <v>Medium Calls</v>
      </c>
      <c r="AA1020" t="str">
        <f>IF(tbl_Customers[[#This Row],[total_eve_charge]]&lt;=15,"Low Charges",
IF(tbl_Customers[[#This Row],[total_eve_charge]]&lt;=20,"Medium Charges","High Charges"))</f>
        <v>Low Charges</v>
      </c>
      <c r="AB1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0" t="str">
        <f>IF(tbl_Customers[[#This Row],[number_vmail_messages]] = 0, "No Usage", IF(tbl_Customers[[#This Row],[number_vmail_messages]] &lt;= 20, "Low Usage", IF(tbl_Customers[[#This Row],[number_vmail_messages]] &lt;= 40, "Medium Usgae", "High Usage")))</f>
        <v>No Usage</v>
      </c>
      <c r="AD1020" t="str">
        <f>IF(tbl_Customers[[#This Row],[total_day_minutes]]&lt;=150,"Low Usage", IF(tbl_Customers[[#This Row],[total_day_minutes]]&lt;=200,"Medium Usage", IF(tbl_Customers[[#This Row],[total_day_minutes]]&lt;=250,"High Usage","Very High Usage")))</f>
        <v>High Usage</v>
      </c>
      <c r="AE1020" t="str">
        <f>IF(tbl_Customers[[#This Row],[total_intl_calls]]&lt;=5,"Low Calls", IF(tbl_Customers[[#This Row],[total_intl_calls]]&lt;=10, "Medium Calls", "High Calls"))</f>
        <v>Low Calls</v>
      </c>
      <c r="AF10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0" s="36" t="str">
        <f>IF(tbl_Customers[[#This Row],[Churn_Risk_Score]]&gt;=10,"High Risk", IF(tbl_Customers[[#This Row],[Churn_Risk_Score]]&gt;=5,"Medium Risk","Low Risk"))</f>
        <v>Low Risk</v>
      </c>
    </row>
    <row r="1021" spans="1:33"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c r="X1021" t="str">
        <f>IF(tbl_Customers[[#This Row],[account_length]] &lt;= 50, "0-50", IF(tbl_Customers[[#This Row],[account_length]] &lt;=100, "51-100", IF(tbl_Customers[[#This Row],[account_length]] &lt;= 150, "101-150", "151+")))</f>
        <v>101-150</v>
      </c>
      <c r="Y1021" t="str">
        <f>IF(tbl_Customers[[#This Row],[total_intl_charge]] &lt;= 3, "Low Charges", "High Charges")</f>
        <v>Low Charges</v>
      </c>
      <c r="Z1021" t="str">
        <f>IF(tbl_Customers[[#This Row],[total_eve_calls]]&lt;=80,"Low Calls",
IF(tbl_Customers[[#This Row],[total_eve_calls]]&lt;=120,"Medium Calls","High Calls"))</f>
        <v>Medium Calls</v>
      </c>
      <c r="AA1021" t="str">
        <f>IF(tbl_Customers[[#This Row],[total_eve_charge]]&lt;=15,"Low Charges",
IF(tbl_Customers[[#This Row],[total_eve_charge]]&lt;=20,"Medium Charges","High Charges"))</f>
        <v>High Charges</v>
      </c>
      <c r="AB1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1" t="str">
        <f>IF(tbl_Customers[[#This Row],[number_vmail_messages]] = 0, "No Usage", IF(tbl_Customers[[#This Row],[number_vmail_messages]] &lt;= 20, "Low Usage", IF(tbl_Customers[[#This Row],[number_vmail_messages]] &lt;= 40, "Medium Usgae", "High Usage")))</f>
        <v>No Usage</v>
      </c>
      <c r="AD1021" t="str">
        <f>IF(tbl_Customers[[#This Row],[total_day_minutes]]&lt;=150,"Low Usage", IF(tbl_Customers[[#This Row],[total_day_minutes]]&lt;=200,"Medium Usage", IF(tbl_Customers[[#This Row],[total_day_minutes]]&lt;=250,"High Usage","Very High Usage")))</f>
        <v>Low Usage</v>
      </c>
      <c r="AE1021" t="str">
        <f>IF(tbl_Customers[[#This Row],[total_intl_calls]]&lt;=5,"Low Calls", IF(tbl_Customers[[#This Row],[total_intl_calls]]&lt;=10, "Medium Calls", "High Calls"))</f>
        <v>Low Calls</v>
      </c>
      <c r="AF10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1" s="36" t="str">
        <f>IF(tbl_Customers[[#This Row],[Churn_Risk_Score]]&gt;=10,"High Risk", IF(tbl_Customers[[#This Row],[Churn_Risk_Score]]&gt;=5,"Medium Risk","Low Risk"))</f>
        <v>Low Risk</v>
      </c>
    </row>
    <row r="1022" spans="1:33"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c r="X1022" t="str">
        <f>IF(tbl_Customers[[#This Row],[account_length]] &lt;= 50, "0-50", IF(tbl_Customers[[#This Row],[account_length]] &lt;=100, "51-100", IF(tbl_Customers[[#This Row],[account_length]] &lt;= 150, "101-150", "151+")))</f>
        <v>101-150</v>
      </c>
      <c r="Y1022" t="str">
        <f>IF(tbl_Customers[[#This Row],[total_intl_charge]] &lt;= 3, "Low Charges", "High Charges")</f>
        <v>High Charges</v>
      </c>
      <c r="Z1022" t="str">
        <f>IF(tbl_Customers[[#This Row],[total_eve_calls]]&lt;=80,"Low Calls",
IF(tbl_Customers[[#This Row],[total_eve_calls]]&lt;=120,"Medium Calls","High Calls"))</f>
        <v>Medium Calls</v>
      </c>
      <c r="AA1022" t="str">
        <f>IF(tbl_Customers[[#This Row],[total_eve_charge]]&lt;=15,"Low Charges",
IF(tbl_Customers[[#This Row],[total_eve_charge]]&lt;=20,"Medium Charges","High Charges"))</f>
        <v>Low Charges</v>
      </c>
      <c r="AB1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2" t="str">
        <f>IF(tbl_Customers[[#This Row],[number_vmail_messages]] = 0, "No Usage", IF(tbl_Customers[[#This Row],[number_vmail_messages]] &lt;= 20, "Low Usage", IF(tbl_Customers[[#This Row],[number_vmail_messages]] &lt;= 40, "Medium Usgae", "High Usage")))</f>
        <v>No Usage</v>
      </c>
      <c r="AD1022" t="str">
        <f>IF(tbl_Customers[[#This Row],[total_day_minutes]]&lt;=150,"Low Usage", IF(tbl_Customers[[#This Row],[total_day_minutes]]&lt;=200,"Medium Usage", IF(tbl_Customers[[#This Row],[total_day_minutes]]&lt;=250,"High Usage","Very High Usage")))</f>
        <v>High Usage</v>
      </c>
      <c r="AE1022" t="str">
        <f>IF(tbl_Customers[[#This Row],[total_intl_calls]]&lt;=5,"Low Calls", IF(tbl_Customers[[#This Row],[total_intl_calls]]&lt;=10, "Medium Calls", "High Calls"))</f>
        <v>Medium Calls</v>
      </c>
      <c r="AF10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2" s="36" t="str">
        <f>IF(tbl_Customers[[#This Row],[Churn_Risk_Score]]&gt;=10,"High Risk", IF(tbl_Customers[[#This Row],[Churn_Risk_Score]]&gt;=5,"Medium Risk","Low Risk"))</f>
        <v>Low Risk</v>
      </c>
    </row>
    <row r="1023" spans="1:33"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c r="X1023" t="str">
        <f>IF(tbl_Customers[[#This Row],[account_length]] &lt;= 50, "0-50", IF(tbl_Customers[[#This Row],[account_length]] &lt;=100, "51-100", IF(tbl_Customers[[#This Row],[account_length]] &lt;= 150, "101-150", "151+")))</f>
        <v>51-100</v>
      </c>
      <c r="Y1023" t="str">
        <f>IF(tbl_Customers[[#This Row],[total_intl_charge]] &lt;= 3, "Low Charges", "High Charges")</f>
        <v>Low Charges</v>
      </c>
      <c r="Z1023" t="str">
        <f>IF(tbl_Customers[[#This Row],[total_eve_calls]]&lt;=80,"Low Calls",
IF(tbl_Customers[[#This Row],[total_eve_calls]]&lt;=120,"Medium Calls","High Calls"))</f>
        <v>Medium Calls</v>
      </c>
      <c r="AA1023" t="str">
        <f>IF(tbl_Customers[[#This Row],[total_eve_charge]]&lt;=15,"Low Charges",
IF(tbl_Customers[[#This Row],[total_eve_charge]]&lt;=20,"Medium Charges","High Charges"))</f>
        <v>Medium Charges</v>
      </c>
      <c r="AB1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3" t="str">
        <f>IF(tbl_Customers[[#This Row],[number_vmail_messages]] = 0, "No Usage", IF(tbl_Customers[[#This Row],[number_vmail_messages]] &lt;= 20, "Low Usage", IF(tbl_Customers[[#This Row],[number_vmail_messages]] &lt;= 40, "Medium Usgae", "High Usage")))</f>
        <v>No Usage</v>
      </c>
      <c r="AD1023" t="str">
        <f>IF(tbl_Customers[[#This Row],[total_day_minutes]]&lt;=150,"Low Usage", IF(tbl_Customers[[#This Row],[total_day_minutes]]&lt;=200,"Medium Usage", IF(tbl_Customers[[#This Row],[total_day_minutes]]&lt;=250,"High Usage","Very High Usage")))</f>
        <v>Low Usage</v>
      </c>
      <c r="AE1023" t="str">
        <f>IF(tbl_Customers[[#This Row],[total_intl_calls]]&lt;=5,"Low Calls", IF(tbl_Customers[[#This Row],[total_intl_calls]]&lt;=10, "Medium Calls", "High Calls"))</f>
        <v>Medium Calls</v>
      </c>
      <c r="AF10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3" s="36" t="str">
        <f>IF(tbl_Customers[[#This Row],[Churn_Risk_Score]]&gt;=10,"High Risk", IF(tbl_Customers[[#This Row],[Churn_Risk_Score]]&gt;=5,"Medium Risk","Low Risk"))</f>
        <v>Low Risk</v>
      </c>
    </row>
    <row r="1024" spans="1:33"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c r="X1024" t="str">
        <f>IF(tbl_Customers[[#This Row],[account_length]] &lt;= 50, "0-50", IF(tbl_Customers[[#This Row],[account_length]] &lt;=100, "51-100", IF(tbl_Customers[[#This Row],[account_length]] &lt;= 150, "101-150", "151+")))</f>
        <v>51-100</v>
      </c>
      <c r="Y1024" t="str">
        <f>IF(tbl_Customers[[#This Row],[total_intl_charge]] &lt;= 3, "Low Charges", "High Charges")</f>
        <v>Low Charges</v>
      </c>
      <c r="Z1024" t="str">
        <f>IF(tbl_Customers[[#This Row],[total_eve_calls]]&lt;=80,"Low Calls",
IF(tbl_Customers[[#This Row],[total_eve_calls]]&lt;=120,"Medium Calls","High Calls"))</f>
        <v>Low Calls</v>
      </c>
      <c r="AA1024" t="str">
        <f>IF(tbl_Customers[[#This Row],[total_eve_charge]]&lt;=15,"Low Charges",
IF(tbl_Customers[[#This Row],[total_eve_charge]]&lt;=20,"Medium Charges","High Charges"))</f>
        <v>High Charges</v>
      </c>
      <c r="AB1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4" t="str">
        <f>IF(tbl_Customers[[#This Row],[number_vmail_messages]] = 0, "No Usage", IF(tbl_Customers[[#This Row],[number_vmail_messages]] &lt;= 20, "Low Usage", IF(tbl_Customers[[#This Row],[number_vmail_messages]] &lt;= 40, "Medium Usgae", "High Usage")))</f>
        <v>Medium Usgae</v>
      </c>
      <c r="AD1024" t="str">
        <f>IF(tbl_Customers[[#This Row],[total_day_minutes]]&lt;=150,"Low Usage", IF(tbl_Customers[[#This Row],[total_day_minutes]]&lt;=200,"Medium Usage", IF(tbl_Customers[[#This Row],[total_day_minutes]]&lt;=250,"High Usage","Very High Usage")))</f>
        <v>Medium Usage</v>
      </c>
      <c r="AE1024" t="str">
        <f>IF(tbl_Customers[[#This Row],[total_intl_calls]]&lt;=5,"Low Calls", IF(tbl_Customers[[#This Row],[total_intl_calls]]&lt;=10, "Medium Calls", "High Calls"))</f>
        <v>Low Calls</v>
      </c>
      <c r="AF10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4" s="36" t="str">
        <f>IF(tbl_Customers[[#This Row],[Churn_Risk_Score]]&gt;=10,"High Risk", IF(tbl_Customers[[#This Row],[Churn_Risk_Score]]&gt;=5,"Medium Risk","Low Risk"))</f>
        <v>Low Risk</v>
      </c>
    </row>
    <row r="1025" spans="1:33"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c r="X1025" t="str">
        <f>IF(tbl_Customers[[#This Row],[account_length]] &lt;= 50, "0-50", IF(tbl_Customers[[#This Row],[account_length]] &lt;=100, "51-100", IF(tbl_Customers[[#This Row],[account_length]] &lt;= 150, "101-150", "151+")))</f>
        <v>101-150</v>
      </c>
      <c r="Y1025" t="str">
        <f>IF(tbl_Customers[[#This Row],[total_intl_charge]] &lt;= 3, "Low Charges", "High Charges")</f>
        <v>Low Charges</v>
      </c>
      <c r="Z1025" t="str">
        <f>IF(tbl_Customers[[#This Row],[total_eve_calls]]&lt;=80,"Low Calls",
IF(tbl_Customers[[#This Row],[total_eve_calls]]&lt;=120,"Medium Calls","High Calls"))</f>
        <v>High Calls</v>
      </c>
      <c r="AA1025" t="str">
        <f>IF(tbl_Customers[[#This Row],[total_eve_charge]]&lt;=15,"Low Charges",
IF(tbl_Customers[[#This Row],[total_eve_charge]]&lt;=20,"Medium Charges","High Charges"))</f>
        <v>Medium Charges</v>
      </c>
      <c r="AB1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5" t="str">
        <f>IF(tbl_Customers[[#This Row],[number_vmail_messages]] = 0, "No Usage", IF(tbl_Customers[[#This Row],[number_vmail_messages]] &lt;= 20, "Low Usage", IF(tbl_Customers[[#This Row],[number_vmail_messages]] &lt;= 40, "Medium Usgae", "High Usage")))</f>
        <v>Medium Usgae</v>
      </c>
      <c r="AD1025" t="str">
        <f>IF(tbl_Customers[[#This Row],[total_day_minutes]]&lt;=150,"Low Usage", IF(tbl_Customers[[#This Row],[total_day_minutes]]&lt;=200,"Medium Usage", IF(tbl_Customers[[#This Row],[total_day_minutes]]&lt;=250,"High Usage","Very High Usage")))</f>
        <v>High Usage</v>
      </c>
      <c r="AE1025" t="str">
        <f>IF(tbl_Customers[[#This Row],[total_intl_calls]]&lt;=5,"Low Calls", IF(tbl_Customers[[#This Row],[total_intl_calls]]&lt;=10, "Medium Calls", "High Calls"))</f>
        <v>Low Calls</v>
      </c>
      <c r="AF10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25" s="36" t="str">
        <f>IF(tbl_Customers[[#This Row],[Churn_Risk_Score]]&gt;=10,"High Risk", IF(tbl_Customers[[#This Row],[Churn_Risk_Score]]&gt;=5,"Medium Risk","Low Risk"))</f>
        <v>Low Risk</v>
      </c>
    </row>
    <row r="1026" spans="1:33"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c r="X1026" t="str">
        <f>IF(tbl_Customers[[#This Row],[account_length]] &lt;= 50, "0-50", IF(tbl_Customers[[#This Row],[account_length]] &lt;=100, "51-100", IF(tbl_Customers[[#This Row],[account_length]] &lt;= 150, "101-150", "151+")))</f>
        <v>0-50</v>
      </c>
      <c r="Y1026" t="str">
        <f>IF(tbl_Customers[[#This Row],[total_intl_charge]] &lt;= 3, "Low Charges", "High Charges")</f>
        <v>Low Charges</v>
      </c>
      <c r="Z1026" t="str">
        <f>IF(tbl_Customers[[#This Row],[total_eve_calls]]&lt;=80,"Low Calls",
IF(tbl_Customers[[#This Row],[total_eve_calls]]&lt;=120,"Medium Calls","High Calls"))</f>
        <v>Medium Calls</v>
      </c>
      <c r="AA1026" t="str">
        <f>IF(tbl_Customers[[#This Row],[total_eve_charge]]&lt;=15,"Low Charges",
IF(tbl_Customers[[#This Row],[total_eve_charge]]&lt;=20,"Medium Charges","High Charges"))</f>
        <v>Medium Charges</v>
      </c>
      <c r="AB1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6" t="str">
        <f>IF(tbl_Customers[[#This Row],[number_vmail_messages]] = 0, "No Usage", IF(tbl_Customers[[#This Row],[number_vmail_messages]] &lt;= 20, "Low Usage", IF(tbl_Customers[[#This Row],[number_vmail_messages]] &lt;= 40, "Medium Usgae", "High Usage")))</f>
        <v>No Usage</v>
      </c>
      <c r="AD1026" t="str">
        <f>IF(tbl_Customers[[#This Row],[total_day_minutes]]&lt;=150,"Low Usage", IF(tbl_Customers[[#This Row],[total_day_minutes]]&lt;=200,"Medium Usage", IF(tbl_Customers[[#This Row],[total_day_minutes]]&lt;=250,"High Usage","Very High Usage")))</f>
        <v>Medium Usage</v>
      </c>
      <c r="AE1026" t="str">
        <f>IF(tbl_Customers[[#This Row],[total_intl_calls]]&lt;=5,"Low Calls", IF(tbl_Customers[[#This Row],[total_intl_calls]]&lt;=10, "Medium Calls", "High Calls"))</f>
        <v>Low Calls</v>
      </c>
      <c r="AF10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6" s="36" t="str">
        <f>IF(tbl_Customers[[#This Row],[Churn_Risk_Score]]&gt;=10,"High Risk", IF(tbl_Customers[[#This Row],[Churn_Risk_Score]]&gt;=5,"Medium Risk","Low Risk"))</f>
        <v>Low Risk</v>
      </c>
    </row>
    <row r="1027" spans="1:33"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c r="X1027" t="str">
        <f>IF(tbl_Customers[[#This Row],[account_length]] &lt;= 50, "0-50", IF(tbl_Customers[[#This Row],[account_length]] &lt;=100, "51-100", IF(tbl_Customers[[#This Row],[account_length]] &lt;= 150, "101-150", "151+")))</f>
        <v>151+</v>
      </c>
      <c r="Y1027" t="str">
        <f>IF(tbl_Customers[[#This Row],[total_intl_charge]] &lt;= 3, "Low Charges", "High Charges")</f>
        <v>High Charges</v>
      </c>
      <c r="Z1027" t="str">
        <f>IF(tbl_Customers[[#This Row],[total_eve_calls]]&lt;=80,"Low Calls",
IF(tbl_Customers[[#This Row],[total_eve_calls]]&lt;=120,"Medium Calls","High Calls"))</f>
        <v>Low Calls</v>
      </c>
      <c r="AA1027" t="str">
        <f>IF(tbl_Customers[[#This Row],[total_eve_charge]]&lt;=15,"Low Charges",
IF(tbl_Customers[[#This Row],[total_eve_charge]]&lt;=20,"Medium Charges","High Charges"))</f>
        <v>Medium Charges</v>
      </c>
      <c r="AB1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7" t="str">
        <f>IF(tbl_Customers[[#This Row],[number_vmail_messages]] = 0, "No Usage", IF(tbl_Customers[[#This Row],[number_vmail_messages]] &lt;= 20, "Low Usage", IF(tbl_Customers[[#This Row],[number_vmail_messages]] &lt;= 40, "Medium Usgae", "High Usage")))</f>
        <v>No Usage</v>
      </c>
      <c r="AD1027" t="str">
        <f>IF(tbl_Customers[[#This Row],[total_day_minutes]]&lt;=150,"Low Usage", IF(tbl_Customers[[#This Row],[total_day_minutes]]&lt;=200,"Medium Usage", IF(tbl_Customers[[#This Row],[total_day_minutes]]&lt;=250,"High Usage","Very High Usage")))</f>
        <v>Low Usage</v>
      </c>
      <c r="AE1027" t="str">
        <f>IF(tbl_Customers[[#This Row],[total_intl_calls]]&lt;=5,"Low Calls", IF(tbl_Customers[[#This Row],[total_intl_calls]]&lt;=10, "Medium Calls", "High Calls"))</f>
        <v>Low Calls</v>
      </c>
      <c r="AF10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7" s="36" t="str">
        <f>IF(tbl_Customers[[#This Row],[Churn_Risk_Score]]&gt;=10,"High Risk", IF(tbl_Customers[[#This Row],[Churn_Risk_Score]]&gt;=5,"Medium Risk","Low Risk"))</f>
        <v>Low Risk</v>
      </c>
    </row>
    <row r="1028" spans="1:33"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c r="X1028" t="str">
        <f>IF(tbl_Customers[[#This Row],[account_length]] &lt;= 50, "0-50", IF(tbl_Customers[[#This Row],[account_length]] &lt;=100, "51-100", IF(tbl_Customers[[#This Row],[account_length]] &lt;= 150, "101-150", "151+")))</f>
        <v>0-50</v>
      </c>
      <c r="Y1028" t="str">
        <f>IF(tbl_Customers[[#This Row],[total_intl_charge]] &lt;= 3, "Low Charges", "High Charges")</f>
        <v>High Charges</v>
      </c>
      <c r="Z1028" t="str">
        <f>IF(tbl_Customers[[#This Row],[total_eve_calls]]&lt;=80,"Low Calls",
IF(tbl_Customers[[#This Row],[total_eve_calls]]&lt;=120,"Medium Calls","High Calls"))</f>
        <v>Medium Calls</v>
      </c>
      <c r="AA1028" t="str">
        <f>IF(tbl_Customers[[#This Row],[total_eve_charge]]&lt;=15,"Low Charges",
IF(tbl_Customers[[#This Row],[total_eve_charge]]&lt;=20,"Medium Charges","High Charges"))</f>
        <v>Medium Charges</v>
      </c>
      <c r="AB1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8" t="str">
        <f>IF(tbl_Customers[[#This Row],[number_vmail_messages]] = 0, "No Usage", IF(tbl_Customers[[#This Row],[number_vmail_messages]] &lt;= 20, "Low Usage", IF(tbl_Customers[[#This Row],[number_vmail_messages]] &lt;= 40, "Medium Usgae", "High Usage")))</f>
        <v>No Usage</v>
      </c>
      <c r="AD1028" t="str">
        <f>IF(tbl_Customers[[#This Row],[total_day_minutes]]&lt;=150,"Low Usage", IF(tbl_Customers[[#This Row],[total_day_minutes]]&lt;=200,"Medium Usage", IF(tbl_Customers[[#This Row],[total_day_minutes]]&lt;=250,"High Usage","Very High Usage")))</f>
        <v>Low Usage</v>
      </c>
      <c r="AE1028" t="str">
        <f>IF(tbl_Customers[[#This Row],[total_intl_calls]]&lt;=5,"Low Calls", IF(tbl_Customers[[#This Row],[total_intl_calls]]&lt;=10, "Medium Calls", "High Calls"))</f>
        <v>Low Calls</v>
      </c>
      <c r="AF10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28" s="36" t="str">
        <f>IF(tbl_Customers[[#This Row],[Churn_Risk_Score]]&gt;=10,"High Risk", IF(tbl_Customers[[#This Row],[Churn_Risk_Score]]&gt;=5,"Medium Risk","Low Risk"))</f>
        <v>Low Risk</v>
      </c>
    </row>
    <row r="1029" spans="1:33"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c r="X1029" t="str">
        <f>IF(tbl_Customers[[#This Row],[account_length]] &lt;= 50, "0-50", IF(tbl_Customers[[#This Row],[account_length]] &lt;=100, "51-100", IF(tbl_Customers[[#This Row],[account_length]] &lt;= 150, "101-150", "151+")))</f>
        <v>101-150</v>
      </c>
      <c r="Y1029" t="str">
        <f>IF(tbl_Customers[[#This Row],[total_intl_charge]] &lt;= 3, "Low Charges", "High Charges")</f>
        <v>Low Charges</v>
      </c>
      <c r="Z1029" t="str">
        <f>IF(tbl_Customers[[#This Row],[total_eve_calls]]&lt;=80,"Low Calls",
IF(tbl_Customers[[#This Row],[total_eve_calls]]&lt;=120,"Medium Calls","High Calls"))</f>
        <v>Medium Calls</v>
      </c>
      <c r="AA1029" t="str">
        <f>IF(tbl_Customers[[#This Row],[total_eve_charge]]&lt;=15,"Low Charges",
IF(tbl_Customers[[#This Row],[total_eve_charge]]&lt;=20,"Medium Charges","High Charges"))</f>
        <v>High Charges</v>
      </c>
      <c r="AB1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9" t="str">
        <f>IF(tbl_Customers[[#This Row],[number_vmail_messages]] = 0, "No Usage", IF(tbl_Customers[[#This Row],[number_vmail_messages]] &lt;= 20, "Low Usage", IF(tbl_Customers[[#This Row],[number_vmail_messages]] &lt;= 40, "Medium Usgae", "High Usage")))</f>
        <v>No Usage</v>
      </c>
      <c r="AD1029" t="str">
        <f>IF(tbl_Customers[[#This Row],[total_day_minutes]]&lt;=150,"Low Usage", IF(tbl_Customers[[#This Row],[total_day_minutes]]&lt;=200,"Medium Usage", IF(tbl_Customers[[#This Row],[total_day_minutes]]&lt;=250,"High Usage","Very High Usage")))</f>
        <v>High Usage</v>
      </c>
      <c r="AE1029" t="str">
        <f>IF(tbl_Customers[[#This Row],[total_intl_calls]]&lt;=5,"Low Calls", IF(tbl_Customers[[#This Row],[total_intl_calls]]&lt;=10, "Medium Calls", "High Calls"))</f>
        <v>Low Calls</v>
      </c>
      <c r="AF10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29" s="36" t="str">
        <f>IF(tbl_Customers[[#This Row],[Churn_Risk_Score]]&gt;=10,"High Risk", IF(tbl_Customers[[#This Row],[Churn_Risk_Score]]&gt;=5,"Medium Risk","Low Risk"))</f>
        <v>Low Risk</v>
      </c>
    </row>
    <row r="1030" spans="1:33"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c r="X1030" t="str">
        <f>IF(tbl_Customers[[#This Row],[account_length]] &lt;= 50, "0-50", IF(tbl_Customers[[#This Row],[account_length]] &lt;=100, "51-100", IF(tbl_Customers[[#This Row],[account_length]] &lt;= 150, "101-150", "151+")))</f>
        <v>101-150</v>
      </c>
      <c r="Y1030" t="str">
        <f>IF(tbl_Customers[[#This Row],[total_intl_charge]] &lt;= 3, "Low Charges", "High Charges")</f>
        <v>Low Charges</v>
      </c>
      <c r="Z1030" t="str">
        <f>IF(tbl_Customers[[#This Row],[total_eve_calls]]&lt;=80,"Low Calls",
IF(tbl_Customers[[#This Row],[total_eve_calls]]&lt;=120,"Medium Calls","High Calls"))</f>
        <v>Medium Calls</v>
      </c>
      <c r="AA1030" t="str">
        <f>IF(tbl_Customers[[#This Row],[total_eve_charge]]&lt;=15,"Low Charges",
IF(tbl_Customers[[#This Row],[total_eve_charge]]&lt;=20,"Medium Charges","High Charges"))</f>
        <v>Low Charges</v>
      </c>
      <c r="AB1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0" t="str">
        <f>IF(tbl_Customers[[#This Row],[number_vmail_messages]] = 0, "No Usage", IF(tbl_Customers[[#This Row],[number_vmail_messages]] &lt;= 20, "Low Usage", IF(tbl_Customers[[#This Row],[number_vmail_messages]] &lt;= 40, "Medium Usgae", "High Usage")))</f>
        <v>No Usage</v>
      </c>
      <c r="AD1030" t="str">
        <f>IF(tbl_Customers[[#This Row],[total_day_minutes]]&lt;=150,"Low Usage", IF(tbl_Customers[[#This Row],[total_day_minutes]]&lt;=200,"Medium Usage", IF(tbl_Customers[[#This Row],[total_day_minutes]]&lt;=250,"High Usage","Very High Usage")))</f>
        <v>Medium Usage</v>
      </c>
      <c r="AE1030" t="str">
        <f>IF(tbl_Customers[[#This Row],[total_intl_calls]]&lt;=5,"Low Calls", IF(tbl_Customers[[#This Row],[total_intl_calls]]&lt;=10, "Medium Calls", "High Calls"))</f>
        <v>Medium Calls</v>
      </c>
      <c r="AF10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0" s="36" t="str">
        <f>IF(tbl_Customers[[#This Row],[Churn_Risk_Score]]&gt;=10,"High Risk", IF(tbl_Customers[[#This Row],[Churn_Risk_Score]]&gt;=5,"Medium Risk","Low Risk"))</f>
        <v>Low Risk</v>
      </c>
    </row>
    <row r="1031" spans="1:33"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c r="X1031" t="str">
        <f>IF(tbl_Customers[[#This Row],[account_length]] &lt;= 50, "0-50", IF(tbl_Customers[[#This Row],[account_length]] &lt;=100, "51-100", IF(tbl_Customers[[#This Row],[account_length]] &lt;= 150, "101-150", "151+")))</f>
        <v>51-100</v>
      </c>
      <c r="Y1031" t="str">
        <f>IF(tbl_Customers[[#This Row],[total_intl_charge]] &lt;= 3, "Low Charges", "High Charges")</f>
        <v>High Charges</v>
      </c>
      <c r="Z1031" t="str">
        <f>IF(tbl_Customers[[#This Row],[total_eve_calls]]&lt;=80,"Low Calls",
IF(tbl_Customers[[#This Row],[total_eve_calls]]&lt;=120,"Medium Calls","High Calls"))</f>
        <v>Medium Calls</v>
      </c>
      <c r="AA1031" t="str">
        <f>IF(tbl_Customers[[#This Row],[total_eve_charge]]&lt;=15,"Low Charges",
IF(tbl_Customers[[#This Row],[total_eve_charge]]&lt;=20,"Medium Charges","High Charges"))</f>
        <v>Low Charges</v>
      </c>
      <c r="AB1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1" t="str">
        <f>IF(tbl_Customers[[#This Row],[number_vmail_messages]] = 0, "No Usage", IF(tbl_Customers[[#This Row],[number_vmail_messages]] &lt;= 20, "Low Usage", IF(tbl_Customers[[#This Row],[number_vmail_messages]] &lt;= 40, "Medium Usgae", "High Usage")))</f>
        <v>No Usage</v>
      </c>
      <c r="AD1031" t="str">
        <f>IF(tbl_Customers[[#This Row],[total_day_minutes]]&lt;=150,"Low Usage", IF(tbl_Customers[[#This Row],[total_day_minutes]]&lt;=200,"Medium Usage", IF(tbl_Customers[[#This Row],[total_day_minutes]]&lt;=250,"High Usage","Very High Usage")))</f>
        <v>Low Usage</v>
      </c>
      <c r="AE1031" t="str">
        <f>IF(tbl_Customers[[#This Row],[total_intl_calls]]&lt;=5,"Low Calls", IF(tbl_Customers[[#This Row],[total_intl_calls]]&lt;=10, "Medium Calls", "High Calls"))</f>
        <v>Low Calls</v>
      </c>
      <c r="AF10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1" s="36" t="str">
        <f>IF(tbl_Customers[[#This Row],[Churn_Risk_Score]]&gt;=10,"High Risk", IF(tbl_Customers[[#This Row],[Churn_Risk_Score]]&gt;=5,"Medium Risk","Low Risk"))</f>
        <v>Low Risk</v>
      </c>
    </row>
    <row r="1032" spans="1:33"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c r="X1032" t="str">
        <f>IF(tbl_Customers[[#This Row],[account_length]] &lt;= 50, "0-50", IF(tbl_Customers[[#This Row],[account_length]] &lt;=100, "51-100", IF(tbl_Customers[[#This Row],[account_length]] &lt;= 150, "101-150", "151+")))</f>
        <v>101-150</v>
      </c>
      <c r="Y1032" t="str">
        <f>IF(tbl_Customers[[#This Row],[total_intl_charge]] &lt;= 3, "Low Charges", "High Charges")</f>
        <v>High Charges</v>
      </c>
      <c r="Z1032" t="str">
        <f>IF(tbl_Customers[[#This Row],[total_eve_calls]]&lt;=80,"Low Calls",
IF(tbl_Customers[[#This Row],[total_eve_calls]]&lt;=120,"Medium Calls","High Calls"))</f>
        <v>Medium Calls</v>
      </c>
      <c r="AA1032" t="str">
        <f>IF(tbl_Customers[[#This Row],[total_eve_charge]]&lt;=15,"Low Charges",
IF(tbl_Customers[[#This Row],[total_eve_charge]]&lt;=20,"Medium Charges","High Charges"))</f>
        <v>High Charges</v>
      </c>
      <c r="AB1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2" t="str">
        <f>IF(tbl_Customers[[#This Row],[number_vmail_messages]] = 0, "No Usage", IF(tbl_Customers[[#This Row],[number_vmail_messages]] &lt;= 20, "Low Usage", IF(tbl_Customers[[#This Row],[number_vmail_messages]] &lt;= 40, "Medium Usgae", "High Usage")))</f>
        <v>No Usage</v>
      </c>
      <c r="AD1032" t="str">
        <f>IF(tbl_Customers[[#This Row],[total_day_minutes]]&lt;=150,"Low Usage", IF(tbl_Customers[[#This Row],[total_day_minutes]]&lt;=200,"Medium Usage", IF(tbl_Customers[[#This Row],[total_day_minutes]]&lt;=250,"High Usage","Very High Usage")))</f>
        <v>Medium Usage</v>
      </c>
      <c r="AE1032" t="str">
        <f>IF(tbl_Customers[[#This Row],[total_intl_calls]]&lt;=5,"Low Calls", IF(tbl_Customers[[#This Row],[total_intl_calls]]&lt;=10, "Medium Calls", "High Calls"))</f>
        <v>Low Calls</v>
      </c>
      <c r="AF10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2" s="36" t="str">
        <f>IF(tbl_Customers[[#This Row],[Churn_Risk_Score]]&gt;=10,"High Risk", IF(tbl_Customers[[#This Row],[Churn_Risk_Score]]&gt;=5,"Medium Risk","Low Risk"))</f>
        <v>Low Risk</v>
      </c>
    </row>
    <row r="1033" spans="1:33"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c r="X1033" t="str">
        <f>IF(tbl_Customers[[#This Row],[account_length]] &lt;= 50, "0-50", IF(tbl_Customers[[#This Row],[account_length]] &lt;=100, "51-100", IF(tbl_Customers[[#This Row],[account_length]] &lt;= 150, "101-150", "151+")))</f>
        <v>151+</v>
      </c>
      <c r="Y1033" t="str">
        <f>IF(tbl_Customers[[#This Row],[total_intl_charge]] &lt;= 3, "Low Charges", "High Charges")</f>
        <v>High Charges</v>
      </c>
      <c r="Z1033" t="str">
        <f>IF(tbl_Customers[[#This Row],[total_eve_calls]]&lt;=80,"Low Calls",
IF(tbl_Customers[[#This Row],[total_eve_calls]]&lt;=120,"Medium Calls","High Calls"))</f>
        <v>Low Calls</v>
      </c>
      <c r="AA1033" t="str">
        <f>IF(tbl_Customers[[#This Row],[total_eve_charge]]&lt;=15,"Low Charges",
IF(tbl_Customers[[#This Row],[total_eve_charge]]&lt;=20,"Medium Charges","High Charges"))</f>
        <v>Medium Charges</v>
      </c>
      <c r="AB1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3" t="str">
        <f>IF(tbl_Customers[[#This Row],[number_vmail_messages]] = 0, "No Usage", IF(tbl_Customers[[#This Row],[number_vmail_messages]] &lt;= 20, "Low Usage", IF(tbl_Customers[[#This Row],[number_vmail_messages]] &lt;= 40, "Medium Usgae", "High Usage")))</f>
        <v>Medium Usgae</v>
      </c>
      <c r="AD1033" t="str">
        <f>IF(tbl_Customers[[#This Row],[total_day_minutes]]&lt;=150,"Low Usage", IF(tbl_Customers[[#This Row],[total_day_minutes]]&lt;=200,"Medium Usage", IF(tbl_Customers[[#This Row],[total_day_minutes]]&lt;=250,"High Usage","Very High Usage")))</f>
        <v>Medium Usage</v>
      </c>
      <c r="AE1033" t="str">
        <f>IF(tbl_Customers[[#This Row],[total_intl_calls]]&lt;=5,"Low Calls", IF(tbl_Customers[[#This Row],[total_intl_calls]]&lt;=10, "Medium Calls", "High Calls"))</f>
        <v>Medium Calls</v>
      </c>
      <c r="AF10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33" s="36" t="str">
        <f>IF(tbl_Customers[[#This Row],[Churn_Risk_Score]]&gt;=10,"High Risk", IF(tbl_Customers[[#This Row],[Churn_Risk_Score]]&gt;=5,"Medium Risk","Low Risk"))</f>
        <v>Low Risk</v>
      </c>
    </row>
    <row r="1034" spans="1:33"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c r="X1034" t="str">
        <f>IF(tbl_Customers[[#This Row],[account_length]] &lt;= 50, "0-50", IF(tbl_Customers[[#This Row],[account_length]] &lt;=100, "51-100", IF(tbl_Customers[[#This Row],[account_length]] &lt;= 150, "101-150", "151+")))</f>
        <v>101-150</v>
      </c>
      <c r="Y1034" t="str">
        <f>IF(tbl_Customers[[#This Row],[total_intl_charge]] &lt;= 3, "Low Charges", "High Charges")</f>
        <v>Low Charges</v>
      </c>
      <c r="Z1034" t="str">
        <f>IF(tbl_Customers[[#This Row],[total_eve_calls]]&lt;=80,"Low Calls",
IF(tbl_Customers[[#This Row],[total_eve_calls]]&lt;=120,"Medium Calls","High Calls"))</f>
        <v>Low Calls</v>
      </c>
      <c r="AA1034" t="str">
        <f>IF(tbl_Customers[[#This Row],[total_eve_charge]]&lt;=15,"Low Charges",
IF(tbl_Customers[[#This Row],[total_eve_charge]]&lt;=20,"Medium Charges","High Charges"))</f>
        <v>Medium Charges</v>
      </c>
      <c r="AB1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4" t="str">
        <f>IF(tbl_Customers[[#This Row],[number_vmail_messages]] = 0, "No Usage", IF(tbl_Customers[[#This Row],[number_vmail_messages]] &lt;= 20, "Low Usage", IF(tbl_Customers[[#This Row],[number_vmail_messages]] &lt;= 40, "Medium Usgae", "High Usage")))</f>
        <v>Medium Usgae</v>
      </c>
      <c r="AD1034" t="str">
        <f>IF(tbl_Customers[[#This Row],[total_day_minutes]]&lt;=150,"Low Usage", IF(tbl_Customers[[#This Row],[total_day_minutes]]&lt;=200,"Medium Usage", IF(tbl_Customers[[#This Row],[total_day_minutes]]&lt;=250,"High Usage","Very High Usage")))</f>
        <v>Medium Usage</v>
      </c>
      <c r="AE1034" t="str">
        <f>IF(tbl_Customers[[#This Row],[total_intl_calls]]&lt;=5,"Low Calls", IF(tbl_Customers[[#This Row],[total_intl_calls]]&lt;=10, "Medium Calls", "High Calls"))</f>
        <v>Low Calls</v>
      </c>
      <c r="AF10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34" s="36" t="str">
        <f>IF(tbl_Customers[[#This Row],[Churn_Risk_Score]]&gt;=10,"High Risk", IF(tbl_Customers[[#This Row],[Churn_Risk_Score]]&gt;=5,"Medium Risk","Low Risk"))</f>
        <v>Low Risk</v>
      </c>
    </row>
    <row r="1035" spans="1:33"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c r="X1035" t="str">
        <f>IF(tbl_Customers[[#This Row],[account_length]] &lt;= 50, "0-50", IF(tbl_Customers[[#This Row],[account_length]] &lt;=100, "51-100", IF(tbl_Customers[[#This Row],[account_length]] &lt;= 150, "101-150", "151+")))</f>
        <v>151+</v>
      </c>
      <c r="Y1035" t="str">
        <f>IF(tbl_Customers[[#This Row],[total_intl_charge]] &lt;= 3, "Low Charges", "High Charges")</f>
        <v>Low Charges</v>
      </c>
      <c r="Z1035" t="str">
        <f>IF(tbl_Customers[[#This Row],[total_eve_calls]]&lt;=80,"Low Calls",
IF(tbl_Customers[[#This Row],[total_eve_calls]]&lt;=120,"Medium Calls","High Calls"))</f>
        <v>Medium Calls</v>
      </c>
      <c r="AA1035" t="str">
        <f>IF(tbl_Customers[[#This Row],[total_eve_charge]]&lt;=15,"Low Charges",
IF(tbl_Customers[[#This Row],[total_eve_charge]]&lt;=20,"Medium Charges","High Charges"))</f>
        <v>High Charges</v>
      </c>
      <c r="AB1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5" t="str">
        <f>IF(tbl_Customers[[#This Row],[number_vmail_messages]] = 0, "No Usage", IF(tbl_Customers[[#This Row],[number_vmail_messages]] &lt;= 20, "Low Usage", IF(tbl_Customers[[#This Row],[number_vmail_messages]] &lt;= 40, "Medium Usgae", "High Usage")))</f>
        <v>No Usage</v>
      </c>
      <c r="AD1035" t="str">
        <f>IF(tbl_Customers[[#This Row],[total_day_minutes]]&lt;=150,"Low Usage", IF(tbl_Customers[[#This Row],[total_day_minutes]]&lt;=200,"Medium Usage", IF(tbl_Customers[[#This Row],[total_day_minutes]]&lt;=250,"High Usage","Very High Usage")))</f>
        <v>Low Usage</v>
      </c>
      <c r="AE1035" t="str">
        <f>IF(tbl_Customers[[#This Row],[total_intl_calls]]&lt;=5,"Low Calls", IF(tbl_Customers[[#This Row],[total_intl_calls]]&lt;=10, "Medium Calls", "High Calls"))</f>
        <v>Low Calls</v>
      </c>
      <c r="AF10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5" s="36" t="str">
        <f>IF(tbl_Customers[[#This Row],[Churn_Risk_Score]]&gt;=10,"High Risk", IF(tbl_Customers[[#This Row],[Churn_Risk_Score]]&gt;=5,"Medium Risk","Low Risk"))</f>
        <v>Low Risk</v>
      </c>
    </row>
    <row r="1036" spans="1:33"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c r="X1036" t="str">
        <f>IF(tbl_Customers[[#This Row],[account_length]] &lt;= 50, "0-50", IF(tbl_Customers[[#This Row],[account_length]] &lt;=100, "51-100", IF(tbl_Customers[[#This Row],[account_length]] &lt;= 150, "101-150", "151+")))</f>
        <v>51-100</v>
      </c>
      <c r="Y1036" t="str">
        <f>IF(tbl_Customers[[#This Row],[total_intl_charge]] &lt;= 3, "Low Charges", "High Charges")</f>
        <v>Low Charges</v>
      </c>
      <c r="Z1036" t="str">
        <f>IF(tbl_Customers[[#This Row],[total_eve_calls]]&lt;=80,"Low Calls",
IF(tbl_Customers[[#This Row],[total_eve_calls]]&lt;=120,"Medium Calls","High Calls"))</f>
        <v>Medium Calls</v>
      </c>
      <c r="AA1036" t="str">
        <f>IF(tbl_Customers[[#This Row],[total_eve_charge]]&lt;=15,"Low Charges",
IF(tbl_Customers[[#This Row],[total_eve_charge]]&lt;=20,"Medium Charges","High Charges"))</f>
        <v>Medium Charges</v>
      </c>
      <c r="AB1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36" t="str">
        <f>IF(tbl_Customers[[#This Row],[number_vmail_messages]] = 0, "No Usage", IF(tbl_Customers[[#This Row],[number_vmail_messages]] &lt;= 20, "Low Usage", IF(tbl_Customers[[#This Row],[number_vmail_messages]] &lt;= 40, "Medium Usgae", "High Usage")))</f>
        <v>No Usage</v>
      </c>
      <c r="AD1036" t="str">
        <f>IF(tbl_Customers[[#This Row],[total_day_minutes]]&lt;=150,"Low Usage", IF(tbl_Customers[[#This Row],[total_day_minutes]]&lt;=200,"Medium Usage", IF(tbl_Customers[[#This Row],[total_day_minutes]]&lt;=250,"High Usage","Very High Usage")))</f>
        <v>High Usage</v>
      </c>
      <c r="AE1036" t="str">
        <f>IF(tbl_Customers[[#This Row],[total_intl_calls]]&lt;=5,"Low Calls", IF(tbl_Customers[[#This Row],[total_intl_calls]]&lt;=10, "Medium Calls", "High Calls"))</f>
        <v>Low Calls</v>
      </c>
      <c r="AF10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6" s="36" t="str">
        <f>IF(tbl_Customers[[#This Row],[Churn_Risk_Score]]&gt;=10,"High Risk", IF(tbl_Customers[[#This Row],[Churn_Risk_Score]]&gt;=5,"Medium Risk","Low Risk"))</f>
        <v>Low Risk</v>
      </c>
    </row>
    <row r="1037" spans="1:33"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c r="X1037" t="str">
        <f>IF(tbl_Customers[[#This Row],[account_length]] &lt;= 50, "0-50", IF(tbl_Customers[[#This Row],[account_length]] &lt;=100, "51-100", IF(tbl_Customers[[#This Row],[account_length]] &lt;= 150, "101-150", "151+")))</f>
        <v>0-50</v>
      </c>
      <c r="Y1037" t="str">
        <f>IF(tbl_Customers[[#This Row],[total_intl_charge]] &lt;= 3, "Low Charges", "High Charges")</f>
        <v>High Charges</v>
      </c>
      <c r="Z1037" t="str">
        <f>IF(tbl_Customers[[#This Row],[total_eve_calls]]&lt;=80,"Low Calls",
IF(tbl_Customers[[#This Row],[total_eve_calls]]&lt;=120,"Medium Calls","High Calls"))</f>
        <v>Low Calls</v>
      </c>
      <c r="AA1037" t="str">
        <f>IF(tbl_Customers[[#This Row],[total_eve_charge]]&lt;=15,"Low Charges",
IF(tbl_Customers[[#This Row],[total_eve_charge]]&lt;=20,"Medium Charges","High Charges"))</f>
        <v>Medium Charges</v>
      </c>
      <c r="AB1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7" t="str">
        <f>IF(tbl_Customers[[#This Row],[number_vmail_messages]] = 0, "No Usage", IF(tbl_Customers[[#This Row],[number_vmail_messages]] &lt;= 20, "Low Usage", IF(tbl_Customers[[#This Row],[number_vmail_messages]] &lt;= 40, "Medium Usgae", "High Usage")))</f>
        <v>No Usage</v>
      </c>
      <c r="AD1037" t="str">
        <f>IF(tbl_Customers[[#This Row],[total_day_minutes]]&lt;=150,"Low Usage", IF(tbl_Customers[[#This Row],[total_day_minutes]]&lt;=200,"Medium Usage", IF(tbl_Customers[[#This Row],[total_day_minutes]]&lt;=250,"High Usage","Very High Usage")))</f>
        <v>High Usage</v>
      </c>
      <c r="AE1037" t="str">
        <f>IF(tbl_Customers[[#This Row],[total_intl_calls]]&lt;=5,"Low Calls", IF(tbl_Customers[[#This Row],[total_intl_calls]]&lt;=10, "Medium Calls", "High Calls"))</f>
        <v>Medium Calls</v>
      </c>
      <c r="AF10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37" s="36" t="str">
        <f>IF(tbl_Customers[[#This Row],[Churn_Risk_Score]]&gt;=10,"High Risk", IF(tbl_Customers[[#This Row],[Churn_Risk_Score]]&gt;=5,"Medium Risk","Low Risk"))</f>
        <v>Low Risk</v>
      </c>
    </row>
    <row r="1038" spans="1:33"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c r="X1038" t="str">
        <f>IF(tbl_Customers[[#This Row],[account_length]] &lt;= 50, "0-50", IF(tbl_Customers[[#This Row],[account_length]] &lt;=100, "51-100", IF(tbl_Customers[[#This Row],[account_length]] &lt;= 150, "101-150", "151+")))</f>
        <v>0-50</v>
      </c>
      <c r="Y1038" t="str">
        <f>IF(tbl_Customers[[#This Row],[total_intl_charge]] &lt;= 3, "Low Charges", "High Charges")</f>
        <v>Low Charges</v>
      </c>
      <c r="Z1038" t="str">
        <f>IF(tbl_Customers[[#This Row],[total_eve_calls]]&lt;=80,"Low Calls",
IF(tbl_Customers[[#This Row],[total_eve_calls]]&lt;=120,"Medium Calls","High Calls"))</f>
        <v>Low Calls</v>
      </c>
      <c r="AA1038" t="str">
        <f>IF(tbl_Customers[[#This Row],[total_eve_charge]]&lt;=15,"Low Charges",
IF(tbl_Customers[[#This Row],[total_eve_charge]]&lt;=20,"Medium Charges","High Charges"))</f>
        <v>Low Charges</v>
      </c>
      <c r="AB1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8" t="str">
        <f>IF(tbl_Customers[[#This Row],[number_vmail_messages]] = 0, "No Usage", IF(tbl_Customers[[#This Row],[number_vmail_messages]] &lt;= 20, "Low Usage", IF(tbl_Customers[[#This Row],[number_vmail_messages]] &lt;= 40, "Medium Usgae", "High Usage")))</f>
        <v>No Usage</v>
      </c>
      <c r="AD1038" t="str">
        <f>IF(tbl_Customers[[#This Row],[total_day_minutes]]&lt;=150,"Low Usage", IF(tbl_Customers[[#This Row],[total_day_minutes]]&lt;=200,"Medium Usage", IF(tbl_Customers[[#This Row],[total_day_minutes]]&lt;=250,"High Usage","Very High Usage")))</f>
        <v>Low Usage</v>
      </c>
      <c r="AE1038" t="str">
        <f>IF(tbl_Customers[[#This Row],[total_intl_calls]]&lt;=5,"Low Calls", IF(tbl_Customers[[#This Row],[total_intl_calls]]&lt;=10, "Medium Calls", "High Calls"))</f>
        <v>Low Calls</v>
      </c>
      <c r="AF10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8" s="36" t="str">
        <f>IF(tbl_Customers[[#This Row],[Churn_Risk_Score]]&gt;=10,"High Risk", IF(tbl_Customers[[#This Row],[Churn_Risk_Score]]&gt;=5,"Medium Risk","Low Risk"))</f>
        <v>Low Risk</v>
      </c>
    </row>
    <row r="1039" spans="1:33"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c r="X1039" t="str">
        <f>IF(tbl_Customers[[#This Row],[account_length]] &lt;= 50, "0-50", IF(tbl_Customers[[#This Row],[account_length]] &lt;=100, "51-100", IF(tbl_Customers[[#This Row],[account_length]] &lt;= 150, "101-150", "151+")))</f>
        <v>51-100</v>
      </c>
      <c r="Y1039" t="str">
        <f>IF(tbl_Customers[[#This Row],[total_intl_charge]] &lt;= 3, "Low Charges", "High Charges")</f>
        <v>Low Charges</v>
      </c>
      <c r="Z1039" t="str">
        <f>IF(tbl_Customers[[#This Row],[total_eve_calls]]&lt;=80,"Low Calls",
IF(tbl_Customers[[#This Row],[total_eve_calls]]&lt;=120,"Medium Calls","High Calls"))</f>
        <v>Medium Calls</v>
      </c>
      <c r="AA1039" t="str">
        <f>IF(tbl_Customers[[#This Row],[total_eve_charge]]&lt;=15,"Low Charges",
IF(tbl_Customers[[#This Row],[total_eve_charge]]&lt;=20,"Medium Charges","High Charges"))</f>
        <v>Low Charges</v>
      </c>
      <c r="AB1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9" t="str">
        <f>IF(tbl_Customers[[#This Row],[number_vmail_messages]] = 0, "No Usage", IF(tbl_Customers[[#This Row],[number_vmail_messages]] &lt;= 20, "Low Usage", IF(tbl_Customers[[#This Row],[number_vmail_messages]] &lt;= 40, "Medium Usgae", "High Usage")))</f>
        <v>No Usage</v>
      </c>
      <c r="AD1039" t="str">
        <f>IF(tbl_Customers[[#This Row],[total_day_minutes]]&lt;=150,"Low Usage", IF(tbl_Customers[[#This Row],[total_day_minutes]]&lt;=200,"Medium Usage", IF(tbl_Customers[[#This Row],[total_day_minutes]]&lt;=250,"High Usage","Very High Usage")))</f>
        <v>Low Usage</v>
      </c>
      <c r="AE1039" t="str">
        <f>IF(tbl_Customers[[#This Row],[total_intl_calls]]&lt;=5,"Low Calls", IF(tbl_Customers[[#This Row],[total_intl_calls]]&lt;=10, "Medium Calls", "High Calls"))</f>
        <v>Medium Calls</v>
      </c>
      <c r="AF10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39" s="36" t="str">
        <f>IF(tbl_Customers[[#This Row],[Churn_Risk_Score]]&gt;=10,"High Risk", IF(tbl_Customers[[#This Row],[Churn_Risk_Score]]&gt;=5,"Medium Risk","Low Risk"))</f>
        <v>Low Risk</v>
      </c>
    </row>
    <row r="1040" spans="1:33"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c r="X1040" t="str">
        <f>IF(tbl_Customers[[#This Row],[account_length]] &lt;= 50, "0-50", IF(tbl_Customers[[#This Row],[account_length]] &lt;=100, "51-100", IF(tbl_Customers[[#This Row],[account_length]] &lt;= 150, "101-150", "151+")))</f>
        <v>151+</v>
      </c>
      <c r="Y1040" t="str">
        <f>IF(tbl_Customers[[#This Row],[total_intl_charge]] &lt;= 3, "Low Charges", "High Charges")</f>
        <v>Low Charges</v>
      </c>
      <c r="Z1040" t="str">
        <f>IF(tbl_Customers[[#This Row],[total_eve_calls]]&lt;=80,"Low Calls",
IF(tbl_Customers[[#This Row],[total_eve_calls]]&lt;=120,"Medium Calls","High Calls"))</f>
        <v>Low Calls</v>
      </c>
      <c r="AA1040" t="str">
        <f>IF(tbl_Customers[[#This Row],[total_eve_charge]]&lt;=15,"Low Charges",
IF(tbl_Customers[[#This Row],[total_eve_charge]]&lt;=20,"Medium Charges","High Charges"))</f>
        <v>Medium Charges</v>
      </c>
      <c r="AB1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0" t="str">
        <f>IF(tbl_Customers[[#This Row],[number_vmail_messages]] = 0, "No Usage", IF(tbl_Customers[[#This Row],[number_vmail_messages]] &lt;= 20, "Low Usage", IF(tbl_Customers[[#This Row],[number_vmail_messages]] &lt;= 40, "Medium Usgae", "High Usage")))</f>
        <v>No Usage</v>
      </c>
      <c r="AD1040" t="str">
        <f>IF(tbl_Customers[[#This Row],[total_day_minutes]]&lt;=150,"Low Usage", IF(tbl_Customers[[#This Row],[total_day_minutes]]&lt;=200,"Medium Usage", IF(tbl_Customers[[#This Row],[total_day_minutes]]&lt;=250,"High Usage","Very High Usage")))</f>
        <v>Medium Usage</v>
      </c>
      <c r="AE1040" t="str">
        <f>IF(tbl_Customers[[#This Row],[total_intl_calls]]&lt;=5,"Low Calls", IF(tbl_Customers[[#This Row],[total_intl_calls]]&lt;=10, "Medium Calls", "High Calls"))</f>
        <v>Low Calls</v>
      </c>
      <c r="AF10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40" s="36" t="str">
        <f>IF(tbl_Customers[[#This Row],[Churn_Risk_Score]]&gt;=10,"High Risk", IF(tbl_Customers[[#This Row],[Churn_Risk_Score]]&gt;=5,"Medium Risk","Low Risk"))</f>
        <v>Medium Risk</v>
      </c>
    </row>
    <row r="1041" spans="1:33"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c r="X1041" t="str">
        <f>IF(tbl_Customers[[#This Row],[account_length]] &lt;= 50, "0-50", IF(tbl_Customers[[#This Row],[account_length]] &lt;=100, "51-100", IF(tbl_Customers[[#This Row],[account_length]] &lt;= 150, "101-150", "151+")))</f>
        <v>51-100</v>
      </c>
      <c r="Y1041" t="str">
        <f>IF(tbl_Customers[[#This Row],[total_intl_charge]] &lt;= 3, "Low Charges", "High Charges")</f>
        <v>Low Charges</v>
      </c>
      <c r="Z1041" t="str">
        <f>IF(tbl_Customers[[#This Row],[total_eve_calls]]&lt;=80,"Low Calls",
IF(tbl_Customers[[#This Row],[total_eve_calls]]&lt;=120,"Medium Calls","High Calls"))</f>
        <v>High Calls</v>
      </c>
      <c r="AA1041" t="str">
        <f>IF(tbl_Customers[[#This Row],[total_eve_charge]]&lt;=15,"Low Charges",
IF(tbl_Customers[[#This Row],[total_eve_charge]]&lt;=20,"Medium Charges","High Charges"))</f>
        <v>High Charges</v>
      </c>
      <c r="AB1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1" t="str">
        <f>IF(tbl_Customers[[#This Row],[number_vmail_messages]] = 0, "No Usage", IF(tbl_Customers[[#This Row],[number_vmail_messages]] &lt;= 20, "Low Usage", IF(tbl_Customers[[#This Row],[number_vmail_messages]] &lt;= 40, "Medium Usgae", "High Usage")))</f>
        <v>No Usage</v>
      </c>
      <c r="AD1041" t="str">
        <f>IF(tbl_Customers[[#This Row],[total_day_minutes]]&lt;=150,"Low Usage", IF(tbl_Customers[[#This Row],[total_day_minutes]]&lt;=200,"Medium Usage", IF(tbl_Customers[[#This Row],[total_day_minutes]]&lt;=250,"High Usage","Very High Usage")))</f>
        <v>Medium Usage</v>
      </c>
      <c r="AE1041" t="str">
        <f>IF(tbl_Customers[[#This Row],[total_intl_calls]]&lt;=5,"Low Calls", IF(tbl_Customers[[#This Row],[total_intl_calls]]&lt;=10, "Medium Calls", "High Calls"))</f>
        <v>Low Calls</v>
      </c>
      <c r="AF10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41" s="36" t="str">
        <f>IF(tbl_Customers[[#This Row],[Churn_Risk_Score]]&gt;=10,"High Risk", IF(tbl_Customers[[#This Row],[Churn_Risk_Score]]&gt;=5,"Medium Risk","Low Risk"))</f>
        <v>Low Risk</v>
      </c>
    </row>
    <row r="1042" spans="1:33"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c r="X1042" t="str">
        <f>IF(tbl_Customers[[#This Row],[account_length]] &lt;= 50, "0-50", IF(tbl_Customers[[#This Row],[account_length]] &lt;=100, "51-100", IF(tbl_Customers[[#This Row],[account_length]] &lt;= 150, "101-150", "151+")))</f>
        <v>51-100</v>
      </c>
      <c r="Y1042" t="str">
        <f>IF(tbl_Customers[[#This Row],[total_intl_charge]] &lt;= 3, "Low Charges", "High Charges")</f>
        <v>High Charges</v>
      </c>
      <c r="Z1042" t="str">
        <f>IF(tbl_Customers[[#This Row],[total_eve_calls]]&lt;=80,"Low Calls",
IF(tbl_Customers[[#This Row],[total_eve_calls]]&lt;=120,"Medium Calls","High Calls"))</f>
        <v>Medium Calls</v>
      </c>
      <c r="AA1042" t="str">
        <f>IF(tbl_Customers[[#This Row],[total_eve_charge]]&lt;=15,"Low Charges",
IF(tbl_Customers[[#This Row],[total_eve_charge]]&lt;=20,"Medium Charges","High Charges"))</f>
        <v>Low Charges</v>
      </c>
      <c r="AB1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2" t="str">
        <f>IF(tbl_Customers[[#This Row],[number_vmail_messages]] = 0, "No Usage", IF(tbl_Customers[[#This Row],[number_vmail_messages]] &lt;= 20, "Low Usage", IF(tbl_Customers[[#This Row],[number_vmail_messages]] &lt;= 40, "Medium Usgae", "High Usage")))</f>
        <v>No Usage</v>
      </c>
      <c r="AD1042" t="str">
        <f>IF(tbl_Customers[[#This Row],[total_day_minutes]]&lt;=150,"Low Usage", IF(tbl_Customers[[#This Row],[total_day_minutes]]&lt;=200,"Medium Usage", IF(tbl_Customers[[#This Row],[total_day_minutes]]&lt;=250,"High Usage","Very High Usage")))</f>
        <v>Medium Usage</v>
      </c>
      <c r="AE1042" t="str">
        <f>IF(tbl_Customers[[#This Row],[total_intl_calls]]&lt;=5,"Low Calls", IF(tbl_Customers[[#This Row],[total_intl_calls]]&lt;=10, "Medium Calls", "High Calls"))</f>
        <v>Low Calls</v>
      </c>
      <c r="AF10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2" s="36" t="str">
        <f>IF(tbl_Customers[[#This Row],[Churn_Risk_Score]]&gt;=10,"High Risk", IF(tbl_Customers[[#This Row],[Churn_Risk_Score]]&gt;=5,"Medium Risk","Low Risk"))</f>
        <v>Low Risk</v>
      </c>
    </row>
    <row r="1043" spans="1:33"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c r="X1043" t="str">
        <f>IF(tbl_Customers[[#This Row],[account_length]] &lt;= 50, "0-50", IF(tbl_Customers[[#This Row],[account_length]] &lt;=100, "51-100", IF(tbl_Customers[[#This Row],[account_length]] &lt;= 150, "101-150", "151+")))</f>
        <v>101-150</v>
      </c>
      <c r="Y1043" t="str">
        <f>IF(tbl_Customers[[#This Row],[total_intl_charge]] &lt;= 3, "Low Charges", "High Charges")</f>
        <v>Low Charges</v>
      </c>
      <c r="Z1043" t="str">
        <f>IF(tbl_Customers[[#This Row],[total_eve_calls]]&lt;=80,"Low Calls",
IF(tbl_Customers[[#This Row],[total_eve_calls]]&lt;=120,"Medium Calls","High Calls"))</f>
        <v>Medium Calls</v>
      </c>
      <c r="AA1043" t="str">
        <f>IF(tbl_Customers[[#This Row],[total_eve_charge]]&lt;=15,"Low Charges",
IF(tbl_Customers[[#This Row],[total_eve_charge]]&lt;=20,"Medium Charges","High Charges"))</f>
        <v>Medium Charges</v>
      </c>
      <c r="AB1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3" t="str">
        <f>IF(tbl_Customers[[#This Row],[number_vmail_messages]] = 0, "No Usage", IF(tbl_Customers[[#This Row],[number_vmail_messages]] &lt;= 20, "Low Usage", IF(tbl_Customers[[#This Row],[number_vmail_messages]] &lt;= 40, "Medium Usgae", "High Usage")))</f>
        <v>Medium Usgae</v>
      </c>
      <c r="AD1043" t="str">
        <f>IF(tbl_Customers[[#This Row],[total_day_minutes]]&lt;=150,"Low Usage", IF(tbl_Customers[[#This Row],[total_day_minutes]]&lt;=200,"Medium Usage", IF(tbl_Customers[[#This Row],[total_day_minutes]]&lt;=250,"High Usage","Very High Usage")))</f>
        <v>High Usage</v>
      </c>
      <c r="AE1043" t="str">
        <f>IF(tbl_Customers[[#This Row],[total_intl_calls]]&lt;=5,"Low Calls", IF(tbl_Customers[[#This Row],[total_intl_calls]]&lt;=10, "Medium Calls", "High Calls"))</f>
        <v>Low Calls</v>
      </c>
      <c r="AF10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43" s="36" t="str">
        <f>IF(tbl_Customers[[#This Row],[Churn_Risk_Score]]&gt;=10,"High Risk", IF(tbl_Customers[[#This Row],[Churn_Risk_Score]]&gt;=5,"Medium Risk","Low Risk"))</f>
        <v>Low Risk</v>
      </c>
    </row>
    <row r="1044" spans="1:33"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c r="X1044" t="str">
        <f>IF(tbl_Customers[[#This Row],[account_length]] &lt;= 50, "0-50", IF(tbl_Customers[[#This Row],[account_length]] &lt;=100, "51-100", IF(tbl_Customers[[#This Row],[account_length]] &lt;= 150, "101-150", "151+")))</f>
        <v>51-100</v>
      </c>
      <c r="Y1044" t="str">
        <f>IF(tbl_Customers[[#This Row],[total_intl_charge]] &lt;= 3, "Low Charges", "High Charges")</f>
        <v>Low Charges</v>
      </c>
      <c r="Z1044" t="str">
        <f>IF(tbl_Customers[[#This Row],[total_eve_calls]]&lt;=80,"Low Calls",
IF(tbl_Customers[[#This Row],[total_eve_calls]]&lt;=120,"Medium Calls","High Calls"))</f>
        <v>Medium Calls</v>
      </c>
      <c r="AA1044" t="str">
        <f>IF(tbl_Customers[[#This Row],[total_eve_charge]]&lt;=15,"Low Charges",
IF(tbl_Customers[[#This Row],[total_eve_charge]]&lt;=20,"Medium Charges","High Charges"))</f>
        <v>Medium Charges</v>
      </c>
      <c r="AB1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4" t="str">
        <f>IF(tbl_Customers[[#This Row],[number_vmail_messages]] = 0, "No Usage", IF(tbl_Customers[[#This Row],[number_vmail_messages]] &lt;= 20, "Low Usage", IF(tbl_Customers[[#This Row],[number_vmail_messages]] &lt;= 40, "Medium Usgae", "High Usage")))</f>
        <v>No Usage</v>
      </c>
      <c r="AD1044" t="str">
        <f>IF(tbl_Customers[[#This Row],[total_day_minutes]]&lt;=150,"Low Usage", IF(tbl_Customers[[#This Row],[total_day_minutes]]&lt;=200,"Medium Usage", IF(tbl_Customers[[#This Row],[total_day_minutes]]&lt;=250,"High Usage","Very High Usage")))</f>
        <v>Medium Usage</v>
      </c>
      <c r="AE1044" t="str">
        <f>IF(tbl_Customers[[#This Row],[total_intl_calls]]&lt;=5,"Low Calls", IF(tbl_Customers[[#This Row],[total_intl_calls]]&lt;=10, "Medium Calls", "High Calls"))</f>
        <v>Low Calls</v>
      </c>
      <c r="AF10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44" s="36" t="str">
        <f>IF(tbl_Customers[[#This Row],[Churn_Risk_Score]]&gt;=10,"High Risk", IF(tbl_Customers[[#This Row],[Churn_Risk_Score]]&gt;=5,"Medium Risk","Low Risk"))</f>
        <v>Low Risk</v>
      </c>
    </row>
    <row r="1045" spans="1:33"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c r="X1045" t="str">
        <f>IF(tbl_Customers[[#This Row],[account_length]] &lt;= 50, "0-50", IF(tbl_Customers[[#This Row],[account_length]] &lt;=100, "51-100", IF(tbl_Customers[[#This Row],[account_length]] &lt;= 150, "101-150", "151+")))</f>
        <v>101-150</v>
      </c>
      <c r="Y1045" t="str">
        <f>IF(tbl_Customers[[#This Row],[total_intl_charge]] &lt;= 3, "Low Charges", "High Charges")</f>
        <v>Low Charges</v>
      </c>
      <c r="Z1045" t="str">
        <f>IF(tbl_Customers[[#This Row],[total_eve_calls]]&lt;=80,"Low Calls",
IF(tbl_Customers[[#This Row],[total_eve_calls]]&lt;=120,"Medium Calls","High Calls"))</f>
        <v>Medium Calls</v>
      </c>
      <c r="AA1045" t="str">
        <f>IF(tbl_Customers[[#This Row],[total_eve_charge]]&lt;=15,"Low Charges",
IF(tbl_Customers[[#This Row],[total_eve_charge]]&lt;=20,"Medium Charges","High Charges"))</f>
        <v>Low Charges</v>
      </c>
      <c r="AB1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45" t="str">
        <f>IF(tbl_Customers[[#This Row],[number_vmail_messages]] = 0, "No Usage", IF(tbl_Customers[[#This Row],[number_vmail_messages]] &lt;= 20, "Low Usage", IF(tbl_Customers[[#This Row],[number_vmail_messages]] &lt;= 40, "Medium Usgae", "High Usage")))</f>
        <v>Medium Usgae</v>
      </c>
      <c r="AD1045" t="str">
        <f>IF(tbl_Customers[[#This Row],[total_day_minutes]]&lt;=150,"Low Usage", IF(tbl_Customers[[#This Row],[total_day_minutes]]&lt;=200,"Medium Usage", IF(tbl_Customers[[#This Row],[total_day_minutes]]&lt;=250,"High Usage","Very High Usage")))</f>
        <v>Medium Usage</v>
      </c>
      <c r="AE1045" t="str">
        <f>IF(tbl_Customers[[#This Row],[total_intl_calls]]&lt;=5,"Low Calls", IF(tbl_Customers[[#This Row],[total_intl_calls]]&lt;=10, "Medium Calls", "High Calls"))</f>
        <v>Low Calls</v>
      </c>
      <c r="AF10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5" s="36" t="str">
        <f>IF(tbl_Customers[[#This Row],[Churn_Risk_Score]]&gt;=10,"High Risk", IF(tbl_Customers[[#This Row],[Churn_Risk_Score]]&gt;=5,"Medium Risk","Low Risk"))</f>
        <v>Low Risk</v>
      </c>
    </row>
    <row r="1046" spans="1:33"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c r="X1046" t="str">
        <f>IF(tbl_Customers[[#This Row],[account_length]] &lt;= 50, "0-50", IF(tbl_Customers[[#This Row],[account_length]] &lt;=100, "51-100", IF(tbl_Customers[[#This Row],[account_length]] &lt;= 150, "101-150", "151+")))</f>
        <v>151+</v>
      </c>
      <c r="Y1046" t="str">
        <f>IF(tbl_Customers[[#This Row],[total_intl_charge]] &lt;= 3, "Low Charges", "High Charges")</f>
        <v>High Charges</v>
      </c>
      <c r="Z1046" t="str">
        <f>IF(tbl_Customers[[#This Row],[total_eve_calls]]&lt;=80,"Low Calls",
IF(tbl_Customers[[#This Row],[total_eve_calls]]&lt;=120,"Medium Calls","High Calls"))</f>
        <v>Medium Calls</v>
      </c>
      <c r="AA1046" t="str">
        <f>IF(tbl_Customers[[#This Row],[total_eve_charge]]&lt;=15,"Low Charges",
IF(tbl_Customers[[#This Row],[total_eve_charge]]&lt;=20,"Medium Charges","High Charges"))</f>
        <v>Medium Charges</v>
      </c>
      <c r="AB1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6" t="str">
        <f>IF(tbl_Customers[[#This Row],[number_vmail_messages]] = 0, "No Usage", IF(tbl_Customers[[#This Row],[number_vmail_messages]] &lt;= 20, "Low Usage", IF(tbl_Customers[[#This Row],[number_vmail_messages]] &lt;= 40, "Medium Usgae", "High Usage")))</f>
        <v>No Usage</v>
      </c>
      <c r="AD1046" t="str">
        <f>IF(tbl_Customers[[#This Row],[total_day_minutes]]&lt;=150,"Low Usage", IF(tbl_Customers[[#This Row],[total_day_minutes]]&lt;=200,"Medium Usage", IF(tbl_Customers[[#This Row],[total_day_minutes]]&lt;=250,"High Usage","Very High Usage")))</f>
        <v>Medium Usage</v>
      </c>
      <c r="AE1046" t="str">
        <f>IF(tbl_Customers[[#This Row],[total_intl_calls]]&lt;=5,"Low Calls", IF(tbl_Customers[[#This Row],[total_intl_calls]]&lt;=10, "Medium Calls", "High Calls"))</f>
        <v>Medium Calls</v>
      </c>
      <c r="AF10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46" s="36" t="str">
        <f>IF(tbl_Customers[[#This Row],[Churn_Risk_Score]]&gt;=10,"High Risk", IF(tbl_Customers[[#This Row],[Churn_Risk_Score]]&gt;=5,"Medium Risk","Low Risk"))</f>
        <v>Medium Risk</v>
      </c>
    </row>
    <row r="1047" spans="1:33"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c r="X1047" t="str">
        <f>IF(tbl_Customers[[#This Row],[account_length]] &lt;= 50, "0-50", IF(tbl_Customers[[#This Row],[account_length]] &lt;=100, "51-100", IF(tbl_Customers[[#This Row],[account_length]] &lt;= 150, "101-150", "151+")))</f>
        <v>101-150</v>
      </c>
      <c r="Y1047" t="str">
        <f>IF(tbl_Customers[[#This Row],[total_intl_charge]] &lt;= 3, "Low Charges", "High Charges")</f>
        <v>Low Charges</v>
      </c>
      <c r="Z1047" t="str">
        <f>IF(tbl_Customers[[#This Row],[total_eve_calls]]&lt;=80,"Low Calls",
IF(tbl_Customers[[#This Row],[total_eve_calls]]&lt;=120,"Medium Calls","High Calls"))</f>
        <v>Medium Calls</v>
      </c>
      <c r="AA1047" t="str">
        <f>IF(tbl_Customers[[#This Row],[total_eve_charge]]&lt;=15,"Low Charges",
IF(tbl_Customers[[#This Row],[total_eve_charge]]&lt;=20,"Medium Charges","High Charges"))</f>
        <v>Medium Charges</v>
      </c>
      <c r="AB1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7" t="str">
        <f>IF(tbl_Customers[[#This Row],[number_vmail_messages]] = 0, "No Usage", IF(tbl_Customers[[#This Row],[number_vmail_messages]] &lt;= 20, "Low Usage", IF(tbl_Customers[[#This Row],[number_vmail_messages]] &lt;= 40, "Medium Usgae", "High Usage")))</f>
        <v>No Usage</v>
      </c>
      <c r="AD1047" t="str">
        <f>IF(tbl_Customers[[#This Row],[total_day_minutes]]&lt;=150,"Low Usage", IF(tbl_Customers[[#This Row],[total_day_minutes]]&lt;=200,"Medium Usage", IF(tbl_Customers[[#This Row],[total_day_minutes]]&lt;=250,"High Usage","Very High Usage")))</f>
        <v>Very High Usage</v>
      </c>
      <c r="AE1047" t="str">
        <f>IF(tbl_Customers[[#This Row],[total_intl_calls]]&lt;=5,"Low Calls", IF(tbl_Customers[[#This Row],[total_intl_calls]]&lt;=10, "Medium Calls", "High Calls"))</f>
        <v>Medium Calls</v>
      </c>
      <c r="AF10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47" s="36" t="str">
        <f>IF(tbl_Customers[[#This Row],[Churn_Risk_Score]]&gt;=10,"High Risk", IF(tbl_Customers[[#This Row],[Churn_Risk_Score]]&gt;=5,"Medium Risk","Low Risk"))</f>
        <v>Medium Risk</v>
      </c>
    </row>
    <row r="1048" spans="1:33"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c r="X1048" t="str">
        <f>IF(tbl_Customers[[#This Row],[account_length]] &lt;= 50, "0-50", IF(tbl_Customers[[#This Row],[account_length]] &lt;=100, "51-100", IF(tbl_Customers[[#This Row],[account_length]] &lt;= 150, "101-150", "151+")))</f>
        <v>0-50</v>
      </c>
      <c r="Y1048" t="str">
        <f>IF(tbl_Customers[[#This Row],[total_intl_charge]] &lt;= 3, "Low Charges", "High Charges")</f>
        <v>Low Charges</v>
      </c>
      <c r="Z1048" t="str">
        <f>IF(tbl_Customers[[#This Row],[total_eve_calls]]&lt;=80,"Low Calls",
IF(tbl_Customers[[#This Row],[total_eve_calls]]&lt;=120,"Medium Calls","High Calls"))</f>
        <v>Medium Calls</v>
      </c>
      <c r="AA1048" t="str">
        <f>IF(tbl_Customers[[#This Row],[total_eve_charge]]&lt;=15,"Low Charges",
IF(tbl_Customers[[#This Row],[total_eve_charge]]&lt;=20,"Medium Charges","High Charges"))</f>
        <v>High Charges</v>
      </c>
      <c r="AB1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8" t="str">
        <f>IF(tbl_Customers[[#This Row],[number_vmail_messages]] = 0, "No Usage", IF(tbl_Customers[[#This Row],[number_vmail_messages]] &lt;= 20, "Low Usage", IF(tbl_Customers[[#This Row],[number_vmail_messages]] &lt;= 40, "Medium Usgae", "High Usage")))</f>
        <v>Medium Usgae</v>
      </c>
      <c r="AD1048" t="str">
        <f>IF(tbl_Customers[[#This Row],[total_day_minutes]]&lt;=150,"Low Usage", IF(tbl_Customers[[#This Row],[total_day_minutes]]&lt;=200,"Medium Usage", IF(tbl_Customers[[#This Row],[total_day_minutes]]&lt;=250,"High Usage","Very High Usage")))</f>
        <v>Medium Usage</v>
      </c>
      <c r="AE1048" t="str">
        <f>IF(tbl_Customers[[#This Row],[total_intl_calls]]&lt;=5,"Low Calls", IF(tbl_Customers[[#This Row],[total_intl_calls]]&lt;=10, "Medium Calls", "High Calls"))</f>
        <v>Low Calls</v>
      </c>
      <c r="AF10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48" s="36" t="str">
        <f>IF(tbl_Customers[[#This Row],[Churn_Risk_Score]]&gt;=10,"High Risk", IF(tbl_Customers[[#This Row],[Churn_Risk_Score]]&gt;=5,"Medium Risk","Low Risk"))</f>
        <v>Low Risk</v>
      </c>
    </row>
    <row r="1049" spans="1:33"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c r="X1049" t="str">
        <f>IF(tbl_Customers[[#This Row],[account_length]] &lt;= 50, "0-50", IF(tbl_Customers[[#This Row],[account_length]] &lt;=100, "51-100", IF(tbl_Customers[[#This Row],[account_length]] &lt;= 150, "101-150", "151+")))</f>
        <v>101-150</v>
      </c>
      <c r="Y1049" t="str">
        <f>IF(tbl_Customers[[#This Row],[total_intl_charge]] &lt;= 3, "Low Charges", "High Charges")</f>
        <v>High Charges</v>
      </c>
      <c r="Z1049" t="str">
        <f>IF(tbl_Customers[[#This Row],[total_eve_calls]]&lt;=80,"Low Calls",
IF(tbl_Customers[[#This Row],[total_eve_calls]]&lt;=120,"Medium Calls","High Calls"))</f>
        <v>High Calls</v>
      </c>
      <c r="AA1049" t="str">
        <f>IF(tbl_Customers[[#This Row],[total_eve_charge]]&lt;=15,"Low Charges",
IF(tbl_Customers[[#This Row],[total_eve_charge]]&lt;=20,"Medium Charges","High Charges"))</f>
        <v>Medium Charges</v>
      </c>
      <c r="AB1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9" t="str">
        <f>IF(tbl_Customers[[#This Row],[number_vmail_messages]] = 0, "No Usage", IF(tbl_Customers[[#This Row],[number_vmail_messages]] &lt;= 20, "Low Usage", IF(tbl_Customers[[#This Row],[number_vmail_messages]] &lt;= 40, "Medium Usgae", "High Usage")))</f>
        <v>No Usage</v>
      </c>
      <c r="AD1049" t="str">
        <f>IF(tbl_Customers[[#This Row],[total_day_minutes]]&lt;=150,"Low Usage", IF(tbl_Customers[[#This Row],[total_day_minutes]]&lt;=200,"Medium Usage", IF(tbl_Customers[[#This Row],[total_day_minutes]]&lt;=250,"High Usage","Very High Usage")))</f>
        <v>Low Usage</v>
      </c>
      <c r="AE1049" t="str">
        <f>IF(tbl_Customers[[#This Row],[total_intl_calls]]&lt;=5,"Low Calls", IF(tbl_Customers[[#This Row],[total_intl_calls]]&lt;=10, "Medium Calls", "High Calls"))</f>
        <v>Low Calls</v>
      </c>
      <c r="AF10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49" s="36" t="str">
        <f>IF(tbl_Customers[[#This Row],[Churn_Risk_Score]]&gt;=10,"High Risk", IF(tbl_Customers[[#This Row],[Churn_Risk_Score]]&gt;=5,"Medium Risk","Low Risk"))</f>
        <v>Low Risk</v>
      </c>
    </row>
    <row r="1050" spans="1:33"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c r="X1050" t="str">
        <f>IF(tbl_Customers[[#This Row],[account_length]] &lt;= 50, "0-50", IF(tbl_Customers[[#This Row],[account_length]] &lt;=100, "51-100", IF(tbl_Customers[[#This Row],[account_length]] &lt;= 150, "101-150", "151+")))</f>
        <v>101-150</v>
      </c>
      <c r="Y1050" t="str">
        <f>IF(tbl_Customers[[#This Row],[total_intl_charge]] &lt;= 3, "Low Charges", "High Charges")</f>
        <v>Low Charges</v>
      </c>
      <c r="Z1050" t="str">
        <f>IF(tbl_Customers[[#This Row],[total_eve_calls]]&lt;=80,"Low Calls",
IF(tbl_Customers[[#This Row],[total_eve_calls]]&lt;=120,"Medium Calls","High Calls"))</f>
        <v>Medium Calls</v>
      </c>
      <c r="AA1050" t="str">
        <f>IF(tbl_Customers[[#This Row],[total_eve_charge]]&lt;=15,"Low Charges",
IF(tbl_Customers[[#This Row],[total_eve_charge]]&lt;=20,"Medium Charges","High Charges"))</f>
        <v>Medium Charges</v>
      </c>
      <c r="AB1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0" t="str">
        <f>IF(tbl_Customers[[#This Row],[number_vmail_messages]] = 0, "No Usage", IF(tbl_Customers[[#This Row],[number_vmail_messages]] &lt;= 20, "Low Usage", IF(tbl_Customers[[#This Row],[number_vmail_messages]] &lt;= 40, "Medium Usgae", "High Usage")))</f>
        <v>No Usage</v>
      </c>
      <c r="AD1050" t="str">
        <f>IF(tbl_Customers[[#This Row],[total_day_minutes]]&lt;=150,"Low Usage", IF(tbl_Customers[[#This Row],[total_day_minutes]]&lt;=200,"Medium Usage", IF(tbl_Customers[[#This Row],[total_day_minutes]]&lt;=250,"High Usage","Very High Usage")))</f>
        <v>Medium Usage</v>
      </c>
      <c r="AE1050" t="str">
        <f>IF(tbl_Customers[[#This Row],[total_intl_calls]]&lt;=5,"Low Calls", IF(tbl_Customers[[#This Row],[total_intl_calls]]&lt;=10, "Medium Calls", "High Calls"))</f>
        <v>Low Calls</v>
      </c>
      <c r="AF10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50" s="36" t="str">
        <f>IF(tbl_Customers[[#This Row],[Churn_Risk_Score]]&gt;=10,"High Risk", IF(tbl_Customers[[#This Row],[Churn_Risk_Score]]&gt;=5,"Medium Risk","Low Risk"))</f>
        <v>Medium Risk</v>
      </c>
    </row>
    <row r="1051" spans="1:33"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c r="X1051" t="str">
        <f>IF(tbl_Customers[[#This Row],[account_length]] &lt;= 50, "0-50", IF(tbl_Customers[[#This Row],[account_length]] &lt;=100, "51-100", IF(tbl_Customers[[#This Row],[account_length]] &lt;= 150, "101-150", "151+")))</f>
        <v>101-150</v>
      </c>
      <c r="Y1051" t="str">
        <f>IF(tbl_Customers[[#This Row],[total_intl_charge]] &lt;= 3, "Low Charges", "High Charges")</f>
        <v>Low Charges</v>
      </c>
      <c r="Z1051" t="str">
        <f>IF(tbl_Customers[[#This Row],[total_eve_calls]]&lt;=80,"Low Calls",
IF(tbl_Customers[[#This Row],[total_eve_calls]]&lt;=120,"Medium Calls","High Calls"))</f>
        <v>Medium Calls</v>
      </c>
      <c r="AA1051" t="str">
        <f>IF(tbl_Customers[[#This Row],[total_eve_charge]]&lt;=15,"Low Charges",
IF(tbl_Customers[[#This Row],[total_eve_charge]]&lt;=20,"Medium Charges","High Charges"))</f>
        <v>Medium Charges</v>
      </c>
      <c r="AB1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1" t="str">
        <f>IF(tbl_Customers[[#This Row],[number_vmail_messages]] = 0, "No Usage", IF(tbl_Customers[[#This Row],[number_vmail_messages]] &lt;= 20, "Low Usage", IF(tbl_Customers[[#This Row],[number_vmail_messages]] &lt;= 40, "Medium Usgae", "High Usage")))</f>
        <v>No Usage</v>
      </c>
      <c r="AD1051" t="str">
        <f>IF(tbl_Customers[[#This Row],[total_day_minutes]]&lt;=150,"Low Usage", IF(tbl_Customers[[#This Row],[total_day_minutes]]&lt;=200,"Medium Usage", IF(tbl_Customers[[#This Row],[total_day_minutes]]&lt;=250,"High Usage","Very High Usage")))</f>
        <v>Low Usage</v>
      </c>
      <c r="AE1051" t="str">
        <f>IF(tbl_Customers[[#This Row],[total_intl_calls]]&lt;=5,"Low Calls", IF(tbl_Customers[[#This Row],[total_intl_calls]]&lt;=10, "Medium Calls", "High Calls"))</f>
        <v>Low Calls</v>
      </c>
      <c r="AF10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1" s="36" t="str">
        <f>IF(tbl_Customers[[#This Row],[Churn_Risk_Score]]&gt;=10,"High Risk", IF(tbl_Customers[[#This Row],[Churn_Risk_Score]]&gt;=5,"Medium Risk","Low Risk"))</f>
        <v>Low Risk</v>
      </c>
    </row>
    <row r="1052" spans="1:33"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c r="X1052" t="str">
        <f>IF(tbl_Customers[[#This Row],[account_length]] &lt;= 50, "0-50", IF(tbl_Customers[[#This Row],[account_length]] &lt;=100, "51-100", IF(tbl_Customers[[#This Row],[account_length]] &lt;= 150, "101-150", "151+")))</f>
        <v>101-150</v>
      </c>
      <c r="Y1052" t="str">
        <f>IF(tbl_Customers[[#This Row],[total_intl_charge]] &lt;= 3, "Low Charges", "High Charges")</f>
        <v>High Charges</v>
      </c>
      <c r="Z1052" t="str">
        <f>IF(tbl_Customers[[#This Row],[total_eve_calls]]&lt;=80,"Low Calls",
IF(tbl_Customers[[#This Row],[total_eve_calls]]&lt;=120,"Medium Calls","High Calls"))</f>
        <v>Medium Calls</v>
      </c>
      <c r="AA1052" t="str">
        <f>IF(tbl_Customers[[#This Row],[total_eve_charge]]&lt;=15,"Low Charges",
IF(tbl_Customers[[#This Row],[total_eve_charge]]&lt;=20,"Medium Charges","High Charges"))</f>
        <v>Medium Charges</v>
      </c>
      <c r="AB1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2" t="str">
        <f>IF(tbl_Customers[[#This Row],[number_vmail_messages]] = 0, "No Usage", IF(tbl_Customers[[#This Row],[number_vmail_messages]] &lt;= 20, "Low Usage", IF(tbl_Customers[[#This Row],[number_vmail_messages]] &lt;= 40, "Medium Usgae", "High Usage")))</f>
        <v>No Usage</v>
      </c>
      <c r="AD1052" t="str">
        <f>IF(tbl_Customers[[#This Row],[total_day_minutes]]&lt;=150,"Low Usage", IF(tbl_Customers[[#This Row],[total_day_minutes]]&lt;=200,"Medium Usage", IF(tbl_Customers[[#This Row],[total_day_minutes]]&lt;=250,"High Usage","Very High Usage")))</f>
        <v>Medium Usage</v>
      </c>
      <c r="AE1052" t="str">
        <f>IF(tbl_Customers[[#This Row],[total_intl_calls]]&lt;=5,"Low Calls", IF(tbl_Customers[[#This Row],[total_intl_calls]]&lt;=10, "Medium Calls", "High Calls"))</f>
        <v>Medium Calls</v>
      </c>
      <c r="AF10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52" s="36" t="str">
        <f>IF(tbl_Customers[[#This Row],[Churn_Risk_Score]]&gt;=10,"High Risk", IF(tbl_Customers[[#This Row],[Churn_Risk_Score]]&gt;=5,"Medium Risk","Low Risk"))</f>
        <v>Medium Risk</v>
      </c>
    </row>
    <row r="1053" spans="1:33"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c r="X1053" t="str">
        <f>IF(tbl_Customers[[#This Row],[account_length]] &lt;= 50, "0-50", IF(tbl_Customers[[#This Row],[account_length]] &lt;=100, "51-100", IF(tbl_Customers[[#This Row],[account_length]] &lt;= 150, "101-150", "151+")))</f>
        <v>51-100</v>
      </c>
      <c r="Y1053" t="str">
        <f>IF(tbl_Customers[[#This Row],[total_intl_charge]] &lt;= 3, "Low Charges", "High Charges")</f>
        <v>Low Charges</v>
      </c>
      <c r="Z1053" t="str">
        <f>IF(tbl_Customers[[#This Row],[total_eve_calls]]&lt;=80,"Low Calls",
IF(tbl_Customers[[#This Row],[total_eve_calls]]&lt;=120,"Medium Calls","High Calls"))</f>
        <v>Medium Calls</v>
      </c>
      <c r="AA1053" t="str">
        <f>IF(tbl_Customers[[#This Row],[total_eve_charge]]&lt;=15,"Low Charges",
IF(tbl_Customers[[#This Row],[total_eve_charge]]&lt;=20,"Medium Charges","High Charges"))</f>
        <v>Medium Charges</v>
      </c>
      <c r="AB1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3" t="str">
        <f>IF(tbl_Customers[[#This Row],[number_vmail_messages]] = 0, "No Usage", IF(tbl_Customers[[#This Row],[number_vmail_messages]] &lt;= 20, "Low Usage", IF(tbl_Customers[[#This Row],[number_vmail_messages]] &lt;= 40, "Medium Usgae", "High Usage")))</f>
        <v>No Usage</v>
      </c>
      <c r="AD1053" t="str">
        <f>IF(tbl_Customers[[#This Row],[total_day_minutes]]&lt;=150,"Low Usage", IF(tbl_Customers[[#This Row],[total_day_minutes]]&lt;=200,"Medium Usage", IF(tbl_Customers[[#This Row],[total_day_minutes]]&lt;=250,"High Usage","Very High Usage")))</f>
        <v>High Usage</v>
      </c>
      <c r="AE1053" t="str">
        <f>IF(tbl_Customers[[#This Row],[total_intl_calls]]&lt;=5,"Low Calls", IF(tbl_Customers[[#This Row],[total_intl_calls]]&lt;=10, "Medium Calls", "High Calls"))</f>
        <v>Low Calls</v>
      </c>
      <c r="AF10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3" s="36" t="str">
        <f>IF(tbl_Customers[[#This Row],[Churn_Risk_Score]]&gt;=10,"High Risk", IF(tbl_Customers[[#This Row],[Churn_Risk_Score]]&gt;=5,"Medium Risk","Low Risk"))</f>
        <v>Low Risk</v>
      </c>
    </row>
    <row r="1054" spans="1:33"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c r="X1054" t="str">
        <f>IF(tbl_Customers[[#This Row],[account_length]] &lt;= 50, "0-50", IF(tbl_Customers[[#This Row],[account_length]] &lt;=100, "51-100", IF(tbl_Customers[[#This Row],[account_length]] &lt;= 150, "101-150", "151+")))</f>
        <v>51-100</v>
      </c>
      <c r="Y1054" t="str">
        <f>IF(tbl_Customers[[#This Row],[total_intl_charge]] &lt;= 3, "Low Charges", "High Charges")</f>
        <v>Low Charges</v>
      </c>
      <c r="Z1054" t="str">
        <f>IF(tbl_Customers[[#This Row],[total_eve_calls]]&lt;=80,"Low Calls",
IF(tbl_Customers[[#This Row],[total_eve_calls]]&lt;=120,"Medium Calls","High Calls"))</f>
        <v>Medium Calls</v>
      </c>
      <c r="AA1054" t="str">
        <f>IF(tbl_Customers[[#This Row],[total_eve_charge]]&lt;=15,"Low Charges",
IF(tbl_Customers[[#This Row],[total_eve_charge]]&lt;=20,"Medium Charges","High Charges"))</f>
        <v>Low Charges</v>
      </c>
      <c r="AB1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54" t="str">
        <f>IF(tbl_Customers[[#This Row],[number_vmail_messages]] = 0, "No Usage", IF(tbl_Customers[[#This Row],[number_vmail_messages]] &lt;= 20, "Low Usage", IF(tbl_Customers[[#This Row],[number_vmail_messages]] &lt;= 40, "Medium Usgae", "High Usage")))</f>
        <v>No Usage</v>
      </c>
      <c r="AD1054" t="str">
        <f>IF(tbl_Customers[[#This Row],[total_day_minutes]]&lt;=150,"Low Usage", IF(tbl_Customers[[#This Row],[total_day_minutes]]&lt;=200,"Medium Usage", IF(tbl_Customers[[#This Row],[total_day_minutes]]&lt;=250,"High Usage","Very High Usage")))</f>
        <v>Low Usage</v>
      </c>
      <c r="AE1054" t="str">
        <f>IF(tbl_Customers[[#This Row],[total_intl_calls]]&lt;=5,"Low Calls", IF(tbl_Customers[[#This Row],[total_intl_calls]]&lt;=10, "Medium Calls", "High Calls"))</f>
        <v>Low Calls</v>
      </c>
      <c r="AF10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4" s="36" t="str">
        <f>IF(tbl_Customers[[#This Row],[Churn_Risk_Score]]&gt;=10,"High Risk", IF(tbl_Customers[[#This Row],[Churn_Risk_Score]]&gt;=5,"Medium Risk","Low Risk"))</f>
        <v>Low Risk</v>
      </c>
    </row>
    <row r="1055" spans="1:33"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c r="X1055" t="str">
        <f>IF(tbl_Customers[[#This Row],[account_length]] &lt;= 50, "0-50", IF(tbl_Customers[[#This Row],[account_length]] &lt;=100, "51-100", IF(tbl_Customers[[#This Row],[account_length]] &lt;= 150, "101-150", "151+")))</f>
        <v>101-150</v>
      </c>
      <c r="Y1055" t="str">
        <f>IF(tbl_Customers[[#This Row],[total_intl_charge]] &lt;= 3, "Low Charges", "High Charges")</f>
        <v>Low Charges</v>
      </c>
      <c r="Z1055" t="str">
        <f>IF(tbl_Customers[[#This Row],[total_eve_calls]]&lt;=80,"Low Calls",
IF(tbl_Customers[[#This Row],[total_eve_calls]]&lt;=120,"Medium Calls","High Calls"))</f>
        <v>Medium Calls</v>
      </c>
      <c r="AA1055" t="str">
        <f>IF(tbl_Customers[[#This Row],[total_eve_charge]]&lt;=15,"Low Charges",
IF(tbl_Customers[[#This Row],[total_eve_charge]]&lt;=20,"Medium Charges","High Charges"))</f>
        <v>Medium Charges</v>
      </c>
      <c r="AB1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5" t="str">
        <f>IF(tbl_Customers[[#This Row],[number_vmail_messages]] = 0, "No Usage", IF(tbl_Customers[[#This Row],[number_vmail_messages]] &lt;= 20, "Low Usage", IF(tbl_Customers[[#This Row],[number_vmail_messages]] &lt;= 40, "Medium Usgae", "High Usage")))</f>
        <v>No Usage</v>
      </c>
      <c r="AD1055" t="str">
        <f>IF(tbl_Customers[[#This Row],[total_day_minutes]]&lt;=150,"Low Usage", IF(tbl_Customers[[#This Row],[total_day_minutes]]&lt;=200,"Medium Usage", IF(tbl_Customers[[#This Row],[total_day_minutes]]&lt;=250,"High Usage","Very High Usage")))</f>
        <v>High Usage</v>
      </c>
      <c r="AE1055" t="str">
        <f>IF(tbl_Customers[[#This Row],[total_intl_calls]]&lt;=5,"Low Calls", IF(tbl_Customers[[#This Row],[total_intl_calls]]&lt;=10, "Medium Calls", "High Calls"))</f>
        <v>Low Calls</v>
      </c>
      <c r="AF10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5" s="36" t="str">
        <f>IF(tbl_Customers[[#This Row],[Churn_Risk_Score]]&gt;=10,"High Risk", IF(tbl_Customers[[#This Row],[Churn_Risk_Score]]&gt;=5,"Medium Risk","Low Risk"))</f>
        <v>Low Risk</v>
      </c>
    </row>
    <row r="1056" spans="1:33"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c r="X1056" t="str">
        <f>IF(tbl_Customers[[#This Row],[account_length]] &lt;= 50, "0-50", IF(tbl_Customers[[#This Row],[account_length]] &lt;=100, "51-100", IF(tbl_Customers[[#This Row],[account_length]] &lt;= 150, "101-150", "151+")))</f>
        <v>51-100</v>
      </c>
      <c r="Y1056" t="str">
        <f>IF(tbl_Customers[[#This Row],[total_intl_charge]] &lt;= 3, "Low Charges", "High Charges")</f>
        <v>Low Charges</v>
      </c>
      <c r="Z1056" t="str">
        <f>IF(tbl_Customers[[#This Row],[total_eve_calls]]&lt;=80,"Low Calls",
IF(tbl_Customers[[#This Row],[total_eve_calls]]&lt;=120,"Medium Calls","High Calls"))</f>
        <v>High Calls</v>
      </c>
      <c r="AA1056" t="str">
        <f>IF(tbl_Customers[[#This Row],[total_eve_charge]]&lt;=15,"Low Charges",
IF(tbl_Customers[[#This Row],[total_eve_charge]]&lt;=20,"Medium Charges","High Charges"))</f>
        <v>Medium Charges</v>
      </c>
      <c r="AB1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6" t="str">
        <f>IF(tbl_Customers[[#This Row],[number_vmail_messages]] = 0, "No Usage", IF(tbl_Customers[[#This Row],[number_vmail_messages]] &lt;= 20, "Low Usage", IF(tbl_Customers[[#This Row],[number_vmail_messages]] &lt;= 40, "Medium Usgae", "High Usage")))</f>
        <v>Medium Usgae</v>
      </c>
      <c r="AD1056" t="str">
        <f>IF(tbl_Customers[[#This Row],[total_day_minutes]]&lt;=150,"Low Usage", IF(tbl_Customers[[#This Row],[total_day_minutes]]&lt;=200,"Medium Usage", IF(tbl_Customers[[#This Row],[total_day_minutes]]&lt;=250,"High Usage","Very High Usage")))</f>
        <v>Medium Usage</v>
      </c>
      <c r="AE1056" t="str">
        <f>IF(tbl_Customers[[#This Row],[total_intl_calls]]&lt;=5,"Low Calls", IF(tbl_Customers[[#This Row],[total_intl_calls]]&lt;=10, "Medium Calls", "High Calls"))</f>
        <v>Low Calls</v>
      </c>
      <c r="AF10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56" s="36" t="str">
        <f>IF(tbl_Customers[[#This Row],[Churn_Risk_Score]]&gt;=10,"High Risk", IF(tbl_Customers[[#This Row],[Churn_Risk_Score]]&gt;=5,"Medium Risk","Low Risk"))</f>
        <v>Low Risk</v>
      </c>
    </row>
    <row r="1057" spans="1:33"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c r="X1057" t="str">
        <f>IF(tbl_Customers[[#This Row],[account_length]] &lt;= 50, "0-50", IF(tbl_Customers[[#This Row],[account_length]] &lt;=100, "51-100", IF(tbl_Customers[[#This Row],[account_length]] &lt;= 150, "101-150", "151+")))</f>
        <v>51-100</v>
      </c>
      <c r="Y1057" t="str">
        <f>IF(tbl_Customers[[#This Row],[total_intl_charge]] &lt;= 3, "Low Charges", "High Charges")</f>
        <v>Low Charges</v>
      </c>
      <c r="Z1057" t="str">
        <f>IF(tbl_Customers[[#This Row],[total_eve_calls]]&lt;=80,"Low Calls",
IF(tbl_Customers[[#This Row],[total_eve_calls]]&lt;=120,"Medium Calls","High Calls"))</f>
        <v>Low Calls</v>
      </c>
      <c r="AA1057" t="str">
        <f>IF(tbl_Customers[[#This Row],[total_eve_charge]]&lt;=15,"Low Charges",
IF(tbl_Customers[[#This Row],[total_eve_charge]]&lt;=20,"Medium Charges","High Charges"))</f>
        <v>High Charges</v>
      </c>
      <c r="AB1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7" t="str">
        <f>IF(tbl_Customers[[#This Row],[number_vmail_messages]] = 0, "No Usage", IF(tbl_Customers[[#This Row],[number_vmail_messages]] &lt;= 20, "Low Usage", IF(tbl_Customers[[#This Row],[number_vmail_messages]] &lt;= 40, "Medium Usgae", "High Usage")))</f>
        <v>No Usage</v>
      </c>
      <c r="AD1057" t="str">
        <f>IF(tbl_Customers[[#This Row],[total_day_minutes]]&lt;=150,"Low Usage", IF(tbl_Customers[[#This Row],[total_day_minutes]]&lt;=200,"Medium Usage", IF(tbl_Customers[[#This Row],[total_day_minutes]]&lt;=250,"High Usage","Very High Usage")))</f>
        <v>Low Usage</v>
      </c>
      <c r="AE1057" t="str">
        <f>IF(tbl_Customers[[#This Row],[total_intl_calls]]&lt;=5,"Low Calls", IF(tbl_Customers[[#This Row],[total_intl_calls]]&lt;=10, "Medium Calls", "High Calls"))</f>
        <v>Low Calls</v>
      </c>
      <c r="AF10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7" s="36" t="str">
        <f>IF(tbl_Customers[[#This Row],[Churn_Risk_Score]]&gt;=10,"High Risk", IF(tbl_Customers[[#This Row],[Churn_Risk_Score]]&gt;=5,"Medium Risk","Low Risk"))</f>
        <v>Low Risk</v>
      </c>
    </row>
    <row r="1058" spans="1:33"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c r="X1058" t="str">
        <f>IF(tbl_Customers[[#This Row],[account_length]] &lt;= 50, "0-50", IF(tbl_Customers[[#This Row],[account_length]] &lt;=100, "51-100", IF(tbl_Customers[[#This Row],[account_length]] &lt;= 150, "101-150", "151+")))</f>
        <v>51-100</v>
      </c>
      <c r="Y1058" t="str">
        <f>IF(tbl_Customers[[#This Row],[total_intl_charge]] &lt;= 3, "Low Charges", "High Charges")</f>
        <v>Low Charges</v>
      </c>
      <c r="Z1058" t="str">
        <f>IF(tbl_Customers[[#This Row],[total_eve_calls]]&lt;=80,"Low Calls",
IF(tbl_Customers[[#This Row],[total_eve_calls]]&lt;=120,"Medium Calls","High Calls"))</f>
        <v>Medium Calls</v>
      </c>
      <c r="AA1058" t="str">
        <f>IF(tbl_Customers[[#This Row],[total_eve_charge]]&lt;=15,"Low Charges",
IF(tbl_Customers[[#This Row],[total_eve_charge]]&lt;=20,"Medium Charges","High Charges"))</f>
        <v>Medium Charges</v>
      </c>
      <c r="AB1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8" t="str">
        <f>IF(tbl_Customers[[#This Row],[number_vmail_messages]] = 0, "No Usage", IF(tbl_Customers[[#This Row],[number_vmail_messages]] &lt;= 20, "Low Usage", IF(tbl_Customers[[#This Row],[number_vmail_messages]] &lt;= 40, "Medium Usgae", "High Usage")))</f>
        <v>No Usage</v>
      </c>
      <c r="AD1058" t="str">
        <f>IF(tbl_Customers[[#This Row],[total_day_minutes]]&lt;=150,"Low Usage", IF(tbl_Customers[[#This Row],[total_day_minutes]]&lt;=200,"Medium Usage", IF(tbl_Customers[[#This Row],[total_day_minutes]]&lt;=250,"High Usage","Very High Usage")))</f>
        <v>Medium Usage</v>
      </c>
      <c r="AE1058" t="str">
        <f>IF(tbl_Customers[[#This Row],[total_intl_calls]]&lt;=5,"Low Calls", IF(tbl_Customers[[#This Row],[total_intl_calls]]&lt;=10, "Medium Calls", "High Calls"))</f>
        <v>Low Calls</v>
      </c>
      <c r="AF10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58" s="36" t="str">
        <f>IF(tbl_Customers[[#This Row],[Churn_Risk_Score]]&gt;=10,"High Risk", IF(tbl_Customers[[#This Row],[Churn_Risk_Score]]&gt;=5,"Medium Risk","Low Risk"))</f>
        <v>Low Risk</v>
      </c>
    </row>
    <row r="1059" spans="1:33"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c r="X1059" t="str">
        <f>IF(tbl_Customers[[#This Row],[account_length]] &lt;= 50, "0-50", IF(tbl_Customers[[#This Row],[account_length]] &lt;=100, "51-100", IF(tbl_Customers[[#This Row],[account_length]] &lt;= 150, "101-150", "151+")))</f>
        <v>51-100</v>
      </c>
      <c r="Y1059" t="str">
        <f>IF(tbl_Customers[[#This Row],[total_intl_charge]] &lt;= 3, "Low Charges", "High Charges")</f>
        <v>High Charges</v>
      </c>
      <c r="Z1059" t="str">
        <f>IF(tbl_Customers[[#This Row],[total_eve_calls]]&lt;=80,"Low Calls",
IF(tbl_Customers[[#This Row],[total_eve_calls]]&lt;=120,"Medium Calls","High Calls"))</f>
        <v>Medium Calls</v>
      </c>
      <c r="AA1059" t="str">
        <f>IF(tbl_Customers[[#This Row],[total_eve_charge]]&lt;=15,"Low Charges",
IF(tbl_Customers[[#This Row],[total_eve_charge]]&lt;=20,"Medium Charges","High Charges"))</f>
        <v>Medium Charges</v>
      </c>
      <c r="AB1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9" t="str">
        <f>IF(tbl_Customers[[#This Row],[number_vmail_messages]] = 0, "No Usage", IF(tbl_Customers[[#This Row],[number_vmail_messages]] &lt;= 20, "Low Usage", IF(tbl_Customers[[#This Row],[number_vmail_messages]] &lt;= 40, "Medium Usgae", "High Usage")))</f>
        <v>No Usage</v>
      </c>
      <c r="AD1059" t="str">
        <f>IF(tbl_Customers[[#This Row],[total_day_minutes]]&lt;=150,"Low Usage", IF(tbl_Customers[[#This Row],[total_day_minutes]]&lt;=200,"Medium Usage", IF(tbl_Customers[[#This Row],[total_day_minutes]]&lt;=250,"High Usage","Very High Usage")))</f>
        <v>Medium Usage</v>
      </c>
      <c r="AE1059" t="str">
        <f>IF(tbl_Customers[[#This Row],[total_intl_calls]]&lt;=5,"Low Calls", IF(tbl_Customers[[#This Row],[total_intl_calls]]&lt;=10, "Medium Calls", "High Calls"))</f>
        <v>Low Calls</v>
      </c>
      <c r="AF10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59" s="36" t="str">
        <f>IF(tbl_Customers[[#This Row],[Churn_Risk_Score]]&gt;=10,"High Risk", IF(tbl_Customers[[#This Row],[Churn_Risk_Score]]&gt;=5,"Medium Risk","Low Risk"))</f>
        <v>Low Risk</v>
      </c>
    </row>
    <row r="1060" spans="1:33"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c r="X1060" t="str">
        <f>IF(tbl_Customers[[#This Row],[account_length]] &lt;= 50, "0-50", IF(tbl_Customers[[#This Row],[account_length]] &lt;=100, "51-100", IF(tbl_Customers[[#This Row],[account_length]] &lt;= 150, "101-150", "151+")))</f>
        <v>101-150</v>
      </c>
      <c r="Y1060" t="str">
        <f>IF(tbl_Customers[[#This Row],[total_intl_charge]] &lt;= 3, "Low Charges", "High Charges")</f>
        <v>High Charges</v>
      </c>
      <c r="Z1060" t="str">
        <f>IF(tbl_Customers[[#This Row],[total_eve_calls]]&lt;=80,"Low Calls",
IF(tbl_Customers[[#This Row],[total_eve_calls]]&lt;=120,"Medium Calls","High Calls"))</f>
        <v>Medium Calls</v>
      </c>
      <c r="AA1060" t="str">
        <f>IF(tbl_Customers[[#This Row],[total_eve_charge]]&lt;=15,"Low Charges",
IF(tbl_Customers[[#This Row],[total_eve_charge]]&lt;=20,"Medium Charges","High Charges"))</f>
        <v>High Charges</v>
      </c>
      <c r="AB1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0" t="str">
        <f>IF(tbl_Customers[[#This Row],[number_vmail_messages]] = 0, "No Usage", IF(tbl_Customers[[#This Row],[number_vmail_messages]] &lt;= 20, "Low Usage", IF(tbl_Customers[[#This Row],[number_vmail_messages]] &lt;= 40, "Medium Usgae", "High Usage")))</f>
        <v>No Usage</v>
      </c>
      <c r="AD1060" t="str">
        <f>IF(tbl_Customers[[#This Row],[total_day_minutes]]&lt;=150,"Low Usage", IF(tbl_Customers[[#This Row],[total_day_minutes]]&lt;=200,"Medium Usage", IF(tbl_Customers[[#This Row],[total_day_minutes]]&lt;=250,"High Usage","Very High Usage")))</f>
        <v>Medium Usage</v>
      </c>
      <c r="AE1060" t="str">
        <f>IF(tbl_Customers[[#This Row],[total_intl_calls]]&lt;=5,"Low Calls", IF(tbl_Customers[[#This Row],[total_intl_calls]]&lt;=10, "Medium Calls", "High Calls"))</f>
        <v>Medium Calls</v>
      </c>
      <c r="AF10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060" s="36" t="str">
        <f>IF(tbl_Customers[[#This Row],[Churn_Risk_Score]]&gt;=10,"High Risk", IF(tbl_Customers[[#This Row],[Churn_Risk_Score]]&gt;=5,"Medium Risk","Low Risk"))</f>
        <v>Medium Risk</v>
      </c>
    </row>
    <row r="1061" spans="1:33"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c r="X1061" t="str">
        <f>IF(tbl_Customers[[#This Row],[account_length]] &lt;= 50, "0-50", IF(tbl_Customers[[#This Row],[account_length]] &lt;=100, "51-100", IF(tbl_Customers[[#This Row],[account_length]] &lt;= 150, "101-150", "151+")))</f>
        <v>51-100</v>
      </c>
      <c r="Y1061" t="str">
        <f>IF(tbl_Customers[[#This Row],[total_intl_charge]] &lt;= 3, "Low Charges", "High Charges")</f>
        <v>High Charges</v>
      </c>
      <c r="Z1061" t="str">
        <f>IF(tbl_Customers[[#This Row],[total_eve_calls]]&lt;=80,"Low Calls",
IF(tbl_Customers[[#This Row],[total_eve_calls]]&lt;=120,"Medium Calls","High Calls"))</f>
        <v>Medium Calls</v>
      </c>
      <c r="AA1061" t="str">
        <f>IF(tbl_Customers[[#This Row],[total_eve_charge]]&lt;=15,"Low Charges",
IF(tbl_Customers[[#This Row],[total_eve_charge]]&lt;=20,"Medium Charges","High Charges"))</f>
        <v>Low Charges</v>
      </c>
      <c r="AB1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1" t="str">
        <f>IF(tbl_Customers[[#This Row],[number_vmail_messages]] = 0, "No Usage", IF(tbl_Customers[[#This Row],[number_vmail_messages]] &lt;= 20, "Low Usage", IF(tbl_Customers[[#This Row],[number_vmail_messages]] &lt;= 40, "Medium Usgae", "High Usage")))</f>
        <v>Low Usage</v>
      </c>
      <c r="AD1061" t="str">
        <f>IF(tbl_Customers[[#This Row],[total_day_minutes]]&lt;=150,"Low Usage", IF(tbl_Customers[[#This Row],[total_day_minutes]]&lt;=200,"Medium Usage", IF(tbl_Customers[[#This Row],[total_day_minutes]]&lt;=250,"High Usage","Very High Usage")))</f>
        <v>Medium Usage</v>
      </c>
      <c r="AE1061" t="str">
        <f>IF(tbl_Customers[[#This Row],[total_intl_calls]]&lt;=5,"Low Calls", IF(tbl_Customers[[#This Row],[total_intl_calls]]&lt;=10, "Medium Calls", "High Calls"))</f>
        <v>Low Calls</v>
      </c>
      <c r="AF10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61" s="36" t="str">
        <f>IF(tbl_Customers[[#This Row],[Churn_Risk_Score]]&gt;=10,"High Risk", IF(tbl_Customers[[#This Row],[Churn_Risk_Score]]&gt;=5,"Medium Risk","Low Risk"))</f>
        <v>Low Risk</v>
      </c>
    </row>
    <row r="1062" spans="1:33"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c r="X1062" t="str">
        <f>IF(tbl_Customers[[#This Row],[account_length]] &lt;= 50, "0-50", IF(tbl_Customers[[#This Row],[account_length]] &lt;=100, "51-100", IF(tbl_Customers[[#This Row],[account_length]] &lt;= 150, "101-150", "151+")))</f>
        <v>51-100</v>
      </c>
      <c r="Y1062" t="str">
        <f>IF(tbl_Customers[[#This Row],[total_intl_charge]] &lt;= 3, "Low Charges", "High Charges")</f>
        <v>Low Charges</v>
      </c>
      <c r="Z1062" t="str">
        <f>IF(tbl_Customers[[#This Row],[total_eve_calls]]&lt;=80,"Low Calls",
IF(tbl_Customers[[#This Row],[total_eve_calls]]&lt;=120,"Medium Calls","High Calls"))</f>
        <v>High Calls</v>
      </c>
      <c r="AA1062" t="str">
        <f>IF(tbl_Customers[[#This Row],[total_eve_charge]]&lt;=15,"Low Charges",
IF(tbl_Customers[[#This Row],[total_eve_charge]]&lt;=20,"Medium Charges","High Charges"))</f>
        <v>Low Charges</v>
      </c>
      <c r="AB1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2" t="str">
        <f>IF(tbl_Customers[[#This Row],[number_vmail_messages]] = 0, "No Usage", IF(tbl_Customers[[#This Row],[number_vmail_messages]] &lt;= 20, "Low Usage", IF(tbl_Customers[[#This Row],[number_vmail_messages]] &lt;= 40, "Medium Usgae", "High Usage")))</f>
        <v>Medium Usgae</v>
      </c>
      <c r="AD1062" t="str">
        <f>IF(tbl_Customers[[#This Row],[total_day_minutes]]&lt;=150,"Low Usage", IF(tbl_Customers[[#This Row],[total_day_minutes]]&lt;=200,"Medium Usage", IF(tbl_Customers[[#This Row],[total_day_minutes]]&lt;=250,"High Usage","Very High Usage")))</f>
        <v>Medium Usage</v>
      </c>
      <c r="AE1062" t="str">
        <f>IF(tbl_Customers[[#This Row],[total_intl_calls]]&lt;=5,"Low Calls", IF(tbl_Customers[[#This Row],[total_intl_calls]]&lt;=10, "Medium Calls", "High Calls"))</f>
        <v>Low Calls</v>
      </c>
      <c r="AF10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62" s="36" t="str">
        <f>IF(tbl_Customers[[#This Row],[Churn_Risk_Score]]&gt;=10,"High Risk", IF(tbl_Customers[[#This Row],[Churn_Risk_Score]]&gt;=5,"Medium Risk","Low Risk"))</f>
        <v>Low Risk</v>
      </c>
    </row>
    <row r="1063" spans="1:33"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c r="X1063" t="str">
        <f>IF(tbl_Customers[[#This Row],[account_length]] &lt;= 50, "0-50", IF(tbl_Customers[[#This Row],[account_length]] &lt;=100, "51-100", IF(tbl_Customers[[#This Row],[account_length]] &lt;= 150, "101-150", "151+")))</f>
        <v>0-50</v>
      </c>
      <c r="Y1063" t="str">
        <f>IF(tbl_Customers[[#This Row],[total_intl_charge]] &lt;= 3, "Low Charges", "High Charges")</f>
        <v>Low Charges</v>
      </c>
      <c r="Z1063" t="str">
        <f>IF(tbl_Customers[[#This Row],[total_eve_calls]]&lt;=80,"Low Calls",
IF(tbl_Customers[[#This Row],[total_eve_calls]]&lt;=120,"Medium Calls","High Calls"))</f>
        <v>Medium Calls</v>
      </c>
      <c r="AA1063" t="str">
        <f>IF(tbl_Customers[[#This Row],[total_eve_charge]]&lt;=15,"Low Charges",
IF(tbl_Customers[[#This Row],[total_eve_charge]]&lt;=20,"Medium Charges","High Charges"))</f>
        <v>High Charges</v>
      </c>
      <c r="AB1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3" t="str">
        <f>IF(tbl_Customers[[#This Row],[number_vmail_messages]] = 0, "No Usage", IF(tbl_Customers[[#This Row],[number_vmail_messages]] &lt;= 20, "Low Usage", IF(tbl_Customers[[#This Row],[number_vmail_messages]] &lt;= 40, "Medium Usgae", "High Usage")))</f>
        <v>No Usage</v>
      </c>
      <c r="AD1063" t="str">
        <f>IF(tbl_Customers[[#This Row],[total_day_minutes]]&lt;=150,"Low Usage", IF(tbl_Customers[[#This Row],[total_day_minutes]]&lt;=200,"Medium Usage", IF(tbl_Customers[[#This Row],[total_day_minutes]]&lt;=250,"High Usage","Very High Usage")))</f>
        <v>Low Usage</v>
      </c>
      <c r="AE1063" t="str">
        <f>IF(tbl_Customers[[#This Row],[total_intl_calls]]&lt;=5,"Low Calls", IF(tbl_Customers[[#This Row],[total_intl_calls]]&lt;=10, "Medium Calls", "High Calls"))</f>
        <v>Low Calls</v>
      </c>
      <c r="AF10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3" s="36" t="str">
        <f>IF(tbl_Customers[[#This Row],[Churn_Risk_Score]]&gt;=10,"High Risk", IF(tbl_Customers[[#This Row],[Churn_Risk_Score]]&gt;=5,"Medium Risk","Low Risk"))</f>
        <v>Low Risk</v>
      </c>
    </row>
    <row r="1064" spans="1:33"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c r="X1064" t="str">
        <f>IF(tbl_Customers[[#This Row],[account_length]] &lt;= 50, "0-50", IF(tbl_Customers[[#This Row],[account_length]] &lt;=100, "51-100", IF(tbl_Customers[[#This Row],[account_length]] &lt;= 150, "101-150", "151+")))</f>
        <v>151+</v>
      </c>
      <c r="Y1064" t="str">
        <f>IF(tbl_Customers[[#This Row],[total_intl_charge]] &lt;= 3, "Low Charges", "High Charges")</f>
        <v>High Charges</v>
      </c>
      <c r="Z1064" t="str">
        <f>IF(tbl_Customers[[#This Row],[total_eve_calls]]&lt;=80,"Low Calls",
IF(tbl_Customers[[#This Row],[total_eve_calls]]&lt;=120,"Medium Calls","High Calls"))</f>
        <v>High Calls</v>
      </c>
      <c r="AA1064" t="str">
        <f>IF(tbl_Customers[[#This Row],[total_eve_charge]]&lt;=15,"Low Charges",
IF(tbl_Customers[[#This Row],[total_eve_charge]]&lt;=20,"Medium Charges","High Charges"))</f>
        <v>Low Charges</v>
      </c>
      <c r="AB1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4" t="str">
        <f>IF(tbl_Customers[[#This Row],[number_vmail_messages]] = 0, "No Usage", IF(tbl_Customers[[#This Row],[number_vmail_messages]] &lt;= 20, "Low Usage", IF(tbl_Customers[[#This Row],[number_vmail_messages]] &lt;= 40, "Medium Usgae", "High Usage")))</f>
        <v>No Usage</v>
      </c>
      <c r="AD1064" t="str">
        <f>IF(tbl_Customers[[#This Row],[total_day_minutes]]&lt;=150,"Low Usage", IF(tbl_Customers[[#This Row],[total_day_minutes]]&lt;=200,"Medium Usage", IF(tbl_Customers[[#This Row],[total_day_minutes]]&lt;=250,"High Usage","Very High Usage")))</f>
        <v>High Usage</v>
      </c>
      <c r="AE1064" t="str">
        <f>IF(tbl_Customers[[#This Row],[total_intl_calls]]&lt;=5,"Low Calls", IF(tbl_Customers[[#This Row],[total_intl_calls]]&lt;=10, "Medium Calls", "High Calls"))</f>
        <v>Medium Calls</v>
      </c>
      <c r="AF10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64" s="36" t="str">
        <f>IF(tbl_Customers[[#This Row],[Churn_Risk_Score]]&gt;=10,"High Risk", IF(tbl_Customers[[#This Row],[Churn_Risk_Score]]&gt;=5,"Medium Risk","Low Risk"))</f>
        <v>Medium Risk</v>
      </c>
    </row>
    <row r="1065" spans="1:33"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c r="X1065" t="str">
        <f>IF(tbl_Customers[[#This Row],[account_length]] &lt;= 50, "0-50", IF(tbl_Customers[[#This Row],[account_length]] &lt;=100, "51-100", IF(tbl_Customers[[#This Row],[account_length]] &lt;= 150, "101-150", "151+")))</f>
        <v>0-50</v>
      </c>
      <c r="Y1065" t="str">
        <f>IF(tbl_Customers[[#This Row],[total_intl_charge]] &lt;= 3, "Low Charges", "High Charges")</f>
        <v>Low Charges</v>
      </c>
      <c r="Z1065" t="str">
        <f>IF(tbl_Customers[[#This Row],[total_eve_calls]]&lt;=80,"Low Calls",
IF(tbl_Customers[[#This Row],[total_eve_calls]]&lt;=120,"Medium Calls","High Calls"))</f>
        <v>Medium Calls</v>
      </c>
      <c r="AA1065" t="str">
        <f>IF(tbl_Customers[[#This Row],[total_eve_charge]]&lt;=15,"Low Charges",
IF(tbl_Customers[[#This Row],[total_eve_charge]]&lt;=20,"Medium Charges","High Charges"))</f>
        <v>Low Charges</v>
      </c>
      <c r="AB1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5" t="str">
        <f>IF(tbl_Customers[[#This Row],[number_vmail_messages]] = 0, "No Usage", IF(tbl_Customers[[#This Row],[number_vmail_messages]] &lt;= 20, "Low Usage", IF(tbl_Customers[[#This Row],[number_vmail_messages]] &lt;= 40, "Medium Usgae", "High Usage")))</f>
        <v>Medium Usgae</v>
      </c>
      <c r="AD1065" t="str">
        <f>IF(tbl_Customers[[#This Row],[total_day_minutes]]&lt;=150,"Low Usage", IF(tbl_Customers[[#This Row],[total_day_minutes]]&lt;=200,"Medium Usage", IF(tbl_Customers[[#This Row],[total_day_minutes]]&lt;=250,"High Usage","Very High Usage")))</f>
        <v>High Usage</v>
      </c>
      <c r="AE1065" t="str">
        <f>IF(tbl_Customers[[#This Row],[total_intl_calls]]&lt;=5,"Low Calls", IF(tbl_Customers[[#This Row],[total_intl_calls]]&lt;=10, "Medium Calls", "High Calls"))</f>
        <v>Low Calls</v>
      </c>
      <c r="AF10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65" s="36" t="str">
        <f>IF(tbl_Customers[[#This Row],[Churn_Risk_Score]]&gt;=10,"High Risk", IF(tbl_Customers[[#This Row],[Churn_Risk_Score]]&gt;=5,"Medium Risk","Low Risk"))</f>
        <v>Low Risk</v>
      </c>
    </row>
    <row r="1066" spans="1:33"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c r="X1066" t="str">
        <f>IF(tbl_Customers[[#This Row],[account_length]] &lt;= 50, "0-50", IF(tbl_Customers[[#This Row],[account_length]] &lt;=100, "51-100", IF(tbl_Customers[[#This Row],[account_length]] &lt;= 150, "101-150", "151+")))</f>
        <v>51-100</v>
      </c>
      <c r="Y1066" t="str">
        <f>IF(tbl_Customers[[#This Row],[total_intl_charge]] &lt;= 3, "Low Charges", "High Charges")</f>
        <v>Low Charges</v>
      </c>
      <c r="Z1066" t="str">
        <f>IF(tbl_Customers[[#This Row],[total_eve_calls]]&lt;=80,"Low Calls",
IF(tbl_Customers[[#This Row],[total_eve_calls]]&lt;=120,"Medium Calls","High Calls"))</f>
        <v>Medium Calls</v>
      </c>
      <c r="AA1066" t="str">
        <f>IF(tbl_Customers[[#This Row],[total_eve_charge]]&lt;=15,"Low Charges",
IF(tbl_Customers[[#This Row],[total_eve_charge]]&lt;=20,"Medium Charges","High Charges"))</f>
        <v>Low Charges</v>
      </c>
      <c r="AB1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6" t="str">
        <f>IF(tbl_Customers[[#This Row],[number_vmail_messages]] = 0, "No Usage", IF(tbl_Customers[[#This Row],[number_vmail_messages]] &lt;= 20, "Low Usage", IF(tbl_Customers[[#This Row],[number_vmail_messages]] &lt;= 40, "Medium Usgae", "High Usage")))</f>
        <v>No Usage</v>
      </c>
      <c r="AD1066" t="str">
        <f>IF(tbl_Customers[[#This Row],[total_day_minutes]]&lt;=150,"Low Usage", IF(tbl_Customers[[#This Row],[total_day_minutes]]&lt;=200,"Medium Usage", IF(tbl_Customers[[#This Row],[total_day_minutes]]&lt;=250,"High Usage","Very High Usage")))</f>
        <v>Low Usage</v>
      </c>
      <c r="AE1066" t="str">
        <f>IF(tbl_Customers[[#This Row],[total_intl_calls]]&lt;=5,"Low Calls", IF(tbl_Customers[[#This Row],[total_intl_calls]]&lt;=10, "Medium Calls", "High Calls"))</f>
        <v>Low Calls</v>
      </c>
      <c r="AF10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6" s="36" t="str">
        <f>IF(tbl_Customers[[#This Row],[Churn_Risk_Score]]&gt;=10,"High Risk", IF(tbl_Customers[[#This Row],[Churn_Risk_Score]]&gt;=5,"Medium Risk","Low Risk"))</f>
        <v>Low Risk</v>
      </c>
    </row>
    <row r="1067" spans="1:33"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c r="X1067" t="str">
        <f>IF(tbl_Customers[[#This Row],[account_length]] &lt;= 50, "0-50", IF(tbl_Customers[[#This Row],[account_length]] &lt;=100, "51-100", IF(tbl_Customers[[#This Row],[account_length]] &lt;= 150, "101-150", "151+")))</f>
        <v>51-100</v>
      </c>
      <c r="Y1067" t="str">
        <f>IF(tbl_Customers[[#This Row],[total_intl_charge]] &lt;= 3, "Low Charges", "High Charges")</f>
        <v>Low Charges</v>
      </c>
      <c r="Z1067" t="str">
        <f>IF(tbl_Customers[[#This Row],[total_eve_calls]]&lt;=80,"Low Calls",
IF(tbl_Customers[[#This Row],[total_eve_calls]]&lt;=120,"Medium Calls","High Calls"))</f>
        <v>Medium Calls</v>
      </c>
      <c r="AA1067" t="str">
        <f>IF(tbl_Customers[[#This Row],[total_eve_charge]]&lt;=15,"Low Charges",
IF(tbl_Customers[[#This Row],[total_eve_charge]]&lt;=20,"Medium Charges","High Charges"))</f>
        <v>Medium Charges</v>
      </c>
      <c r="AB1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7" t="str">
        <f>IF(tbl_Customers[[#This Row],[number_vmail_messages]] = 0, "No Usage", IF(tbl_Customers[[#This Row],[number_vmail_messages]] &lt;= 20, "Low Usage", IF(tbl_Customers[[#This Row],[number_vmail_messages]] &lt;= 40, "Medium Usgae", "High Usage")))</f>
        <v>Medium Usgae</v>
      </c>
      <c r="AD1067" t="str">
        <f>IF(tbl_Customers[[#This Row],[total_day_minutes]]&lt;=150,"Low Usage", IF(tbl_Customers[[#This Row],[total_day_minutes]]&lt;=200,"Medium Usage", IF(tbl_Customers[[#This Row],[total_day_minutes]]&lt;=250,"High Usage","Very High Usage")))</f>
        <v>Very High Usage</v>
      </c>
      <c r="AE1067" t="str">
        <f>IF(tbl_Customers[[#This Row],[total_intl_calls]]&lt;=5,"Low Calls", IF(tbl_Customers[[#This Row],[total_intl_calls]]&lt;=10, "Medium Calls", "High Calls"))</f>
        <v>Low Calls</v>
      </c>
      <c r="AF10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67" s="36" t="str">
        <f>IF(tbl_Customers[[#This Row],[Churn_Risk_Score]]&gt;=10,"High Risk", IF(tbl_Customers[[#This Row],[Churn_Risk_Score]]&gt;=5,"Medium Risk","Low Risk"))</f>
        <v>Low Risk</v>
      </c>
    </row>
    <row r="1068" spans="1:33"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c r="X1068" t="str">
        <f>IF(tbl_Customers[[#This Row],[account_length]] &lt;= 50, "0-50", IF(tbl_Customers[[#This Row],[account_length]] &lt;=100, "51-100", IF(tbl_Customers[[#This Row],[account_length]] &lt;= 150, "101-150", "151+")))</f>
        <v>0-50</v>
      </c>
      <c r="Y1068" t="str">
        <f>IF(tbl_Customers[[#This Row],[total_intl_charge]] &lt;= 3, "Low Charges", "High Charges")</f>
        <v>Low Charges</v>
      </c>
      <c r="Z1068" t="str">
        <f>IF(tbl_Customers[[#This Row],[total_eve_calls]]&lt;=80,"Low Calls",
IF(tbl_Customers[[#This Row],[total_eve_calls]]&lt;=120,"Medium Calls","High Calls"))</f>
        <v>Low Calls</v>
      </c>
      <c r="AA1068" t="str">
        <f>IF(tbl_Customers[[#This Row],[total_eve_charge]]&lt;=15,"Low Charges",
IF(tbl_Customers[[#This Row],[total_eve_charge]]&lt;=20,"Medium Charges","High Charges"))</f>
        <v>Low Charges</v>
      </c>
      <c r="AB1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8" t="str">
        <f>IF(tbl_Customers[[#This Row],[number_vmail_messages]] = 0, "No Usage", IF(tbl_Customers[[#This Row],[number_vmail_messages]] &lt;= 20, "Low Usage", IF(tbl_Customers[[#This Row],[number_vmail_messages]] &lt;= 40, "Medium Usgae", "High Usage")))</f>
        <v>No Usage</v>
      </c>
      <c r="AD1068" t="str">
        <f>IF(tbl_Customers[[#This Row],[total_day_minutes]]&lt;=150,"Low Usage", IF(tbl_Customers[[#This Row],[total_day_minutes]]&lt;=200,"Medium Usage", IF(tbl_Customers[[#This Row],[total_day_minutes]]&lt;=250,"High Usage","Very High Usage")))</f>
        <v>Medium Usage</v>
      </c>
      <c r="AE1068" t="str">
        <f>IF(tbl_Customers[[#This Row],[total_intl_calls]]&lt;=5,"Low Calls", IF(tbl_Customers[[#This Row],[total_intl_calls]]&lt;=10, "Medium Calls", "High Calls"))</f>
        <v>Low Calls</v>
      </c>
      <c r="AF10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8" s="36" t="str">
        <f>IF(tbl_Customers[[#This Row],[Churn_Risk_Score]]&gt;=10,"High Risk", IF(tbl_Customers[[#This Row],[Churn_Risk_Score]]&gt;=5,"Medium Risk","Low Risk"))</f>
        <v>Low Risk</v>
      </c>
    </row>
    <row r="1069" spans="1:33"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c r="X1069" t="str">
        <f>IF(tbl_Customers[[#This Row],[account_length]] &lt;= 50, "0-50", IF(tbl_Customers[[#This Row],[account_length]] &lt;=100, "51-100", IF(tbl_Customers[[#This Row],[account_length]] &lt;= 150, "101-150", "151+")))</f>
        <v>51-100</v>
      </c>
      <c r="Y1069" t="str">
        <f>IF(tbl_Customers[[#This Row],[total_intl_charge]] &lt;= 3, "Low Charges", "High Charges")</f>
        <v>Low Charges</v>
      </c>
      <c r="Z1069" t="str">
        <f>IF(tbl_Customers[[#This Row],[total_eve_calls]]&lt;=80,"Low Calls",
IF(tbl_Customers[[#This Row],[total_eve_calls]]&lt;=120,"Medium Calls","High Calls"))</f>
        <v>Medium Calls</v>
      </c>
      <c r="AA1069" t="str">
        <f>IF(tbl_Customers[[#This Row],[total_eve_charge]]&lt;=15,"Low Charges",
IF(tbl_Customers[[#This Row],[total_eve_charge]]&lt;=20,"Medium Charges","High Charges"))</f>
        <v>High Charges</v>
      </c>
      <c r="AB1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9" t="str">
        <f>IF(tbl_Customers[[#This Row],[number_vmail_messages]] = 0, "No Usage", IF(tbl_Customers[[#This Row],[number_vmail_messages]] &lt;= 20, "Low Usage", IF(tbl_Customers[[#This Row],[number_vmail_messages]] &lt;= 40, "Medium Usgae", "High Usage")))</f>
        <v>No Usage</v>
      </c>
      <c r="AD1069" t="str">
        <f>IF(tbl_Customers[[#This Row],[total_day_minutes]]&lt;=150,"Low Usage", IF(tbl_Customers[[#This Row],[total_day_minutes]]&lt;=200,"Medium Usage", IF(tbl_Customers[[#This Row],[total_day_minutes]]&lt;=250,"High Usage","Very High Usage")))</f>
        <v>Medium Usage</v>
      </c>
      <c r="AE1069" t="str">
        <f>IF(tbl_Customers[[#This Row],[total_intl_calls]]&lt;=5,"Low Calls", IF(tbl_Customers[[#This Row],[total_intl_calls]]&lt;=10, "Medium Calls", "High Calls"))</f>
        <v>Medium Calls</v>
      </c>
      <c r="AF10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69" s="36" t="str">
        <f>IF(tbl_Customers[[#This Row],[Churn_Risk_Score]]&gt;=10,"High Risk", IF(tbl_Customers[[#This Row],[Churn_Risk_Score]]&gt;=5,"Medium Risk","Low Risk"))</f>
        <v>Low Risk</v>
      </c>
    </row>
    <row r="1070" spans="1:33"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c r="X1070" t="str">
        <f>IF(tbl_Customers[[#This Row],[account_length]] &lt;= 50, "0-50", IF(tbl_Customers[[#This Row],[account_length]] &lt;=100, "51-100", IF(tbl_Customers[[#This Row],[account_length]] &lt;= 150, "101-150", "151+")))</f>
        <v>101-150</v>
      </c>
      <c r="Y1070" t="str">
        <f>IF(tbl_Customers[[#This Row],[total_intl_charge]] &lt;= 3, "Low Charges", "High Charges")</f>
        <v>Low Charges</v>
      </c>
      <c r="Z1070" t="str">
        <f>IF(tbl_Customers[[#This Row],[total_eve_calls]]&lt;=80,"Low Calls",
IF(tbl_Customers[[#This Row],[total_eve_calls]]&lt;=120,"Medium Calls","High Calls"))</f>
        <v>Medium Calls</v>
      </c>
      <c r="AA1070" t="str">
        <f>IF(tbl_Customers[[#This Row],[total_eve_charge]]&lt;=15,"Low Charges",
IF(tbl_Customers[[#This Row],[total_eve_charge]]&lt;=20,"Medium Charges","High Charges"))</f>
        <v>High Charges</v>
      </c>
      <c r="AB1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0" t="str">
        <f>IF(tbl_Customers[[#This Row],[number_vmail_messages]] = 0, "No Usage", IF(tbl_Customers[[#This Row],[number_vmail_messages]] &lt;= 20, "Low Usage", IF(tbl_Customers[[#This Row],[number_vmail_messages]] &lt;= 40, "Medium Usgae", "High Usage")))</f>
        <v>No Usage</v>
      </c>
      <c r="AD1070" t="str">
        <f>IF(tbl_Customers[[#This Row],[total_day_minutes]]&lt;=150,"Low Usage", IF(tbl_Customers[[#This Row],[total_day_minutes]]&lt;=200,"Medium Usage", IF(tbl_Customers[[#This Row],[total_day_minutes]]&lt;=250,"High Usage","Very High Usage")))</f>
        <v>High Usage</v>
      </c>
      <c r="AE1070" t="str">
        <f>IF(tbl_Customers[[#This Row],[total_intl_calls]]&lt;=5,"Low Calls", IF(tbl_Customers[[#This Row],[total_intl_calls]]&lt;=10, "Medium Calls", "High Calls"))</f>
        <v>Medium Calls</v>
      </c>
      <c r="AF10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0" s="36" t="str">
        <f>IF(tbl_Customers[[#This Row],[Churn_Risk_Score]]&gt;=10,"High Risk", IF(tbl_Customers[[#This Row],[Churn_Risk_Score]]&gt;=5,"Medium Risk","Low Risk"))</f>
        <v>Low Risk</v>
      </c>
    </row>
    <row r="1071" spans="1:33"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c r="X1071" t="str">
        <f>IF(tbl_Customers[[#This Row],[account_length]] &lt;= 50, "0-50", IF(tbl_Customers[[#This Row],[account_length]] &lt;=100, "51-100", IF(tbl_Customers[[#This Row],[account_length]] &lt;= 150, "101-150", "151+")))</f>
        <v>51-100</v>
      </c>
      <c r="Y1071" t="str">
        <f>IF(tbl_Customers[[#This Row],[total_intl_charge]] &lt;= 3, "Low Charges", "High Charges")</f>
        <v>Low Charges</v>
      </c>
      <c r="Z1071" t="str">
        <f>IF(tbl_Customers[[#This Row],[total_eve_calls]]&lt;=80,"Low Calls",
IF(tbl_Customers[[#This Row],[total_eve_calls]]&lt;=120,"Medium Calls","High Calls"))</f>
        <v>Medium Calls</v>
      </c>
      <c r="AA1071" t="str">
        <f>IF(tbl_Customers[[#This Row],[total_eve_charge]]&lt;=15,"Low Charges",
IF(tbl_Customers[[#This Row],[total_eve_charge]]&lt;=20,"Medium Charges","High Charges"))</f>
        <v>High Charges</v>
      </c>
      <c r="AB1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1" t="str">
        <f>IF(tbl_Customers[[#This Row],[number_vmail_messages]] = 0, "No Usage", IF(tbl_Customers[[#This Row],[number_vmail_messages]] &lt;= 20, "Low Usage", IF(tbl_Customers[[#This Row],[number_vmail_messages]] &lt;= 40, "Medium Usgae", "High Usage")))</f>
        <v>No Usage</v>
      </c>
      <c r="AD1071" t="str">
        <f>IF(tbl_Customers[[#This Row],[total_day_minutes]]&lt;=150,"Low Usage", IF(tbl_Customers[[#This Row],[total_day_minutes]]&lt;=200,"Medium Usage", IF(tbl_Customers[[#This Row],[total_day_minutes]]&lt;=250,"High Usage","Very High Usage")))</f>
        <v>Medium Usage</v>
      </c>
      <c r="AE1071" t="str">
        <f>IF(tbl_Customers[[#This Row],[total_intl_calls]]&lt;=5,"Low Calls", IF(tbl_Customers[[#This Row],[total_intl_calls]]&lt;=10, "Medium Calls", "High Calls"))</f>
        <v>Medium Calls</v>
      </c>
      <c r="AF10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1" s="36" t="str">
        <f>IF(tbl_Customers[[#This Row],[Churn_Risk_Score]]&gt;=10,"High Risk", IF(tbl_Customers[[#This Row],[Churn_Risk_Score]]&gt;=5,"Medium Risk","Low Risk"))</f>
        <v>Low Risk</v>
      </c>
    </row>
    <row r="1072" spans="1:33"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c r="X1072" t="str">
        <f>IF(tbl_Customers[[#This Row],[account_length]] &lt;= 50, "0-50", IF(tbl_Customers[[#This Row],[account_length]] &lt;=100, "51-100", IF(tbl_Customers[[#This Row],[account_length]] &lt;= 150, "101-150", "151+")))</f>
        <v>51-100</v>
      </c>
      <c r="Y1072" t="str">
        <f>IF(tbl_Customers[[#This Row],[total_intl_charge]] &lt;= 3, "Low Charges", "High Charges")</f>
        <v>Low Charges</v>
      </c>
      <c r="Z1072" t="str">
        <f>IF(tbl_Customers[[#This Row],[total_eve_calls]]&lt;=80,"Low Calls",
IF(tbl_Customers[[#This Row],[total_eve_calls]]&lt;=120,"Medium Calls","High Calls"))</f>
        <v>High Calls</v>
      </c>
      <c r="AA1072" t="str">
        <f>IF(tbl_Customers[[#This Row],[total_eve_charge]]&lt;=15,"Low Charges",
IF(tbl_Customers[[#This Row],[total_eve_charge]]&lt;=20,"Medium Charges","High Charges"))</f>
        <v>High Charges</v>
      </c>
      <c r="AB1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2" t="str">
        <f>IF(tbl_Customers[[#This Row],[number_vmail_messages]] = 0, "No Usage", IF(tbl_Customers[[#This Row],[number_vmail_messages]] &lt;= 20, "Low Usage", IF(tbl_Customers[[#This Row],[number_vmail_messages]] &lt;= 40, "Medium Usgae", "High Usage")))</f>
        <v>Medium Usgae</v>
      </c>
      <c r="AD1072" t="str">
        <f>IF(tbl_Customers[[#This Row],[total_day_minutes]]&lt;=150,"Low Usage", IF(tbl_Customers[[#This Row],[total_day_minutes]]&lt;=200,"Medium Usage", IF(tbl_Customers[[#This Row],[total_day_minutes]]&lt;=250,"High Usage","Very High Usage")))</f>
        <v>High Usage</v>
      </c>
      <c r="AE1072" t="str">
        <f>IF(tbl_Customers[[#This Row],[total_intl_calls]]&lt;=5,"Low Calls", IF(tbl_Customers[[#This Row],[total_intl_calls]]&lt;=10, "Medium Calls", "High Calls"))</f>
        <v>Low Calls</v>
      </c>
      <c r="AF10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2" s="36" t="str">
        <f>IF(tbl_Customers[[#This Row],[Churn_Risk_Score]]&gt;=10,"High Risk", IF(tbl_Customers[[#This Row],[Churn_Risk_Score]]&gt;=5,"Medium Risk","Low Risk"))</f>
        <v>Low Risk</v>
      </c>
    </row>
    <row r="1073" spans="1:33"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c r="X1073" t="str">
        <f>IF(tbl_Customers[[#This Row],[account_length]] &lt;= 50, "0-50", IF(tbl_Customers[[#This Row],[account_length]] &lt;=100, "51-100", IF(tbl_Customers[[#This Row],[account_length]] &lt;= 150, "101-150", "151+")))</f>
        <v>51-100</v>
      </c>
      <c r="Y1073" t="str">
        <f>IF(tbl_Customers[[#This Row],[total_intl_charge]] &lt;= 3, "Low Charges", "High Charges")</f>
        <v>High Charges</v>
      </c>
      <c r="Z1073" t="str">
        <f>IF(tbl_Customers[[#This Row],[total_eve_calls]]&lt;=80,"Low Calls",
IF(tbl_Customers[[#This Row],[total_eve_calls]]&lt;=120,"Medium Calls","High Calls"))</f>
        <v>Medium Calls</v>
      </c>
      <c r="AA1073" t="str">
        <f>IF(tbl_Customers[[#This Row],[total_eve_charge]]&lt;=15,"Low Charges",
IF(tbl_Customers[[#This Row],[total_eve_charge]]&lt;=20,"Medium Charges","High Charges"))</f>
        <v>Medium Charges</v>
      </c>
      <c r="AB1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3" t="str">
        <f>IF(tbl_Customers[[#This Row],[number_vmail_messages]] = 0, "No Usage", IF(tbl_Customers[[#This Row],[number_vmail_messages]] &lt;= 20, "Low Usage", IF(tbl_Customers[[#This Row],[number_vmail_messages]] &lt;= 40, "Medium Usgae", "High Usage")))</f>
        <v>No Usage</v>
      </c>
      <c r="AD1073" t="str">
        <f>IF(tbl_Customers[[#This Row],[total_day_minutes]]&lt;=150,"Low Usage", IF(tbl_Customers[[#This Row],[total_day_minutes]]&lt;=200,"Medium Usage", IF(tbl_Customers[[#This Row],[total_day_minutes]]&lt;=250,"High Usage","Very High Usage")))</f>
        <v>Medium Usage</v>
      </c>
      <c r="AE1073" t="str">
        <f>IF(tbl_Customers[[#This Row],[total_intl_calls]]&lt;=5,"Low Calls", IF(tbl_Customers[[#This Row],[total_intl_calls]]&lt;=10, "Medium Calls", "High Calls"))</f>
        <v>Low Calls</v>
      </c>
      <c r="AF10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073" s="36" t="str">
        <f>IF(tbl_Customers[[#This Row],[Churn_Risk_Score]]&gt;=10,"High Risk", IF(tbl_Customers[[#This Row],[Churn_Risk_Score]]&gt;=5,"Medium Risk","Low Risk"))</f>
        <v>Medium Risk</v>
      </c>
    </row>
    <row r="1074" spans="1:33"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c r="X1074" t="str">
        <f>IF(tbl_Customers[[#This Row],[account_length]] &lt;= 50, "0-50", IF(tbl_Customers[[#This Row],[account_length]] &lt;=100, "51-100", IF(tbl_Customers[[#This Row],[account_length]] &lt;= 150, "101-150", "151+")))</f>
        <v>0-50</v>
      </c>
      <c r="Y1074" t="str">
        <f>IF(tbl_Customers[[#This Row],[total_intl_charge]] &lt;= 3, "Low Charges", "High Charges")</f>
        <v>Low Charges</v>
      </c>
      <c r="Z1074" t="str">
        <f>IF(tbl_Customers[[#This Row],[total_eve_calls]]&lt;=80,"Low Calls",
IF(tbl_Customers[[#This Row],[total_eve_calls]]&lt;=120,"Medium Calls","High Calls"))</f>
        <v>Medium Calls</v>
      </c>
      <c r="AA1074" t="str">
        <f>IF(tbl_Customers[[#This Row],[total_eve_charge]]&lt;=15,"Low Charges",
IF(tbl_Customers[[#This Row],[total_eve_charge]]&lt;=20,"Medium Charges","High Charges"))</f>
        <v>Low Charges</v>
      </c>
      <c r="AB1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4" t="str">
        <f>IF(tbl_Customers[[#This Row],[number_vmail_messages]] = 0, "No Usage", IF(tbl_Customers[[#This Row],[number_vmail_messages]] &lt;= 20, "Low Usage", IF(tbl_Customers[[#This Row],[number_vmail_messages]] &lt;= 40, "Medium Usgae", "High Usage")))</f>
        <v>No Usage</v>
      </c>
      <c r="AD1074" t="str">
        <f>IF(tbl_Customers[[#This Row],[total_day_minutes]]&lt;=150,"Low Usage", IF(tbl_Customers[[#This Row],[total_day_minutes]]&lt;=200,"Medium Usage", IF(tbl_Customers[[#This Row],[total_day_minutes]]&lt;=250,"High Usage","Very High Usage")))</f>
        <v>Low Usage</v>
      </c>
      <c r="AE1074" t="str">
        <f>IF(tbl_Customers[[#This Row],[total_intl_calls]]&lt;=5,"Low Calls", IF(tbl_Customers[[#This Row],[total_intl_calls]]&lt;=10, "Medium Calls", "High Calls"))</f>
        <v>Low Calls</v>
      </c>
      <c r="AF10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74" s="36" t="str">
        <f>IF(tbl_Customers[[#This Row],[Churn_Risk_Score]]&gt;=10,"High Risk", IF(tbl_Customers[[#This Row],[Churn_Risk_Score]]&gt;=5,"Medium Risk","Low Risk"))</f>
        <v>Medium Risk</v>
      </c>
    </row>
    <row r="1075" spans="1:33"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c r="X1075" t="str">
        <f>IF(tbl_Customers[[#This Row],[account_length]] &lt;= 50, "0-50", IF(tbl_Customers[[#This Row],[account_length]] &lt;=100, "51-100", IF(tbl_Customers[[#This Row],[account_length]] &lt;= 150, "101-150", "151+")))</f>
        <v>101-150</v>
      </c>
      <c r="Y1075" t="str">
        <f>IF(tbl_Customers[[#This Row],[total_intl_charge]] &lt;= 3, "Low Charges", "High Charges")</f>
        <v>High Charges</v>
      </c>
      <c r="Z1075" t="str">
        <f>IF(tbl_Customers[[#This Row],[total_eve_calls]]&lt;=80,"Low Calls",
IF(tbl_Customers[[#This Row],[total_eve_calls]]&lt;=120,"Medium Calls","High Calls"))</f>
        <v>High Calls</v>
      </c>
      <c r="AA1075" t="str">
        <f>IF(tbl_Customers[[#This Row],[total_eve_charge]]&lt;=15,"Low Charges",
IF(tbl_Customers[[#This Row],[total_eve_charge]]&lt;=20,"Medium Charges","High Charges"))</f>
        <v>Medium Charges</v>
      </c>
      <c r="AB1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5" t="str">
        <f>IF(tbl_Customers[[#This Row],[number_vmail_messages]] = 0, "No Usage", IF(tbl_Customers[[#This Row],[number_vmail_messages]] &lt;= 20, "Low Usage", IF(tbl_Customers[[#This Row],[number_vmail_messages]] &lt;= 40, "Medium Usgae", "High Usage")))</f>
        <v>No Usage</v>
      </c>
      <c r="AD1075" t="str">
        <f>IF(tbl_Customers[[#This Row],[total_day_minutes]]&lt;=150,"Low Usage", IF(tbl_Customers[[#This Row],[total_day_minutes]]&lt;=200,"Medium Usage", IF(tbl_Customers[[#This Row],[total_day_minutes]]&lt;=250,"High Usage","Very High Usage")))</f>
        <v>Medium Usage</v>
      </c>
      <c r="AE1075" t="str">
        <f>IF(tbl_Customers[[#This Row],[total_intl_calls]]&lt;=5,"Low Calls", IF(tbl_Customers[[#This Row],[total_intl_calls]]&lt;=10, "Medium Calls", "High Calls"))</f>
        <v>Low Calls</v>
      </c>
      <c r="AF10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75" s="36" t="str">
        <f>IF(tbl_Customers[[#This Row],[Churn_Risk_Score]]&gt;=10,"High Risk", IF(tbl_Customers[[#This Row],[Churn_Risk_Score]]&gt;=5,"Medium Risk","Low Risk"))</f>
        <v>Low Risk</v>
      </c>
    </row>
    <row r="1076" spans="1:33"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c r="X1076" t="str">
        <f>IF(tbl_Customers[[#This Row],[account_length]] &lt;= 50, "0-50", IF(tbl_Customers[[#This Row],[account_length]] &lt;=100, "51-100", IF(tbl_Customers[[#This Row],[account_length]] &lt;= 150, "101-150", "151+")))</f>
        <v>0-50</v>
      </c>
      <c r="Y1076" t="str">
        <f>IF(tbl_Customers[[#This Row],[total_intl_charge]] &lt;= 3, "Low Charges", "High Charges")</f>
        <v>High Charges</v>
      </c>
      <c r="Z1076" t="str">
        <f>IF(tbl_Customers[[#This Row],[total_eve_calls]]&lt;=80,"Low Calls",
IF(tbl_Customers[[#This Row],[total_eve_calls]]&lt;=120,"Medium Calls","High Calls"))</f>
        <v>Low Calls</v>
      </c>
      <c r="AA1076" t="str">
        <f>IF(tbl_Customers[[#This Row],[total_eve_charge]]&lt;=15,"Low Charges",
IF(tbl_Customers[[#This Row],[total_eve_charge]]&lt;=20,"Medium Charges","High Charges"))</f>
        <v>High Charges</v>
      </c>
      <c r="AB1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6" t="str">
        <f>IF(tbl_Customers[[#This Row],[number_vmail_messages]] = 0, "No Usage", IF(tbl_Customers[[#This Row],[number_vmail_messages]] &lt;= 20, "Low Usage", IF(tbl_Customers[[#This Row],[number_vmail_messages]] &lt;= 40, "Medium Usgae", "High Usage")))</f>
        <v>Medium Usgae</v>
      </c>
      <c r="AD1076" t="str">
        <f>IF(tbl_Customers[[#This Row],[total_day_minutes]]&lt;=150,"Low Usage", IF(tbl_Customers[[#This Row],[total_day_minutes]]&lt;=200,"Medium Usage", IF(tbl_Customers[[#This Row],[total_day_minutes]]&lt;=250,"High Usage","Very High Usage")))</f>
        <v>Low Usage</v>
      </c>
      <c r="AE1076" t="str">
        <f>IF(tbl_Customers[[#This Row],[total_intl_calls]]&lt;=5,"Low Calls", IF(tbl_Customers[[#This Row],[total_intl_calls]]&lt;=10, "Medium Calls", "High Calls"))</f>
        <v>Low Calls</v>
      </c>
      <c r="AF10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6" s="36" t="str">
        <f>IF(tbl_Customers[[#This Row],[Churn_Risk_Score]]&gt;=10,"High Risk", IF(tbl_Customers[[#This Row],[Churn_Risk_Score]]&gt;=5,"Medium Risk","Low Risk"))</f>
        <v>Low Risk</v>
      </c>
    </row>
    <row r="1077" spans="1:33"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c r="X1077" t="str">
        <f>IF(tbl_Customers[[#This Row],[account_length]] &lt;= 50, "0-50", IF(tbl_Customers[[#This Row],[account_length]] &lt;=100, "51-100", IF(tbl_Customers[[#This Row],[account_length]] &lt;= 150, "101-150", "151+")))</f>
        <v>51-100</v>
      </c>
      <c r="Y1077" t="str">
        <f>IF(tbl_Customers[[#This Row],[total_intl_charge]] &lt;= 3, "Low Charges", "High Charges")</f>
        <v>Low Charges</v>
      </c>
      <c r="Z1077" t="str">
        <f>IF(tbl_Customers[[#This Row],[total_eve_calls]]&lt;=80,"Low Calls",
IF(tbl_Customers[[#This Row],[total_eve_calls]]&lt;=120,"Medium Calls","High Calls"))</f>
        <v>Medium Calls</v>
      </c>
      <c r="AA1077" t="str">
        <f>IF(tbl_Customers[[#This Row],[total_eve_charge]]&lt;=15,"Low Charges",
IF(tbl_Customers[[#This Row],[total_eve_charge]]&lt;=20,"Medium Charges","High Charges"))</f>
        <v>High Charges</v>
      </c>
      <c r="AB1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7" t="str">
        <f>IF(tbl_Customers[[#This Row],[number_vmail_messages]] = 0, "No Usage", IF(tbl_Customers[[#This Row],[number_vmail_messages]] &lt;= 20, "Low Usage", IF(tbl_Customers[[#This Row],[number_vmail_messages]] &lt;= 40, "Medium Usgae", "High Usage")))</f>
        <v>No Usage</v>
      </c>
      <c r="AD1077" t="str">
        <f>IF(tbl_Customers[[#This Row],[total_day_minutes]]&lt;=150,"Low Usage", IF(tbl_Customers[[#This Row],[total_day_minutes]]&lt;=200,"Medium Usage", IF(tbl_Customers[[#This Row],[total_day_minutes]]&lt;=250,"High Usage","Very High Usage")))</f>
        <v>High Usage</v>
      </c>
      <c r="AE1077" t="str">
        <f>IF(tbl_Customers[[#This Row],[total_intl_calls]]&lt;=5,"Low Calls", IF(tbl_Customers[[#This Row],[total_intl_calls]]&lt;=10, "Medium Calls", "High Calls"))</f>
        <v>Low Calls</v>
      </c>
      <c r="AF10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7" s="36" t="str">
        <f>IF(tbl_Customers[[#This Row],[Churn_Risk_Score]]&gt;=10,"High Risk", IF(tbl_Customers[[#This Row],[Churn_Risk_Score]]&gt;=5,"Medium Risk","Low Risk"))</f>
        <v>Low Risk</v>
      </c>
    </row>
    <row r="1078" spans="1:33"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c r="X1078" t="str">
        <f>IF(tbl_Customers[[#This Row],[account_length]] &lt;= 50, "0-50", IF(tbl_Customers[[#This Row],[account_length]] &lt;=100, "51-100", IF(tbl_Customers[[#This Row],[account_length]] &lt;= 150, "101-150", "151+")))</f>
        <v>51-100</v>
      </c>
      <c r="Y1078" t="str">
        <f>IF(tbl_Customers[[#This Row],[total_intl_charge]] &lt;= 3, "Low Charges", "High Charges")</f>
        <v>High Charges</v>
      </c>
      <c r="Z1078" t="str">
        <f>IF(tbl_Customers[[#This Row],[total_eve_calls]]&lt;=80,"Low Calls",
IF(tbl_Customers[[#This Row],[total_eve_calls]]&lt;=120,"Medium Calls","High Calls"))</f>
        <v>Medium Calls</v>
      </c>
      <c r="AA1078" t="str">
        <f>IF(tbl_Customers[[#This Row],[total_eve_charge]]&lt;=15,"Low Charges",
IF(tbl_Customers[[#This Row],[total_eve_charge]]&lt;=20,"Medium Charges","High Charges"))</f>
        <v>High Charges</v>
      </c>
      <c r="AB1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8" t="str">
        <f>IF(tbl_Customers[[#This Row],[number_vmail_messages]] = 0, "No Usage", IF(tbl_Customers[[#This Row],[number_vmail_messages]] &lt;= 20, "Low Usage", IF(tbl_Customers[[#This Row],[number_vmail_messages]] &lt;= 40, "Medium Usgae", "High Usage")))</f>
        <v>Medium Usgae</v>
      </c>
      <c r="AD1078" t="str">
        <f>IF(tbl_Customers[[#This Row],[total_day_minutes]]&lt;=150,"Low Usage", IF(tbl_Customers[[#This Row],[total_day_minutes]]&lt;=200,"Medium Usage", IF(tbl_Customers[[#This Row],[total_day_minutes]]&lt;=250,"High Usage","Very High Usage")))</f>
        <v>Medium Usage</v>
      </c>
      <c r="AE1078" t="str">
        <f>IF(tbl_Customers[[#This Row],[total_intl_calls]]&lt;=5,"Low Calls", IF(tbl_Customers[[#This Row],[total_intl_calls]]&lt;=10, "Medium Calls", "High Calls"))</f>
        <v>Medium Calls</v>
      </c>
      <c r="AF10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78" s="36" t="str">
        <f>IF(tbl_Customers[[#This Row],[Churn_Risk_Score]]&gt;=10,"High Risk", IF(tbl_Customers[[#This Row],[Churn_Risk_Score]]&gt;=5,"Medium Risk","Low Risk"))</f>
        <v>Low Risk</v>
      </c>
    </row>
    <row r="1079" spans="1:33"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c r="X1079" t="str">
        <f>IF(tbl_Customers[[#This Row],[account_length]] &lt;= 50, "0-50", IF(tbl_Customers[[#This Row],[account_length]] &lt;=100, "51-100", IF(tbl_Customers[[#This Row],[account_length]] &lt;= 150, "101-150", "151+")))</f>
        <v>151+</v>
      </c>
      <c r="Y1079" t="str">
        <f>IF(tbl_Customers[[#This Row],[total_intl_charge]] &lt;= 3, "Low Charges", "High Charges")</f>
        <v>Low Charges</v>
      </c>
      <c r="Z1079" t="str">
        <f>IF(tbl_Customers[[#This Row],[total_eve_calls]]&lt;=80,"Low Calls",
IF(tbl_Customers[[#This Row],[total_eve_calls]]&lt;=120,"Medium Calls","High Calls"))</f>
        <v>Medium Calls</v>
      </c>
      <c r="AA1079" t="str">
        <f>IF(tbl_Customers[[#This Row],[total_eve_charge]]&lt;=15,"Low Charges",
IF(tbl_Customers[[#This Row],[total_eve_charge]]&lt;=20,"Medium Charges","High Charges"))</f>
        <v>High Charges</v>
      </c>
      <c r="AB1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9" t="str">
        <f>IF(tbl_Customers[[#This Row],[number_vmail_messages]] = 0, "No Usage", IF(tbl_Customers[[#This Row],[number_vmail_messages]] &lt;= 20, "Low Usage", IF(tbl_Customers[[#This Row],[number_vmail_messages]] &lt;= 40, "Medium Usgae", "High Usage")))</f>
        <v>No Usage</v>
      </c>
      <c r="AD1079" t="str">
        <f>IF(tbl_Customers[[#This Row],[total_day_minutes]]&lt;=150,"Low Usage", IF(tbl_Customers[[#This Row],[total_day_minutes]]&lt;=200,"Medium Usage", IF(tbl_Customers[[#This Row],[total_day_minutes]]&lt;=250,"High Usage","Very High Usage")))</f>
        <v>High Usage</v>
      </c>
      <c r="AE1079" t="str">
        <f>IF(tbl_Customers[[#This Row],[total_intl_calls]]&lt;=5,"Low Calls", IF(tbl_Customers[[#This Row],[total_intl_calls]]&lt;=10, "Medium Calls", "High Calls"))</f>
        <v>Medium Calls</v>
      </c>
      <c r="AF10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79" s="36" t="str">
        <f>IF(tbl_Customers[[#This Row],[Churn_Risk_Score]]&gt;=10,"High Risk", IF(tbl_Customers[[#This Row],[Churn_Risk_Score]]&gt;=5,"Medium Risk","Low Risk"))</f>
        <v>Low Risk</v>
      </c>
    </row>
    <row r="1080" spans="1:33"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c r="X1080" t="str">
        <f>IF(tbl_Customers[[#This Row],[account_length]] &lt;= 50, "0-50", IF(tbl_Customers[[#This Row],[account_length]] &lt;=100, "51-100", IF(tbl_Customers[[#This Row],[account_length]] &lt;= 150, "101-150", "151+")))</f>
        <v>51-100</v>
      </c>
      <c r="Y1080" t="str">
        <f>IF(tbl_Customers[[#This Row],[total_intl_charge]] &lt;= 3, "Low Charges", "High Charges")</f>
        <v>High Charges</v>
      </c>
      <c r="Z1080" t="str">
        <f>IF(tbl_Customers[[#This Row],[total_eve_calls]]&lt;=80,"Low Calls",
IF(tbl_Customers[[#This Row],[total_eve_calls]]&lt;=120,"Medium Calls","High Calls"))</f>
        <v>Low Calls</v>
      </c>
      <c r="AA1080" t="str">
        <f>IF(tbl_Customers[[#This Row],[total_eve_charge]]&lt;=15,"Low Charges",
IF(tbl_Customers[[#This Row],[total_eve_charge]]&lt;=20,"Medium Charges","High Charges"))</f>
        <v>High Charges</v>
      </c>
      <c r="AB1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0" t="str">
        <f>IF(tbl_Customers[[#This Row],[number_vmail_messages]] = 0, "No Usage", IF(tbl_Customers[[#This Row],[number_vmail_messages]] &lt;= 20, "Low Usage", IF(tbl_Customers[[#This Row],[number_vmail_messages]] &lt;= 40, "Medium Usgae", "High Usage")))</f>
        <v>No Usage</v>
      </c>
      <c r="AD1080" t="str">
        <f>IF(tbl_Customers[[#This Row],[total_day_minutes]]&lt;=150,"Low Usage", IF(tbl_Customers[[#This Row],[total_day_minutes]]&lt;=200,"Medium Usage", IF(tbl_Customers[[#This Row],[total_day_minutes]]&lt;=250,"High Usage","Very High Usage")))</f>
        <v>Low Usage</v>
      </c>
      <c r="AE1080" t="str">
        <f>IF(tbl_Customers[[#This Row],[total_intl_calls]]&lt;=5,"Low Calls", IF(tbl_Customers[[#This Row],[total_intl_calls]]&lt;=10, "Medium Calls", "High Calls"))</f>
        <v>Low Calls</v>
      </c>
      <c r="AF10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0" s="36" t="str">
        <f>IF(tbl_Customers[[#This Row],[Churn_Risk_Score]]&gt;=10,"High Risk", IF(tbl_Customers[[#This Row],[Churn_Risk_Score]]&gt;=5,"Medium Risk","Low Risk"))</f>
        <v>Low Risk</v>
      </c>
    </row>
    <row r="1081" spans="1:33"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c r="X1081" t="str">
        <f>IF(tbl_Customers[[#This Row],[account_length]] &lt;= 50, "0-50", IF(tbl_Customers[[#This Row],[account_length]] &lt;=100, "51-100", IF(tbl_Customers[[#This Row],[account_length]] &lt;= 150, "101-150", "151+")))</f>
        <v>51-100</v>
      </c>
      <c r="Y1081" t="str">
        <f>IF(tbl_Customers[[#This Row],[total_intl_charge]] &lt;= 3, "Low Charges", "High Charges")</f>
        <v>High Charges</v>
      </c>
      <c r="Z1081" t="str">
        <f>IF(tbl_Customers[[#This Row],[total_eve_calls]]&lt;=80,"Low Calls",
IF(tbl_Customers[[#This Row],[total_eve_calls]]&lt;=120,"Medium Calls","High Calls"))</f>
        <v>Medium Calls</v>
      </c>
      <c r="AA1081" t="str">
        <f>IF(tbl_Customers[[#This Row],[total_eve_charge]]&lt;=15,"Low Charges",
IF(tbl_Customers[[#This Row],[total_eve_charge]]&lt;=20,"Medium Charges","High Charges"))</f>
        <v>Medium Charges</v>
      </c>
      <c r="AB1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1" t="str">
        <f>IF(tbl_Customers[[#This Row],[number_vmail_messages]] = 0, "No Usage", IF(tbl_Customers[[#This Row],[number_vmail_messages]] &lt;= 20, "Low Usage", IF(tbl_Customers[[#This Row],[number_vmail_messages]] &lt;= 40, "Medium Usgae", "High Usage")))</f>
        <v>No Usage</v>
      </c>
      <c r="AD1081" t="str">
        <f>IF(tbl_Customers[[#This Row],[total_day_minutes]]&lt;=150,"Low Usage", IF(tbl_Customers[[#This Row],[total_day_minutes]]&lt;=200,"Medium Usage", IF(tbl_Customers[[#This Row],[total_day_minutes]]&lt;=250,"High Usage","Very High Usage")))</f>
        <v>Low Usage</v>
      </c>
      <c r="AE1081" t="str">
        <f>IF(tbl_Customers[[#This Row],[total_intl_calls]]&lt;=5,"Low Calls", IF(tbl_Customers[[#This Row],[total_intl_calls]]&lt;=10, "Medium Calls", "High Calls"))</f>
        <v>Low Calls</v>
      </c>
      <c r="AF10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1" s="36" t="str">
        <f>IF(tbl_Customers[[#This Row],[Churn_Risk_Score]]&gt;=10,"High Risk", IF(tbl_Customers[[#This Row],[Churn_Risk_Score]]&gt;=5,"Medium Risk","Low Risk"))</f>
        <v>Low Risk</v>
      </c>
    </row>
    <row r="1082" spans="1:33"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c r="X1082" t="str">
        <f>IF(tbl_Customers[[#This Row],[account_length]] &lt;= 50, "0-50", IF(tbl_Customers[[#This Row],[account_length]] &lt;=100, "51-100", IF(tbl_Customers[[#This Row],[account_length]] &lt;= 150, "101-150", "151+")))</f>
        <v>101-150</v>
      </c>
      <c r="Y1082" t="str">
        <f>IF(tbl_Customers[[#This Row],[total_intl_charge]] &lt;= 3, "Low Charges", "High Charges")</f>
        <v>High Charges</v>
      </c>
      <c r="Z1082" t="str">
        <f>IF(tbl_Customers[[#This Row],[total_eve_calls]]&lt;=80,"Low Calls",
IF(tbl_Customers[[#This Row],[total_eve_calls]]&lt;=120,"Medium Calls","High Calls"))</f>
        <v>Medium Calls</v>
      </c>
      <c r="AA1082" t="str">
        <f>IF(tbl_Customers[[#This Row],[total_eve_charge]]&lt;=15,"Low Charges",
IF(tbl_Customers[[#This Row],[total_eve_charge]]&lt;=20,"Medium Charges","High Charges"))</f>
        <v>Low Charges</v>
      </c>
      <c r="AB1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2" t="str">
        <f>IF(tbl_Customers[[#This Row],[number_vmail_messages]] = 0, "No Usage", IF(tbl_Customers[[#This Row],[number_vmail_messages]] &lt;= 20, "Low Usage", IF(tbl_Customers[[#This Row],[number_vmail_messages]] &lt;= 40, "Medium Usgae", "High Usage")))</f>
        <v>No Usage</v>
      </c>
      <c r="AD1082" t="str">
        <f>IF(tbl_Customers[[#This Row],[total_day_minutes]]&lt;=150,"Low Usage", IF(tbl_Customers[[#This Row],[total_day_minutes]]&lt;=200,"Medium Usage", IF(tbl_Customers[[#This Row],[total_day_minutes]]&lt;=250,"High Usage","Very High Usage")))</f>
        <v>Medium Usage</v>
      </c>
      <c r="AE1082" t="str">
        <f>IF(tbl_Customers[[#This Row],[total_intl_calls]]&lt;=5,"Low Calls", IF(tbl_Customers[[#This Row],[total_intl_calls]]&lt;=10, "Medium Calls", "High Calls"))</f>
        <v>Low Calls</v>
      </c>
      <c r="AF10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2" s="36" t="str">
        <f>IF(tbl_Customers[[#This Row],[Churn_Risk_Score]]&gt;=10,"High Risk", IF(tbl_Customers[[#This Row],[Churn_Risk_Score]]&gt;=5,"Medium Risk","Low Risk"))</f>
        <v>Low Risk</v>
      </c>
    </row>
    <row r="1083" spans="1:33"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c r="X1083" t="str">
        <f>IF(tbl_Customers[[#This Row],[account_length]] &lt;= 50, "0-50", IF(tbl_Customers[[#This Row],[account_length]] &lt;=100, "51-100", IF(tbl_Customers[[#This Row],[account_length]] &lt;= 150, "101-150", "151+")))</f>
        <v>101-150</v>
      </c>
      <c r="Y1083" t="str">
        <f>IF(tbl_Customers[[#This Row],[total_intl_charge]] &lt;= 3, "Low Charges", "High Charges")</f>
        <v>Low Charges</v>
      </c>
      <c r="Z1083" t="str">
        <f>IF(tbl_Customers[[#This Row],[total_eve_calls]]&lt;=80,"Low Calls",
IF(tbl_Customers[[#This Row],[total_eve_calls]]&lt;=120,"Medium Calls","High Calls"))</f>
        <v>Medium Calls</v>
      </c>
      <c r="AA1083" t="str">
        <f>IF(tbl_Customers[[#This Row],[total_eve_charge]]&lt;=15,"Low Charges",
IF(tbl_Customers[[#This Row],[total_eve_charge]]&lt;=20,"Medium Charges","High Charges"))</f>
        <v>Medium Charges</v>
      </c>
      <c r="AB1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3" t="str">
        <f>IF(tbl_Customers[[#This Row],[number_vmail_messages]] = 0, "No Usage", IF(tbl_Customers[[#This Row],[number_vmail_messages]] &lt;= 20, "Low Usage", IF(tbl_Customers[[#This Row],[number_vmail_messages]] &lt;= 40, "Medium Usgae", "High Usage")))</f>
        <v>No Usage</v>
      </c>
      <c r="AD1083" t="str">
        <f>IF(tbl_Customers[[#This Row],[total_day_minutes]]&lt;=150,"Low Usage", IF(tbl_Customers[[#This Row],[total_day_minutes]]&lt;=200,"Medium Usage", IF(tbl_Customers[[#This Row],[total_day_minutes]]&lt;=250,"High Usage","Very High Usage")))</f>
        <v>High Usage</v>
      </c>
      <c r="AE1083" t="str">
        <f>IF(tbl_Customers[[#This Row],[total_intl_calls]]&lt;=5,"Low Calls", IF(tbl_Customers[[#This Row],[total_intl_calls]]&lt;=10, "Medium Calls", "High Calls"))</f>
        <v>Medium Calls</v>
      </c>
      <c r="AF10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83" s="36" t="str">
        <f>IF(tbl_Customers[[#This Row],[Churn_Risk_Score]]&gt;=10,"High Risk", IF(tbl_Customers[[#This Row],[Churn_Risk_Score]]&gt;=5,"Medium Risk","Low Risk"))</f>
        <v>Medium Risk</v>
      </c>
    </row>
    <row r="1084" spans="1:33"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c r="X1084" t="str">
        <f>IF(tbl_Customers[[#This Row],[account_length]] &lt;= 50, "0-50", IF(tbl_Customers[[#This Row],[account_length]] &lt;=100, "51-100", IF(tbl_Customers[[#This Row],[account_length]] &lt;= 150, "101-150", "151+")))</f>
        <v>101-150</v>
      </c>
      <c r="Y1084" t="str">
        <f>IF(tbl_Customers[[#This Row],[total_intl_charge]] &lt;= 3, "Low Charges", "High Charges")</f>
        <v>High Charges</v>
      </c>
      <c r="Z1084" t="str">
        <f>IF(tbl_Customers[[#This Row],[total_eve_calls]]&lt;=80,"Low Calls",
IF(tbl_Customers[[#This Row],[total_eve_calls]]&lt;=120,"Medium Calls","High Calls"))</f>
        <v>Medium Calls</v>
      </c>
      <c r="AA1084" t="str">
        <f>IF(tbl_Customers[[#This Row],[total_eve_charge]]&lt;=15,"Low Charges",
IF(tbl_Customers[[#This Row],[total_eve_charge]]&lt;=20,"Medium Charges","High Charges"))</f>
        <v>Low Charges</v>
      </c>
      <c r="AB1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4" t="str">
        <f>IF(tbl_Customers[[#This Row],[number_vmail_messages]] = 0, "No Usage", IF(tbl_Customers[[#This Row],[number_vmail_messages]] &lt;= 20, "Low Usage", IF(tbl_Customers[[#This Row],[number_vmail_messages]] &lt;= 40, "Medium Usgae", "High Usage")))</f>
        <v>No Usage</v>
      </c>
      <c r="AD1084" t="str">
        <f>IF(tbl_Customers[[#This Row],[total_day_minutes]]&lt;=150,"Low Usage", IF(tbl_Customers[[#This Row],[total_day_minutes]]&lt;=200,"Medium Usage", IF(tbl_Customers[[#This Row],[total_day_minutes]]&lt;=250,"High Usage","Very High Usage")))</f>
        <v>Low Usage</v>
      </c>
      <c r="AE1084" t="str">
        <f>IF(tbl_Customers[[#This Row],[total_intl_calls]]&lt;=5,"Low Calls", IF(tbl_Customers[[#This Row],[total_intl_calls]]&lt;=10, "Medium Calls", "High Calls"))</f>
        <v>Low Calls</v>
      </c>
      <c r="AF10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84" s="36" t="str">
        <f>IF(tbl_Customers[[#This Row],[Churn_Risk_Score]]&gt;=10,"High Risk", IF(tbl_Customers[[#This Row],[Churn_Risk_Score]]&gt;=5,"Medium Risk","Low Risk"))</f>
        <v>Low Risk</v>
      </c>
    </row>
    <row r="1085" spans="1:33"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c r="X1085" t="str">
        <f>IF(tbl_Customers[[#This Row],[account_length]] &lt;= 50, "0-50", IF(tbl_Customers[[#This Row],[account_length]] &lt;=100, "51-100", IF(tbl_Customers[[#This Row],[account_length]] &lt;= 150, "101-150", "151+")))</f>
        <v>101-150</v>
      </c>
      <c r="Y1085" t="str">
        <f>IF(tbl_Customers[[#This Row],[total_intl_charge]] &lt;= 3, "Low Charges", "High Charges")</f>
        <v>Low Charges</v>
      </c>
      <c r="Z1085" t="str">
        <f>IF(tbl_Customers[[#This Row],[total_eve_calls]]&lt;=80,"Low Calls",
IF(tbl_Customers[[#This Row],[total_eve_calls]]&lt;=120,"Medium Calls","High Calls"))</f>
        <v>Medium Calls</v>
      </c>
      <c r="AA1085" t="str">
        <f>IF(tbl_Customers[[#This Row],[total_eve_charge]]&lt;=15,"Low Charges",
IF(tbl_Customers[[#This Row],[total_eve_charge]]&lt;=20,"Medium Charges","High Charges"))</f>
        <v>High Charges</v>
      </c>
      <c r="AB1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5" t="str">
        <f>IF(tbl_Customers[[#This Row],[number_vmail_messages]] = 0, "No Usage", IF(tbl_Customers[[#This Row],[number_vmail_messages]] &lt;= 20, "Low Usage", IF(tbl_Customers[[#This Row],[number_vmail_messages]] &lt;= 40, "Medium Usgae", "High Usage")))</f>
        <v>No Usage</v>
      </c>
      <c r="AD1085" t="str">
        <f>IF(tbl_Customers[[#This Row],[total_day_minutes]]&lt;=150,"Low Usage", IF(tbl_Customers[[#This Row],[total_day_minutes]]&lt;=200,"Medium Usage", IF(tbl_Customers[[#This Row],[total_day_minutes]]&lt;=250,"High Usage","Very High Usage")))</f>
        <v>Very High Usage</v>
      </c>
      <c r="AE1085" t="str">
        <f>IF(tbl_Customers[[#This Row],[total_intl_calls]]&lt;=5,"Low Calls", IF(tbl_Customers[[#This Row],[total_intl_calls]]&lt;=10, "Medium Calls", "High Calls"))</f>
        <v>Low Calls</v>
      </c>
      <c r="AF10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085" s="36" t="str">
        <f>IF(tbl_Customers[[#This Row],[Churn_Risk_Score]]&gt;=10,"High Risk", IF(tbl_Customers[[#This Row],[Churn_Risk_Score]]&gt;=5,"Medium Risk","Low Risk"))</f>
        <v>Medium Risk</v>
      </c>
    </row>
    <row r="1086" spans="1:33"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c r="X1086" t="str">
        <f>IF(tbl_Customers[[#This Row],[account_length]] &lt;= 50, "0-50", IF(tbl_Customers[[#This Row],[account_length]] &lt;=100, "51-100", IF(tbl_Customers[[#This Row],[account_length]] &lt;= 150, "101-150", "151+")))</f>
        <v>101-150</v>
      </c>
      <c r="Y1086" t="str">
        <f>IF(tbl_Customers[[#This Row],[total_intl_charge]] &lt;= 3, "Low Charges", "High Charges")</f>
        <v>Low Charges</v>
      </c>
      <c r="Z1086" t="str">
        <f>IF(tbl_Customers[[#This Row],[total_eve_calls]]&lt;=80,"Low Calls",
IF(tbl_Customers[[#This Row],[total_eve_calls]]&lt;=120,"Medium Calls","High Calls"))</f>
        <v>Medium Calls</v>
      </c>
      <c r="AA1086" t="str">
        <f>IF(tbl_Customers[[#This Row],[total_eve_charge]]&lt;=15,"Low Charges",
IF(tbl_Customers[[#This Row],[total_eve_charge]]&lt;=20,"Medium Charges","High Charges"))</f>
        <v>Medium Charges</v>
      </c>
      <c r="AB1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86" t="str">
        <f>IF(tbl_Customers[[#This Row],[number_vmail_messages]] = 0, "No Usage", IF(tbl_Customers[[#This Row],[number_vmail_messages]] &lt;= 20, "Low Usage", IF(tbl_Customers[[#This Row],[number_vmail_messages]] &lt;= 40, "Medium Usgae", "High Usage")))</f>
        <v>Low Usage</v>
      </c>
      <c r="AD1086" t="str">
        <f>IF(tbl_Customers[[#This Row],[total_day_minutes]]&lt;=150,"Low Usage", IF(tbl_Customers[[#This Row],[total_day_minutes]]&lt;=200,"Medium Usage", IF(tbl_Customers[[#This Row],[total_day_minutes]]&lt;=250,"High Usage","Very High Usage")))</f>
        <v>Low Usage</v>
      </c>
      <c r="AE1086" t="str">
        <f>IF(tbl_Customers[[#This Row],[total_intl_calls]]&lt;=5,"Low Calls", IF(tbl_Customers[[#This Row],[total_intl_calls]]&lt;=10, "Medium Calls", "High Calls"))</f>
        <v>Medium Calls</v>
      </c>
      <c r="AF10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86" s="36" t="str">
        <f>IF(tbl_Customers[[#This Row],[Churn_Risk_Score]]&gt;=10,"High Risk", IF(tbl_Customers[[#This Row],[Churn_Risk_Score]]&gt;=5,"Medium Risk","Low Risk"))</f>
        <v>Low Risk</v>
      </c>
    </row>
    <row r="1087" spans="1:33"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c r="X1087" t="str">
        <f>IF(tbl_Customers[[#This Row],[account_length]] &lt;= 50, "0-50", IF(tbl_Customers[[#This Row],[account_length]] &lt;=100, "51-100", IF(tbl_Customers[[#This Row],[account_length]] &lt;= 150, "101-150", "151+")))</f>
        <v>101-150</v>
      </c>
      <c r="Y1087" t="str">
        <f>IF(tbl_Customers[[#This Row],[total_intl_charge]] &lt;= 3, "Low Charges", "High Charges")</f>
        <v>Low Charges</v>
      </c>
      <c r="Z1087" t="str">
        <f>IF(tbl_Customers[[#This Row],[total_eve_calls]]&lt;=80,"Low Calls",
IF(tbl_Customers[[#This Row],[total_eve_calls]]&lt;=120,"Medium Calls","High Calls"))</f>
        <v>Medium Calls</v>
      </c>
      <c r="AA1087" t="str">
        <f>IF(tbl_Customers[[#This Row],[total_eve_charge]]&lt;=15,"Low Charges",
IF(tbl_Customers[[#This Row],[total_eve_charge]]&lt;=20,"Medium Charges","High Charges"))</f>
        <v>Low Charges</v>
      </c>
      <c r="AB1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7" t="str">
        <f>IF(tbl_Customers[[#This Row],[number_vmail_messages]] = 0, "No Usage", IF(tbl_Customers[[#This Row],[number_vmail_messages]] &lt;= 20, "Low Usage", IF(tbl_Customers[[#This Row],[number_vmail_messages]] &lt;= 40, "Medium Usgae", "High Usage")))</f>
        <v>No Usage</v>
      </c>
      <c r="AD1087" t="str">
        <f>IF(tbl_Customers[[#This Row],[total_day_minutes]]&lt;=150,"Low Usage", IF(tbl_Customers[[#This Row],[total_day_minutes]]&lt;=200,"Medium Usage", IF(tbl_Customers[[#This Row],[total_day_minutes]]&lt;=250,"High Usage","Very High Usage")))</f>
        <v>Medium Usage</v>
      </c>
      <c r="AE1087" t="str">
        <f>IF(tbl_Customers[[#This Row],[total_intl_calls]]&lt;=5,"Low Calls", IF(tbl_Customers[[#This Row],[total_intl_calls]]&lt;=10, "Medium Calls", "High Calls"))</f>
        <v>Low Calls</v>
      </c>
      <c r="AF10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87" s="36" t="str">
        <f>IF(tbl_Customers[[#This Row],[Churn_Risk_Score]]&gt;=10,"High Risk", IF(tbl_Customers[[#This Row],[Churn_Risk_Score]]&gt;=5,"Medium Risk","Low Risk"))</f>
        <v>Low Risk</v>
      </c>
    </row>
    <row r="1088" spans="1:33"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c r="X1088" t="str">
        <f>IF(tbl_Customers[[#This Row],[account_length]] &lt;= 50, "0-50", IF(tbl_Customers[[#This Row],[account_length]] &lt;=100, "51-100", IF(tbl_Customers[[#This Row],[account_length]] &lt;= 150, "101-150", "151+")))</f>
        <v>51-100</v>
      </c>
      <c r="Y1088" t="str">
        <f>IF(tbl_Customers[[#This Row],[total_intl_charge]] &lt;= 3, "Low Charges", "High Charges")</f>
        <v>Low Charges</v>
      </c>
      <c r="Z1088" t="str">
        <f>IF(tbl_Customers[[#This Row],[total_eve_calls]]&lt;=80,"Low Calls",
IF(tbl_Customers[[#This Row],[total_eve_calls]]&lt;=120,"Medium Calls","High Calls"))</f>
        <v>Medium Calls</v>
      </c>
      <c r="AA1088" t="str">
        <f>IF(tbl_Customers[[#This Row],[total_eve_charge]]&lt;=15,"Low Charges",
IF(tbl_Customers[[#This Row],[total_eve_charge]]&lt;=20,"Medium Charges","High Charges"))</f>
        <v>Medium Charges</v>
      </c>
      <c r="AB1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8" t="str">
        <f>IF(tbl_Customers[[#This Row],[number_vmail_messages]] = 0, "No Usage", IF(tbl_Customers[[#This Row],[number_vmail_messages]] &lt;= 20, "Low Usage", IF(tbl_Customers[[#This Row],[number_vmail_messages]] &lt;= 40, "Medium Usgae", "High Usage")))</f>
        <v>No Usage</v>
      </c>
      <c r="AD1088" t="str">
        <f>IF(tbl_Customers[[#This Row],[total_day_minutes]]&lt;=150,"Low Usage", IF(tbl_Customers[[#This Row],[total_day_minutes]]&lt;=200,"Medium Usage", IF(tbl_Customers[[#This Row],[total_day_minutes]]&lt;=250,"High Usage","Very High Usage")))</f>
        <v>Very High Usage</v>
      </c>
      <c r="AE1088" t="str">
        <f>IF(tbl_Customers[[#This Row],[total_intl_calls]]&lt;=5,"Low Calls", IF(tbl_Customers[[#This Row],[total_intl_calls]]&lt;=10, "Medium Calls", "High Calls"))</f>
        <v>Low Calls</v>
      </c>
      <c r="AF10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088" s="36" t="str">
        <f>IF(tbl_Customers[[#This Row],[Churn_Risk_Score]]&gt;=10,"High Risk", IF(tbl_Customers[[#This Row],[Churn_Risk_Score]]&gt;=5,"Medium Risk","Low Risk"))</f>
        <v>Medium Risk</v>
      </c>
    </row>
    <row r="1089" spans="1:33"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c r="X1089" t="str">
        <f>IF(tbl_Customers[[#This Row],[account_length]] &lt;= 50, "0-50", IF(tbl_Customers[[#This Row],[account_length]] &lt;=100, "51-100", IF(tbl_Customers[[#This Row],[account_length]] &lt;= 150, "101-150", "151+")))</f>
        <v>101-150</v>
      </c>
      <c r="Y1089" t="str">
        <f>IF(tbl_Customers[[#This Row],[total_intl_charge]] &lt;= 3, "Low Charges", "High Charges")</f>
        <v>Low Charges</v>
      </c>
      <c r="Z1089" t="str">
        <f>IF(tbl_Customers[[#This Row],[total_eve_calls]]&lt;=80,"Low Calls",
IF(tbl_Customers[[#This Row],[total_eve_calls]]&lt;=120,"Medium Calls","High Calls"))</f>
        <v>Low Calls</v>
      </c>
      <c r="AA1089" t="str">
        <f>IF(tbl_Customers[[#This Row],[total_eve_charge]]&lt;=15,"Low Charges",
IF(tbl_Customers[[#This Row],[total_eve_charge]]&lt;=20,"Medium Charges","High Charges"))</f>
        <v>High Charges</v>
      </c>
      <c r="AB1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9" t="str">
        <f>IF(tbl_Customers[[#This Row],[number_vmail_messages]] = 0, "No Usage", IF(tbl_Customers[[#This Row],[number_vmail_messages]] &lt;= 20, "Low Usage", IF(tbl_Customers[[#This Row],[number_vmail_messages]] &lt;= 40, "Medium Usgae", "High Usage")))</f>
        <v>No Usage</v>
      </c>
      <c r="AD1089" t="str">
        <f>IF(tbl_Customers[[#This Row],[total_day_minutes]]&lt;=150,"Low Usage", IF(tbl_Customers[[#This Row],[total_day_minutes]]&lt;=200,"Medium Usage", IF(tbl_Customers[[#This Row],[total_day_minutes]]&lt;=250,"High Usage","Very High Usage")))</f>
        <v>Low Usage</v>
      </c>
      <c r="AE1089" t="str">
        <f>IF(tbl_Customers[[#This Row],[total_intl_calls]]&lt;=5,"Low Calls", IF(tbl_Customers[[#This Row],[total_intl_calls]]&lt;=10, "Medium Calls", "High Calls"))</f>
        <v>Low Calls</v>
      </c>
      <c r="AF10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89" s="36" t="str">
        <f>IF(tbl_Customers[[#This Row],[Churn_Risk_Score]]&gt;=10,"High Risk", IF(tbl_Customers[[#This Row],[Churn_Risk_Score]]&gt;=5,"Medium Risk","Low Risk"))</f>
        <v>Low Risk</v>
      </c>
    </row>
    <row r="1090" spans="1:33"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c r="X1090" t="str">
        <f>IF(tbl_Customers[[#This Row],[account_length]] &lt;= 50, "0-50", IF(tbl_Customers[[#This Row],[account_length]] &lt;=100, "51-100", IF(tbl_Customers[[#This Row],[account_length]] &lt;= 150, "101-150", "151+")))</f>
        <v>51-100</v>
      </c>
      <c r="Y1090" t="str">
        <f>IF(tbl_Customers[[#This Row],[total_intl_charge]] &lt;= 3, "Low Charges", "High Charges")</f>
        <v>Low Charges</v>
      </c>
      <c r="Z1090" t="str">
        <f>IF(tbl_Customers[[#This Row],[total_eve_calls]]&lt;=80,"Low Calls",
IF(tbl_Customers[[#This Row],[total_eve_calls]]&lt;=120,"Medium Calls","High Calls"))</f>
        <v>Medium Calls</v>
      </c>
      <c r="AA1090" t="str">
        <f>IF(tbl_Customers[[#This Row],[total_eve_charge]]&lt;=15,"Low Charges",
IF(tbl_Customers[[#This Row],[total_eve_charge]]&lt;=20,"Medium Charges","High Charges"))</f>
        <v>Medium Charges</v>
      </c>
      <c r="AB1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0" t="str">
        <f>IF(tbl_Customers[[#This Row],[number_vmail_messages]] = 0, "No Usage", IF(tbl_Customers[[#This Row],[number_vmail_messages]] &lt;= 20, "Low Usage", IF(tbl_Customers[[#This Row],[number_vmail_messages]] &lt;= 40, "Medium Usgae", "High Usage")))</f>
        <v>No Usage</v>
      </c>
      <c r="AD1090" t="str">
        <f>IF(tbl_Customers[[#This Row],[total_day_minutes]]&lt;=150,"Low Usage", IF(tbl_Customers[[#This Row],[total_day_minutes]]&lt;=200,"Medium Usage", IF(tbl_Customers[[#This Row],[total_day_minutes]]&lt;=250,"High Usage","Very High Usage")))</f>
        <v>High Usage</v>
      </c>
      <c r="AE1090" t="str">
        <f>IF(tbl_Customers[[#This Row],[total_intl_calls]]&lt;=5,"Low Calls", IF(tbl_Customers[[#This Row],[total_intl_calls]]&lt;=10, "Medium Calls", "High Calls"))</f>
        <v>Low Calls</v>
      </c>
      <c r="AF10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0" s="36" t="str">
        <f>IF(tbl_Customers[[#This Row],[Churn_Risk_Score]]&gt;=10,"High Risk", IF(tbl_Customers[[#This Row],[Churn_Risk_Score]]&gt;=5,"Medium Risk","Low Risk"))</f>
        <v>Low Risk</v>
      </c>
    </row>
    <row r="1091" spans="1:33"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c r="X1091" t="str">
        <f>IF(tbl_Customers[[#This Row],[account_length]] &lt;= 50, "0-50", IF(tbl_Customers[[#This Row],[account_length]] &lt;=100, "51-100", IF(tbl_Customers[[#This Row],[account_length]] &lt;= 150, "101-150", "151+")))</f>
        <v>51-100</v>
      </c>
      <c r="Y1091" t="str">
        <f>IF(tbl_Customers[[#This Row],[total_intl_charge]] &lt;= 3, "Low Charges", "High Charges")</f>
        <v>High Charges</v>
      </c>
      <c r="Z1091" t="str">
        <f>IF(tbl_Customers[[#This Row],[total_eve_calls]]&lt;=80,"Low Calls",
IF(tbl_Customers[[#This Row],[total_eve_calls]]&lt;=120,"Medium Calls","High Calls"))</f>
        <v>Medium Calls</v>
      </c>
      <c r="AA1091" t="str">
        <f>IF(tbl_Customers[[#This Row],[total_eve_charge]]&lt;=15,"Low Charges",
IF(tbl_Customers[[#This Row],[total_eve_charge]]&lt;=20,"Medium Charges","High Charges"))</f>
        <v>Medium Charges</v>
      </c>
      <c r="AB1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1" t="str">
        <f>IF(tbl_Customers[[#This Row],[number_vmail_messages]] = 0, "No Usage", IF(tbl_Customers[[#This Row],[number_vmail_messages]] &lt;= 20, "Low Usage", IF(tbl_Customers[[#This Row],[number_vmail_messages]] &lt;= 40, "Medium Usgae", "High Usage")))</f>
        <v>Medium Usgae</v>
      </c>
      <c r="AD1091" t="str">
        <f>IF(tbl_Customers[[#This Row],[total_day_minutes]]&lt;=150,"Low Usage", IF(tbl_Customers[[#This Row],[total_day_minutes]]&lt;=200,"Medium Usage", IF(tbl_Customers[[#This Row],[total_day_minutes]]&lt;=250,"High Usage","Very High Usage")))</f>
        <v>Low Usage</v>
      </c>
      <c r="AE1091" t="str">
        <f>IF(tbl_Customers[[#This Row],[total_intl_calls]]&lt;=5,"Low Calls", IF(tbl_Customers[[#This Row],[total_intl_calls]]&lt;=10, "Medium Calls", "High Calls"))</f>
        <v>Low Calls</v>
      </c>
      <c r="AF10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91" s="36" t="str">
        <f>IF(tbl_Customers[[#This Row],[Churn_Risk_Score]]&gt;=10,"High Risk", IF(tbl_Customers[[#This Row],[Churn_Risk_Score]]&gt;=5,"Medium Risk","Low Risk"))</f>
        <v>Low Risk</v>
      </c>
    </row>
    <row r="1092" spans="1:33"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c r="X1092" t="str">
        <f>IF(tbl_Customers[[#This Row],[account_length]] &lt;= 50, "0-50", IF(tbl_Customers[[#This Row],[account_length]] &lt;=100, "51-100", IF(tbl_Customers[[#This Row],[account_length]] &lt;= 150, "101-150", "151+")))</f>
        <v>101-150</v>
      </c>
      <c r="Y1092" t="str">
        <f>IF(tbl_Customers[[#This Row],[total_intl_charge]] &lt;= 3, "Low Charges", "High Charges")</f>
        <v>Low Charges</v>
      </c>
      <c r="Z1092" t="str">
        <f>IF(tbl_Customers[[#This Row],[total_eve_calls]]&lt;=80,"Low Calls",
IF(tbl_Customers[[#This Row],[total_eve_calls]]&lt;=120,"Medium Calls","High Calls"))</f>
        <v>Medium Calls</v>
      </c>
      <c r="AA1092" t="str">
        <f>IF(tbl_Customers[[#This Row],[total_eve_charge]]&lt;=15,"Low Charges",
IF(tbl_Customers[[#This Row],[total_eve_charge]]&lt;=20,"Medium Charges","High Charges"))</f>
        <v>High Charges</v>
      </c>
      <c r="AB1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2" t="str">
        <f>IF(tbl_Customers[[#This Row],[number_vmail_messages]] = 0, "No Usage", IF(tbl_Customers[[#This Row],[number_vmail_messages]] &lt;= 20, "Low Usage", IF(tbl_Customers[[#This Row],[number_vmail_messages]] &lt;= 40, "Medium Usgae", "High Usage")))</f>
        <v>No Usage</v>
      </c>
      <c r="AD1092" t="str">
        <f>IF(tbl_Customers[[#This Row],[total_day_minutes]]&lt;=150,"Low Usage", IF(tbl_Customers[[#This Row],[total_day_minutes]]&lt;=200,"Medium Usage", IF(tbl_Customers[[#This Row],[total_day_minutes]]&lt;=250,"High Usage","Very High Usage")))</f>
        <v>High Usage</v>
      </c>
      <c r="AE1092" t="str">
        <f>IF(tbl_Customers[[#This Row],[total_intl_calls]]&lt;=5,"Low Calls", IF(tbl_Customers[[#This Row],[total_intl_calls]]&lt;=10, "Medium Calls", "High Calls"))</f>
        <v>Medium Calls</v>
      </c>
      <c r="AF10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2" s="36" t="str">
        <f>IF(tbl_Customers[[#This Row],[Churn_Risk_Score]]&gt;=10,"High Risk", IF(tbl_Customers[[#This Row],[Churn_Risk_Score]]&gt;=5,"Medium Risk","Low Risk"))</f>
        <v>Low Risk</v>
      </c>
    </row>
    <row r="1093" spans="1:33"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c r="X1093" t="str">
        <f>IF(tbl_Customers[[#This Row],[account_length]] &lt;= 50, "0-50", IF(tbl_Customers[[#This Row],[account_length]] &lt;=100, "51-100", IF(tbl_Customers[[#This Row],[account_length]] &lt;= 150, "101-150", "151+")))</f>
        <v>151+</v>
      </c>
      <c r="Y1093" t="str">
        <f>IF(tbl_Customers[[#This Row],[total_intl_charge]] &lt;= 3, "Low Charges", "High Charges")</f>
        <v>High Charges</v>
      </c>
      <c r="Z1093" t="str">
        <f>IF(tbl_Customers[[#This Row],[total_eve_calls]]&lt;=80,"Low Calls",
IF(tbl_Customers[[#This Row],[total_eve_calls]]&lt;=120,"Medium Calls","High Calls"))</f>
        <v>Medium Calls</v>
      </c>
      <c r="AA1093" t="str">
        <f>IF(tbl_Customers[[#This Row],[total_eve_charge]]&lt;=15,"Low Charges",
IF(tbl_Customers[[#This Row],[total_eve_charge]]&lt;=20,"Medium Charges","High Charges"))</f>
        <v>Medium Charges</v>
      </c>
      <c r="AB1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3" t="str">
        <f>IF(tbl_Customers[[#This Row],[number_vmail_messages]] = 0, "No Usage", IF(tbl_Customers[[#This Row],[number_vmail_messages]] &lt;= 20, "Low Usage", IF(tbl_Customers[[#This Row],[number_vmail_messages]] &lt;= 40, "Medium Usgae", "High Usage")))</f>
        <v>No Usage</v>
      </c>
      <c r="AD1093" t="str">
        <f>IF(tbl_Customers[[#This Row],[total_day_minutes]]&lt;=150,"Low Usage", IF(tbl_Customers[[#This Row],[total_day_minutes]]&lt;=200,"Medium Usage", IF(tbl_Customers[[#This Row],[total_day_minutes]]&lt;=250,"High Usage","Very High Usage")))</f>
        <v>High Usage</v>
      </c>
      <c r="AE1093" t="str">
        <f>IF(tbl_Customers[[#This Row],[total_intl_calls]]&lt;=5,"Low Calls", IF(tbl_Customers[[#This Row],[total_intl_calls]]&lt;=10, "Medium Calls", "High Calls"))</f>
        <v>Medium Calls</v>
      </c>
      <c r="AF10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093" s="36" t="str">
        <f>IF(tbl_Customers[[#This Row],[Churn_Risk_Score]]&gt;=10,"High Risk", IF(tbl_Customers[[#This Row],[Churn_Risk_Score]]&gt;=5,"Medium Risk","Low Risk"))</f>
        <v>Low Risk</v>
      </c>
    </row>
    <row r="1094" spans="1:33"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c r="X1094" t="str">
        <f>IF(tbl_Customers[[#This Row],[account_length]] &lt;= 50, "0-50", IF(tbl_Customers[[#This Row],[account_length]] &lt;=100, "51-100", IF(tbl_Customers[[#This Row],[account_length]] &lt;= 150, "101-150", "151+")))</f>
        <v>51-100</v>
      </c>
      <c r="Y1094" t="str">
        <f>IF(tbl_Customers[[#This Row],[total_intl_charge]] &lt;= 3, "Low Charges", "High Charges")</f>
        <v>Low Charges</v>
      </c>
      <c r="Z1094" t="str">
        <f>IF(tbl_Customers[[#This Row],[total_eve_calls]]&lt;=80,"Low Calls",
IF(tbl_Customers[[#This Row],[total_eve_calls]]&lt;=120,"Medium Calls","High Calls"))</f>
        <v>Medium Calls</v>
      </c>
      <c r="AA1094" t="str">
        <f>IF(tbl_Customers[[#This Row],[total_eve_charge]]&lt;=15,"Low Charges",
IF(tbl_Customers[[#This Row],[total_eve_charge]]&lt;=20,"Medium Charges","High Charges"))</f>
        <v>High Charges</v>
      </c>
      <c r="AB1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4" t="str">
        <f>IF(tbl_Customers[[#This Row],[number_vmail_messages]] = 0, "No Usage", IF(tbl_Customers[[#This Row],[number_vmail_messages]] &lt;= 20, "Low Usage", IF(tbl_Customers[[#This Row],[number_vmail_messages]] &lt;= 40, "Medium Usgae", "High Usage")))</f>
        <v>No Usage</v>
      </c>
      <c r="AD1094" t="str">
        <f>IF(tbl_Customers[[#This Row],[total_day_minutes]]&lt;=150,"Low Usage", IF(tbl_Customers[[#This Row],[total_day_minutes]]&lt;=200,"Medium Usage", IF(tbl_Customers[[#This Row],[total_day_minutes]]&lt;=250,"High Usage","Very High Usage")))</f>
        <v>Low Usage</v>
      </c>
      <c r="AE1094" t="str">
        <f>IF(tbl_Customers[[#This Row],[total_intl_calls]]&lt;=5,"Low Calls", IF(tbl_Customers[[#This Row],[total_intl_calls]]&lt;=10, "Medium Calls", "High Calls"))</f>
        <v>Low Calls</v>
      </c>
      <c r="AF10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4" s="36" t="str">
        <f>IF(tbl_Customers[[#This Row],[Churn_Risk_Score]]&gt;=10,"High Risk", IF(tbl_Customers[[#This Row],[Churn_Risk_Score]]&gt;=5,"Medium Risk","Low Risk"))</f>
        <v>Low Risk</v>
      </c>
    </row>
    <row r="1095" spans="1:33"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c r="X1095" t="str">
        <f>IF(tbl_Customers[[#This Row],[account_length]] &lt;= 50, "0-50", IF(tbl_Customers[[#This Row],[account_length]] &lt;=100, "51-100", IF(tbl_Customers[[#This Row],[account_length]] &lt;= 150, "101-150", "151+")))</f>
        <v>51-100</v>
      </c>
      <c r="Y1095" t="str">
        <f>IF(tbl_Customers[[#This Row],[total_intl_charge]] &lt;= 3, "Low Charges", "High Charges")</f>
        <v>Low Charges</v>
      </c>
      <c r="Z1095" t="str">
        <f>IF(tbl_Customers[[#This Row],[total_eve_calls]]&lt;=80,"Low Calls",
IF(tbl_Customers[[#This Row],[total_eve_calls]]&lt;=120,"Medium Calls","High Calls"))</f>
        <v>High Calls</v>
      </c>
      <c r="AA1095" t="str">
        <f>IF(tbl_Customers[[#This Row],[total_eve_charge]]&lt;=15,"Low Charges",
IF(tbl_Customers[[#This Row],[total_eve_charge]]&lt;=20,"Medium Charges","High Charges"))</f>
        <v>Low Charges</v>
      </c>
      <c r="AB1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5" t="str">
        <f>IF(tbl_Customers[[#This Row],[number_vmail_messages]] = 0, "No Usage", IF(tbl_Customers[[#This Row],[number_vmail_messages]] &lt;= 20, "Low Usage", IF(tbl_Customers[[#This Row],[number_vmail_messages]] &lt;= 40, "Medium Usgae", "High Usage")))</f>
        <v>No Usage</v>
      </c>
      <c r="AD1095" t="str">
        <f>IF(tbl_Customers[[#This Row],[total_day_minutes]]&lt;=150,"Low Usage", IF(tbl_Customers[[#This Row],[total_day_minutes]]&lt;=200,"Medium Usage", IF(tbl_Customers[[#This Row],[total_day_minutes]]&lt;=250,"High Usage","Very High Usage")))</f>
        <v>High Usage</v>
      </c>
      <c r="AE1095" t="str">
        <f>IF(tbl_Customers[[#This Row],[total_intl_calls]]&lt;=5,"Low Calls", IF(tbl_Customers[[#This Row],[total_intl_calls]]&lt;=10, "Medium Calls", "High Calls"))</f>
        <v>Low Calls</v>
      </c>
      <c r="AF10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5" s="36" t="str">
        <f>IF(tbl_Customers[[#This Row],[Churn_Risk_Score]]&gt;=10,"High Risk", IF(tbl_Customers[[#This Row],[Churn_Risk_Score]]&gt;=5,"Medium Risk","Low Risk"))</f>
        <v>Low Risk</v>
      </c>
    </row>
    <row r="1096" spans="1:33"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c r="X1096" t="str">
        <f>IF(tbl_Customers[[#This Row],[account_length]] &lt;= 50, "0-50", IF(tbl_Customers[[#This Row],[account_length]] &lt;=100, "51-100", IF(tbl_Customers[[#This Row],[account_length]] &lt;= 150, "101-150", "151+")))</f>
        <v>51-100</v>
      </c>
      <c r="Y1096" t="str">
        <f>IF(tbl_Customers[[#This Row],[total_intl_charge]] &lt;= 3, "Low Charges", "High Charges")</f>
        <v>Low Charges</v>
      </c>
      <c r="Z1096" t="str">
        <f>IF(tbl_Customers[[#This Row],[total_eve_calls]]&lt;=80,"Low Calls",
IF(tbl_Customers[[#This Row],[total_eve_calls]]&lt;=120,"Medium Calls","High Calls"))</f>
        <v>High Calls</v>
      </c>
      <c r="AA1096" t="str">
        <f>IF(tbl_Customers[[#This Row],[total_eve_charge]]&lt;=15,"Low Charges",
IF(tbl_Customers[[#This Row],[total_eve_charge]]&lt;=20,"Medium Charges","High Charges"))</f>
        <v>Medium Charges</v>
      </c>
      <c r="AB1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6" t="str">
        <f>IF(tbl_Customers[[#This Row],[number_vmail_messages]] = 0, "No Usage", IF(tbl_Customers[[#This Row],[number_vmail_messages]] &lt;= 20, "Low Usage", IF(tbl_Customers[[#This Row],[number_vmail_messages]] &lt;= 40, "Medium Usgae", "High Usage")))</f>
        <v>No Usage</v>
      </c>
      <c r="AD1096" t="str">
        <f>IF(tbl_Customers[[#This Row],[total_day_minutes]]&lt;=150,"Low Usage", IF(tbl_Customers[[#This Row],[total_day_minutes]]&lt;=200,"Medium Usage", IF(tbl_Customers[[#This Row],[total_day_minutes]]&lt;=250,"High Usage","Very High Usage")))</f>
        <v>High Usage</v>
      </c>
      <c r="AE1096" t="str">
        <f>IF(tbl_Customers[[#This Row],[total_intl_calls]]&lt;=5,"Low Calls", IF(tbl_Customers[[#This Row],[total_intl_calls]]&lt;=10, "Medium Calls", "High Calls"))</f>
        <v>Low Calls</v>
      </c>
      <c r="AF10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6" s="36" t="str">
        <f>IF(tbl_Customers[[#This Row],[Churn_Risk_Score]]&gt;=10,"High Risk", IF(tbl_Customers[[#This Row],[Churn_Risk_Score]]&gt;=5,"Medium Risk","Low Risk"))</f>
        <v>Low Risk</v>
      </c>
    </row>
    <row r="1097" spans="1:33"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c r="X1097" t="str">
        <f>IF(tbl_Customers[[#This Row],[account_length]] &lt;= 50, "0-50", IF(tbl_Customers[[#This Row],[account_length]] &lt;=100, "51-100", IF(tbl_Customers[[#This Row],[account_length]] &lt;= 150, "101-150", "151+")))</f>
        <v>51-100</v>
      </c>
      <c r="Y1097" t="str">
        <f>IF(tbl_Customers[[#This Row],[total_intl_charge]] &lt;= 3, "Low Charges", "High Charges")</f>
        <v>High Charges</v>
      </c>
      <c r="Z1097" t="str">
        <f>IF(tbl_Customers[[#This Row],[total_eve_calls]]&lt;=80,"Low Calls",
IF(tbl_Customers[[#This Row],[total_eve_calls]]&lt;=120,"Medium Calls","High Calls"))</f>
        <v>Medium Calls</v>
      </c>
      <c r="AA1097" t="str">
        <f>IF(tbl_Customers[[#This Row],[total_eve_charge]]&lt;=15,"Low Charges",
IF(tbl_Customers[[#This Row],[total_eve_charge]]&lt;=20,"Medium Charges","High Charges"))</f>
        <v>Medium Charges</v>
      </c>
      <c r="AB1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7" t="str">
        <f>IF(tbl_Customers[[#This Row],[number_vmail_messages]] = 0, "No Usage", IF(tbl_Customers[[#This Row],[number_vmail_messages]] &lt;= 20, "Low Usage", IF(tbl_Customers[[#This Row],[number_vmail_messages]] &lt;= 40, "Medium Usgae", "High Usage")))</f>
        <v>Medium Usgae</v>
      </c>
      <c r="AD1097" t="str">
        <f>IF(tbl_Customers[[#This Row],[total_day_minutes]]&lt;=150,"Low Usage", IF(tbl_Customers[[#This Row],[total_day_minutes]]&lt;=200,"Medium Usage", IF(tbl_Customers[[#This Row],[total_day_minutes]]&lt;=250,"High Usage","Very High Usage")))</f>
        <v>Medium Usage</v>
      </c>
      <c r="AE1097" t="str">
        <f>IF(tbl_Customers[[#This Row],[total_intl_calls]]&lt;=5,"Low Calls", IF(tbl_Customers[[#This Row],[total_intl_calls]]&lt;=10, "Medium Calls", "High Calls"))</f>
        <v>Low Calls</v>
      </c>
      <c r="AF10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097" s="36" t="str">
        <f>IF(tbl_Customers[[#This Row],[Churn_Risk_Score]]&gt;=10,"High Risk", IF(tbl_Customers[[#This Row],[Churn_Risk_Score]]&gt;=5,"Medium Risk","Low Risk"))</f>
        <v>Low Risk</v>
      </c>
    </row>
    <row r="1098" spans="1:33"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c r="X1098" t="str">
        <f>IF(tbl_Customers[[#This Row],[account_length]] &lt;= 50, "0-50", IF(tbl_Customers[[#This Row],[account_length]] &lt;=100, "51-100", IF(tbl_Customers[[#This Row],[account_length]] &lt;= 150, "101-150", "151+")))</f>
        <v>101-150</v>
      </c>
      <c r="Y1098" t="str">
        <f>IF(tbl_Customers[[#This Row],[total_intl_charge]] &lt;= 3, "Low Charges", "High Charges")</f>
        <v>Low Charges</v>
      </c>
      <c r="Z1098" t="str">
        <f>IF(tbl_Customers[[#This Row],[total_eve_calls]]&lt;=80,"Low Calls",
IF(tbl_Customers[[#This Row],[total_eve_calls]]&lt;=120,"Medium Calls","High Calls"))</f>
        <v>Medium Calls</v>
      </c>
      <c r="AA1098" t="str">
        <f>IF(tbl_Customers[[#This Row],[total_eve_charge]]&lt;=15,"Low Charges",
IF(tbl_Customers[[#This Row],[total_eve_charge]]&lt;=20,"Medium Charges","High Charges"))</f>
        <v>High Charges</v>
      </c>
      <c r="AB1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8" t="str">
        <f>IF(tbl_Customers[[#This Row],[number_vmail_messages]] = 0, "No Usage", IF(tbl_Customers[[#This Row],[number_vmail_messages]] &lt;= 20, "Low Usage", IF(tbl_Customers[[#This Row],[number_vmail_messages]] &lt;= 40, "Medium Usgae", "High Usage")))</f>
        <v>Medium Usgae</v>
      </c>
      <c r="AD1098" t="str">
        <f>IF(tbl_Customers[[#This Row],[total_day_minutes]]&lt;=150,"Low Usage", IF(tbl_Customers[[#This Row],[total_day_minutes]]&lt;=200,"Medium Usage", IF(tbl_Customers[[#This Row],[total_day_minutes]]&lt;=250,"High Usage","Very High Usage")))</f>
        <v>High Usage</v>
      </c>
      <c r="AE1098" t="str">
        <f>IF(tbl_Customers[[#This Row],[total_intl_calls]]&lt;=5,"Low Calls", IF(tbl_Customers[[#This Row],[total_intl_calls]]&lt;=10, "Medium Calls", "High Calls"))</f>
        <v>Medium Calls</v>
      </c>
      <c r="AF10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098" s="36" t="str">
        <f>IF(tbl_Customers[[#This Row],[Churn_Risk_Score]]&gt;=10,"High Risk", IF(tbl_Customers[[#This Row],[Churn_Risk_Score]]&gt;=5,"Medium Risk","Low Risk"))</f>
        <v>Low Risk</v>
      </c>
    </row>
    <row r="1099" spans="1:33"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c r="X1099" t="str">
        <f>IF(tbl_Customers[[#This Row],[account_length]] &lt;= 50, "0-50", IF(tbl_Customers[[#This Row],[account_length]] &lt;=100, "51-100", IF(tbl_Customers[[#This Row],[account_length]] &lt;= 150, "101-150", "151+")))</f>
        <v>0-50</v>
      </c>
      <c r="Y1099" t="str">
        <f>IF(tbl_Customers[[#This Row],[total_intl_charge]] &lt;= 3, "Low Charges", "High Charges")</f>
        <v>Low Charges</v>
      </c>
      <c r="Z1099" t="str">
        <f>IF(tbl_Customers[[#This Row],[total_eve_calls]]&lt;=80,"Low Calls",
IF(tbl_Customers[[#This Row],[total_eve_calls]]&lt;=120,"Medium Calls","High Calls"))</f>
        <v>Medium Calls</v>
      </c>
      <c r="AA1099" t="str">
        <f>IF(tbl_Customers[[#This Row],[total_eve_charge]]&lt;=15,"Low Charges",
IF(tbl_Customers[[#This Row],[total_eve_charge]]&lt;=20,"Medium Charges","High Charges"))</f>
        <v>Low Charges</v>
      </c>
      <c r="AB1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9" t="str">
        <f>IF(tbl_Customers[[#This Row],[number_vmail_messages]] = 0, "No Usage", IF(tbl_Customers[[#This Row],[number_vmail_messages]] &lt;= 20, "Low Usage", IF(tbl_Customers[[#This Row],[number_vmail_messages]] &lt;= 40, "Medium Usgae", "High Usage")))</f>
        <v>No Usage</v>
      </c>
      <c r="AD1099" t="str">
        <f>IF(tbl_Customers[[#This Row],[total_day_minutes]]&lt;=150,"Low Usage", IF(tbl_Customers[[#This Row],[total_day_minutes]]&lt;=200,"Medium Usage", IF(tbl_Customers[[#This Row],[total_day_minutes]]&lt;=250,"High Usage","Very High Usage")))</f>
        <v>Medium Usage</v>
      </c>
      <c r="AE1099" t="str">
        <f>IF(tbl_Customers[[#This Row],[total_intl_calls]]&lt;=5,"Low Calls", IF(tbl_Customers[[#This Row],[total_intl_calls]]&lt;=10, "Medium Calls", "High Calls"))</f>
        <v>Low Calls</v>
      </c>
      <c r="AF10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099" s="36" t="str">
        <f>IF(tbl_Customers[[#This Row],[Churn_Risk_Score]]&gt;=10,"High Risk", IF(tbl_Customers[[#This Row],[Churn_Risk_Score]]&gt;=5,"Medium Risk","Low Risk"))</f>
        <v>Low Risk</v>
      </c>
    </row>
    <row r="1100" spans="1:33"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c r="X1100" t="str">
        <f>IF(tbl_Customers[[#This Row],[account_length]] &lt;= 50, "0-50", IF(tbl_Customers[[#This Row],[account_length]] &lt;=100, "51-100", IF(tbl_Customers[[#This Row],[account_length]] &lt;= 150, "101-150", "151+")))</f>
        <v>101-150</v>
      </c>
      <c r="Y1100" t="str">
        <f>IF(tbl_Customers[[#This Row],[total_intl_charge]] &lt;= 3, "Low Charges", "High Charges")</f>
        <v>Low Charges</v>
      </c>
      <c r="Z1100" t="str">
        <f>IF(tbl_Customers[[#This Row],[total_eve_calls]]&lt;=80,"Low Calls",
IF(tbl_Customers[[#This Row],[total_eve_calls]]&lt;=120,"Medium Calls","High Calls"))</f>
        <v>Medium Calls</v>
      </c>
      <c r="AA1100" t="str">
        <f>IF(tbl_Customers[[#This Row],[total_eve_charge]]&lt;=15,"Low Charges",
IF(tbl_Customers[[#This Row],[total_eve_charge]]&lt;=20,"Medium Charges","High Charges"))</f>
        <v>Low Charges</v>
      </c>
      <c r="AB1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0" t="str">
        <f>IF(tbl_Customers[[#This Row],[number_vmail_messages]] = 0, "No Usage", IF(tbl_Customers[[#This Row],[number_vmail_messages]] &lt;= 20, "Low Usage", IF(tbl_Customers[[#This Row],[number_vmail_messages]] &lt;= 40, "Medium Usgae", "High Usage")))</f>
        <v>No Usage</v>
      </c>
      <c r="AD1100" t="str">
        <f>IF(tbl_Customers[[#This Row],[total_day_minutes]]&lt;=150,"Low Usage", IF(tbl_Customers[[#This Row],[total_day_minutes]]&lt;=200,"Medium Usage", IF(tbl_Customers[[#This Row],[total_day_minutes]]&lt;=250,"High Usage","Very High Usage")))</f>
        <v>Low Usage</v>
      </c>
      <c r="AE1100" t="str">
        <f>IF(tbl_Customers[[#This Row],[total_intl_calls]]&lt;=5,"Low Calls", IF(tbl_Customers[[#This Row],[total_intl_calls]]&lt;=10, "Medium Calls", "High Calls"))</f>
        <v>Low Calls</v>
      </c>
      <c r="AF1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0" s="36" t="str">
        <f>IF(tbl_Customers[[#This Row],[Churn_Risk_Score]]&gt;=10,"High Risk", IF(tbl_Customers[[#This Row],[Churn_Risk_Score]]&gt;=5,"Medium Risk","Low Risk"))</f>
        <v>Low Risk</v>
      </c>
    </row>
    <row r="1101" spans="1:33"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c r="X1101" t="str">
        <f>IF(tbl_Customers[[#This Row],[account_length]] &lt;= 50, "0-50", IF(tbl_Customers[[#This Row],[account_length]] &lt;=100, "51-100", IF(tbl_Customers[[#This Row],[account_length]] &lt;= 150, "101-150", "151+")))</f>
        <v>151+</v>
      </c>
      <c r="Y1101" t="str">
        <f>IF(tbl_Customers[[#This Row],[total_intl_charge]] &lt;= 3, "Low Charges", "High Charges")</f>
        <v>Low Charges</v>
      </c>
      <c r="Z1101" t="str">
        <f>IF(tbl_Customers[[#This Row],[total_eve_calls]]&lt;=80,"Low Calls",
IF(tbl_Customers[[#This Row],[total_eve_calls]]&lt;=120,"Medium Calls","High Calls"))</f>
        <v>Medium Calls</v>
      </c>
      <c r="AA1101" t="str">
        <f>IF(tbl_Customers[[#This Row],[total_eve_charge]]&lt;=15,"Low Charges",
IF(tbl_Customers[[#This Row],[total_eve_charge]]&lt;=20,"Medium Charges","High Charges"))</f>
        <v>Medium Charges</v>
      </c>
      <c r="AB1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01" t="str">
        <f>IF(tbl_Customers[[#This Row],[number_vmail_messages]] = 0, "No Usage", IF(tbl_Customers[[#This Row],[number_vmail_messages]] &lt;= 20, "Low Usage", IF(tbl_Customers[[#This Row],[number_vmail_messages]] &lt;= 40, "Medium Usgae", "High Usage")))</f>
        <v>No Usage</v>
      </c>
      <c r="AD1101" t="str">
        <f>IF(tbl_Customers[[#This Row],[total_day_minutes]]&lt;=150,"Low Usage", IF(tbl_Customers[[#This Row],[total_day_minutes]]&lt;=200,"Medium Usage", IF(tbl_Customers[[#This Row],[total_day_minutes]]&lt;=250,"High Usage","Very High Usage")))</f>
        <v>Very High Usage</v>
      </c>
      <c r="AE1101" t="str">
        <f>IF(tbl_Customers[[#This Row],[total_intl_calls]]&lt;=5,"Low Calls", IF(tbl_Customers[[#This Row],[total_intl_calls]]&lt;=10, "Medium Calls", "High Calls"))</f>
        <v>Low Calls</v>
      </c>
      <c r="AF1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01" s="36" t="str">
        <f>IF(tbl_Customers[[#This Row],[Churn_Risk_Score]]&gt;=10,"High Risk", IF(tbl_Customers[[#This Row],[Churn_Risk_Score]]&gt;=5,"Medium Risk","Low Risk"))</f>
        <v>Medium Risk</v>
      </c>
    </row>
    <row r="1102" spans="1:33"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c r="X1102" t="str">
        <f>IF(tbl_Customers[[#This Row],[account_length]] &lt;= 50, "0-50", IF(tbl_Customers[[#This Row],[account_length]] &lt;=100, "51-100", IF(tbl_Customers[[#This Row],[account_length]] &lt;= 150, "101-150", "151+")))</f>
        <v>0-50</v>
      </c>
      <c r="Y1102" t="str">
        <f>IF(tbl_Customers[[#This Row],[total_intl_charge]] &lt;= 3, "Low Charges", "High Charges")</f>
        <v>High Charges</v>
      </c>
      <c r="Z1102" t="str">
        <f>IF(tbl_Customers[[#This Row],[total_eve_calls]]&lt;=80,"Low Calls",
IF(tbl_Customers[[#This Row],[total_eve_calls]]&lt;=120,"Medium Calls","High Calls"))</f>
        <v>High Calls</v>
      </c>
      <c r="AA1102" t="str">
        <f>IF(tbl_Customers[[#This Row],[total_eve_charge]]&lt;=15,"Low Charges",
IF(tbl_Customers[[#This Row],[total_eve_charge]]&lt;=20,"Medium Charges","High Charges"))</f>
        <v>Low Charges</v>
      </c>
      <c r="AB1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2" t="str">
        <f>IF(tbl_Customers[[#This Row],[number_vmail_messages]] = 0, "No Usage", IF(tbl_Customers[[#This Row],[number_vmail_messages]] &lt;= 20, "Low Usage", IF(tbl_Customers[[#This Row],[number_vmail_messages]] &lt;= 40, "Medium Usgae", "High Usage")))</f>
        <v>No Usage</v>
      </c>
      <c r="AD1102" t="str">
        <f>IF(tbl_Customers[[#This Row],[total_day_minutes]]&lt;=150,"Low Usage", IF(tbl_Customers[[#This Row],[total_day_minutes]]&lt;=200,"Medium Usage", IF(tbl_Customers[[#This Row],[total_day_minutes]]&lt;=250,"High Usage","Very High Usage")))</f>
        <v>High Usage</v>
      </c>
      <c r="AE1102" t="str">
        <f>IF(tbl_Customers[[#This Row],[total_intl_calls]]&lt;=5,"Low Calls", IF(tbl_Customers[[#This Row],[total_intl_calls]]&lt;=10, "Medium Calls", "High Calls"))</f>
        <v>Low Calls</v>
      </c>
      <c r="AF1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02" s="36" t="str">
        <f>IF(tbl_Customers[[#This Row],[Churn_Risk_Score]]&gt;=10,"High Risk", IF(tbl_Customers[[#This Row],[Churn_Risk_Score]]&gt;=5,"Medium Risk","Low Risk"))</f>
        <v>Low Risk</v>
      </c>
    </row>
    <row r="1103" spans="1:33"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c r="X1103" t="str">
        <f>IF(tbl_Customers[[#This Row],[account_length]] &lt;= 50, "0-50", IF(tbl_Customers[[#This Row],[account_length]] &lt;=100, "51-100", IF(tbl_Customers[[#This Row],[account_length]] &lt;= 150, "101-150", "151+")))</f>
        <v>51-100</v>
      </c>
      <c r="Y1103" t="str">
        <f>IF(tbl_Customers[[#This Row],[total_intl_charge]] &lt;= 3, "Low Charges", "High Charges")</f>
        <v>Low Charges</v>
      </c>
      <c r="Z1103" t="str">
        <f>IF(tbl_Customers[[#This Row],[total_eve_calls]]&lt;=80,"Low Calls",
IF(tbl_Customers[[#This Row],[total_eve_calls]]&lt;=120,"Medium Calls","High Calls"))</f>
        <v>Medium Calls</v>
      </c>
      <c r="AA1103" t="str">
        <f>IF(tbl_Customers[[#This Row],[total_eve_charge]]&lt;=15,"Low Charges",
IF(tbl_Customers[[#This Row],[total_eve_charge]]&lt;=20,"Medium Charges","High Charges"))</f>
        <v>High Charges</v>
      </c>
      <c r="AB1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3" t="str">
        <f>IF(tbl_Customers[[#This Row],[number_vmail_messages]] = 0, "No Usage", IF(tbl_Customers[[#This Row],[number_vmail_messages]] &lt;= 20, "Low Usage", IF(tbl_Customers[[#This Row],[number_vmail_messages]] &lt;= 40, "Medium Usgae", "High Usage")))</f>
        <v>No Usage</v>
      </c>
      <c r="AD1103" t="str">
        <f>IF(tbl_Customers[[#This Row],[total_day_minutes]]&lt;=150,"Low Usage", IF(tbl_Customers[[#This Row],[total_day_minutes]]&lt;=200,"Medium Usage", IF(tbl_Customers[[#This Row],[total_day_minutes]]&lt;=250,"High Usage","Very High Usage")))</f>
        <v>Low Usage</v>
      </c>
      <c r="AE1103" t="str">
        <f>IF(tbl_Customers[[#This Row],[total_intl_calls]]&lt;=5,"Low Calls", IF(tbl_Customers[[#This Row],[total_intl_calls]]&lt;=10, "Medium Calls", "High Calls"))</f>
        <v>Low Calls</v>
      </c>
      <c r="AF1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3" s="36" t="str">
        <f>IF(tbl_Customers[[#This Row],[Churn_Risk_Score]]&gt;=10,"High Risk", IF(tbl_Customers[[#This Row],[Churn_Risk_Score]]&gt;=5,"Medium Risk","Low Risk"))</f>
        <v>Low Risk</v>
      </c>
    </row>
    <row r="1104" spans="1:33"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c r="X1104" t="str">
        <f>IF(tbl_Customers[[#This Row],[account_length]] &lt;= 50, "0-50", IF(tbl_Customers[[#This Row],[account_length]] &lt;=100, "51-100", IF(tbl_Customers[[#This Row],[account_length]] &lt;= 150, "101-150", "151+")))</f>
        <v>51-100</v>
      </c>
      <c r="Y1104" t="str">
        <f>IF(tbl_Customers[[#This Row],[total_intl_charge]] &lt;= 3, "Low Charges", "High Charges")</f>
        <v>Low Charges</v>
      </c>
      <c r="Z1104" t="str">
        <f>IF(tbl_Customers[[#This Row],[total_eve_calls]]&lt;=80,"Low Calls",
IF(tbl_Customers[[#This Row],[total_eve_calls]]&lt;=120,"Medium Calls","High Calls"))</f>
        <v>High Calls</v>
      </c>
      <c r="AA1104" t="str">
        <f>IF(tbl_Customers[[#This Row],[total_eve_charge]]&lt;=15,"Low Charges",
IF(tbl_Customers[[#This Row],[total_eve_charge]]&lt;=20,"Medium Charges","High Charges"))</f>
        <v>High Charges</v>
      </c>
      <c r="AB1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4" t="str">
        <f>IF(tbl_Customers[[#This Row],[number_vmail_messages]] = 0, "No Usage", IF(tbl_Customers[[#This Row],[number_vmail_messages]] &lt;= 20, "Low Usage", IF(tbl_Customers[[#This Row],[number_vmail_messages]] &lt;= 40, "Medium Usgae", "High Usage")))</f>
        <v>No Usage</v>
      </c>
      <c r="AD1104" t="str">
        <f>IF(tbl_Customers[[#This Row],[total_day_minutes]]&lt;=150,"Low Usage", IF(tbl_Customers[[#This Row],[total_day_minutes]]&lt;=200,"Medium Usage", IF(tbl_Customers[[#This Row],[total_day_minutes]]&lt;=250,"High Usage","Very High Usage")))</f>
        <v>Low Usage</v>
      </c>
      <c r="AE1104" t="str">
        <f>IF(tbl_Customers[[#This Row],[total_intl_calls]]&lt;=5,"Low Calls", IF(tbl_Customers[[#This Row],[total_intl_calls]]&lt;=10, "Medium Calls", "High Calls"))</f>
        <v>Low Calls</v>
      </c>
      <c r="AF1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4" s="36" t="str">
        <f>IF(tbl_Customers[[#This Row],[Churn_Risk_Score]]&gt;=10,"High Risk", IF(tbl_Customers[[#This Row],[Churn_Risk_Score]]&gt;=5,"Medium Risk","Low Risk"))</f>
        <v>Low Risk</v>
      </c>
    </row>
    <row r="1105" spans="1:33"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c r="X1105" t="str">
        <f>IF(tbl_Customers[[#This Row],[account_length]] &lt;= 50, "0-50", IF(tbl_Customers[[#This Row],[account_length]] &lt;=100, "51-100", IF(tbl_Customers[[#This Row],[account_length]] &lt;= 150, "101-150", "151+")))</f>
        <v>51-100</v>
      </c>
      <c r="Y1105" t="str">
        <f>IF(tbl_Customers[[#This Row],[total_intl_charge]] &lt;= 3, "Low Charges", "High Charges")</f>
        <v>Low Charges</v>
      </c>
      <c r="Z1105" t="str">
        <f>IF(tbl_Customers[[#This Row],[total_eve_calls]]&lt;=80,"Low Calls",
IF(tbl_Customers[[#This Row],[total_eve_calls]]&lt;=120,"Medium Calls","High Calls"))</f>
        <v>Medium Calls</v>
      </c>
      <c r="AA1105" t="str">
        <f>IF(tbl_Customers[[#This Row],[total_eve_charge]]&lt;=15,"Low Charges",
IF(tbl_Customers[[#This Row],[total_eve_charge]]&lt;=20,"Medium Charges","High Charges"))</f>
        <v>Medium Charges</v>
      </c>
      <c r="AB1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5" t="str">
        <f>IF(tbl_Customers[[#This Row],[number_vmail_messages]] = 0, "No Usage", IF(tbl_Customers[[#This Row],[number_vmail_messages]] &lt;= 20, "Low Usage", IF(tbl_Customers[[#This Row],[number_vmail_messages]] &lt;= 40, "Medium Usgae", "High Usage")))</f>
        <v>No Usage</v>
      </c>
      <c r="AD1105" t="str">
        <f>IF(tbl_Customers[[#This Row],[total_day_minutes]]&lt;=150,"Low Usage", IF(tbl_Customers[[#This Row],[total_day_minutes]]&lt;=200,"Medium Usage", IF(tbl_Customers[[#This Row],[total_day_minutes]]&lt;=250,"High Usage","Very High Usage")))</f>
        <v>Medium Usage</v>
      </c>
      <c r="AE1105" t="str">
        <f>IF(tbl_Customers[[#This Row],[total_intl_calls]]&lt;=5,"Low Calls", IF(tbl_Customers[[#This Row],[total_intl_calls]]&lt;=10, "Medium Calls", "High Calls"))</f>
        <v>Low Calls</v>
      </c>
      <c r="AF1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5" s="36" t="str">
        <f>IF(tbl_Customers[[#This Row],[Churn_Risk_Score]]&gt;=10,"High Risk", IF(tbl_Customers[[#This Row],[Churn_Risk_Score]]&gt;=5,"Medium Risk","Low Risk"))</f>
        <v>Low Risk</v>
      </c>
    </row>
    <row r="1106" spans="1:33"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c r="X1106" t="str">
        <f>IF(tbl_Customers[[#This Row],[account_length]] &lt;= 50, "0-50", IF(tbl_Customers[[#This Row],[account_length]] &lt;=100, "51-100", IF(tbl_Customers[[#This Row],[account_length]] &lt;= 150, "101-150", "151+")))</f>
        <v>101-150</v>
      </c>
      <c r="Y1106" t="str">
        <f>IF(tbl_Customers[[#This Row],[total_intl_charge]] &lt;= 3, "Low Charges", "High Charges")</f>
        <v>Low Charges</v>
      </c>
      <c r="Z1106" t="str">
        <f>IF(tbl_Customers[[#This Row],[total_eve_calls]]&lt;=80,"Low Calls",
IF(tbl_Customers[[#This Row],[total_eve_calls]]&lt;=120,"Medium Calls","High Calls"))</f>
        <v>High Calls</v>
      </c>
      <c r="AA1106" t="str">
        <f>IF(tbl_Customers[[#This Row],[total_eve_charge]]&lt;=15,"Low Charges",
IF(tbl_Customers[[#This Row],[total_eve_charge]]&lt;=20,"Medium Charges","High Charges"))</f>
        <v>Medium Charges</v>
      </c>
      <c r="AB1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6" t="str">
        <f>IF(tbl_Customers[[#This Row],[number_vmail_messages]] = 0, "No Usage", IF(tbl_Customers[[#This Row],[number_vmail_messages]] &lt;= 20, "Low Usage", IF(tbl_Customers[[#This Row],[number_vmail_messages]] &lt;= 40, "Medium Usgae", "High Usage")))</f>
        <v>No Usage</v>
      </c>
      <c r="AD1106" t="str">
        <f>IF(tbl_Customers[[#This Row],[total_day_minutes]]&lt;=150,"Low Usage", IF(tbl_Customers[[#This Row],[total_day_minutes]]&lt;=200,"Medium Usage", IF(tbl_Customers[[#This Row],[total_day_minutes]]&lt;=250,"High Usage","Very High Usage")))</f>
        <v>Medium Usage</v>
      </c>
      <c r="AE1106" t="str">
        <f>IF(tbl_Customers[[#This Row],[total_intl_calls]]&lt;=5,"Low Calls", IF(tbl_Customers[[#This Row],[total_intl_calls]]&lt;=10, "Medium Calls", "High Calls"))</f>
        <v>Low Calls</v>
      </c>
      <c r="AF1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6" s="36" t="str">
        <f>IF(tbl_Customers[[#This Row],[Churn_Risk_Score]]&gt;=10,"High Risk", IF(tbl_Customers[[#This Row],[Churn_Risk_Score]]&gt;=5,"Medium Risk","Low Risk"))</f>
        <v>Low Risk</v>
      </c>
    </row>
    <row r="1107" spans="1:33"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c r="X1107" t="str">
        <f>IF(tbl_Customers[[#This Row],[account_length]] &lt;= 50, "0-50", IF(tbl_Customers[[#This Row],[account_length]] &lt;=100, "51-100", IF(tbl_Customers[[#This Row],[account_length]] &lt;= 150, "101-150", "151+")))</f>
        <v>51-100</v>
      </c>
      <c r="Y1107" t="str">
        <f>IF(tbl_Customers[[#This Row],[total_intl_charge]] &lt;= 3, "Low Charges", "High Charges")</f>
        <v>High Charges</v>
      </c>
      <c r="Z1107" t="str">
        <f>IF(tbl_Customers[[#This Row],[total_eve_calls]]&lt;=80,"Low Calls",
IF(tbl_Customers[[#This Row],[total_eve_calls]]&lt;=120,"Medium Calls","High Calls"))</f>
        <v>Medium Calls</v>
      </c>
      <c r="AA1107" t="str">
        <f>IF(tbl_Customers[[#This Row],[total_eve_charge]]&lt;=15,"Low Charges",
IF(tbl_Customers[[#This Row],[total_eve_charge]]&lt;=20,"Medium Charges","High Charges"))</f>
        <v>Medium Charges</v>
      </c>
      <c r="AB1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7" t="str">
        <f>IF(tbl_Customers[[#This Row],[number_vmail_messages]] = 0, "No Usage", IF(tbl_Customers[[#This Row],[number_vmail_messages]] &lt;= 20, "Low Usage", IF(tbl_Customers[[#This Row],[number_vmail_messages]] &lt;= 40, "Medium Usgae", "High Usage")))</f>
        <v>No Usage</v>
      </c>
      <c r="AD1107" t="str">
        <f>IF(tbl_Customers[[#This Row],[total_day_minutes]]&lt;=150,"Low Usage", IF(tbl_Customers[[#This Row],[total_day_minutes]]&lt;=200,"Medium Usage", IF(tbl_Customers[[#This Row],[total_day_minutes]]&lt;=250,"High Usage","Very High Usage")))</f>
        <v>Medium Usage</v>
      </c>
      <c r="AE1107" t="str">
        <f>IF(tbl_Customers[[#This Row],[total_intl_calls]]&lt;=5,"Low Calls", IF(tbl_Customers[[#This Row],[total_intl_calls]]&lt;=10, "Medium Calls", "High Calls"))</f>
        <v>Low Calls</v>
      </c>
      <c r="AF1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07" s="36" t="str">
        <f>IF(tbl_Customers[[#This Row],[Churn_Risk_Score]]&gt;=10,"High Risk", IF(tbl_Customers[[#This Row],[Churn_Risk_Score]]&gt;=5,"Medium Risk","Low Risk"))</f>
        <v>Low Risk</v>
      </c>
    </row>
    <row r="1108" spans="1:33"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c r="X1108" t="str">
        <f>IF(tbl_Customers[[#This Row],[account_length]] &lt;= 50, "0-50", IF(tbl_Customers[[#This Row],[account_length]] &lt;=100, "51-100", IF(tbl_Customers[[#This Row],[account_length]] &lt;= 150, "101-150", "151+")))</f>
        <v>101-150</v>
      </c>
      <c r="Y1108" t="str">
        <f>IF(tbl_Customers[[#This Row],[total_intl_charge]] &lt;= 3, "Low Charges", "High Charges")</f>
        <v>High Charges</v>
      </c>
      <c r="Z1108" t="str">
        <f>IF(tbl_Customers[[#This Row],[total_eve_calls]]&lt;=80,"Low Calls",
IF(tbl_Customers[[#This Row],[total_eve_calls]]&lt;=120,"Medium Calls","High Calls"))</f>
        <v>Medium Calls</v>
      </c>
      <c r="AA1108" t="str">
        <f>IF(tbl_Customers[[#This Row],[total_eve_charge]]&lt;=15,"Low Charges",
IF(tbl_Customers[[#This Row],[total_eve_charge]]&lt;=20,"Medium Charges","High Charges"))</f>
        <v>Low Charges</v>
      </c>
      <c r="AB1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8" t="str">
        <f>IF(tbl_Customers[[#This Row],[number_vmail_messages]] = 0, "No Usage", IF(tbl_Customers[[#This Row],[number_vmail_messages]] &lt;= 20, "Low Usage", IF(tbl_Customers[[#This Row],[number_vmail_messages]] &lt;= 40, "Medium Usgae", "High Usage")))</f>
        <v>No Usage</v>
      </c>
      <c r="AD1108" t="str">
        <f>IF(tbl_Customers[[#This Row],[total_day_minutes]]&lt;=150,"Low Usage", IF(tbl_Customers[[#This Row],[total_day_minutes]]&lt;=200,"Medium Usage", IF(tbl_Customers[[#This Row],[total_day_minutes]]&lt;=250,"High Usage","Very High Usage")))</f>
        <v>Medium Usage</v>
      </c>
      <c r="AE1108" t="str">
        <f>IF(tbl_Customers[[#This Row],[total_intl_calls]]&lt;=5,"Low Calls", IF(tbl_Customers[[#This Row],[total_intl_calls]]&lt;=10, "Medium Calls", "High Calls"))</f>
        <v>Low Calls</v>
      </c>
      <c r="AF1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08" s="36" t="str">
        <f>IF(tbl_Customers[[#This Row],[Churn_Risk_Score]]&gt;=10,"High Risk", IF(tbl_Customers[[#This Row],[Churn_Risk_Score]]&gt;=5,"Medium Risk","Low Risk"))</f>
        <v>Medium Risk</v>
      </c>
    </row>
    <row r="1109" spans="1:33"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c r="X1109" t="str">
        <f>IF(tbl_Customers[[#This Row],[account_length]] &lt;= 50, "0-50", IF(tbl_Customers[[#This Row],[account_length]] &lt;=100, "51-100", IF(tbl_Customers[[#This Row],[account_length]] &lt;= 150, "101-150", "151+")))</f>
        <v>0-50</v>
      </c>
      <c r="Y1109" t="str">
        <f>IF(tbl_Customers[[#This Row],[total_intl_charge]] &lt;= 3, "Low Charges", "High Charges")</f>
        <v>Low Charges</v>
      </c>
      <c r="Z1109" t="str">
        <f>IF(tbl_Customers[[#This Row],[total_eve_calls]]&lt;=80,"Low Calls",
IF(tbl_Customers[[#This Row],[total_eve_calls]]&lt;=120,"Medium Calls","High Calls"))</f>
        <v>Medium Calls</v>
      </c>
      <c r="AA1109" t="str">
        <f>IF(tbl_Customers[[#This Row],[total_eve_charge]]&lt;=15,"Low Charges",
IF(tbl_Customers[[#This Row],[total_eve_charge]]&lt;=20,"Medium Charges","High Charges"))</f>
        <v>Medium Charges</v>
      </c>
      <c r="AB1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09" t="str">
        <f>IF(tbl_Customers[[#This Row],[number_vmail_messages]] = 0, "No Usage", IF(tbl_Customers[[#This Row],[number_vmail_messages]] &lt;= 20, "Low Usage", IF(tbl_Customers[[#This Row],[number_vmail_messages]] &lt;= 40, "Medium Usgae", "High Usage")))</f>
        <v>No Usage</v>
      </c>
      <c r="AD1109" t="str">
        <f>IF(tbl_Customers[[#This Row],[total_day_minutes]]&lt;=150,"Low Usage", IF(tbl_Customers[[#This Row],[total_day_minutes]]&lt;=200,"Medium Usage", IF(tbl_Customers[[#This Row],[total_day_minutes]]&lt;=250,"High Usage","Very High Usage")))</f>
        <v>Low Usage</v>
      </c>
      <c r="AE1109" t="str">
        <f>IF(tbl_Customers[[#This Row],[total_intl_calls]]&lt;=5,"Low Calls", IF(tbl_Customers[[#This Row],[total_intl_calls]]&lt;=10, "Medium Calls", "High Calls"))</f>
        <v>Low Calls</v>
      </c>
      <c r="AF1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09" s="36" t="str">
        <f>IF(tbl_Customers[[#This Row],[Churn_Risk_Score]]&gt;=10,"High Risk", IF(tbl_Customers[[#This Row],[Churn_Risk_Score]]&gt;=5,"Medium Risk","Low Risk"))</f>
        <v>Low Risk</v>
      </c>
    </row>
    <row r="1110" spans="1:33"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c r="X1110" t="str">
        <f>IF(tbl_Customers[[#This Row],[account_length]] &lt;= 50, "0-50", IF(tbl_Customers[[#This Row],[account_length]] &lt;=100, "51-100", IF(tbl_Customers[[#This Row],[account_length]] &lt;= 150, "101-150", "151+")))</f>
        <v>51-100</v>
      </c>
      <c r="Y1110" t="str">
        <f>IF(tbl_Customers[[#This Row],[total_intl_charge]] &lt;= 3, "Low Charges", "High Charges")</f>
        <v>Low Charges</v>
      </c>
      <c r="Z1110" t="str">
        <f>IF(tbl_Customers[[#This Row],[total_eve_calls]]&lt;=80,"Low Calls",
IF(tbl_Customers[[#This Row],[total_eve_calls]]&lt;=120,"Medium Calls","High Calls"))</f>
        <v>Medium Calls</v>
      </c>
      <c r="AA1110" t="str">
        <f>IF(tbl_Customers[[#This Row],[total_eve_charge]]&lt;=15,"Low Charges",
IF(tbl_Customers[[#This Row],[total_eve_charge]]&lt;=20,"Medium Charges","High Charges"))</f>
        <v>Low Charges</v>
      </c>
      <c r="AB1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0" t="str">
        <f>IF(tbl_Customers[[#This Row],[number_vmail_messages]] = 0, "No Usage", IF(tbl_Customers[[#This Row],[number_vmail_messages]] &lt;= 20, "Low Usage", IF(tbl_Customers[[#This Row],[number_vmail_messages]] &lt;= 40, "Medium Usgae", "High Usage")))</f>
        <v>No Usage</v>
      </c>
      <c r="AD1110" t="str">
        <f>IF(tbl_Customers[[#This Row],[total_day_minutes]]&lt;=150,"Low Usage", IF(tbl_Customers[[#This Row],[total_day_minutes]]&lt;=200,"Medium Usage", IF(tbl_Customers[[#This Row],[total_day_minutes]]&lt;=250,"High Usage","Very High Usage")))</f>
        <v>High Usage</v>
      </c>
      <c r="AE1110" t="str">
        <f>IF(tbl_Customers[[#This Row],[total_intl_calls]]&lt;=5,"Low Calls", IF(tbl_Customers[[#This Row],[total_intl_calls]]&lt;=10, "Medium Calls", "High Calls"))</f>
        <v>Medium Calls</v>
      </c>
      <c r="AF1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0" s="36" t="str">
        <f>IF(tbl_Customers[[#This Row],[Churn_Risk_Score]]&gt;=10,"High Risk", IF(tbl_Customers[[#This Row],[Churn_Risk_Score]]&gt;=5,"Medium Risk","Low Risk"))</f>
        <v>Low Risk</v>
      </c>
    </row>
    <row r="1111" spans="1:33"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c r="X1111" t="str">
        <f>IF(tbl_Customers[[#This Row],[account_length]] &lt;= 50, "0-50", IF(tbl_Customers[[#This Row],[account_length]] &lt;=100, "51-100", IF(tbl_Customers[[#This Row],[account_length]] &lt;= 150, "101-150", "151+")))</f>
        <v>101-150</v>
      </c>
      <c r="Y1111" t="str">
        <f>IF(tbl_Customers[[#This Row],[total_intl_charge]] &lt;= 3, "Low Charges", "High Charges")</f>
        <v>Low Charges</v>
      </c>
      <c r="Z1111" t="str">
        <f>IF(tbl_Customers[[#This Row],[total_eve_calls]]&lt;=80,"Low Calls",
IF(tbl_Customers[[#This Row],[total_eve_calls]]&lt;=120,"Medium Calls","High Calls"))</f>
        <v>Medium Calls</v>
      </c>
      <c r="AA1111" t="str">
        <f>IF(tbl_Customers[[#This Row],[total_eve_charge]]&lt;=15,"Low Charges",
IF(tbl_Customers[[#This Row],[total_eve_charge]]&lt;=20,"Medium Charges","High Charges"))</f>
        <v>High Charges</v>
      </c>
      <c r="AB1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1" t="str">
        <f>IF(tbl_Customers[[#This Row],[number_vmail_messages]] = 0, "No Usage", IF(tbl_Customers[[#This Row],[number_vmail_messages]] &lt;= 20, "Low Usage", IF(tbl_Customers[[#This Row],[number_vmail_messages]] &lt;= 40, "Medium Usgae", "High Usage")))</f>
        <v>No Usage</v>
      </c>
      <c r="AD1111" t="str">
        <f>IF(tbl_Customers[[#This Row],[total_day_minutes]]&lt;=150,"Low Usage", IF(tbl_Customers[[#This Row],[total_day_minutes]]&lt;=200,"Medium Usage", IF(tbl_Customers[[#This Row],[total_day_minutes]]&lt;=250,"High Usage","Very High Usage")))</f>
        <v>Low Usage</v>
      </c>
      <c r="AE1111" t="str">
        <f>IF(tbl_Customers[[#This Row],[total_intl_calls]]&lt;=5,"Low Calls", IF(tbl_Customers[[#This Row],[total_intl_calls]]&lt;=10, "Medium Calls", "High Calls"))</f>
        <v>Low Calls</v>
      </c>
      <c r="AF1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1" s="36" t="str">
        <f>IF(tbl_Customers[[#This Row],[Churn_Risk_Score]]&gt;=10,"High Risk", IF(tbl_Customers[[#This Row],[Churn_Risk_Score]]&gt;=5,"Medium Risk","Low Risk"))</f>
        <v>Low Risk</v>
      </c>
    </row>
    <row r="1112" spans="1:33"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c r="X1112" t="str">
        <f>IF(tbl_Customers[[#This Row],[account_length]] &lt;= 50, "0-50", IF(tbl_Customers[[#This Row],[account_length]] &lt;=100, "51-100", IF(tbl_Customers[[#This Row],[account_length]] &lt;= 150, "101-150", "151+")))</f>
        <v>51-100</v>
      </c>
      <c r="Y1112" t="str">
        <f>IF(tbl_Customers[[#This Row],[total_intl_charge]] &lt;= 3, "Low Charges", "High Charges")</f>
        <v>Low Charges</v>
      </c>
      <c r="Z1112" t="str">
        <f>IF(tbl_Customers[[#This Row],[total_eve_calls]]&lt;=80,"Low Calls",
IF(tbl_Customers[[#This Row],[total_eve_calls]]&lt;=120,"Medium Calls","High Calls"))</f>
        <v>Low Calls</v>
      </c>
      <c r="AA1112" t="str">
        <f>IF(tbl_Customers[[#This Row],[total_eve_charge]]&lt;=15,"Low Charges",
IF(tbl_Customers[[#This Row],[total_eve_charge]]&lt;=20,"Medium Charges","High Charges"))</f>
        <v>Low Charges</v>
      </c>
      <c r="AB1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2" t="str">
        <f>IF(tbl_Customers[[#This Row],[number_vmail_messages]] = 0, "No Usage", IF(tbl_Customers[[#This Row],[number_vmail_messages]] &lt;= 20, "Low Usage", IF(tbl_Customers[[#This Row],[number_vmail_messages]] &lt;= 40, "Medium Usgae", "High Usage")))</f>
        <v>No Usage</v>
      </c>
      <c r="AD1112" t="str">
        <f>IF(tbl_Customers[[#This Row],[total_day_minutes]]&lt;=150,"Low Usage", IF(tbl_Customers[[#This Row],[total_day_minutes]]&lt;=200,"Medium Usage", IF(tbl_Customers[[#This Row],[total_day_minutes]]&lt;=250,"High Usage","Very High Usage")))</f>
        <v>High Usage</v>
      </c>
      <c r="AE1112" t="str">
        <f>IF(tbl_Customers[[#This Row],[total_intl_calls]]&lt;=5,"Low Calls", IF(tbl_Customers[[#This Row],[total_intl_calls]]&lt;=10, "Medium Calls", "High Calls"))</f>
        <v>Low Calls</v>
      </c>
      <c r="AF1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2" s="36" t="str">
        <f>IF(tbl_Customers[[#This Row],[Churn_Risk_Score]]&gt;=10,"High Risk", IF(tbl_Customers[[#This Row],[Churn_Risk_Score]]&gt;=5,"Medium Risk","Low Risk"))</f>
        <v>Low Risk</v>
      </c>
    </row>
    <row r="1113" spans="1:33"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c r="X1113" t="str">
        <f>IF(tbl_Customers[[#This Row],[account_length]] &lt;= 50, "0-50", IF(tbl_Customers[[#This Row],[account_length]] &lt;=100, "51-100", IF(tbl_Customers[[#This Row],[account_length]] &lt;= 150, "101-150", "151+")))</f>
        <v>101-150</v>
      </c>
      <c r="Y1113" t="str">
        <f>IF(tbl_Customers[[#This Row],[total_intl_charge]] &lt;= 3, "Low Charges", "High Charges")</f>
        <v>Low Charges</v>
      </c>
      <c r="Z1113" t="str">
        <f>IF(tbl_Customers[[#This Row],[total_eve_calls]]&lt;=80,"Low Calls",
IF(tbl_Customers[[#This Row],[total_eve_calls]]&lt;=120,"Medium Calls","High Calls"))</f>
        <v>Medium Calls</v>
      </c>
      <c r="AA1113" t="str">
        <f>IF(tbl_Customers[[#This Row],[total_eve_charge]]&lt;=15,"Low Charges",
IF(tbl_Customers[[#This Row],[total_eve_charge]]&lt;=20,"Medium Charges","High Charges"))</f>
        <v>Low Charges</v>
      </c>
      <c r="AB1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3" t="str">
        <f>IF(tbl_Customers[[#This Row],[number_vmail_messages]] = 0, "No Usage", IF(tbl_Customers[[#This Row],[number_vmail_messages]] &lt;= 20, "Low Usage", IF(tbl_Customers[[#This Row],[number_vmail_messages]] &lt;= 40, "Medium Usgae", "High Usage")))</f>
        <v>No Usage</v>
      </c>
      <c r="AD1113" t="str">
        <f>IF(tbl_Customers[[#This Row],[total_day_minutes]]&lt;=150,"Low Usage", IF(tbl_Customers[[#This Row],[total_day_minutes]]&lt;=200,"Medium Usage", IF(tbl_Customers[[#This Row],[total_day_minutes]]&lt;=250,"High Usage","Very High Usage")))</f>
        <v>Medium Usage</v>
      </c>
      <c r="AE1113" t="str">
        <f>IF(tbl_Customers[[#This Row],[total_intl_calls]]&lt;=5,"Low Calls", IF(tbl_Customers[[#This Row],[total_intl_calls]]&lt;=10, "Medium Calls", "High Calls"))</f>
        <v>Low Calls</v>
      </c>
      <c r="AF1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3" s="36" t="str">
        <f>IF(tbl_Customers[[#This Row],[Churn_Risk_Score]]&gt;=10,"High Risk", IF(tbl_Customers[[#This Row],[Churn_Risk_Score]]&gt;=5,"Medium Risk","Low Risk"))</f>
        <v>Low Risk</v>
      </c>
    </row>
    <row r="1114" spans="1:33"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c r="X1114" t="str">
        <f>IF(tbl_Customers[[#This Row],[account_length]] &lt;= 50, "0-50", IF(tbl_Customers[[#This Row],[account_length]] &lt;=100, "51-100", IF(tbl_Customers[[#This Row],[account_length]] &lt;= 150, "101-150", "151+")))</f>
        <v>101-150</v>
      </c>
      <c r="Y1114" t="str">
        <f>IF(tbl_Customers[[#This Row],[total_intl_charge]] &lt;= 3, "Low Charges", "High Charges")</f>
        <v>High Charges</v>
      </c>
      <c r="Z1114" t="str">
        <f>IF(tbl_Customers[[#This Row],[total_eve_calls]]&lt;=80,"Low Calls",
IF(tbl_Customers[[#This Row],[total_eve_calls]]&lt;=120,"Medium Calls","High Calls"))</f>
        <v>Medium Calls</v>
      </c>
      <c r="AA1114" t="str">
        <f>IF(tbl_Customers[[#This Row],[total_eve_charge]]&lt;=15,"Low Charges",
IF(tbl_Customers[[#This Row],[total_eve_charge]]&lt;=20,"Medium Charges","High Charges"))</f>
        <v>Low Charges</v>
      </c>
      <c r="AB1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4" t="str">
        <f>IF(tbl_Customers[[#This Row],[number_vmail_messages]] = 0, "No Usage", IF(tbl_Customers[[#This Row],[number_vmail_messages]] &lt;= 20, "Low Usage", IF(tbl_Customers[[#This Row],[number_vmail_messages]] &lt;= 40, "Medium Usgae", "High Usage")))</f>
        <v>No Usage</v>
      </c>
      <c r="AD1114" t="str">
        <f>IF(tbl_Customers[[#This Row],[total_day_minutes]]&lt;=150,"Low Usage", IF(tbl_Customers[[#This Row],[total_day_minutes]]&lt;=200,"Medium Usage", IF(tbl_Customers[[#This Row],[total_day_minutes]]&lt;=250,"High Usage","Very High Usage")))</f>
        <v>Very High Usage</v>
      </c>
      <c r="AE1114" t="str">
        <f>IF(tbl_Customers[[#This Row],[total_intl_calls]]&lt;=5,"Low Calls", IF(tbl_Customers[[#This Row],[total_intl_calls]]&lt;=10, "Medium Calls", "High Calls"))</f>
        <v>Low Calls</v>
      </c>
      <c r="AF1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14" s="36" t="str">
        <f>IF(tbl_Customers[[#This Row],[Churn_Risk_Score]]&gt;=10,"High Risk", IF(tbl_Customers[[#This Row],[Churn_Risk_Score]]&gt;=5,"Medium Risk","Low Risk"))</f>
        <v>Medium Risk</v>
      </c>
    </row>
    <row r="1115" spans="1:33"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c r="X1115" t="str">
        <f>IF(tbl_Customers[[#This Row],[account_length]] &lt;= 50, "0-50", IF(tbl_Customers[[#This Row],[account_length]] &lt;=100, "51-100", IF(tbl_Customers[[#This Row],[account_length]] &lt;= 150, "101-150", "151+")))</f>
        <v>0-50</v>
      </c>
      <c r="Y1115" t="str">
        <f>IF(tbl_Customers[[#This Row],[total_intl_charge]] &lt;= 3, "Low Charges", "High Charges")</f>
        <v>Low Charges</v>
      </c>
      <c r="Z1115" t="str">
        <f>IF(tbl_Customers[[#This Row],[total_eve_calls]]&lt;=80,"Low Calls",
IF(tbl_Customers[[#This Row],[total_eve_calls]]&lt;=120,"Medium Calls","High Calls"))</f>
        <v>Low Calls</v>
      </c>
      <c r="AA1115" t="str">
        <f>IF(tbl_Customers[[#This Row],[total_eve_charge]]&lt;=15,"Low Charges",
IF(tbl_Customers[[#This Row],[total_eve_charge]]&lt;=20,"Medium Charges","High Charges"))</f>
        <v>Medium Charges</v>
      </c>
      <c r="AB1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5" t="str">
        <f>IF(tbl_Customers[[#This Row],[number_vmail_messages]] = 0, "No Usage", IF(tbl_Customers[[#This Row],[number_vmail_messages]] &lt;= 20, "Low Usage", IF(tbl_Customers[[#This Row],[number_vmail_messages]] &lt;= 40, "Medium Usgae", "High Usage")))</f>
        <v>No Usage</v>
      </c>
      <c r="AD1115" t="str">
        <f>IF(tbl_Customers[[#This Row],[total_day_minutes]]&lt;=150,"Low Usage", IF(tbl_Customers[[#This Row],[total_day_minutes]]&lt;=200,"Medium Usage", IF(tbl_Customers[[#This Row],[total_day_minutes]]&lt;=250,"High Usage","Very High Usage")))</f>
        <v>Medium Usage</v>
      </c>
      <c r="AE1115" t="str">
        <f>IF(tbl_Customers[[#This Row],[total_intl_calls]]&lt;=5,"Low Calls", IF(tbl_Customers[[#This Row],[total_intl_calls]]&lt;=10, "Medium Calls", "High Calls"))</f>
        <v>Medium Calls</v>
      </c>
      <c r="AF1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5" s="36" t="str">
        <f>IF(tbl_Customers[[#This Row],[Churn_Risk_Score]]&gt;=10,"High Risk", IF(tbl_Customers[[#This Row],[Churn_Risk_Score]]&gt;=5,"Medium Risk","Low Risk"))</f>
        <v>Low Risk</v>
      </c>
    </row>
    <row r="1116" spans="1:33"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c r="X1116" t="str">
        <f>IF(tbl_Customers[[#This Row],[account_length]] &lt;= 50, "0-50", IF(tbl_Customers[[#This Row],[account_length]] &lt;=100, "51-100", IF(tbl_Customers[[#This Row],[account_length]] &lt;= 150, "101-150", "151+")))</f>
        <v>51-100</v>
      </c>
      <c r="Y1116" t="str">
        <f>IF(tbl_Customers[[#This Row],[total_intl_charge]] &lt;= 3, "Low Charges", "High Charges")</f>
        <v>Low Charges</v>
      </c>
      <c r="Z1116" t="str">
        <f>IF(tbl_Customers[[#This Row],[total_eve_calls]]&lt;=80,"Low Calls",
IF(tbl_Customers[[#This Row],[total_eve_calls]]&lt;=120,"Medium Calls","High Calls"))</f>
        <v>High Calls</v>
      </c>
      <c r="AA1116" t="str">
        <f>IF(tbl_Customers[[#This Row],[total_eve_charge]]&lt;=15,"Low Charges",
IF(tbl_Customers[[#This Row],[total_eve_charge]]&lt;=20,"Medium Charges","High Charges"))</f>
        <v>High Charges</v>
      </c>
      <c r="AB1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6" t="str">
        <f>IF(tbl_Customers[[#This Row],[number_vmail_messages]] = 0, "No Usage", IF(tbl_Customers[[#This Row],[number_vmail_messages]] &lt;= 20, "Low Usage", IF(tbl_Customers[[#This Row],[number_vmail_messages]] &lt;= 40, "Medium Usgae", "High Usage")))</f>
        <v>Medium Usgae</v>
      </c>
      <c r="AD1116" t="str">
        <f>IF(tbl_Customers[[#This Row],[total_day_minutes]]&lt;=150,"Low Usage", IF(tbl_Customers[[#This Row],[total_day_minutes]]&lt;=200,"Medium Usage", IF(tbl_Customers[[#This Row],[total_day_minutes]]&lt;=250,"High Usage","Very High Usage")))</f>
        <v>Medium Usage</v>
      </c>
      <c r="AE1116" t="str">
        <f>IF(tbl_Customers[[#This Row],[total_intl_calls]]&lt;=5,"Low Calls", IF(tbl_Customers[[#This Row],[total_intl_calls]]&lt;=10, "Medium Calls", "High Calls"))</f>
        <v>Low Calls</v>
      </c>
      <c r="AF1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16" s="36" t="str">
        <f>IF(tbl_Customers[[#This Row],[Churn_Risk_Score]]&gt;=10,"High Risk", IF(tbl_Customers[[#This Row],[Churn_Risk_Score]]&gt;=5,"Medium Risk","Low Risk"))</f>
        <v>Low Risk</v>
      </c>
    </row>
    <row r="1117" spans="1:33"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c r="X1117" t="str">
        <f>IF(tbl_Customers[[#This Row],[account_length]] &lt;= 50, "0-50", IF(tbl_Customers[[#This Row],[account_length]] &lt;=100, "51-100", IF(tbl_Customers[[#This Row],[account_length]] &lt;= 150, "101-150", "151+")))</f>
        <v>101-150</v>
      </c>
      <c r="Y1117" t="str">
        <f>IF(tbl_Customers[[#This Row],[total_intl_charge]] &lt;= 3, "Low Charges", "High Charges")</f>
        <v>Low Charges</v>
      </c>
      <c r="Z1117" t="str">
        <f>IF(tbl_Customers[[#This Row],[total_eve_calls]]&lt;=80,"Low Calls",
IF(tbl_Customers[[#This Row],[total_eve_calls]]&lt;=120,"Medium Calls","High Calls"))</f>
        <v>Medium Calls</v>
      </c>
      <c r="AA1117" t="str">
        <f>IF(tbl_Customers[[#This Row],[total_eve_charge]]&lt;=15,"Low Charges",
IF(tbl_Customers[[#This Row],[total_eve_charge]]&lt;=20,"Medium Charges","High Charges"))</f>
        <v>Medium Charges</v>
      </c>
      <c r="AB1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7" t="str">
        <f>IF(tbl_Customers[[#This Row],[number_vmail_messages]] = 0, "No Usage", IF(tbl_Customers[[#This Row],[number_vmail_messages]] &lt;= 20, "Low Usage", IF(tbl_Customers[[#This Row],[number_vmail_messages]] &lt;= 40, "Medium Usgae", "High Usage")))</f>
        <v>No Usage</v>
      </c>
      <c r="AD1117" t="str">
        <f>IF(tbl_Customers[[#This Row],[total_day_minutes]]&lt;=150,"Low Usage", IF(tbl_Customers[[#This Row],[total_day_minutes]]&lt;=200,"Medium Usage", IF(tbl_Customers[[#This Row],[total_day_minutes]]&lt;=250,"High Usage","Very High Usage")))</f>
        <v>High Usage</v>
      </c>
      <c r="AE1117" t="str">
        <f>IF(tbl_Customers[[#This Row],[total_intl_calls]]&lt;=5,"Low Calls", IF(tbl_Customers[[#This Row],[total_intl_calls]]&lt;=10, "Medium Calls", "High Calls"))</f>
        <v>Low Calls</v>
      </c>
      <c r="AF1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7" s="36" t="str">
        <f>IF(tbl_Customers[[#This Row],[Churn_Risk_Score]]&gt;=10,"High Risk", IF(tbl_Customers[[#This Row],[Churn_Risk_Score]]&gt;=5,"Medium Risk","Low Risk"))</f>
        <v>Low Risk</v>
      </c>
    </row>
    <row r="1118" spans="1:33"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c r="X1118" t="str">
        <f>IF(tbl_Customers[[#This Row],[account_length]] &lt;= 50, "0-50", IF(tbl_Customers[[#This Row],[account_length]] &lt;=100, "51-100", IF(tbl_Customers[[#This Row],[account_length]] &lt;= 150, "101-150", "151+")))</f>
        <v>101-150</v>
      </c>
      <c r="Y1118" t="str">
        <f>IF(tbl_Customers[[#This Row],[total_intl_charge]] &lt;= 3, "Low Charges", "High Charges")</f>
        <v>Low Charges</v>
      </c>
      <c r="Z1118" t="str">
        <f>IF(tbl_Customers[[#This Row],[total_eve_calls]]&lt;=80,"Low Calls",
IF(tbl_Customers[[#This Row],[total_eve_calls]]&lt;=120,"Medium Calls","High Calls"))</f>
        <v>Medium Calls</v>
      </c>
      <c r="AA1118" t="str">
        <f>IF(tbl_Customers[[#This Row],[total_eve_charge]]&lt;=15,"Low Charges",
IF(tbl_Customers[[#This Row],[total_eve_charge]]&lt;=20,"Medium Charges","High Charges"))</f>
        <v>Low Charges</v>
      </c>
      <c r="AB1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8" t="str">
        <f>IF(tbl_Customers[[#This Row],[number_vmail_messages]] = 0, "No Usage", IF(tbl_Customers[[#This Row],[number_vmail_messages]] &lt;= 20, "Low Usage", IF(tbl_Customers[[#This Row],[number_vmail_messages]] &lt;= 40, "Medium Usgae", "High Usage")))</f>
        <v>No Usage</v>
      </c>
      <c r="AD1118" t="str">
        <f>IF(tbl_Customers[[#This Row],[total_day_minutes]]&lt;=150,"Low Usage", IF(tbl_Customers[[#This Row],[total_day_minutes]]&lt;=200,"Medium Usage", IF(tbl_Customers[[#This Row],[total_day_minutes]]&lt;=250,"High Usage","Very High Usage")))</f>
        <v>High Usage</v>
      </c>
      <c r="AE1118" t="str">
        <f>IF(tbl_Customers[[#This Row],[total_intl_calls]]&lt;=5,"Low Calls", IF(tbl_Customers[[#This Row],[total_intl_calls]]&lt;=10, "Medium Calls", "High Calls"))</f>
        <v>Low Calls</v>
      </c>
      <c r="AF1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18" s="36" t="str">
        <f>IF(tbl_Customers[[#This Row],[Churn_Risk_Score]]&gt;=10,"High Risk", IF(tbl_Customers[[#This Row],[Churn_Risk_Score]]&gt;=5,"Medium Risk","Low Risk"))</f>
        <v>Low Risk</v>
      </c>
    </row>
    <row r="1119" spans="1:33"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c r="X1119" t="str">
        <f>IF(tbl_Customers[[#This Row],[account_length]] &lt;= 50, "0-50", IF(tbl_Customers[[#This Row],[account_length]] &lt;=100, "51-100", IF(tbl_Customers[[#This Row],[account_length]] &lt;= 150, "101-150", "151+")))</f>
        <v>101-150</v>
      </c>
      <c r="Y1119" t="str">
        <f>IF(tbl_Customers[[#This Row],[total_intl_charge]] &lt;= 3, "Low Charges", "High Charges")</f>
        <v>High Charges</v>
      </c>
      <c r="Z1119" t="str">
        <f>IF(tbl_Customers[[#This Row],[total_eve_calls]]&lt;=80,"Low Calls",
IF(tbl_Customers[[#This Row],[total_eve_calls]]&lt;=120,"Medium Calls","High Calls"))</f>
        <v>High Calls</v>
      </c>
      <c r="AA1119" t="str">
        <f>IF(tbl_Customers[[#This Row],[total_eve_charge]]&lt;=15,"Low Charges",
IF(tbl_Customers[[#This Row],[total_eve_charge]]&lt;=20,"Medium Charges","High Charges"))</f>
        <v>Medium Charges</v>
      </c>
      <c r="AB1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9" t="str">
        <f>IF(tbl_Customers[[#This Row],[number_vmail_messages]] = 0, "No Usage", IF(tbl_Customers[[#This Row],[number_vmail_messages]] &lt;= 20, "Low Usage", IF(tbl_Customers[[#This Row],[number_vmail_messages]] &lt;= 40, "Medium Usgae", "High Usage")))</f>
        <v>Medium Usgae</v>
      </c>
      <c r="AD1119" t="str">
        <f>IF(tbl_Customers[[#This Row],[total_day_minutes]]&lt;=150,"Low Usage", IF(tbl_Customers[[#This Row],[total_day_minutes]]&lt;=200,"Medium Usage", IF(tbl_Customers[[#This Row],[total_day_minutes]]&lt;=250,"High Usage","Very High Usage")))</f>
        <v>Medium Usage</v>
      </c>
      <c r="AE1119" t="str">
        <f>IF(tbl_Customers[[#This Row],[total_intl_calls]]&lt;=5,"Low Calls", IF(tbl_Customers[[#This Row],[total_intl_calls]]&lt;=10, "Medium Calls", "High Calls"))</f>
        <v>Low Calls</v>
      </c>
      <c r="AF1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19" s="36" t="str">
        <f>IF(tbl_Customers[[#This Row],[Churn_Risk_Score]]&gt;=10,"High Risk", IF(tbl_Customers[[#This Row],[Churn_Risk_Score]]&gt;=5,"Medium Risk","Low Risk"))</f>
        <v>Low Risk</v>
      </c>
    </row>
    <row r="1120" spans="1:33"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c r="X1120" t="str">
        <f>IF(tbl_Customers[[#This Row],[account_length]] &lt;= 50, "0-50", IF(tbl_Customers[[#This Row],[account_length]] &lt;=100, "51-100", IF(tbl_Customers[[#This Row],[account_length]] &lt;= 150, "101-150", "151+")))</f>
        <v>51-100</v>
      </c>
      <c r="Y1120" t="str">
        <f>IF(tbl_Customers[[#This Row],[total_intl_charge]] &lt;= 3, "Low Charges", "High Charges")</f>
        <v>Low Charges</v>
      </c>
      <c r="Z1120" t="str">
        <f>IF(tbl_Customers[[#This Row],[total_eve_calls]]&lt;=80,"Low Calls",
IF(tbl_Customers[[#This Row],[total_eve_calls]]&lt;=120,"Medium Calls","High Calls"))</f>
        <v>Low Calls</v>
      </c>
      <c r="AA1120" t="str">
        <f>IF(tbl_Customers[[#This Row],[total_eve_charge]]&lt;=15,"Low Charges",
IF(tbl_Customers[[#This Row],[total_eve_charge]]&lt;=20,"Medium Charges","High Charges"))</f>
        <v>Medium Charges</v>
      </c>
      <c r="AB1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0" t="str">
        <f>IF(tbl_Customers[[#This Row],[number_vmail_messages]] = 0, "No Usage", IF(tbl_Customers[[#This Row],[number_vmail_messages]] &lt;= 20, "Low Usage", IF(tbl_Customers[[#This Row],[number_vmail_messages]] &lt;= 40, "Medium Usgae", "High Usage")))</f>
        <v>No Usage</v>
      </c>
      <c r="AD1120" t="str">
        <f>IF(tbl_Customers[[#This Row],[total_day_minutes]]&lt;=150,"Low Usage", IF(tbl_Customers[[#This Row],[total_day_minutes]]&lt;=200,"Medium Usage", IF(tbl_Customers[[#This Row],[total_day_minutes]]&lt;=250,"High Usage","Very High Usage")))</f>
        <v>Medium Usage</v>
      </c>
      <c r="AE1120" t="str">
        <f>IF(tbl_Customers[[#This Row],[total_intl_calls]]&lt;=5,"Low Calls", IF(tbl_Customers[[#This Row],[total_intl_calls]]&lt;=10, "Medium Calls", "High Calls"))</f>
        <v>Low Calls</v>
      </c>
      <c r="AF1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0" s="36" t="str">
        <f>IF(tbl_Customers[[#This Row],[Churn_Risk_Score]]&gt;=10,"High Risk", IF(tbl_Customers[[#This Row],[Churn_Risk_Score]]&gt;=5,"Medium Risk","Low Risk"))</f>
        <v>Low Risk</v>
      </c>
    </row>
    <row r="1121" spans="1:33"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c r="X1121" t="str">
        <f>IF(tbl_Customers[[#This Row],[account_length]] &lt;= 50, "0-50", IF(tbl_Customers[[#This Row],[account_length]] &lt;=100, "51-100", IF(tbl_Customers[[#This Row],[account_length]] &lt;= 150, "101-150", "151+")))</f>
        <v>0-50</v>
      </c>
      <c r="Y1121" t="str">
        <f>IF(tbl_Customers[[#This Row],[total_intl_charge]] &lt;= 3, "Low Charges", "High Charges")</f>
        <v>Low Charges</v>
      </c>
      <c r="Z1121" t="str">
        <f>IF(tbl_Customers[[#This Row],[total_eve_calls]]&lt;=80,"Low Calls",
IF(tbl_Customers[[#This Row],[total_eve_calls]]&lt;=120,"Medium Calls","High Calls"))</f>
        <v>Medium Calls</v>
      </c>
      <c r="AA1121" t="str">
        <f>IF(tbl_Customers[[#This Row],[total_eve_charge]]&lt;=15,"Low Charges",
IF(tbl_Customers[[#This Row],[total_eve_charge]]&lt;=20,"Medium Charges","High Charges"))</f>
        <v>Low Charges</v>
      </c>
      <c r="AB1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21" t="str">
        <f>IF(tbl_Customers[[#This Row],[number_vmail_messages]] = 0, "No Usage", IF(tbl_Customers[[#This Row],[number_vmail_messages]] &lt;= 20, "Low Usage", IF(tbl_Customers[[#This Row],[number_vmail_messages]] &lt;= 40, "Medium Usgae", "High Usage")))</f>
        <v>No Usage</v>
      </c>
      <c r="AD1121" t="str">
        <f>IF(tbl_Customers[[#This Row],[total_day_minutes]]&lt;=150,"Low Usage", IF(tbl_Customers[[#This Row],[total_day_minutes]]&lt;=200,"Medium Usage", IF(tbl_Customers[[#This Row],[total_day_minutes]]&lt;=250,"High Usage","Very High Usage")))</f>
        <v>Low Usage</v>
      </c>
      <c r="AE1121" t="str">
        <f>IF(tbl_Customers[[#This Row],[total_intl_calls]]&lt;=5,"Low Calls", IF(tbl_Customers[[#This Row],[total_intl_calls]]&lt;=10, "Medium Calls", "High Calls"))</f>
        <v>Low Calls</v>
      </c>
      <c r="AF1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21" s="36" t="str">
        <f>IF(tbl_Customers[[#This Row],[Churn_Risk_Score]]&gt;=10,"High Risk", IF(tbl_Customers[[#This Row],[Churn_Risk_Score]]&gt;=5,"Medium Risk","Low Risk"))</f>
        <v>Low Risk</v>
      </c>
    </row>
    <row r="1122" spans="1:33"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c r="X1122" t="str">
        <f>IF(tbl_Customers[[#This Row],[account_length]] &lt;= 50, "0-50", IF(tbl_Customers[[#This Row],[account_length]] &lt;=100, "51-100", IF(tbl_Customers[[#This Row],[account_length]] &lt;= 150, "101-150", "151+")))</f>
        <v>101-150</v>
      </c>
      <c r="Y1122" t="str">
        <f>IF(tbl_Customers[[#This Row],[total_intl_charge]] &lt;= 3, "Low Charges", "High Charges")</f>
        <v>Low Charges</v>
      </c>
      <c r="Z1122" t="str">
        <f>IF(tbl_Customers[[#This Row],[total_eve_calls]]&lt;=80,"Low Calls",
IF(tbl_Customers[[#This Row],[total_eve_calls]]&lt;=120,"Medium Calls","High Calls"))</f>
        <v>High Calls</v>
      </c>
      <c r="AA1122" t="str">
        <f>IF(tbl_Customers[[#This Row],[total_eve_charge]]&lt;=15,"Low Charges",
IF(tbl_Customers[[#This Row],[total_eve_charge]]&lt;=20,"Medium Charges","High Charges"))</f>
        <v>Medium Charges</v>
      </c>
      <c r="AB1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2" t="str">
        <f>IF(tbl_Customers[[#This Row],[number_vmail_messages]] = 0, "No Usage", IF(tbl_Customers[[#This Row],[number_vmail_messages]] &lt;= 20, "Low Usage", IF(tbl_Customers[[#This Row],[number_vmail_messages]] &lt;= 40, "Medium Usgae", "High Usage")))</f>
        <v>No Usage</v>
      </c>
      <c r="AD1122" t="str">
        <f>IF(tbl_Customers[[#This Row],[total_day_minutes]]&lt;=150,"Low Usage", IF(tbl_Customers[[#This Row],[total_day_minutes]]&lt;=200,"Medium Usage", IF(tbl_Customers[[#This Row],[total_day_minutes]]&lt;=250,"High Usage","Very High Usage")))</f>
        <v>Medium Usage</v>
      </c>
      <c r="AE1122" t="str">
        <f>IF(tbl_Customers[[#This Row],[total_intl_calls]]&lt;=5,"Low Calls", IF(tbl_Customers[[#This Row],[total_intl_calls]]&lt;=10, "Medium Calls", "High Calls"))</f>
        <v>High Calls</v>
      </c>
      <c r="AF1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2" s="36" t="str">
        <f>IF(tbl_Customers[[#This Row],[Churn_Risk_Score]]&gt;=10,"High Risk", IF(tbl_Customers[[#This Row],[Churn_Risk_Score]]&gt;=5,"Medium Risk","Low Risk"))</f>
        <v>Low Risk</v>
      </c>
    </row>
    <row r="1123" spans="1:33"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c r="X1123" t="str">
        <f>IF(tbl_Customers[[#This Row],[account_length]] &lt;= 50, "0-50", IF(tbl_Customers[[#This Row],[account_length]] &lt;=100, "51-100", IF(tbl_Customers[[#This Row],[account_length]] &lt;= 150, "101-150", "151+")))</f>
        <v>101-150</v>
      </c>
      <c r="Y1123" t="str">
        <f>IF(tbl_Customers[[#This Row],[total_intl_charge]] &lt;= 3, "Low Charges", "High Charges")</f>
        <v>High Charges</v>
      </c>
      <c r="Z1123" t="str">
        <f>IF(tbl_Customers[[#This Row],[total_eve_calls]]&lt;=80,"Low Calls",
IF(tbl_Customers[[#This Row],[total_eve_calls]]&lt;=120,"Medium Calls","High Calls"))</f>
        <v>Medium Calls</v>
      </c>
      <c r="AA1123" t="str">
        <f>IF(tbl_Customers[[#This Row],[total_eve_charge]]&lt;=15,"Low Charges",
IF(tbl_Customers[[#This Row],[total_eve_charge]]&lt;=20,"Medium Charges","High Charges"))</f>
        <v>Medium Charges</v>
      </c>
      <c r="AB1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3" t="str">
        <f>IF(tbl_Customers[[#This Row],[number_vmail_messages]] = 0, "No Usage", IF(tbl_Customers[[#This Row],[number_vmail_messages]] &lt;= 20, "Low Usage", IF(tbl_Customers[[#This Row],[number_vmail_messages]] &lt;= 40, "Medium Usgae", "High Usage")))</f>
        <v>No Usage</v>
      </c>
      <c r="AD1123" t="str">
        <f>IF(tbl_Customers[[#This Row],[total_day_minutes]]&lt;=150,"Low Usage", IF(tbl_Customers[[#This Row],[total_day_minutes]]&lt;=200,"Medium Usage", IF(tbl_Customers[[#This Row],[total_day_minutes]]&lt;=250,"High Usage","Very High Usage")))</f>
        <v>Medium Usage</v>
      </c>
      <c r="AE1123" t="str">
        <f>IF(tbl_Customers[[#This Row],[total_intl_calls]]&lt;=5,"Low Calls", IF(tbl_Customers[[#This Row],[total_intl_calls]]&lt;=10, "Medium Calls", "High Calls"))</f>
        <v>Low Calls</v>
      </c>
      <c r="AF1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23" s="36" t="str">
        <f>IF(tbl_Customers[[#This Row],[Churn_Risk_Score]]&gt;=10,"High Risk", IF(tbl_Customers[[#This Row],[Churn_Risk_Score]]&gt;=5,"Medium Risk","Low Risk"))</f>
        <v>Low Risk</v>
      </c>
    </row>
    <row r="1124" spans="1:33"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c r="X1124" t="str">
        <f>IF(tbl_Customers[[#This Row],[account_length]] &lt;= 50, "0-50", IF(tbl_Customers[[#This Row],[account_length]] &lt;=100, "51-100", IF(tbl_Customers[[#This Row],[account_length]] &lt;= 150, "101-150", "151+")))</f>
        <v>151+</v>
      </c>
      <c r="Y1124" t="str">
        <f>IF(tbl_Customers[[#This Row],[total_intl_charge]] &lt;= 3, "Low Charges", "High Charges")</f>
        <v>Low Charges</v>
      </c>
      <c r="Z1124" t="str">
        <f>IF(tbl_Customers[[#This Row],[total_eve_calls]]&lt;=80,"Low Calls",
IF(tbl_Customers[[#This Row],[total_eve_calls]]&lt;=120,"Medium Calls","High Calls"))</f>
        <v>Medium Calls</v>
      </c>
      <c r="AA1124" t="str">
        <f>IF(tbl_Customers[[#This Row],[total_eve_charge]]&lt;=15,"Low Charges",
IF(tbl_Customers[[#This Row],[total_eve_charge]]&lt;=20,"Medium Charges","High Charges"))</f>
        <v>Low Charges</v>
      </c>
      <c r="AB1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4" t="str">
        <f>IF(tbl_Customers[[#This Row],[number_vmail_messages]] = 0, "No Usage", IF(tbl_Customers[[#This Row],[number_vmail_messages]] &lt;= 20, "Low Usage", IF(tbl_Customers[[#This Row],[number_vmail_messages]] &lt;= 40, "Medium Usgae", "High Usage")))</f>
        <v>No Usage</v>
      </c>
      <c r="AD1124" t="str">
        <f>IF(tbl_Customers[[#This Row],[total_day_minutes]]&lt;=150,"Low Usage", IF(tbl_Customers[[#This Row],[total_day_minutes]]&lt;=200,"Medium Usage", IF(tbl_Customers[[#This Row],[total_day_minutes]]&lt;=250,"High Usage","Very High Usage")))</f>
        <v>Low Usage</v>
      </c>
      <c r="AE1124" t="str">
        <f>IF(tbl_Customers[[#This Row],[total_intl_calls]]&lt;=5,"Low Calls", IF(tbl_Customers[[#This Row],[total_intl_calls]]&lt;=10, "Medium Calls", "High Calls"))</f>
        <v>Low Calls</v>
      </c>
      <c r="AF1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4" s="36" t="str">
        <f>IF(tbl_Customers[[#This Row],[Churn_Risk_Score]]&gt;=10,"High Risk", IF(tbl_Customers[[#This Row],[Churn_Risk_Score]]&gt;=5,"Medium Risk","Low Risk"))</f>
        <v>Low Risk</v>
      </c>
    </row>
    <row r="1125" spans="1:33"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c r="X1125" t="str">
        <f>IF(tbl_Customers[[#This Row],[account_length]] &lt;= 50, "0-50", IF(tbl_Customers[[#This Row],[account_length]] &lt;=100, "51-100", IF(tbl_Customers[[#This Row],[account_length]] &lt;= 150, "101-150", "151+")))</f>
        <v>101-150</v>
      </c>
      <c r="Y1125" t="str">
        <f>IF(tbl_Customers[[#This Row],[total_intl_charge]] &lt;= 3, "Low Charges", "High Charges")</f>
        <v>Low Charges</v>
      </c>
      <c r="Z1125" t="str">
        <f>IF(tbl_Customers[[#This Row],[total_eve_calls]]&lt;=80,"Low Calls",
IF(tbl_Customers[[#This Row],[total_eve_calls]]&lt;=120,"Medium Calls","High Calls"))</f>
        <v>Medium Calls</v>
      </c>
      <c r="AA1125" t="str">
        <f>IF(tbl_Customers[[#This Row],[total_eve_charge]]&lt;=15,"Low Charges",
IF(tbl_Customers[[#This Row],[total_eve_charge]]&lt;=20,"Medium Charges","High Charges"))</f>
        <v>High Charges</v>
      </c>
      <c r="AB1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5" t="str">
        <f>IF(tbl_Customers[[#This Row],[number_vmail_messages]] = 0, "No Usage", IF(tbl_Customers[[#This Row],[number_vmail_messages]] &lt;= 20, "Low Usage", IF(tbl_Customers[[#This Row],[number_vmail_messages]] &lt;= 40, "Medium Usgae", "High Usage")))</f>
        <v>No Usage</v>
      </c>
      <c r="AD1125" t="str">
        <f>IF(tbl_Customers[[#This Row],[total_day_minutes]]&lt;=150,"Low Usage", IF(tbl_Customers[[#This Row],[total_day_minutes]]&lt;=200,"Medium Usage", IF(tbl_Customers[[#This Row],[total_day_minutes]]&lt;=250,"High Usage","Very High Usage")))</f>
        <v>Medium Usage</v>
      </c>
      <c r="AE1125" t="str">
        <f>IF(tbl_Customers[[#This Row],[total_intl_calls]]&lt;=5,"Low Calls", IF(tbl_Customers[[#This Row],[total_intl_calls]]&lt;=10, "Medium Calls", "High Calls"))</f>
        <v>Medium Calls</v>
      </c>
      <c r="AF1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5" s="36" t="str">
        <f>IF(tbl_Customers[[#This Row],[Churn_Risk_Score]]&gt;=10,"High Risk", IF(tbl_Customers[[#This Row],[Churn_Risk_Score]]&gt;=5,"Medium Risk","Low Risk"))</f>
        <v>Low Risk</v>
      </c>
    </row>
    <row r="1126" spans="1:33"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c r="X1126" t="str">
        <f>IF(tbl_Customers[[#This Row],[account_length]] &lt;= 50, "0-50", IF(tbl_Customers[[#This Row],[account_length]] &lt;=100, "51-100", IF(tbl_Customers[[#This Row],[account_length]] &lt;= 150, "101-150", "151+")))</f>
        <v>151+</v>
      </c>
      <c r="Y1126" t="str">
        <f>IF(tbl_Customers[[#This Row],[total_intl_charge]] &lt;= 3, "Low Charges", "High Charges")</f>
        <v>High Charges</v>
      </c>
      <c r="Z1126" t="str">
        <f>IF(tbl_Customers[[#This Row],[total_eve_calls]]&lt;=80,"Low Calls",
IF(tbl_Customers[[#This Row],[total_eve_calls]]&lt;=120,"Medium Calls","High Calls"))</f>
        <v>Medium Calls</v>
      </c>
      <c r="AA1126" t="str">
        <f>IF(tbl_Customers[[#This Row],[total_eve_charge]]&lt;=15,"Low Charges",
IF(tbl_Customers[[#This Row],[total_eve_charge]]&lt;=20,"Medium Charges","High Charges"))</f>
        <v>High Charges</v>
      </c>
      <c r="AB1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6" t="str">
        <f>IF(tbl_Customers[[#This Row],[number_vmail_messages]] = 0, "No Usage", IF(tbl_Customers[[#This Row],[number_vmail_messages]] &lt;= 20, "Low Usage", IF(tbl_Customers[[#This Row],[number_vmail_messages]] &lt;= 40, "Medium Usgae", "High Usage")))</f>
        <v>Medium Usgae</v>
      </c>
      <c r="AD1126" t="str">
        <f>IF(tbl_Customers[[#This Row],[total_day_minutes]]&lt;=150,"Low Usage", IF(tbl_Customers[[#This Row],[total_day_minutes]]&lt;=200,"Medium Usage", IF(tbl_Customers[[#This Row],[total_day_minutes]]&lt;=250,"High Usage","Very High Usage")))</f>
        <v>Medium Usage</v>
      </c>
      <c r="AE1126" t="str">
        <f>IF(tbl_Customers[[#This Row],[total_intl_calls]]&lt;=5,"Low Calls", IF(tbl_Customers[[#This Row],[total_intl_calls]]&lt;=10, "Medium Calls", "High Calls"))</f>
        <v>Low Calls</v>
      </c>
      <c r="AF1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26" s="36" t="str">
        <f>IF(tbl_Customers[[#This Row],[Churn_Risk_Score]]&gt;=10,"High Risk", IF(tbl_Customers[[#This Row],[Churn_Risk_Score]]&gt;=5,"Medium Risk","Low Risk"))</f>
        <v>Low Risk</v>
      </c>
    </row>
    <row r="1127" spans="1:33"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c r="X1127" t="str">
        <f>IF(tbl_Customers[[#This Row],[account_length]] &lt;= 50, "0-50", IF(tbl_Customers[[#This Row],[account_length]] &lt;=100, "51-100", IF(tbl_Customers[[#This Row],[account_length]] &lt;= 150, "101-150", "151+")))</f>
        <v>101-150</v>
      </c>
      <c r="Y1127" t="str">
        <f>IF(tbl_Customers[[#This Row],[total_intl_charge]] &lt;= 3, "Low Charges", "High Charges")</f>
        <v>Low Charges</v>
      </c>
      <c r="Z1127" t="str">
        <f>IF(tbl_Customers[[#This Row],[total_eve_calls]]&lt;=80,"Low Calls",
IF(tbl_Customers[[#This Row],[total_eve_calls]]&lt;=120,"Medium Calls","High Calls"))</f>
        <v>Medium Calls</v>
      </c>
      <c r="AA1127" t="str">
        <f>IF(tbl_Customers[[#This Row],[total_eve_charge]]&lt;=15,"Low Charges",
IF(tbl_Customers[[#This Row],[total_eve_charge]]&lt;=20,"Medium Charges","High Charges"))</f>
        <v>Medium Charges</v>
      </c>
      <c r="AB1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7" t="str">
        <f>IF(tbl_Customers[[#This Row],[number_vmail_messages]] = 0, "No Usage", IF(tbl_Customers[[#This Row],[number_vmail_messages]] &lt;= 20, "Low Usage", IF(tbl_Customers[[#This Row],[number_vmail_messages]] &lt;= 40, "Medium Usgae", "High Usage")))</f>
        <v>No Usage</v>
      </c>
      <c r="AD1127" t="str">
        <f>IF(tbl_Customers[[#This Row],[total_day_minutes]]&lt;=150,"Low Usage", IF(tbl_Customers[[#This Row],[total_day_minutes]]&lt;=200,"Medium Usage", IF(tbl_Customers[[#This Row],[total_day_minutes]]&lt;=250,"High Usage","Very High Usage")))</f>
        <v>High Usage</v>
      </c>
      <c r="AE1127" t="str">
        <f>IF(tbl_Customers[[#This Row],[total_intl_calls]]&lt;=5,"Low Calls", IF(tbl_Customers[[#This Row],[total_intl_calls]]&lt;=10, "Medium Calls", "High Calls"))</f>
        <v>Low Calls</v>
      </c>
      <c r="AF1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27" s="36" t="str">
        <f>IF(tbl_Customers[[#This Row],[Churn_Risk_Score]]&gt;=10,"High Risk", IF(tbl_Customers[[#This Row],[Churn_Risk_Score]]&gt;=5,"Medium Risk","Low Risk"))</f>
        <v>Low Risk</v>
      </c>
    </row>
    <row r="1128" spans="1:33"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c r="X1128" t="str">
        <f>IF(tbl_Customers[[#This Row],[account_length]] &lt;= 50, "0-50", IF(tbl_Customers[[#This Row],[account_length]] &lt;=100, "51-100", IF(tbl_Customers[[#This Row],[account_length]] &lt;= 150, "101-150", "151+")))</f>
        <v>51-100</v>
      </c>
      <c r="Y1128" t="str">
        <f>IF(tbl_Customers[[#This Row],[total_intl_charge]] &lt;= 3, "Low Charges", "High Charges")</f>
        <v>Low Charges</v>
      </c>
      <c r="Z1128" t="str">
        <f>IF(tbl_Customers[[#This Row],[total_eve_calls]]&lt;=80,"Low Calls",
IF(tbl_Customers[[#This Row],[total_eve_calls]]&lt;=120,"Medium Calls","High Calls"))</f>
        <v>Medium Calls</v>
      </c>
      <c r="AA1128" t="str">
        <f>IF(tbl_Customers[[#This Row],[total_eve_charge]]&lt;=15,"Low Charges",
IF(tbl_Customers[[#This Row],[total_eve_charge]]&lt;=20,"Medium Charges","High Charges"))</f>
        <v>Low Charges</v>
      </c>
      <c r="AB1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8" t="str">
        <f>IF(tbl_Customers[[#This Row],[number_vmail_messages]] = 0, "No Usage", IF(tbl_Customers[[#This Row],[number_vmail_messages]] &lt;= 20, "Low Usage", IF(tbl_Customers[[#This Row],[number_vmail_messages]] &lt;= 40, "Medium Usgae", "High Usage")))</f>
        <v>Medium Usgae</v>
      </c>
      <c r="AD1128" t="str">
        <f>IF(tbl_Customers[[#This Row],[total_day_minutes]]&lt;=150,"Low Usage", IF(tbl_Customers[[#This Row],[total_day_minutes]]&lt;=200,"Medium Usage", IF(tbl_Customers[[#This Row],[total_day_minutes]]&lt;=250,"High Usage","Very High Usage")))</f>
        <v>High Usage</v>
      </c>
      <c r="AE1128" t="str">
        <f>IF(tbl_Customers[[#This Row],[total_intl_calls]]&lt;=5,"Low Calls", IF(tbl_Customers[[#This Row],[total_intl_calls]]&lt;=10, "Medium Calls", "High Calls"))</f>
        <v>Low Calls</v>
      </c>
      <c r="AF1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28" s="36" t="str">
        <f>IF(tbl_Customers[[#This Row],[Churn_Risk_Score]]&gt;=10,"High Risk", IF(tbl_Customers[[#This Row],[Churn_Risk_Score]]&gt;=5,"Medium Risk","Low Risk"))</f>
        <v>Low Risk</v>
      </c>
    </row>
    <row r="1129" spans="1:33"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c r="X1129" t="str">
        <f>IF(tbl_Customers[[#This Row],[account_length]] &lt;= 50, "0-50", IF(tbl_Customers[[#This Row],[account_length]] &lt;=100, "51-100", IF(tbl_Customers[[#This Row],[account_length]] &lt;= 150, "101-150", "151+")))</f>
        <v>0-50</v>
      </c>
      <c r="Y1129" t="str">
        <f>IF(tbl_Customers[[#This Row],[total_intl_charge]] &lt;= 3, "Low Charges", "High Charges")</f>
        <v>Low Charges</v>
      </c>
      <c r="Z1129" t="str">
        <f>IF(tbl_Customers[[#This Row],[total_eve_calls]]&lt;=80,"Low Calls",
IF(tbl_Customers[[#This Row],[total_eve_calls]]&lt;=120,"Medium Calls","High Calls"))</f>
        <v>Medium Calls</v>
      </c>
      <c r="AA1129" t="str">
        <f>IF(tbl_Customers[[#This Row],[total_eve_charge]]&lt;=15,"Low Charges",
IF(tbl_Customers[[#This Row],[total_eve_charge]]&lt;=20,"Medium Charges","High Charges"))</f>
        <v>Low Charges</v>
      </c>
      <c r="AB1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9" t="str">
        <f>IF(tbl_Customers[[#This Row],[number_vmail_messages]] = 0, "No Usage", IF(tbl_Customers[[#This Row],[number_vmail_messages]] &lt;= 20, "Low Usage", IF(tbl_Customers[[#This Row],[number_vmail_messages]] &lt;= 40, "Medium Usgae", "High Usage")))</f>
        <v>Medium Usgae</v>
      </c>
      <c r="AD1129" t="str">
        <f>IF(tbl_Customers[[#This Row],[total_day_minutes]]&lt;=150,"Low Usage", IF(tbl_Customers[[#This Row],[total_day_minutes]]&lt;=200,"Medium Usage", IF(tbl_Customers[[#This Row],[total_day_minutes]]&lt;=250,"High Usage","Very High Usage")))</f>
        <v>High Usage</v>
      </c>
      <c r="AE1129" t="str">
        <f>IF(tbl_Customers[[#This Row],[total_intl_calls]]&lt;=5,"Low Calls", IF(tbl_Customers[[#This Row],[total_intl_calls]]&lt;=10, "Medium Calls", "High Calls"))</f>
        <v>High Calls</v>
      </c>
      <c r="AF1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29" s="36" t="str">
        <f>IF(tbl_Customers[[#This Row],[Churn_Risk_Score]]&gt;=10,"High Risk", IF(tbl_Customers[[#This Row],[Churn_Risk_Score]]&gt;=5,"Medium Risk","Low Risk"))</f>
        <v>Low Risk</v>
      </c>
    </row>
    <row r="1130" spans="1:33"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c r="X1130" t="str">
        <f>IF(tbl_Customers[[#This Row],[account_length]] &lt;= 50, "0-50", IF(tbl_Customers[[#This Row],[account_length]] &lt;=100, "51-100", IF(tbl_Customers[[#This Row],[account_length]] &lt;= 150, "101-150", "151+")))</f>
        <v>101-150</v>
      </c>
      <c r="Y1130" t="str">
        <f>IF(tbl_Customers[[#This Row],[total_intl_charge]] &lt;= 3, "Low Charges", "High Charges")</f>
        <v>Low Charges</v>
      </c>
      <c r="Z1130" t="str">
        <f>IF(tbl_Customers[[#This Row],[total_eve_calls]]&lt;=80,"Low Calls",
IF(tbl_Customers[[#This Row],[total_eve_calls]]&lt;=120,"Medium Calls","High Calls"))</f>
        <v>Medium Calls</v>
      </c>
      <c r="AA1130" t="str">
        <f>IF(tbl_Customers[[#This Row],[total_eve_charge]]&lt;=15,"Low Charges",
IF(tbl_Customers[[#This Row],[total_eve_charge]]&lt;=20,"Medium Charges","High Charges"))</f>
        <v>Low Charges</v>
      </c>
      <c r="AB1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0" t="str">
        <f>IF(tbl_Customers[[#This Row],[number_vmail_messages]] = 0, "No Usage", IF(tbl_Customers[[#This Row],[number_vmail_messages]] &lt;= 20, "Low Usage", IF(tbl_Customers[[#This Row],[number_vmail_messages]] &lt;= 40, "Medium Usgae", "High Usage")))</f>
        <v>No Usage</v>
      </c>
      <c r="AD1130" t="str">
        <f>IF(tbl_Customers[[#This Row],[total_day_minutes]]&lt;=150,"Low Usage", IF(tbl_Customers[[#This Row],[total_day_minutes]]&lt;=200,"Medium Usage", IF(tbl_Customers[[#This Row],[total_day_minutes]]&lt;=250,"High Usage","Very High Usage")))</f>
        <v>Very High Usage</v>
      </c>
      <c r="AE1130" t="str">
        <f>IF(tbl_Customers[[#This Row],[total_intl_calls]]&lt;=5,"Low Calls", IF(tbl_Customers[[#This Row],[total_intl_calls]]&lt;=10, "Medium Calls", "High Calls"))</f>
        <v>Low Calls</v>
      </c>
      <c r="AF1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0" s="36" t="str">
        <f>IF(tbl_Customers[[#This Row],[Churn_Risk_Score]]&gt;=10,"High Risk", IF(tbl_Customers[[#This Row],[Churn_Risk_Score]]&gt;=5,"Medium Risk","Low Risk"))</f>
        <v>Medium Risk</v>
      </c>
    </row>
    <row r="1131" spans="1:33"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c r="X1131" t="str">
        <f>IF(tbl_Customers[[#This Row],[account_length]] &lt;= 50, "0-50", IF(tbl_Customers[[#This Row],[account_length]] &lt;=100, "51-100", IF(tbl_Customers[[#This Row],[account_length]] &lt;= 150, "101-150", "151+")))</f>
        <v>51-100</v>
      </c>
      <c r="Y1131" t="str">
        <f>IF(tbl_Customers[[#This Row],[total_intl_charge]] &lt;= 3, "Low Charges", "High Charges")</f>
        <v>High Charges</v>
      </c>
      <c r="Z1131" t="str">
        <f>IF(tbl_Customers[[#This Row],[total_eve_calls]]&lt;=80,"Low Calls",
IF(tbl_Customers[[#This Row],[total_eve_calls]]&lt;=120,"Medium Calls","High Calls"))</f>
        <v>Medium Calls</v>
      </c>
      <c r="AA1131" t="str">
        <f>IF(tbl_Customers[[#This Row],[total_eve_charge]]&lt;=15,"Low Charges",
IF(tbl_Customers[[#This Row],[total_eve_charge]]&lt;=20,"Medium Charges","High Charges"))</f>
        <v>Low Charges</v>
      </c>
      <c r="AB1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1" t="str">
        <f>IF(tbl_Customers[[#This Row],[number_vmail_messages]] = 0, "No Usage", IF(tbl_Customers[[#This Row],[number_vmail_messages]] &lt;= 20, "Low Usage", IF(tbl_Customers[[#This Row],[number_vmail_messages]] &lt;= 40, "Medium Usgae", "High Usage")))</f>
        <v>No Usage</v>
      </c>
      <c r="AD1131" t="str">
        <f>IF(tbl_Customers[[#This Row],[total_day_minutes]]&lt;=150,"Low Usage", IF(tbl_Customers[[#This Row],[total_day_minutes]]&lt;=200,"Medium Usage", IF(tbl_Customers[[#This Row],[total_day_minutes]]&lt;=250,"High Usage","Very High Usage")))</f>
        <v>High Usage</v>
      </c>
      <c r="AE1131" t="str">
        <f>IF(tbl_Customers[[#This Row],[total_intl_calls]]&lt;=5,"Low Calls", IF(tbl_Customers[[#This Row],[total_intl_calls]]&lt;=10, "Medium Calls", "High Calls"))</f>
        <v>Low Calls</v>
      </c>
      <c r="AF1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1" s="36" t="str">
        <f>IF(tbl_Customers[[#This Row],[Churn_Risk_Score]]&gt;=10,"High Risk", IF(tbl_Customers[[#This Row],[Churn_Risk_Score]]&gt;=5,"Medium Risk","Low Risk"))</f>
        <v>Low Risk</v>
      </c>
    </row>
    <row r="1132" spans="1:33"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c r="X1132" t="str">
        <f>IF(tbl_Customers[[#This Row],[account_length]] &lt;= 50, "0-50", IF(tbl_Customers[[#This Row],[account_length]] &lt;=100, "51-100", IF(tbl_Customers[[#This Row],[account_length]] &lt;= 150, "101-150", "151+")))</f>
        <v>101-150</v>
      </c>
      <c r="Y1132" t="str">
        <f>IF(tbl_Customers[[#This Row],[total_intl_charge]] &lt;= 3, "Low Charges", "High Charges")</f>
        <v>Low Charges</v>
      </c>
      <c r="Z1132" t="str">
        <f>IF(tbl_Customers[[#This Row],[total_eve_calls]]&lt;=80,"Low Calls",
IF(tbl_Customers[[#This Row],[total_eve_calls]]&lt;=120,"Medium Calls","High Calls"))</f>
        <v>Medium Calls</v>
      </c>
      <c r="AA1132" t="str">
        <f>IF(tbl_Customers[[#This Row],[total_eve_charge]]&lt;=15,"Low Charges",
IF(tbl_Customers[[#This Row],[total_eve_charge]]&lt;=20,"Medium Charges","High Charges"))</f>
        <v>Medium Charges</v>
      </c>
      <c r="AB1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2" t="str">
        <f>IF(tbl_Customers[[#This Row],[number_vmail_messages]] = 0, "No Usage", IF(tbl_Customers[[#This Row],[number_vmail_messages]] &lt;= 20, "Low Usage", IF(tbl_Customers[[#This Row],[number_vmail_messages]] &lt;= 40, "Medium Usgae", "High Usage")))</f>
        <v>No Usage</v>
      </c>
      <c r="AD1132" t="str">
        <f>IF(tbl_Customers[[#This Row],[total_day_minutes]]&lt;=150,"Low Usage", IF(tbl_Customers[[#This Row],[total_day_minutes]]&lt;=200,"Medium Usage", IF(tbl_Customers[[#This Row],[total_day_minutes]]&lt;=250,"High Usage","Very High Usage")))</f>
        <v>Very High Usage</v>
      </c>
      <c r="AE1132" t="str">
        <f>IF(tbl_Customers[[#This Row],[total_intl_calls]]&lt;=5,"Low Calls", IF(tbl_Customers[[#This Row],[total_intl_calls]]&lt;=10, "Medium Calls", "High Calls"))</f>
        <v>Medium Calls</v>
      </c>
      <c r="AF1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2" s="36" t="str">
        <f>IF(tbl_Customers[[#This Row],[Churn_Risk_Score]]&gt;=10,"High Risk", IF(tbl_Customers[[#This Row],[Churn_Risk_Score]]&gt;=5,"Medium Risk","Low Risk"))</f>
        <v>Medium Risk</v>
      </c>
    </row>
    <row r="1133" spans="1:33"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c r="X1133" t="str">
        <f>IF(tbl_Customers[[#This Row],[account_length]] &lt;= 50, "0-50", IF(tbl_Customers[[#This Row],[account_length]] &lt;=100, "51-100", IF(tbl_Customers[[#This Row],[account_length]] &lt;= 150, "101-150", "151+")))</f>
        <v>51-100</v>
      </c>
      <c r="Y1133" t="str">
        <f>IF(tbl_Customers[[#This Row],[total_intl_charge]] &lt;= 3, "Low Charges", "High Charges")</f>
        <v>Low Charges</v>
      </c>
      <c r="Z1133" t="str">
        <f>IF(tbl_Customers[[#This Row],[total_eve_calls]]&lt;=80,"Low Calls",
IF(tbl_Customers[[#This Row],[total_eve_calls]]&lt;=120,"Medium Calls","High Calls"))</f>
        <v>Medium Calls</v>
      </c>
      <c r="AA1133" t="str">
        <f>IF(tbl_Customers[[#This Row],[total_eve_charge]]&lt;=15,"Low Charges",
IF(tbl_Customers[[#This Row],[total_eve_charge]]&lt;=20,"Medium Charges","High Charges"))</f>
        <v>Low Charges</v>
      </c>
      <c r="AB1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3" t="str">
        <f>IF(tbl_Customers[[#This Row],[number_vmail_messages]] = 0, "No Usage", IF(tbl_Customers[[#This Row],[number_vmail_messages]] &lt;= 20, "Low Usage", IF(tbl_Customers[[#This Row],[number_vmail_messages]] &lt;= 40, "Medium Usgae", "High Usage")))</f>
        <v>No Usage</v>
      </c>
      <c r="AD1133" t="str">
        <f>IF(tbl_Customers[[#This Row],[total_day_minutes]]&lt;=150,"Low Usage", IF(tbl_Customers[[#This Row],[total_day_minutes]]&lt;=200,"Medium Usage", IF(tbl_Customers[[#This Row],[total_day_minutes]]&lt;=250,"High Usage","Very High Usage")))</f>
        <v>High Usage</v>
      </c>
      <c r="AE1133" t="str">
        <f>IF(tbl_Customers[[#This Row],[total_intl_calls]]&lt;=5,"Low Calls", IF(tbl_Customers[[#This Row],[total_intl_calls]]&lt;=10, "Medium Calls", "High Calls"))</f>
        <v>Low Calls</v>
      </c>
      <c r="AF1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3" s="36" t="str">
        <f>IF(tbl_Customers[[#This Row],[Churn_Risk_Score]]&gt;=10,"High Risk", IF(tbl_Customers[[#This Row],[Churn_Risk_Score]]&gt;=5,"Medium Risk","Low Risk"))</f>
        <v>Low Risk</v>
      </c>
    </row>
    <row r="1134" spans="1:33"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c r="X1134" t="str">
        <f>IF(tbl_Customers[[#This Row],[account_length]] &lt;= 50, "0-50", IF(tbl_Customers[[#This Row],[account_length]] &lt;=100, "51-100", IF(tbl_Customers[[#This Row],[account_length]] &lt;= 150, "101-150", "151+")))</f>
        <v>0-50</v>
      </c>
      <c r="Y1134" t="str">
        <f>IF(tbl_Customers[[#This Row],[total_intl_charge]] &lt;= 3, "Low Charges", "High Charges")</f>
        <v>Low Charges</v>
      </c>
      <c r="Z1134" t="str">
        <f>IF(tbl_Customers[[#This Row],[total_eve_calls]]&lt;=80,"Low Calls",
IF(tbl_Customers[[#This Row],[total_eve_calls]]&lt;=120,"Medium Calls","High Calls"))</f>
        <v>High Calls</v>
      </c>
      <c r="AA1134" t="str">
        <f>IF(tbl_Customers[[#This Row],[total_eve_charge]]&lt;=15,"Low Charges",
IF(tbl_Customers[[#This Row],[total_eve_charge]]&lt;=20,"Medium Charges","High Charges"))</f>
        <v>Medium Charges</v>
      </c>
      <c r="AB1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4" t="str">
        <f>IF(tbl_Customers[[#This Row],[number_vmail_messages]] = 0, "No Usage", IF(tbl_Customers[[#This Row],[number_vmail_messages]] &lt;= 20, "Low Usage", IF(tbl_Customers[[#This Row],[number_vmail_messages]] &lt;= 40, "Medium Usgae", "High Usage")))</f>
        <v>No Usage</v>
      </c>
      <c r="AD1134" t="str">
        <f>IF(tbl_Customers[[#This Row],[total_day_minutes]]&lt;=150,"Low Usage", IF(tbl_Customers[[#This Row],[total_day_minutes]]&lt;=200,"Medium Usage", IF(tbl_Customers[[#This Row],[total_day_minutes]]&lt;=250,"High Usage","Very High Usage")))</f>
        <v>Medium Usage</v>
      </c>
      <c r="AE1134" t="str">
        <f>IF(tbl_Customers[[#This Row],[total_intl_calls]]&lt;=5,"Low Calls", IF(tbl_Customers[[#This Row],[total_intl_calls]]&lt;=10, "Medium Calls", "High Calls"))</f>
        <v>Low Calls</v>
      </c>
      <c r="AF1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34" s="36" t="str">
        <f>IF(tbl_Customers[[#This Row],[Churn_Risk_Score]]&gt;=10,"High Risk", IF(tbl_Customers[[#This Row],[Churn_Risk_Score]]&gt;=5,"Medium Risk","Low Risk"))</f>
        <v>Low Risk</v>
      </c>
    </row>
    <row r="1135" spans="1:33"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c r="X1135" t="str">
        <f>IF(tbl_Customers[[#This Row],[account_length]] &lt;= 50, "0-50", IF(tbl_Customers[[#This Row],[account_length]] &lt;=100, "51-100", IF(tbl_Customers[[#This Row],[account_length]] &lt;= 150, "101-150", "151+")))</f>
        <v>51-100</v>
      </c>
      <c r="Y1135" t="str">
        <f>IF(tbl_Customers[[#This Row],[total_intl_charge]] &lt;= 3, "Low Charges", "High Charges")</f>
        <v>Low Charges</v>
      </c>
      <c r="Z1135" t="str">
        <f>IF(tbl_Customers[[#This Row],[total_eve_calls]]&lt;=80,"Low Calls",
IF(tbl_Customers[[#This Row],[total_eve_calls]]&lt;=120,"Medium Calls","High Calls"))</f>
        <v>Medium Calls</v>
      </c>
      <c r="AA1135" t="str">
        <f>IF(tbl_Customers[[#This Row],[total_eve_charge]]&lt;=15,"Low Charges",
IF(tbl_Customers[[#This Row],[total_eve_charge]]&lt;=20,"Medium Charges","High Charges"))</f>
        <v>Medium Charges</v>
      </c>
      <c r="AB1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5" t="str">
        <f>IF(tbl_Customers[[#This Row],[number_vmail_messages]] = 0, "No Usage", IF(tbl_Customers[[#This Row],[number_vmail_messages]] &lt;= 20, "Low Usage", IF(tbl_Customers[[#This Row],[number_vmail_messages]] &lt;= 40, "Medium Usgae", "High Usage")))</f>
        <v>No Usage</v>
      </c>
      <c r="AD1135" t="str">
        <f>IF(tbl_Customers[[#This Row],[total_day_minutes]]&lt;=150,"Low Usage", IF(tbl_Customers[[#This Row],[total_day_minutes]]&lt;=200,"Medium Usage", IF(tbl_Customers[[#This Row],[total_day_minutes]]&lt;=250,"High Usage","Very High Usage")))</f>
        <v>Low Usage</v>
      </c>
      <c r="AE1135" t="str">
        <f>IF(tbl_Customers[[#This Row],[total_intl_calls]]&lt;=5,"Low Calls", IF(tbl_Customers[[#This Row],[total_intl_calls]]&lt;=10, "Medium Calls", "High Calls"))</f>
        <v>Low Calls</v>
      </c>
      <c r="AF1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35" s="36" t="str">
        <f>IF(tbl_Customers[[#This Row],[Churn_Risk_Score]]&gt;=10,"High Risk", IF(tbl_Customers[[#This Row],[Churn_Risk_Score]]&gt;=5,"Medium Risk","Low Risk"))</f>
        <v>Medium Risk</v>
      </c>
    </row>
    <row r="1136" spans="1:33"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c r="X1136" t="str">
        <f>IF(tbl_Customers[[#This Row],[account_length]] &lt;= 50, "0-50", IF(tbl_Customers[[#This Row],[account_length]] &lt;=100, "51-100", IF(tbl_Customers[[#This Row],[account_length]] &lt;= 150, "101-150", "151+")))</f>
        <v>151+</v>
      </c>
      <c r="Y1136" t="str">
        <f>IF(tbl_Customers[[#This Row],[total_intl_charge]] &lt;= 3, "Low Charges", "High Charges")</f>
        <v>High Charges</v>
      </c>
      <c r="Z1136" t="str">
        <f>IF(tbl_Customers[[#This Row],[total_eve_calls]]&lt;=80,"Low Calls",
IF(tbl_Customers[[#This Row],[total_eve_calls]]&lt;=120,"Medium Calls","High Calls"))</f>
        <v>High Calls</v>
      </c>
      <c r="AA1136" t="str">
        <f>IF(tbl_Customers[[#This Row],[total_eve_charge]]&lt;=15,"Low Charges",
IF(tbl_Customers[[#This Row],[total_eve_charge]]&lt;=20,"Medium Charges","High Charges"))</f>
        <v>High Charges</v>
      </c>
      <c r="AB1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6" t="str">
        <f>IF(tbl_Customers[[#This Row],[number_vmail_messages]] = 0, "No Usage", IF(tbl_Customers[[#This Row],[number_vmail_messages]] &lt;= 20, "Low Usage", IF(tbl_Customers[[#This Row],[number_vmail_messages]] &lt;= 40, "Medium Usgae", "High Usage")))</f>
        <v>No Usage</v>
      </c>
      <c r="AD1136" t="str">
        <f>IF(tbl_Customers[[#This Row],[total_day_minutes]]&lt;=150,"Low Usage", IF(tbl_Customers[[#This Row],[total_day_minutes]]&lt;=200,"Medium Usage", IF(tbl_Customers[[#This Row],[total_day_minutes]]&lt;=250,"High Usage","Very High Usage")))</f>
        <v>Medium Usage</v>
      </c>
      <c r="AE1136" t="str">
        <f>IF(tbl_Customers[[#This Row],[total_intl_calls]]&lt;=5,"Low Calls", IF(tbl_Customers[[#This Row],[total_intl_calls]]&lt;=10, "Medium Calls", "High Calls"))</f>
        <v>Low Calls</v>
      </c>
      <c r="AF1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36" s="36" t="str">
        <f>IF(tbl_Customers[[#This Row],[Churn_Risk_Score]]&gt;=10,"High Risk", IF(tbl_Customers[[#This Row],[Churn_Risk_Score]]&gt;=5,"Medium Risk","Low Risk"))</f>
        <v>Low Risk</v>
      </c>
    </row>
    <row r="1137" spans="1:33"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c r="X1137" t="str">
        <f>IF(tbl_Customers[[#This Row],[account_length]] &lt;= 50, "0-50", IF(tbl_Customers[[#This Row],[account_length]] &lt;=100, "51-100", IF(tbl_Customers[[#This Row],[account_length]] &lt;= 150, "101-150", "151+")))</f>
        <v>0-50</v>
      </c>
      <c r="Y1137" t="str">
        <f>IF(tbl_Customers[[#This Row],[total_intl_charge]] &lt;= 3, "Low Charges", "High Charges")</f>
        <v>High Charges</v>
      </c>
      <c r="Z1137" t="str">
        <f>IF(tbl_Customers[[#This Row],[total_eve_calls]]&lt;=80,"Low Calls",
IF(tbl_Customers[[#This Row],[total_eve_calls]]&lt;=120,"Medium Calls","High Calls"))</f>
        <v>Medium Calls</v>
      </c>
      <c r="AA1137" t="str">
        <f>IF(tbl_Customers[[#This Row],[total_eve_charge]]&lt;=15,"Low Charges",
IF(tbl_Customers[[#This Row],[total_eve_charge]]&lt;=20,"Medium Charges","High Charges"))</f>
        <v>High Charges</v>
      </c>
      <c r="AB1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7" t="str">
        <f>IF(tbl_Customers[[#This Row],[number_vmail_messages]] = 0, "No Usage", IF(tbl_Customers[[#This Row],[number_vmail_messages]] &lt;= 20, "Low Usage", IF(tbl_Customers[[#This Row],[number_vmail_messages]] &lt;= 40, "Medium Usgae", "High Usage")))</f>
        <v>Medium Usgae</v>
      </c>
      <c r="AD1137" t="str">
        <f>IF(tbl_Customers[[#This Row],[total_day_minutes]]&lt;=150,"Low Usage", IF(tbl_Customers[[#This Row],[total_day_minutes]]&lt;=200,"Medium Usage", IF(tbl_Customers[[#This Row],[total_day_minutes]]&lt;=250,"High Usage","Very High Usage")))</f>
        <v>High Usage</v>
      </c>
      <c r="AE1137" t="str">
        <f>IF(tbl_Customers[[#This Row],[total_intl_calls]]&lt;=5,"Low Calls", IF(tbl_Customers[[#This Row],[total_intl_calls]]&lt;=10, "Medium Calls", "High Calls"))</f>
        <v>Low Calls</v>
      </c>
      <c r="AF1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37" s="36" t="str">
        <f>IF(tbl_Customers[[#This Row],[Churn_Risk_Score]]&gt;=10,"High Risk", IF(tbl_Customers[[#This Row],[Churn_Risk_Score]]&gt;=5,"Medium Risk","Low Risk"))</f>
        <v>Low Risk</v>
      </c>
    </row>
    <row r="1138" spans="1:33"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c r="X1138" t="str">
        <f>IF(tbl_Customers[[#This Row],[account_length]] &lt;= 50, "0-50", IF(tbl_Customers[[#This Row],[account_length]] &lt;=100, "51-100", IF(tbl_Customers[[#This Row],[account_length]] &lt;= 150, "101-150", "151+")))</f>
        <v>51-100</v>
      </c>
      <c r="Y1138" t="str">
        <f>IF(tbl_Customers[[#This Row],[total_intl_charge]] &lt;= 3, "Low Charges", "High Charges")</f>
        <v>Low Charges</v>
      </c>
      <c r="Z1138" t="str">
        <f>IF(tbl_Customers[[#This Row],[total_eve_calls]]&lt;=80,"Low Calls",
IF(tbl_Customers[[#This Row],[total_eve_calls]]&lt;=120,"Medium Calls","High Calls"))</f>
        <v>Low Calls</v>
      </c>
      <c r="AA1138" t="str">
        <f>IF(tbl_Customers[[#This Row],[total_eve_charge]]&lt;=15,"Low Charges",
IF(tbl_Customers[[#This Row],[total_eve_charge]]&lt;=20,"Medium Charges","High Charges"))</f>
        <v>Low Charges</v>
      </c>
      <c r="AB1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8" t="str">
        <f>IF(tbl_Customers[[#This Row],[number_vmail_messages]] = 0, "No Usage", IF(tbl_Customers[[#This Row],[number_vmail_messages]] &lt;= 20, "Low Usage", IF(tbl_Customers[[#This Row],[number_vmail_messages]] &lt;= 40, "Medium Usgae", "High Usage")))</f>
        <v>No Usage</v>
      </c>
      <c r="AD1138" t="str">
        <f>IF(tbl_Customers[[#This Row],[total_day_minutes]]&lt;=150,"Low Usage", IF(tbl_Customers[[#This Row],[total_day_minutes]]&lt;=200,"Medium Usage", IF(tbl_Customers[[#This Row],[total_day_minutes]]&lt;=250,"High Usage","Very High Usage")))</f>
        <v>Very High Usage</v>
      </c>
      <c r="AE1138" t="str">
        <f>IF(tbl_Customers[[#This Row],[total_intl_calls]]&lt;=5,"Low Calls", IF(tbl_Customers[[#This Row],[total_intl_calls]]&lt;=10, "Medium Calls", "High Calls"))</f>
        <v>Medium Calls</v>
      </c>
      <c r="AF1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8" s="36" t="str">
        <f>IF(tbl_Customers[[#This Row],[Churn_Risk_Score]]&gt;=10,"High Risk", IF(tbl_Customers[[#This Row],[Churn_Risk_Score]]&gt;=5,"Medium Risk","Low Risk"))</f>
        <v>Medium Risk</v>
      </c>
    </row>
    <row r="1139" spans="1:33"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c r="X1139" t="str">
        <f>IF(tbl_Customers[[#This Row],[account_length]] &lt;= 50, "0-50", IF(tbl_Customers[[#This Row],[account_length]] &lt;=100, "51-100", IF(tbl_Customers[[#This Row],[account_length]] &lt;= 150, "101-150", "151+")))</f>
        <v>101-150</v>
      </c>
      <c r="Y1139" t="str">
        <f>IF(tbl_Customers[[#This Row],[total_intl_charge]] &lt;= 3, "Low Charges", "High Charges")</f>
        <v>Low Charges</v>
      </c>
      <c r="Z1139" t="str">
        <f>IF(tbl_Customers[[#This Row],[total_eve_calls]]&lt;=80,"Low Calls",
IF(tbl_Customers[[#This Row],[total_eve_calls]]&lt;=120,"Medium Calls","High Calls"))</f>
        <v>Medium Calls</v>
      </c>
      <c r="AA1139" t="str">
        <f>IF(tbl_Customers[[#This Row],[total_eve_charge]]&lt;=15,"Low Charges",
IF(tbl_Customers[[#This Row],[total_eve_charge]]&lt;=20,"Medium Charges","High Charges"))</f>
        <v>Low Charges</v>
      </c>
      <c r="AB1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9" t="str">
        <f>IF(tbl_Customers[[#This Row],[number_vmail_messages]] = 0, "No Usage", IF(tbl_Customers[[#This Row],[number_vmail_messages]] &lt;= 20, "Low Usage", IF(tbl_Customers[[#This Row],[number_vmail_messages]] &lt;= 40, "Medium Usgae", "High Usage")))</f>
        <v>No Usage</v>
      </c>
      <c r="AD1139" t="str">
        <f>IF(tbl_Customers[[#This Row],[total_day_minutes]]&lt;=150,"Low Usage", IF(tbl_Customers[[#This Row],[total_day_minutes]]&lt;=200,"Medium Usage", IF(tbl_Customers[[#This Row],[total_day_minutes]]&lt;=250,"High Usage","Very High Usage")))</f>
        <v>Very High Usage</v>
      </c>
      <c r="AE1139" t="str">
        <f>IF(tbl_Customers[[#This Row],[total_intl_calls]]&lt;=5,"Low Calls", IF(tbl_Customers[[#This Row],[total_intl_calls]]&lt;=10, "Medium Calls", "High Calls"))</f>
        <v>Medium Calls</v>
      </c>
      <c r="AF1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39" s="36" t="str">
        <f>IF(tbl_Customers[[#This Row],[Churn_Risk_Score]]&gt;=10,"High Risk", IF(tbl_Customers[[#This Row],[Churn_Risk_Score]]&gt;=5,"Medium Risk","Low Risk"))</f>
        <v>Medium Risk</v>
      </c>
    </row>
    <row r="1140" spans="1:33"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c r="X1140" t="str">
        <f>IF(tbl_Customers[[#This Row],[account_length]] &lt;= 50, "0-50", IF(tbl_Customers[[#This Row],[account_length]] &lt;=100, "51-100", IF(tbl_Customers[[#This Row],[account_length]] &lt;= 150, "101-150", "151+")))</f>
        <v>51-100</v>
      </c>
      <c r="Y1140" t="str">
        <f>IF(tbl_Customers[[#This Row],[total_intl_charge]] &lt;= 3, "Low Charges", "High Charges")</f>
        <v>Low Charges</v>
      </c>
      <c r="Z1140" t="str">
        <f>IF(tbl_Customers[[#This Row],[total_eve_calls]]&lt;=80,"Low Calls",
IF(tbl_Customers[[#This Row],[total_eve_calls]]&lt;=120,"Medium Calls","High Calls"))</f>
        <v>High Calls</v>
      </c>
      <c r="AA1140" t="str">
        <f>IF(tbl_Customers[[#This Row],[total_eve_charge]]&lt;=15,"Low Charges",
IF(tbl_Customers[[#This Row],[total_eve_charge]]&lt;=20,"Medium Charges","High Charges"))</f>
        <v>Low Charges</v>
      </c>
      <c r="AB1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40" t="str">
        <f>IF(tbl_Customers[[#This Row],[number_vmail_messages]] = 0, "No Usage", IF(tbl_Customers[[#This Row],[number_vmail_messages]] &lt;= 20, "Low Usage", IF(tbl_Customers[[#This Row],[number_vmail_messages]] &lt;= 40, "Medium Usgae", "High Usage")))</f>
        <v>No Usage</v>
      </c>
      <c r="AD1140" t="str">
        <f>IF(tbl_Customers[[#This Row],[total_day_minutes]]&lt;=150,"Low Usage", IF(tbl_Customers[[#This Row],[total_day_minutes]]&lt;=200,"Medium Usage", IF(tbl_Customers[[#This Row],[total_day_minutes]]&lt;=250,"High Usage","Very High Usage")))</f>
        <v>Low Usage</v>
      </c>
      <c r="AE1140" t="str">
        <f>IF(tbl_Customers[[#This Row],[total_intl_calls]]&lt;=5,"Low Calls", IF(tbl_Customers[[#This Row],[total_intl_calls]]&lt;=10, "Medium Calls", "High Calls"))</f>
        <v>Low Calls</v>
      </c>
      <c r="AF1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40" s="36" t="str">
        <f>IF(tbl_Customers[[#This Row],[Churn_Risk_Score]]&gt;=10,"High Risk", IF(tbl_Customers[[#This Row],[Churn_Risk_Score]]&gt;=5,"Medium Risk","Low Risk"))</f>
        <v>Medium Risk</v>
      </c>
    </row>
    <row r="1141" spans="1:33"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c r="X1141" t="str">
        <f>IF(tbl_Customers[[#This Row],[account_length]] &lt;= 50, "0-50", IF(tbl_Customers[[#This Row],[account_length]] &lt;=100, "51-100", IF(tbl_Customers[[#This Row],[account_length]] &lt;= 150, "101-150", "151+")))</f>
        <v>101-150</v>
      </c>
      <c r="Y1141" t="str">
        <f>IF(tbl_Customers[[#This Row],[total_intl_charge]] &lt;= 3, "Low Charges", "High Charges")</f>
        <v>Low Charges</v>
      </c>
      <c r="Z1141" t="str">
        <f>IF(tbl_Customers[[#This Row],[total_eve_calls]]&lt;=80,"Low Calls",
IF(tbl_Customers[[#This Row],[total_eve_calls]]&lt;=120,"Medium Calls","High Calls"))</f>
        <v>Medium Calls</v>
      </c>
      <c r="AA1141" t="str">
        <f>IF(tbl_Customers[[#This Row],[total_eve_charge]]&lt;=15,"Low Charges",
IF(tbl_Customers[[#This Row],[total_eve_charge]]&lt;=20,"Medium Charges","High Charges"))</f>
        <v>Medium Charges</v>
      </c>
      <c r="AB1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1" t="str">
        <f>IF(tbl_Customers[[#This Row],[number_vmail_messages]] = 0, "No Usage", IF(tbl_Customers[[#This Row],[number_vmail_messages]] &lt;= 20, "Low Usage", IF(tbl_Customers[[#This Row],[number_vmail_messages]] &lt;= 40, "Medium Usgae", "High Usage")))</f>
        <v>No Usage</v>
      </c>
      <c r="AD1141" t="str">
        <f>IF(tbl_Customers[[#This Row],[total_day_minutes]]&lt;=150,"Low Usage", IF(tbl_Customers[[#This Row],[total_day_minutes]]&lt;=200,"Medium Usage", IF(tbl_Customers[[#This Row],[total_day_minutes]]&lt;=250,"High Usage","Very High Usage")))</f>
        <v>Low Usage</v>
      </c>
      <c r="AE1141" t="str">
        <f>IF(tbl_Customers[[#This Row],[total_intl_calls]]&lt;=5,"Low Calls", IF(tbl_Customers[[#This Row],[total_intl_calls]]&lt;=10, "Medium Calls", "High Calls"))</f>
        <v>Low Calls</v>
      </c>
      <c r="AF1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1" s="36" t="str">
        <f>IF(tbl_Customers[[#This Row],[Churn_Risk_Score]]&gt;=10,"High Risk", IF(tbl_Customers[[#This Row],[Churn_Risk_Score]]&gt;=5,"Medium Risk","Low Risk"))</f>
        <v>Low Risk</v>
      </c>
    </row>
    <row r="1142" spans="1:33"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c r="X1142" t="str">
        <f>IF(tbl_Customers[[#This Row],[account_length]] &lt;= 50, "0-50", IF(tbl_Customers[[#This Row],[account_length]] &lt;=100, "51-100", IF(tbl_Customers[[#This Row],[account_length]] &lt;= 150, "101-150", "151+")))</f>
        <v>101-150</v>
      </c>
      <c r="Y1142" t="str">
        <f>IF(tbl_Customers[[#This Row],[total_intl_charge]] &lt;= 3, "Low Charges", "High Charges")</f>
        <v>Low Charges</v>
      </c>
      <c r="Z1142" t="str">
        <f>IF(tbl_Customers[[#This Row],[total_eve_calls]]&lt;=80,"Low Calls",
IF(tbl_Customers[[#This Row],[total_eve_calls]]&lt;=120,"Medium Calls","High Calls"))</f>
        <v>High Calls</v>
      </c>
      <c r="AA1142" t="str">
        <f>IF(tbl_Customers[[#This Row],[total_eve_charge]]&lt;=15,"Low Charges",
IF(tbl_Customers[[#This Row],[total_eve_charge]]&lt;=20,"Medium Charges","High Charges"))</f>
        <v>Medium Charges</v>
      </c>
      <c r="AB1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2" t="str">
        <f>IF(tbl_Customers[[#This Row],[number_vmail_messages]] = 0, "No Usage", IF(tbl_Customers[[#This Row],[number_vmail_messages]] &lt;= 20, "Low Usage", IF(tbl_Customers[[#This Row],[number_vmail_messages]] &lt;= 40, "Medium Usgae", "High Usage")))</f>
        <v>No Usage</v>
      </c>
      <c r="AD1142" t="str">
        <f>IF(tbl_Customers[[#This Row],[total_day_minutes]]&lt;=150,"Low Usage", IF(tbl_Customers[[#This Row],[total_day_minutes]]&lt;=200,"Medium Usage", IF(tbl_Customers[[#This Row],[total_day_minutes]]&lt;=250,"High Usage","Very High Usage")))</f>
        <v>High Usage</v>
      </c>
      <c r="AE1142" t="str">
        <f>IF(tbl_Customers[[#This Row],[total_intl_calls]]&lt;=5,"Low Calls", IF(tbl_Customers[[#This Row],[total_intl_calls]]&lt;=10, "Medium Calls", "High Calls"))</f>
        <v>Low Calls</v>
      </c>
      <c r="AF1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2" s="36" t="str">
        <f>IF(tbl_Customers[[#This Row],[Churn_Risk_Score]]&gt;=10,"High Risk", IF(tbl_Customers[[#This Row],[Churn_Risk_Score]]&gt;=5,"Medium Risk","Low Risk"))</f>
        <v>Low Risk</v>
      </c>
    </row>
    <row r="1143" spans="1:33"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c r="X1143" t="str">
        <f>IF(tbl_Customers[[#This Row],[account_length]] &lt;= 50, "0-50", IF(tbl_Customers[[#This Row],[account_length]] &lt;=100, "51-100", IF(tbl_Customers[[#This Row],[account_length]] &lt;= 150, "101-150", "151+")))</f>
        <v>51-100</v>
      </c>
      <c r="Y1143" t="str">
        <f>IF(tbl_Customers[[#This Row],[total_intl_charge]] &lt;= 3, "Low Charges", "High Charges")</f>
        <v>High Charges</v>
      </c>
      <c r="Z1143" t="str">
        <f>IF(tbl_Customers[[#This Row],[total_eve_calls]]&lt;=80,"Low Calls",
IF(tbl_Customers[[#This Row],[total_eve_calls]]&lt;=120,"Medium Calls","High Calls"))</f>
        <v>Medium Calls</v>
      </c>
      <c r="AA1143" t="str">
        <f>IF(tbl_Customers[[#This Row],[total_eve_charge]]&lt;=15,"Low Charges",
IF(tbl_Customers[[#This Row],[total_eve_charge]]&lt;=20,"Medium Charges","High Charges"))</f>
        <v>Medium Charges</v>
      </c>
      <c r="AB1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3" t="str">
        <f>IF(tbl_Customers[[#This Row],[number_vmail_messages]] = 0, "No Usage", IF(tbl_Customers[[#This Row],[number_vmail_messages]] &lt;= 20, "Low Usage", IF(tbl_Customers[[#This Row],[number_vmail_messages]] &lt;= 40, "Medium Usgae", "High Usage")))</f>
        <v>No Usage</v>
      </c>
      <c r="AD1143" t="str">
        <f>IF(tbl_Customers[[#This Row],[total_day_minutes]]&lt;=150,"Low Usage", IF(tbl_Customers[[#This Row],[total_day_minutes]]&lt;=200,"Medium Usage", IF(tbl_Customers[[#This Row],[total_day_minutes]]&lt;=250,"High Usage","Very High Usage")))</f>
        <v>Medium Usage</v>
      </c>
      <c r="AE1143" t="str">
        <f>IF(tbl_Customers[[#This Row],[total_intl_calls]]&lt;=5,"Low Calls", IF(tbl_Customers[[#This Row],[total_intl_calls]]&lt;=10, "Medium Calls", "High Calls"))</f>
        <v>Low Calls</v>
      </c>
      <c r="AF1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3" s="36" t="str">
        <f>IF(tbl_Customers[[#This Row],[Churn_Risk_Score]]&gt;=10,"High Risk", IF(tbl_Customers[[#This Row],[Churn_Risk_Score]]&gt;=5,"Medium Risk","Low Risk"))</f>
        <v>Low Risk</v>
      </c>
    </row>
    <row r="1144" spans="1:33"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c r="X1144" t="str">
        <f>IF(tbl_Customers[[#This Row],[account_length]] &lt;= 50, "0-50", IF(tbl_Customers[[#This Row],[account_length]] &lt;=100, "51-100", IF(tbl_Customers[[#This Row],[account_length]] &lt;= 150, "101-150", "151+")))</f>
        <v>51-100</v>
      </c>
      <c r="Y1144" t="str">
        <f>IF(tbl_Customers[[#This Row],[total_intl_charge]] &lt;= 3, "Low Charges", "High Charges")</f>
        <v>Low Charges</v>
      </c>
      <c r="Z1144" t="str">
        <f>IF(tbl_Customers[[#This Row],[total_eve_calls]]&lt;=80,"Low Calls",
IF(tbl_Customers[[#This Row],[total_eve_calls]]&lt;=120,"Medium Calls","High Calls"))</f>
        <v>Medium Calls</v>
      </c>
      <c r="AA1144" t="str">
        <f>IF(tbl_Customers[[#This Row],[total_eve_charge]]&lt;=15,"Low Charges",
IF(tbl_Customers[[#This Row],[total_eve_charge]]&lt;=20,"Medium Charges","High Charges"))</f>
        <v>Low Charges</v>
      </c>
      <c r="AB1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44" t="str">
        <f>IF(tbl_Customers[[#This Row],[number_vmail_messages]] = 0, "No Usage", IF(tbl_Customers[[#This Row],[number_vmail_messages]] &lt;= 20, "Low Usage", IF(tbl_Customers[[#This Row],[number_vmail_messages]] &lt;= 40, "Medium Usgae", "High Usage")))</f>
        <v>Medium Usgae</v>
      </c>
      <c r="AD1144" t="str">
        <f>IF(tbl_Customers[[#This Row],[total_day_minutes]]&lt;=150,"Low Usage", IF(tbl_Customers[[#This Row],[total_day_minutes]]&lt;=200,"Medium Usage", IF(tbl_Customers[[#This Row],[total_day_minutes]]&lt;=250,"High Usage","Very High Usage")))</f>
        <v>Low Usage</v>
      </c>
      <c r="AE1144" t="str">
        <f>IF(tbl_Customers[[#This Row],[total_intl_calls]]&lt;=5,"Low Calls", IF(tbl_Customers[[#This Row],[total_intl_calls]]&lt;=10, "Medium Calls", "High Calls"))</f>
        <v>Low Calls</v>
      </c>
      <c r="AF1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44" s="36" t="str">
        <f>IF(tbl_Customers[[#This Row],[Churn_Risk_Score]]&gt;=10,"High Risk", IF(tbl_Customers[[#This Row],[Churn_Risk_Score]]&gt;=5,"Medium Risk","Low Risk"))</f>
        <v>Low Risk</v>
      </c>
    </row>
    <row r="1145" spans="1:33"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c r="X1145" t="str">
        <f>IF(tbl_Customers[[#This Row],[account_length]] &lt;= 50, "0-50", IF(tbl_Customers[[#This Row],[account_length]] &lt;=100, "51-100", IF(tbl_Customers[[#This Row],[account_length]] &lt;= 150, "101-150", "151+")))</f>
        <v>51-100</v>
      </c>
      <c r="Y1145" t="str">
        <f>IF(tbl_Customers[[#This Row],[total_intl_charge]] &lt;= 3, "Low Charges", "High Charges")</f>
        <v>High Charges</v>
      </c>
      <c r="Z1145" t="str">
        <f>IF(tbl_Customers[[#This Row],[total_eve_calls]]&lt;=80,"Low Calls",
IF(tbl_Customers[[#This Row],[total_eve_calls]]&lt;=120,"Medium Calls","High Calls"))</f>
        <v>Medium Calls</v>
      </c>
      <c r="AA1145" t="str">
        <f>IF(tbl_Customers[[#This Row],[total_eve_charge]]&lt;=15,"Low Charges",
IF(tbl_Customers[[#This Row],[total_eve_charge]]&lt;=20,"Medium Charges","High Charges"))</f>
        <v>Medium Charges</v>
      </c>
      <c r="AB1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5" t="str">
        <f>IF(tbl_Customers[[#This Row],[number_vmail_messages]] = 0, "No Usage", IF(tbl_Customers[[#This Row],[number_vmail_messages]] &lt;= 20, "Low Usage", IF(tbl_Customers[[#This Row],[number_vmail_messages]] &lt;= 40, "Medium Usgae", "High Usage")))</f>
        <v>No Usage</v>
      </c>
      <c r="AD1145" t="str">
        <f>IF(tbl_Customers[[#This Row],[total_day_minutes]]&lt;=150,"Low Usage", IF(tbl_Customers[[#This Row],[total_day_minutes]]&lt;=200,"Medium Usage", IF(tbl_Customers[[#This Row],[total_day_minutes]]&lt;=250,"High Usage","Very High Usage")))</f>
        <v>Very High Usage</v>
      </c>
      <c r="AE1145" t="str">
        <f>IF(tbl_Customers[[#This Row],[total_intl_calls]]&lt;=5,"Low Calls", IF(tbl_Customers[[#This Row],[total_intl_calls]]&lt;=10, "Medium Calls", "High Calls"))</f>
        <v>Medium Calls</v>
      </c>
      <c r="AF1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45" s="36" t="str">
        <f>IF(tbl_Customers[[#This Row],[Churn_Risk_Score]]&gt;=10,"High Risk", IF(tbl_Customers[[#This Row],[Churn_Risk_Score]]&gt;=5,"Medium Risk","Low Risk"))</f>
        <v>Medium Risk</v>
      </c>
    </row>
    <row r="1146" spans="1:33"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c r="X1146" t="str">
        <f>IF(tbl_Customers[[#This Row],[account_length]] &lt;= 50, "0-50", IF(tbl_Customers[[#This Row],[account_length]] &lt;=100, "51-100", IF(tbl_Customers[[#This Row],[account_length]] &lt;= 150, "101-150", "151+")))</f>
        <v>0-50</v>
      </c>
      <c r="Y1146" t="str">
        <f>IF(tbl_Customers[[#This Row],[total_intl_charge]] &lt;= 3, "Low Charges", "High Charges")</f>
        <v>High Charges</v>
      </c>
      <c r="Z1146" t="str">
        <f>IF(tbl_Customers[[#This Row],[total_eve_calls]]&lt;=80,"Low Calls",
IF(tbl_Customers[[#This Row],[total_eve_calls]]&lt;=120,"Medium Calls","High Calls"))</f>
        <v>Low Calls</v>
      </c>
      <c r="AA1146" t="str">
        <f>IF(tbl_Customers[[#This Row],[total_eve_charge]]&lt;=15,"Low Charges",
IF(tbl_Customers[[#This Row],[total_eve_charge]]&lt;=20,"Medium Charges","High Charges"))</f>
        <v>High Charges</v>
      </c>
      <c r="AB1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6" t="str">
        <f>IF(tbl_Customers[[#This Row],[number_vmail_messages]] = 0, "No Usage", IF(tbl_Customers[[#This Row],[number_vmail_messages]] &lt;= 20, "Low Usage", IF(tbl_Customers[[#This Row],[number_vmail_messages]] &lt;= 40, "Medium Usgae", "High Usage")))</f>
        <v>No Usage</v>
      </c>
      <c r="AD1146" t="str">
        <f>IF(tbl_Customers[[#This Row],[total_day_minutes]]&lt;=150,"Low Usage", IF(tbl_Customers[[#This Row],[total_day_minutes]]&lt;=200,"Medium Usage", IF(tbl_Customers[[#This Row],[total_day_minutes]]&lt;=250,"High Usage","Very High Usage")))</f>
        <v>Low Usage</v>
      </c>
      <c r="AE1146" t="str">
        <f>IF(tbl_Customers[[#This Row],[total_intl_calls]]&lt;=5,"Low Calls", IF(tbl_Customers[[#This Row],[total_intl_calls]]&lt;=10, "Medium Calls", "High Calls"))</f>
        <v>Low Calls</v>
      </c>
      <c r="AF1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6" s="36" t="str">
        <f>IF(tbl_Customers[[#This Row],[Churn_Risk_Score]]&gt;=10,"High Risk", IF(tbl_Customers[[#This Row],[Churn_Risk_Score]]&gt;=5,"Medium Risk","Low Risk"))</f>
        <v>Low Risk</v>
      </c>
    </row>
    <row r="1147" spans="1:33"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c r="X1147" t="str">
        <f>IF(tbl_Customers[[#This Row],[account_length]] &lt;= 50, "0-50", IF(tbl_Customers[[#This Row],[account_length]] &lt;=100, "51-100", IF(tbl_Customers[[#This Row],[account_length]] &lt;= 150, "101-150", "151+")))</f>
        <v>101-150</v>
      </c>
      <c r="Y1147" t="str">
        <f>IF(tbl_Customers[[#This Row],[total_intl_charge]] &lt;= 3, "Low Charges", "High Charges")</f>
        <v>High Charges</v>
      </c>
      <c r="Z1147" t="str">
        <f>IF(tbl_Customers[[#This Row],[total_eve_calls]]&lt;=80,"Low Calls",
IF(tbl_Customers[[#This Row],[total_eve_calls]]&lt;=120,"Medium Calls","High Calls"))</f>
        <v>Medium Calls</v>
      </c>
      <c r="AA1147" t="str">
        <f>IF(tbl_Customers[[#This Row],[total_eve_charge]]&lt;=15,"Low Charges",
IF(tbl_Customers[[#This Row],[total_eve_charge]]&lt;=20,"Medium Charges","High Charges"))</f>
        <v>Medium Charges</v>
      </c>
      <c r="AB1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7" t="str">
        <f>IF(tbl_Customers[[#This Row],[number_vmail_messages]] = 0, "No Usage", IF(tbl_Customers[[#This Row],[number_vmail_messages]] &lt;= 20, "Low Usage", IF(tbl_Customers[[#This Row],[number_vmail_messages]] &lt;= 40, "Medium Usgae", "High Usage")))</f>
        <v>Low Usage</v>
      </c>
      <c r="AD1147" t="str">
        <f>IF(tbl_Customers[[#This Row],[total_day_minutes]]&lt;=150,"Low Usage", IF(tbl_Customers[[#This Row],[total_day_minutes]]&lt;=200,"Medium Usage", IF(tbl_Customers[[#This Row],[total_day_minutes]]&lt;=250,"High Usage","Very High Usage")))</f>
        <v>Low Usage</v>
      </c>
      <c r="AE1147" t="str">
        <f>IF(tbl_Customers[[#This Row],[total_intl_calls]]&lt;=5,"Low Calls", IF(tbl_Customers[[#This Row],[total_intl_calls]]&lt;=10, "Medium Calls", "High Calls"))</f>
        <v>Low Calls</v>
      </c>
      <c r="AF1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47" s="36" t="str">
        <f>IF(tbl_Customers[[#This Row],[Churn_Risk_Score]]&gt;=10,"High Risk", IF(tbl_Customers[[#This Row],[Churn_Risk_Score]]&gt;=5,"Medium Risk","Low Risk"))</f>
        <v>Low Risk</v>
      </c>
    </row>
    <row r="1148" spans="1:33"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c r="X1148" t="str">
        <f>IF(tbl_Customers[[#This Row],[account_length]] &lt;= 50, "0-50", IF(tbl_Customers[[#This Row],[account_length]] &lt;=100, "51-100", IF(tbl_Customers[[#This Row],[account_length]] &lt;= 150, "101-150", "151+")))</f>
        <v>101-150</v>
      </c>
      <c r="Y1148" t="str">
        <f>IF(tbl_Customers[[#This Row],[total_intl_charge]] &lt;= 3, "Low Charges", "High Charges")</f>
        <v>Low Charges</v>
      </c>
      <c r="Z1148" t="str">
        <f>IF(tbl_Customers[[#This Row],[total_eve_calls]]&lt;=80,"Low Calls",
IF(tbl_Customers[[#This Row],[total_eve_calls]]&lt;=120,"Medium Calls","High Calls"))</f>
        <v>High Calls</v>
      </c>
      <c r="AA1148" t="str">
        <f>IF(tbl_Customers[[#This Row],[total_eve_charge]]&lt;=15,"Low Charges",
IF(tbl_Customers[[#This Row],[total_eve_charge]]&lt;=20,"Medium Charges","High Charges"))</f>
        <v>Medium Charges</v>
      </c>
      <c r="AB1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8" t="str">
        <f>IF(tbl_Customers[[#This Row],[number_vmail_messages]] = 0, "No Usage", IF(tbl_Customers[[#This Row],[number_vmail_messages]] &lt;= 20, "Low Usage", IF(tbl_Customers[[#This Row],[number_vmail_messages]] &lt;= 40, "Medium Usgae", "High Usage")))</f>
        <v>No Usage</v>
      </c>
      <c r="AD1148" t="str">
        <f>IF(tbl_Customers[[#This Row],[total_day_minutes]]&lt;=150,"Low Usage", IF(tbl_Customers[[#This Row],[total_day_minutes]]&lt;=200,"Medium Usage", IF(tbl_Customers[[#This Row],[total_day_minutes]]&lt;=250,"High Usage","Very High Usage")))</f>
        <v>Low Usage</v>
      </c>
      <c r="AE1148" t="str">
        <f>IF(tbl_Customers[[#This Row],[total_intl_calls]]&lt;=5,"Low Calls", IF(tbl_Customers[[#This Row],[total_intl_calls]]&lt;=10, "Medium Calls", "High Calls"))</f>
        <v>Low Calls</v>
      </c>
      <c r="AF1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48" s="36" t="str">
        <f>IF(tbl_Customers[[#This Row],[Churn_Risk_Score]]&gt;=10,"High Risk", IF(tbl_Customers[[#This Row],[Churn_Risk_Score]]&gt;=5,"Medium Risk","Low Risk"))</f>
        <v>Low Risk</v>
      </c>
    </row>
    <row r="1149" spans="1:33"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c r="X1149" t="str">
        <f>IF(tbl_Customers[[#This Row],[account_length]] &lt;= 50, "0-50", IF(tbl_Customers[[#This Row],[account_length]] &lt;=100, "51-100", IF(tbl_Customers[[#This Row],[account_length]] &lt;= 150, "101-150", "151+")))</f>
        <v>101-150</v>
      </c>
      <c r="Y1149" t="str">
        <f>IF(tbl_Customers[[#This Row],[total_intl_charge]] &lt;= 3, "Low Charges", "High Charges")</f>
        <v>High Charges</v>
      </c>
      <c r="Z1149" t="str">
        <f>IF(tbl_Customers[[#This Row],[total_eve_calls]]&lt;=80,"Low Calls",
IF(tbl_Customers[[#This Row],[total_eve_calls]]&lt;=120,"Medium Calls","High Calls"))</f>
        <v>Low Calls</v>
      </c>
      <c r="AA1149" t="str">
        <f>IF(tbl_Customers[[#This Row],[total_eve_charge]]&lt;=15,"Low Charges",
IF(tbl_Customers[[#This Row],[total_eve_charge]]&lt;=20,"Medium Charges","High Charges"))</f>
        <v>Medium Charges</v>
      </c>
      <c r="AB1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9" t="str">
        <f>IF(tbl_Customers[[#This Row],[number_vmail_messages]] = 0, "No Usage", IF(tbl_Customers[[#This Row],[number_vmail_messages]] &lt;= 20, "Low Usage", IF(tbl_Customers[[#This Row],[number_vmail_messages]] &lt;= 40, "Medium Usgae", "High Usage")))</f>
        <v>No Usage</v>
      </c>
      <c r="AD1149" t="str">
        <f>IF(tbl_Customers[[#This Row],[total_day_minutes]]&lt;=150,"Low Usage", IF(tbl_Customers[[#This Row],[total_day_minutes]]&lt;=200,"Medium Usage", IF(tbl_Customers[[#This Row],[total_day_minutes]]&lt;=250,"High Usage","Very High Usage")))</f>
        <v>Low Usage</v>
      </c>
      <c r="AE1149" t="str">
        <f>IF(tbl_Customers[[#This Row],[total_intl_calls]]&lt;=5,"Low Calls", IF(tbl_Customers[[#This Row],[total_intl_calls]]&lt;=10, "Medium Calls", "High Calls"))</f>
        <v>Low Calls</v>
      </c>
      <c r="AF1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49" s="36" t="str">
        <f>IF(tbl_Customers[[#This Row],[Churn_Risk_Score]]&gt;=10,"High Risk", IF(tbl_Customers[[#This Row],[Churn_Risk_Score]]&gt;=5,"Medium Risk","Low Risk"))</f>
        <v>Low Risk</v>
      </c>
    </row>
    <row r="1150" spans="1:33"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c r="X1150" t="str">
        <f>IF(tbl_Customers[[#This Row],[account_length]] &lt;= 50, "0-50", IF(tbl_Customers[[#This Row],[account_length]] &lt;=100, "51-100", IF(tbl_Customers[[#This Row],[account_length]] &lt;= 150, "101-150", "151+")))</f>
        <v>0-50</v>
      </c>
      <c r="Y1150" t="str">
        <f>IF(tbl_Customers[[#This Row],[total_intl_charge]] &lt;= 3, "Low Charges", "High Charges")</f>
        <v>High Charges</v>
      </c>
      <c r="Z1150" t="str">
        <f>IF(tbl_Customers[[#This Row],[total_eve_calls]]&lt;=80,"Low Calls",
IF(tbl_Customers[[#This Row],[total_eve_calls]]&lt;=120,"Medium Calls","High Calls"))</f>
        <v>Medium Calls</v>
      </c>
      <c r="AA1150" t="str">
        <f>IF(tbl_Customers[[#This Row],[total_eve_charge]]&lt;=15,"Low Charges",
IF(tbl_Customers[[#This Row],[total_eve_charge]]&lt;=20,"Medium Charges","High Charges"))</f>
        <v>High Charges</v>
      </c>
      <c r="AB1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0" t="str">
        <f>IF(tbl_Customers[[#This Row],[number_vmail_messages]] = 0, "No Usage", IF(tbl_Customers[[#This Row],[number_vmail_messages]] &lt;= 20, "Low Usage", IF(tbl_Customers[[#This Row],[number_vmail_messages]] &lt;= 40, "Medium Usgae", "High Usage")))</f>
        <v>Medium Usgae</v>
      </c>
      <c r="AD1150" t="str">
        <f>IF(tbl_Customers[[#This Row],[total_day_minutes]]&lt;=150,"Low Usage", IF(tbl_Customers[[#This Row],[total_day_minutes]]&lt;=200,"Medium Usage", IF(tbl_Customers[[#This Row],[total_day_minutes]]&lt;=250,"High Usage","Very High Usage")))</f>
        <v>Very High Usage</v>
      </c>
      <c r="AE1150" t="str">
        <f>IF(tbl_Customers[[#This Row],[total_intl_calls]]&lt;=5,"Low Calls", IF(tbl_Customers[[#This Row],[total_intl_calls]]&lt;=10, "Medium Calls", "High Calls"))</f>
        <v>High Calls</v>
      </c>
      <c r="AF1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50" s="36" t="str">
        <f>IF(tbl_Customers[[#This Row],[Churn_Risk_Score]]&gt;=10,"High Risk", IF(tbl_Customers[[#This Row],[Churn_Risk_Score]]&gt;=5,"Medium Risk","Low Risk"))</f>
        <v>Medium Risk</v>
      </c>
    </row>
    <row r="1151" spans="1:33"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c r="X1151" t="str">
        <f>IF(tbl_Customers[[#This Row],[account_length]] &lt;= 50, "0-50", IF(tbl_Customers[[#This Row],[account_length]] &lt;=100, "51-100", IF(tbl_Customers[[#This Row],[account_length]] &lt;= 150, "101-150", "151+")))</f>
        <v>51-100</v>
      </c>
      <c r="Y1151" t="str">
        <f>IF(tbl_Customers[[#This Row],[total_intl_charge]] &lt;= 3, "Low Charges", "High Charges")</f>
        <v>High Charges</v>
      </c>
      <c r="Z1151" t="str">
        <f>IF(tbl_Customers[[#This Row],[total_eve_calls]]&lt;=80,"Low Calls",
IF(tbl_Customers[[#This Row],[total_eve_calls]]&lt;=120,"Medium Calls","High Calls"))</f>
        <v>Medium Calls</v>
      </c>
      <c r="AA1151" t="str">
        <f>IF(tbl_Customers[[#This Row],[total_eve_charge]]&lt;=15,"Low Charges",
IF(tbl_Customers[[#This Row],[total_eve_charge]]&lt;=20,"Medium Charges","High Charges"))</f>
        <v>Low Charges</v>
      </c>
      <c r="AB1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1" t="str">
        <f>IF(tbl_Customers[[#This Row],[number_vmail_messages]] = 0, "No Usage", IF(tbl_Customers[[#This Row],[number_vmail_messages]] &lt;= 20, "Low Usage", IF(tbl_Customers[[#This Row],[number_vmail_messages]] &lt;= 40, "Medium Usgae", "High Usage")))</f>
        <v>No Usage</v>
      </c>
      <c r="AD1151" t="str">
        <f>IF(tbl_Customers[[#This Row],[total_day_minutes]]&lt;=150,"Low Usage", IF(tbl_Customers[[#This Row],[total_day_minutes]]&lt;=200,"Medium Usage", IF(tbl_Customers[[#This Row],[total_day_minutes]]&lt;=250,"High Usage","Very High Usage")))</f>
        <v>Medium Usage</v>
      </c>
      <c r="AE1151" t="str">
        <f>IF(tbl_Customers[[#This Row],[total_intl_calls]]&lt;=5,"Low Calls", IF(tbl_Customers[[#This Row],[total_intl_calls]]&lt;=10, "Medium Calls", "High Calls"))</f>
        <v>Medium Calls</v>
      </c>
      <c r="AF1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1" s="36" t="str">
        <f>IF(tbl_Customers[[#This Row],[Churn_Risk_Score]]&gt;=10,"High Risk", IF(tbl_Customers[[#This Row],[Churn_Risk_Score]]&gt;=5,"Medium Risk","Low Risk"))</f>
        <v>Low Risk</v>
      </c>
    </row>
    <row r="1152" spans="1:33"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c r="X1152" t="str">
        <f>IF(tbl_Customers[[#This Row],[account_length]] &lt;= 50, "0-50", IF(tbl_Customers[[#This Row],[account_length]] &lt;=100, "51-100", IF(tbl_Customers[[#This Row],[account_length]] &lt;= 150, "101-150", "151+")))</f>
        <v>51-100</v>
      </c>
      <c r="Y1152" t="str">
        <f>IF(tbl_Customers[[#This Row],[total_intl_charge]] &lt;= 3, "Low Charges", "High Charges")</f>
        <v>High Charges</v>
      </c>
      <c r="Z1152" t="str">
        <f>IF(tbl_Customers[[#This Row],[total_eve_calls]]&lt;=80,"Low Calls",
IF(tbl_Customers[[#This Row],[total_eve_calls]]&lt;=120,"Medium Calls","High Calls"))</f>
        <v>Medium Calls</v>
      </c>
      <c r="AA1152" t="str">
        <f>IF(tbl_Customers[[#This Row],[total_eve_charge]]&lt;=15,"Low Charges",
IF(tbl_Customers[[#This Row],[total_eve_charge]]&lt;=20,"Medium Charges","High Charges"))</f>
        <v>Medium Charges</v>
      </c>
      <c r="AB1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2" t="str">
        <f>IF(tbl_Customers[[#This Row],[number_vmail_messages]] = 0, "No Usage", IF(tbl_Customers[[#This Row],[number_vmail_messages]] &lt;= 20, "Low Usage", IF(tbl_Customers[[#This Row],[number_vmail_messages]] &lt;= 40, "Medium Usgae", "High Usage")))</f>
        <v>No Usage</v>
      </c>
      <c r="AD1152" t="str">
        <f>IF(tbl_Customers[[#This Row],[total_day_minutes]]&lt;=150,"Low Usage", IF(tbl_Customers[[#This Row],[total_day_minutes]]&lt;=200,"Medium Usage", IF(tbl_Customers[[#This Row],[total_day_minutes]]&lt;=250,"High Usage","Very High Usage")))</f>
        <v>High Usage</v>
      </c>
      <c r="AE1152" t="str">
        <f>IF(tbl_Customers[[#This Row],[total_intl_calls]]&lt;=5,"Low Calls", IF(tbl_Customers[[#This Row],[total_intl_calls]]&lt;=10, "Medium Calls", "High Calls"))</f>
        <v>Low Calls</v>
      </c>
      <c r="AF1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2" s="36" t="str">
        <f>IF(tbl_Customers[[#This Row],[Churn_Risk_Score]]&gt;=10,"High Risk", IF(tbl_Customers[[#This Row],[Churn_Risk_Score]]&gt;=5,"Medium Risk","Low Risk"))</f>
        <v>Low Risk</v>
      </c>
    </row>
    <row r="1153" spans="1:33"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c r="X1153" t="str">
        <f>IF(tbl_Customers[[#This Row],[account_length]] &lt;= 50, "0-50", IF(tbl_Customers[[#This Row],[account_length]] &lt;=100, "51-100", IF(tbl_Customers[[#This Row],[account_length]] &lt;= 150, "101-150", "151+")))</f>
        <v>51-100</v>
      </c>
      <c r="Y1153" t="str">
        <f>IF(tbl_Customers[[#This Row],[total_intl_charge]] &lt;= 3, "Low Charges", "High Charges")</f>
        <v>Low Charges</v>
      </c>
      <c r="Z1153" t="str">
        <f>IF(tbl_Customers[[#This Row],[total_eve_calls]]&lt;=80,"Low Calls",
IF(tbl_Customers[[#This Row],[total_eve_calls]]&lt;=120,"Medium Calls","High Calls"))</f>
        <v>Medium Calls</v>
      </c>
      <c r="AA1153" t="str">
        <f>IF(tbl_Customers[[#This Row],[total_eve_charge]]&lt;=15,"Low Charges",
IF(tbl_Customers[[#This Row],[total_eve_charge]]&lt;=20,"Medium Charges","High Charges"))</f>
        <v>Medium Charges</v>
      </c>
      <c r="AB1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3" t="str">
        <f>IF(tbl_Customers[[#This Row],[number_vmail_messages]] = 0, "No Usage", IF(tbl_Customers[[#This Row],[number_vmail_messages]] &lt;= 20, "Low Usage", IF(tbl_Customers[[#This Row],[number_vmail_messages]] &lt;= 40, "Medium Usgae", "High Usage")))</f>
        <v>No Usage</v>
      </c>
      <c r="AD1153" t="str">
        <f>IF(tbl_Customers[[#This Row],[total_day_minutes]]&lt;=150,"Low Usage", IF(tbl_Customers[[#This Row],[total_day_minutes]]&lt;=200,"Medium Usage", IF(tbl_Customers[[#This Row],[total_day_minutes]]&lt;=250,"High Usage","Very High Usage")))</f>
        <v>High Usage</v>
      </c>
      <c r="AE1153" t="str">
        <f>IF(tbl_Customers[[#This Row],[total_intl_calls]]&lt;=5,"Low Calls", IF(tbl_Customers[[#This Row],[total_intl_calls]]&lt;=10, "Medium Calls", "High Calls"))</f>
        <v>Medium Calls</v>
      </c>
      <c r="AF1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53" s="36" t="str">
        <f>IF(tbl_Customers[[#This Row],[Churn_Risk_Score]]&gt;=10,"High Risk", IF(tbl_Customers[[#This Row],[Churn_Risk_Score]]&gt;=5,"Medium Risk","Low Risk"))</f>
        <v>Low Risk</v>
      </c>
    </row>
    <row r="1154" spans="1:33"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c r="X1154" t="str">
        <f>IF(tbl_Customers[[#This Row],[account_length]] &lt;= 50, "0-50", IF(tbl_Customers[[#This Row],[account_length]] &lt;=100, "51-100", IF(tbl_Customers[[#This Row],[account_length]] &lt;= 150, "101-150", "151+")))</f>
        <v>0-50</v>
      </c>
      <c r="Y1154" t="str">
        <f>IF(tbl_Customers[[#This Row],[total_intl_charge]] &lt;= 3, "Low Charges", "High Charges")</f>
        <v>High Charges</v>
      </c>
      <c r="Z1154" t="str">
        <f>IF(tbl_Customers[[#This Row],[total_eve_calls]]&lt;=80,"Low Calls",
IF(tbl_Customers[[#This Row],[total_eve_calls]]&lt;=120,"Medium Calls","High Calls"))</f>
        <v>Medium Calls</v>
      </c>
      <c r="AA1154" t="str">
        <f>IF(tbl_Customers[[#This Row],[total_eve_charge]]&lt;=15,"Low Charges",
IF(tbl_Customers[[#This Row],[total_eve_charge]]&lt;=20,"Medium Charges","High Charges"))</f>
        <v>Low Charges</v>
      </c>
      <c r="AB1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4" t="str">
        <f>IF(tbl_Customers[[#This Row],[number_vmail_messages]] = 0, "No Usage", IF(tbl_Customers[[#This Row],[number_vmail_messages]] &lt;= 20, "Low Usage", IF(tbl_Customers[[#This Row],[number_vmail_messages]] &lt;= 40, "Medium Usgae", "High Usage")))</f>
        <v>No Usage</v>
      </c>
      <c r="AD1154" t="str">
        <f>IF(tbl_Customers[[#This Row],[total_day_minutes]]&lt;=150,"Low Usage", IF(tbl_Customers[[#This Row],[total_day_minutes]]&lt;=200,"Medium Usage", IF(tbl_Customers[[#This Row],[total_day_minutes]]&lt;=250,"High Usage","Very High Usage")))</f>
        <v>Low Usage</v>
      </c>
      <c r="AE1154" t="str">
        <f>IF(tbl_Customers[[#This Row],[total_intl_calls]]&lt;=5,"Low Calls", IF(tbl_Customers[[#This Row],[total_intl_calls]]&lt;=10, "Medium Calls", "High Calls"))</f>
        <v>Medium Calls</v>
      </c>
      <c r="AF1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4" s="36" t="str">
        <f>IF(tbl_Customers[[#This Row],[Churn_Risk_Score]]&gt;=10,"High Risk", IF(tbl_Customers[[#This Row],[Churn_Risk_Score]]&gt;=5,"Medium Risk","Low Risk"))</f>
        <v>Low Risk</v>
      </c>
    </row>
    <row r="1155" spans="1:33"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c r="X1155" t="str">
        <f>IF(tbl_Customers[[#This Row],[account_length]] &lt;= 50, "0-50", IF(tbl_Customers[[#This Row],[account_length]] &lt;=100, "51-100", IF(tbl_Customers[[#This Row],[account_length]] &lt;= 150, "101-150", "151+")))</f>
        <v>51-100</v>
      </c>
      <c r="Y1155" t="str">
        <f>IF(tbl_Customers[[#This Row],[total_intl_charge]] &lt;= 3, "Low Charges", "High Charges")</f>
        <v>High Charges</v>
      </c>
      <c r="Z1155" t="str">
        <f>IF(tbl_Customers[[#This Row],[total_eve_calls]]&lt;=80,"Low Calls",
IF(tbl_Customers[[#This Row],[total_eve_calls]]&lt;=120,"Medium Calls","High Calls"))</f>
        <v>Low Calls</v>
      </c>
      <c r="AA1155" t="str">
        <f>IF(tbl_Customers[[#This Row],[total_eve_charge]]&lt;=15,"Low Charges",
IF(tbl_Customers[[#This Row],[total_eve_charge]]&lt;=20,"Medium Charges","High Charges"))</f>
        <v>Medium Charges</v>
      </c>
      <c r="AB1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5" t="str">
        <f>IF(tbl_Customers[[#This Row],[number_vmail_messages]] = 0, "No Usage", IF(tbl_Customers[[#This Row],[number_vmail_messages]] &lt;= 20, "Low Usage", IF(tbl_Customers[[#This Row],[number_vmail_messages]] &lt;= 40, "Medium Usgae", "High Usage")))</f>
        <v>No Usage</v>
      </c>
      <c r="AD1155" t="str">
        <f>IF(tbl_Customers[[#This Row],[total_day_minutes]]&lt;=150,"Low Usage", IF(tbl_Customers[[#This Row],[total_day_minutes]]&lt;=200,"Medium Usage", IF(tbl_Customers[[#This Row],[total_day_minutes]]&lt;=250,"High Usage","Very High Usage")))</f>
        <v>High Usage</v>
      </c>
      <c r="AE1155" t="str">
        <f>IF(tbl_Customers[[#This Row],[total_intl_calls]]&lt;=5,"Low Calls", IF(tbl_Customers[[#This Row],[total_intl_calls]]&lt;=10, "Medium Calls", "High Calls"))</f>
        <v>Low Calls</v>
      </c>
      <c r="AF1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5" s="36" t="str">
        <f>IF(tbl_Customers[[#This Row],[Churn_Risk_Score]]&gt;=10,"High Risk", IF(tbl_Customers[[#This Row],[Churn_Risk_Score]]&gt;=5,"Medium Risk","Low Risk"))</f>
        <v>Low Risk</v>
      </c>
    </row>
    <row r="1156" spans="1:33"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c r="X1156" t="str">
        <f>IF(tbl_Customers[[#This Row],[account_length]] &lt;= 50, "0-50", IF(tbl_Customers[[#This Row],[account_length]] &lt;=100, "51-100", IF(tbl_Customers[[#This Row],[account_length]] &lt;= 150, "101-150", "151+")))</f>
        <v>51-100</v>
      </c>
      <c r="Y1156" t="str">
        <f>IF(tbl_Customers[[#This Row],[total_intl_charge]] &lt;= 3, "Low Charges", "High Charges")</f>
        <v>Low Charges</v>
      </c>
      <c r="Z1156" t="str">
        <f>IF(tbl_Customers[[#This Row],[total_eve_calls]]&lt;=80,"Low Calls",
IF(tbl_Customers[[#This Row],[total_eve_calls]]&lt;=120,"Medium Calls","High Calls"))</f>
        <v>Low Calls</v>
      </c>
      <c r="AA1156" t="str">
        <f>IF(tbl_Customers[[#This Row],[total_eve_charge]]&lt;=15,"Low Charges",
IF(tbl_Customers[[#This Row],[total_eve_charge]]&lt;=20,"Medium Charges","High Charges"))</f>
        <v>Low Charges</v>
      </c>
      <c r="AB1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56" t="str">
        <f>IF(tbl_Customers[[#This Row],[number_vmail_messages]] = 0, "No Usage", IF(tbl_Customers[[#This Row],[number_vmail_messages]] &lt;= 20, "Low Usage", IF(tbl_Customers[[#This Row],[number_vmail_messages]] &lt;= 40, "Medium Usgae", "High Usage")))</f>
        <v>No Usage</v>
      </c>
      <c r="AD1156" t="str">
        <f>IF(tbl_Customers[[#This Row],[total_day_minutes]]&lt;=150,"Low Usage", IF(tbl_Customers[[#This Row],[total_day_minutes]]&lt;=200,"Medium Usage", IF(tbl_Customers[[#This Row],[total_day_minutes]]&lt;=250,"High Usage","Very High Usage")))</f>
        <v>Low Usage</v>
      </c>
      <c r="AE1156" t="str">
        <f>IF(tbl_Customers[[#This Row],[total_intl_calls]]&lt;=5,"Low Calls", IF(tbl_Customers[[#This Row],[total_intl_calls]]&lt;=10, "Medium Calls", "High Calls"))</f>
        <v>Low Calls</v>
      </c>
      <c r="AF1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56" s="36" t="str">
        <f>IF(tbl_Customers[[#This Row],[Churn_Risk_Score]]&gt;=10,"High Risk", IF(tbl_Customers[[#This Row],[Churn_Risk_Score]]&gt;=5,"Medium Risk","Low Risk"))</f>
        <v>Low Risk</v>
      </c>
    </row>
    <row r="1157" spans="1:33"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c r="X1157" t="str">
        <f>IF(tbl_Customers[[#This Row],[account_length]] &lt;= 50, "0-50", IF(tbl_Customers[[#This Row],[account_length]] &lt;=100, "51-100", IF(tbl_Customers[[#This Row],[account_length]] &lt;= 150, "101-150", "151+")))</f>
        <v>101-150</v>
      </c>
      <c r="Y1157" t="str">
        <f>IF(tbl_Customers[[#This Row],[total_intl_charge]] &lt;= 3, "Low Charges", "High Charges")</f>
        <v>Low Charges</v>
      </c>
      <c r="Z1157" t="str">
        <f>IF(tbl_Customers[[#This Row],[total_eve_calls]]&lt;=80,"Low Calls",
IF(tbl_Customers[[#This Row],[total_eve_calls]]&lt;=120,"Medium Calls","High Calls"))</f>
        <v>High Calls</v>
      </c>
      <c r="AA1157" t="str">
        <f>IF(tbl_Customers[[#This Row],[total_eve_charge]]&lt;=15,"Low Charges",
IF(tbl_Customers[[#This Row],[total_eve_charge]]&lt;=20,"Medium Charges","High Charges"))</f>
        <v>High Charges</v>
      </c>
      <c r="AB1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57" t="str">
        <f>IF(tbl_Customers[[#This Row],[number_vmail_messages]] = 0, "No Usage", IF(tbl_Customers[[#This Row],[number_vmail_messages]] &lt;= 20, "Low Usage", IF(tbl_Customers[[#This Row],[number_vmail_messages]] &lt;= 40, "Medium Usgae", "High Usage")))</f>
        <v>Medium Usgae</v>
      </c>
      <c r="AD1157" t="str">
        <f>IF(tbl_Customers[[#This Row],[total_day_minutes]]&lt;=150,"Low Usage", IF(tbl_Customers[[#This Row],[total_day_minutes]]&lt;=200,"Medium Usage", IF(tbl_Customers[[#This Row],[total_day_minutes]]&lt;=250,"High Usage","Very High Usage")))</f>
        <v>Low Usage</v>
      </c>
      <c r="AE1157" t="str">
        <f>IF(tbl_Customers[[#This Row],[total_intl_calls]]&lt;=5,"Low Calls", IF(tbl_Customers[[#This Row],[total_intl_calls]]&lt;=10, "Medium Calls", "High Calls"))</f>
        <v>Medium Calls</v>
      </c>
      <c r="AF1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57" s="36" t="str">
        <f>IF(tbl_Customers[[#This Row],[Churn_Risk_Score]]&gt;=10,"High Risk", IF(tbl_Customers[[#This Row],[Churn_Risk_Score]]&gt;=5,"Medium Risk","Low Risk"))</f>
        <v>Low Risk</v>
      </c>
    </row>
    <row r="1158" spans="1:33"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c r="X1158" t="str">
        <f>IF(tbl_Customers[[#This Row],[account_length]] &lt;= 50, "0-50", IF(tbl_Customers[[#This Row],[account_length]] &lt;=100, "51-100", IF(tbl_Customers[[#This Row],[account_length]] &lt;= 150, "101-150", "151+")))</f>
        <v>101-150</v>
      </c>
      <c r="Y1158" t="str">
        <f>IF(tbl_Customers[[#This Row],[total_intl_charge]] &lt;= 3, "Low Charges", "High Charges")</f>
        <v>High Charges</v>
      </c>
      <c r="Z1158" t="str">
        <f>IF(tbl_Customers[[#This Row],[total_eve_calls]]&lt;=80,"Low Calls",
IF(tbl_Customers[[#This Row],[total_eve_calls]]&lt;=120,"Medium Calls","High Calls"))</f>
        <v>Low Calls</v>
      </c>
      <c r="AA1158" t="str">
        <f>IF(tbl_Customers[[#This Row],[total_eve_charge]]&lt;=15,"Low Charges",
IF(tbl_Customers[[#This Row],[total_eve_charge]]&lt;=20,"Medium Charges","High Charges"))</f>
        <v>High Charges</v>
      </c>
      <c r="AB1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8" t="str">
        <f>IF(tbl_Customers[[#This Row],[number_vmail_messages]] = 0, "No Usage", IF(tbl_Customers[[#This Row],[number_vmail_messages]] &lt;= 20, "Low Usage", IF(tbl_Customers[[#This Row],[number_vmail_messages]] &lt;= 40, "Medium Usgae", "High Usage")))</f>
        <v>No Usage</v>
      </c>
      <c r="AD1158" t="str">
        <f>IF(tbl_Customers[[#This Row],[total_day_minutes]]&lt;=150,"Low Usage", IF(tbl_Customers[[#This Row],[total_day_minutes]]&lt;=200,"Medium Usage", IF(tbl_Customers[[#This Row],[total_day_minutes]]&lt;=250,"High Usage","Very High Usage")))</f>
        <v>High Usage</v>
      </c>
      <c r="AE1158" t="str">
        <f>IF(tbl_Customers[[#This Row],[total_intl_calls]]&lt;=5,"Low Calls", IF(tbl_Customers[[#This Row],[total_intl_calls]]&lt;=10, "Medium Calls", "High Calls"))</f>
        <v>Medium Calls</v>
      </c>
      <c r="AF1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8" s="36" t="str">
        <f>IF(tbl_Customers[[#This Row],[Churn_Risk_Score]]&gt;=10,"High Risk", IF(tbl_Customers[[#This Row],[Churn_Risk_Score]]&gt;=5,"Medium Risk","Low Risk"))</f>
        <v>Low Risk</v>
      </c>
    </row>
    <row r="1159" spans="1:33"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c r="X1159" t="str">
        <f>IF(tbl_Customers[[#This Row],[account_length]] &lt;= 50, "0-50", IF(tbl_Customers[[#This Row],[account_length]] &lt;=100, "51-100", IF(tbl_Customers[[#This Row],[account_length]] &lt;= 150, "101-150", "151+")))</f>
        <v>151+</v>
      </c>
      <c r="Y1159" t="str">
        <f>IF(tbl_Customers[[#This Row],[total_intl_charge]] &lt;= 3, "Low Charges", "High Charges")</f>
        <v>High Charges</v>
      </c>
      <c r="Z1159" t="str">
        <f>IF(tbl_Customers[[#This Row],[total_eve_calls]]&lt;=80,"Low Calls",
IF(tbl_Customers[[#This Row],[total_eve_calls]]&lt;=120,"Medium Calls","High Calls"))</f>
        <v>Medium Calls</v>
      </c>
      <c r="AA1159" t="str">
        <f>IF(tbl_Customers[[#This Row],[total_eve_charge]]&lt;=15,"Low Charges",
IF(tbl_Customers[[#This Row],[total_eve_charge]]&lt;=20,"Medium Charges","High Charges"))</f>
        <v>Medium Charges</v>
      </c>
      <c r="AB1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9" t="str">
        <f>IF(tbl_Customers[[#This Row],[number_vmail_messages]] = 0, "No Usage", IF(tbl_Customers[[#This Row],[number_vmail_messages]] &lt;= 20, "Low Usage", IF(tbl_Customers[[#This Row],[number_vmail_messages]] &lt;= 40, "Medium Usgae", "High Usage")))</f>
        <v>No Usage</v>
      </c>
      <c r="AD1159" t="str">
        <f>IF(tbl_Customers[[#This Row],[total_day_minutes]]&lt;=150,"Low Usage", IF(tbl_Customers[[#This Row],[total_day_minutes]]&lt;=200,"Medium Usage", IF(tbl_Customers[[#This Row],[total_day_minutes]]&lt;=250,"High Usage","Very High Usage")))</f>
        <v>Medium Usage</v>
      </c>
      <c r="AE1159" t="str">
        <f>IF(tbl_Customers[[#This Row],[total_intl_calls]]&lt;=5,"Low Calls", IF(tbl_Customers[[#This Row],[total_intl_calls]]&lt;=10, "Medium Calls", "High Calls"))</f>
        <v>Low Calls</v>
      </c>
      <c r="AF1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59" s="36" t="str">
        <f>IF(tbl_Customers[[#This Row],[Churn_Risk_Score]]&gt;=10,"High Risk", IF(tbl_Customers[[#This Row],[Churn_Risk_Score]]&gt;=5,"Medium Risk","Low Risk"))</f>
        <v>Low Risk</v>
      </c>
    </row>
    <row r="1160" spans="1:33"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c r="X1160" t="str">
        <f>IF(tbl_Customers[[#This Row],[account_length]] &lt;= 50, "0-50", IF(tbl_Customers[[#This Row],[account_length]] &lt;=100, "51-100", IF(tbl_Customers[[#This Row],[account_length]] &lt;= 150, "101-150", "151+")))</f>
        <v>51-100</v>
      </c>
      <c r="Y1160" t="str">
        <f>IF(tbl_Customers[[#This Row],[total_intl_charge]] &lt;= 3, "Low Charges", "High Charges")</f>
        <v>High Charges</v>
      </c>
      <c r="Z1160" t="str">
        <f>IF(tbl_Customers[[#This Row],[total_eve_calls]]&lt;=80,"Low Calls",
IF(tbl_Customers[[#This Row],[total_eve_calls]]&lt;=120,"Medium Calls","High Calls"))</f>
        <v>Medium Calls</v>
      </c>
      <c r="AA1160" t="str">
        <f>IF(tbl_Customers[[#This Row],[total_eve_charge]]&lt;=15,"Low Charges",
IF(tbl_Customers[[#This Row],[total_eve_charge]]&lt;=20,"Medium Charges","High Charges"))</f>
        <v>Medium Charges</v>
      </c>
      <c r="AB1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0" t="str">
        <f>IF(tbl_Customers[[#This Row],[number_vmail_messages]] = 0, "No Usage", IF(tbl_Customers[[#This Row],[number_vmail_messages]] &lt;= 20, "Low Usage", IF(tbl_Customers[[#This Row],[number_vmail_messages]] &lt;= 40, "Medium Usgae", "High Usage")))</f>
        <v>No Usage</v>
      </c>
      <c r="AD1160" t="str">
        <f>IF(tbl_Customers[[#This Row],[total_day_minutes]]&lt;=150,"Low Usage", IF(tbl_Customers[[#This Row],[total_day_minutes]]&lt;=200,"Medium Usage", IF(tbl_Customers[[#This Row],[total_day_minutes]]&lt;=250,"High Usage","Very High Usage")))</f>
        <v>Low Usage</v>
      </c>
      <c r="AE1160" t="str">
        <f>IF(tbl_Customers[[#This Row],[total_intl_calls]]&lt;=5,"Low Calls", IF(tbl_Customers[[#This Row],[total_intl_calls]]&lt;=10, "Medium Calls", "High Calls"))</f>
        <v>Low Calls</v>
      </c>
      <c r="AF1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60" s="36" t="str">
        <f>IF(tbl_Customers[[#This Row],[Churn_Risk_Score]]&gt;=10,"High Risk", IF(tbl_Customers[[#This Row],[Churn_Risk_Score]]&gt;=5,"Medium Risk","Low Risk"))</f>
        <v>Low Risk</v>
      </c>
    </row>
    <row r="1161" spans="1:33"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c r="X1161" t="str">
        <f>IF(tbl_Customers[[#This Row],[account_length]] &lt;= 50, "0-50", IF(tbl_Customers[[#This Row],[account_length]] &lt;=100, "51-100", IF(tbl_Customers[[#This Row],[account_length]] &lt;= 150, "101-150", "151+")))</f>
        <v>51-100</v>
      </c>
      <c r="Y1161" t="str">
        <f>IF(tbl_Customers[[#This Row],[total_intl_charge]] &lt;= 3, "Low Charges", "High Charges")</f>
        <v>Low Charges</v>
      </c>
      <c r="Z1161" t="str">
        <f>IF(tbl_Customers[[#This Row],[total_eve_calls]]&lt;=80,"Low Calls",
IF(tbl_Customers[[#This Row],[total_eve_calls]]&lt;=120,"Medium Calls","High Calls"))</f>
        <v>Medium Calls</v>
      </c>
      <c r="AA1161" t="str">
        <f>IF(tbl_Customers[[#This Row],[total_eve_charge]]&lt;=15,"Low Charges",
IF(tbl_Customers[[#This Row],[total_eve_charge]]&lt;=20,"Medium Charges","High Charges"))</f>
        <v>Medium Charges</v>
      </c>
      <c r="AB1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1" t="str">
        <f>IF(tbl_Customers[[#This Row],[number_vmail_messages]] = 0, "No Usage", IF(tbl_Customers[[#This Row],[number_vmail_messages]] &lt;= 20, "Low Usage", IF(tbl_Customers[[#This Row],[number_vmail_messages]] &lt;= 40, "Medium Usgae", "High Usage")))</f>
        <v>No Usage</v>
      </c>
      <c r="AD1161" t="str">
        <f>IF(tbl_Customers[[#This Row],[total_day_minutes]]&lt;=150,"Low Usage", IF(tbl_Customers[[#This Row],[total_day_minutes]]&lt;=200,"Medium Usage", IF(tbl_Customers[[#This Row],[total_day_minutes]]&lt;=250,"High Usage","Very High Usage")))</f>
        <v>High Usage</v>
      </c>
      <c r="AE1161" t="str">
        <f>IF(tbl_Customers[[#This Row],[total_intl_calls]]&lt;=5,"Low Calls", IF(tbl_Customers[[#This Row],[total_intl_calls]]&lt;=10, "Medium Calls", "High Calls"))</f>
        <v>Low Calls</v>
      </c>
      <c r="AF1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61" s="36" t="str">
        <f>IF(tbl_Customers[[#This Row],[Churn_Risk_Score]]&gt;=10,"High Risk", IF(tbl_Customers[[#This Row],[Churn_Risk_Score]]&gt;=5,"Medium Risk","Low Risk"))</f>
        <v>Low Risk</v>
      </c>
    </row>
    <row r="1162" spans="1:33"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c r="X1162" t="str">
        <f>IF(tbl_Customers[[#This Row],[account_length]] &lt;= 50, "0-50", IF(tbl_Customers[[#This Row],[account_length]] &lt;=100, "51-100", IF(tbl_Customers[[#This Row],[account_length]] &lt;= 150, "101-150", "151+")))</f>
        <v>101-150</v>
      </c>
      <c r="Y1162" t="str">
        <f>IF(tbl_Customers[[#This Row],[total_intl_charge]] &lt;= 3, "Low Charges", "High Charges")</f>
        <v>High Charges</v>
      </c>
      <c r="Z1162" t="str">
        <f>IF(tbl_Customers[[#This Row],[total_eve_calls]]&lt;=80,"Low Calls",
IF(tbl_Customers[[#This Row],[total_eve_calls]]&lt;=120,"Medium Calls","High Calls"))</f>
        <v>Medium Calls</v>
      </c>
      <c r="AA1162" t="str">
        <f>IF(tbl_Customers[[#This Row],[total_eve_charge]]&lt;=15,"Low Charges",
IF(tbl_Customers[[#This Row],[total_eve_charge]]&lt;=20,"Medium Charges","High Charges"))</f>
        <v>High Charges</v>
      </c>
      <c r="AB1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62" t="str">
        <f>IF(tbl_Customers[[#This Row],[number_vmail_messages]] = 0, "No Usage", IF(tbl_Customers[[#This Row],[number_vmail_messages]] &lt;= 20, "Low Usage", IF(tbl_Customers[[#This Row],[number_vmail_messages]] &lt;= 40, "Medium Usgae", "High Usage")))</f>
        <v>No Usage</v>
      </c>
      <c r="AD1162" t="str">
        <f>IF(tbl_Customers[[#This Row],[total_day_minutes]]&lt;=150,"Low Usage", IF(tbl_Customers[[#This Row],[total_day_minutes]]&lt;=200,"Medium Usage", IF(tbl_Customers[[#This Row],[total_day_minutes]]&lt;=250,"High Usage","Very High Usage")))</f>
        <v>Medium Usage</v>
      </c>
      <c r="AE1162" t="str">
        <f>IF(tbl_Customers[[#This Row],[total_intl_calls]]&lt;=5,"Low Calls", IF(tbl_Customers[[#This Row],[total_intl_calls]]&lt;=10, "Medium Calls", "High Calls"))</f>
        <v>Medium Calls</v>
      </c>
      <c r="AF1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62" s="36" t="str">
        <f>IF(tbl_Customers[[#This Row],[Churn_Risk_Score]]&gt;=10,"High Risk", IF(tbl_Customers[[#This Row],[Churn_Risk_Score]]&gt;=5,"Medium Risk","Low Risk"))</f>
        <v>Medium Risk</v>
      </c>
    </row>
    <row r="1163" spans="1:33"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c r="X1163" t="str">
        <f>IF(tbl_Customers[[#This Row],[account_length]] &lt;= 50, "0-50", IF(tbl_Customers[[#This Row],[account_length]] &lt;=100, "51-100", IF(tbl_Customers[[#This Row],[account_length]] &lt;= 150, "101-150", "151+")))</f>
        <v>51-100</v>
      </c>
      <c r="Y1163" t="str">
        <f>IF(tbl_Customers[[#This Row],[total_intl_charge]] &lt;= 3, "Low Charges", "High Charges")</f>
        <v>Low Charges</v>
      </c>
      <c r="Z1163" t="str">
        <f>IF(tbl_Customers[[#This Row],[total_eve_calls]]&lt;=80,"Low Calls",
IF(tbl_Customers[[#This Row],[total_eve_calls]]&lt;=120,"Medium Calls","High Calls"))</f>
        <v>Medium Calls</v>
      </c>
      <c r="AA1163" t="str">
        <f>IF(tbl_Customers[[#This Row],[total_eve_charge]]&lt;=15,"Low Charges",
IF(tbl_Customers[[#This Row],[total_eve_charge]]&lt;=20,"Medium Charges","High Charges"))</f>
        <v>Low Charges</v>
      </c>
      <c r="AB1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3" t="str">
        <f>IF(tbl_Customers[[#This Row],[number_vmail_messages]] = 0, "No Usage", IF(tbl_Customers[[#This Row],[number_vmail_messages]] &lt;= 20, "Low Usage", IF(tbl_Customers[[#This Row],[number_vmail_messages]] &lt;= 40, "Medium Usgae", "High Usage")))</f>
        <v>No Usage</v>
      </c>
      <c r="AD1163" t="str">
        <f>IF(tbl_Customers[[#This Row],[total_day_minutes]]&lt;=150,"Low Usage", IF(tbl_Customers[[#This Row],[total_day_minutes]]&lt;=200,"Medium Usage", IF(tbl_Customers[[#This Row],[total_day_minutes]]&lt;=250,"High Usage","Very High Usage")))</f>
        <v>High Usage</v>
      </c>
      <c r="AE1163" t="str">
        <f>IF(tbl_Customers[[#This Row],[total_intl_calls]]&lt;=5,"Low Calls", IF(tbl_Customers[[#This Row],[total_intl_calls]]&lt;=10, "Medium Calls", "High Calls"))</f>
        <v>Medium Calls</v>
      </c>
      <c r="AF1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3" s="36" t="str">
        <f>IF(tbl_Customers[[#This Row],[Churn_Risk_Score]]&gt;=10,"High Risk", IF(tbl_Customers[[#This Row],[Churn_Risk_Score]]&gt;=5,"Medium Risk","Low Risk"))</f>
        <v>Low Risk</v>
      </c>
    </row>
    <row r="1164" spans="1:33"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c r="X1164" t="str">
        <f>IF(tbl_Customers[[#This Row],[account_length]] &lt;= 50, "0-50", IF(tbl_Customers[[#This Row],[account_length]] &lt;=100, "51-100", IF(tbl_Customers[[#This Row],[account_length]] &lt;= 150, "101-150", "151+")))</f>
        <v>51-100</v>
      </c>
      <c r="Y1164" t="str">
        <f>IF(tbl_Customers[[#This Row],[total_intl_charge]] &lt;= 3, "Low Charges", "High Charges")</f>
        <v>Low Charges</v>
      </c>
      <c r="Z1164" t="str">
        <f>IF(tbl_Customers[[#This Row],[total_eve_calls]]&lt;=80,"Low Calls",
IF(tbl_Customers[[#This Row],[total_eve_calls]]&lt;=120,"Medium Calls","High Calls"))</f>
        <v>High Calls</v>
      </c>
      <c r="AA1164" t="str">
        <f>IF(tbl_Customers[[#This Row],[total_eve_charge]]&lt;=15,"Low Charges",
IF(tbl_Customers[[#This Row],[total_eve_charge]]&lt;=20,"Medium Charges","High Charges"))</f>
        <v>Low Charges</v>
      </c>
      <c r="AB1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4" t="str">
        <f>IF(tbl_Customers[[#This Row],[number_vmail_messages]] = 0, "No Usage", IF(tbl_Customers[[#This Row],[number_vmail_messages]] &lt;= 20, "Low Usage", IF(tbl_Customers[[#This Row],[number_vmail_messages]] &lt;= 40, "Medium Usgae", "High Usage")))</f>
        <v>No Usage</v>
      </c>
      <c r="AD1164" t="str">
        <f>IF(tbl_Customers[[#This Row],[total_day_minutes]]&lt;=150,"Low Usage", IF(tbl_Customers[[#This Row],[total_day_minutes]]&lt;=200,"Medium Usage", IF(tbl_Customers[[#This Row],[total_day_minutes]]&lt;=250,"High Usage","Very High Usage")))</f>
        <v>Medium Usage</v>
      </c>
      <c r="AE1164" t="str">
        <f>IF(tbl_Customers[[#This Row],[total_intl_calls]]&lt;=5,"Low Calls", IF(tbl_Customers[[#This Row],[total_intl_calls]]&lt;=10, "Medium Calls", "High Calls"))</f>
        <v>Low Calls</v>
      </c>
      <c r="AF1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4" s="36" t="str">
        <f>IF(tbl_Customers[[#This Row],[Churn_Risk_Score]]&gt;=10,"High Risk", IF(tbl_Customers[[#This Row],[Churn_Risk_Score]]&gt;=5,"Medium Risk","Low Risk"))</f>
        <v>Low Risk</v>
      </c>
    </row>
    <row r="1165" spans="1:33"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c r="X1165" t="str">
        <f>IF(tbl_Customers[[#This Row],[account_length]] &lt;= 50, "0-50", IF(tbl_Customers[[#This Row],[account_length]] &lt;=100, "51-100", IF(tbl_Customers[[#This Row],[account_length]] &lt;= 150, "101-150", "151+")))</f>
        <v>151+</v>
      </c>
      <c r="Y1165" t="str">
        <f>IF(tbl_Customers[[#This Row],[total_intl_charge]] &lt;= 3, "Low Charges", "High Charges")</f>
        <v>Low Charges</v>
      </c>
      <c r="Z1165" t="str">
        <f>IF(tbl_Customers[[#This Row],[total_eve_calls]]&lt;=80,"Low Calls",
IF(tbl_Customers[[#This Row],[total_eve_calls]]&lt;=120,"Medium Calls","High Calls"))</f>
        <v>Medium Calls</v>
      </c>
      <c r="AA1165" t="str">
        <f>IF(tbl_Customers[[#This Row],[total_eve_charge]]&lt;=15,"Low Charges",
IF(tbl_Customers[[#This Row],[total_eve_charge]]&lt;=20,"Medium Charges","High Charges"))</f>
        <v>High Charges</v>
      </c>
      <c r="AB1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5" t="str">
        <f>IF(tbl_Customers[[#This Row],[number_vmail_messages]] = 0, "No Usage", IF(tbl_Customers[[#This Row],[number_vmail_messages]] &lt;= 20, "Low Usage", IF(tbl_Customers[[#This Row],[number_vmail_messages]] &lt;= 40, "Medium Usgae", "High Usage")))</f>
        <v>No Usage</v>
      </c>
      <c r="AD1165" t="str">
        <f>IF(tbl_Customers[[#This Row],[total_day_minutes]]&lt;=150,"Low Usage", IF(tbl_Customers[[#This Row],[total_day_minutes]]&lt;=200,"Medium Usage", IF(tbl_Customers[[#This Row],[total_day_minutes]]&lt;=250,"High Usage","Very High Usage")))</f>
        <v>Medium Usage</v>
      </c>
      <c r="AE1165" t="str">
        <f>IF(tbl_Customers[[#This Row],[total_intl_calls]]&lt;=5,"Low Calls", IF(tbl_Customers[[#This Row],[total_intl_calls]]&lt;=10, "Medium Calls", "High Calls"))</f>
        <v>Low Calls</v>
      </c>
      <c r="AF1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5" s="36" t="str">
        <f>IF(tbl_Customers[[#This Row],[Churn_Risk_Score]]&gt;=10,"High Risk", IF(tbl_Customers[[#This Row],[Churn_Risk_Score]]&gt;=5,"Medium Risk","Low Risk"))</f>
        <v>Low Risk</v>
      </c>
    </row>
    <row r="1166" spans="1:33"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c r="X1166" t="str">
        <f>IF(tbl_Customers[[#This Row],[account_length]] &lt;= 50, "0-50", IF(tbl_Customers[[#This Row],[account_length]] &lt;=100, "51-100", IF(tbl_Customers[[#This Row],[account_length]] &lt;= 150, "101-150", "151+")))</f>
        <v>51-100</v>
      </c>
      <c r="Y1166" t="str">
        <f>IF(tbl_Customers[[#This Row],[total_intl_charge]] &lt;= 3, "Low Charges", "High Charges")</f>
        <v>Low Charges</v>
      </c>
      <c r="Z1166" t="str">
        <f>IF(tbl_Customers[[#This Row],[total_eve_calls]]&lt;=80,"Low Calls",
IF(tbl_Customers[[#This Row],[total_eve_calls]]&lt;=120,"Medium Calls","High Calls"))</f>
        <v>Low Calls</v>
      </c>
      <c r="AA1166" t="str">
        <f>IF(tbl_Customers[[#This Row],[total_eve_charge]]&lt;=15,"Low Charges",
IF(tbl_Customers[[#This Row],[total_eve_charge]]&lt;=20,"Medium Charges","High Charges"))</f>
        <v>Low Charges</v>
      </c>
      <c r="AB1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6" t="str">
        <f>IF(tbl_Customers[[#This Row],[number_vmail_messages]] = 0, "No Usage", IF(tbl_Customers[[#This Row],[number_vmail_messages]] &lt;= 20, "Low Usage", IF(tbl_Customers[[#This Row],[number_vmail_messages]] &lt;= 40, "Medium Usgae", "High Usage")))</f>
        <v>No Usage</v>
      </c>
      <c r="AD1166" t="str">
        <f>IF(tbl_Customers[[#This Row],[total_day_minutes]]&lt;=150,"Low Usage", IF(tbl_Customers[[#This Row],[total_day_minutes]]&lt;=200,"Medium Usage", IF(tbl_Customers[[#This Row],[total_day_minutes]]&lt;=250,"High Usage","Very High Usage")))</f>
        <v>Low Usage</v>
      </c>
      <c r="AE1166" t="str">
        <f>IF(tbl_Customers[[#This Row],[total_intl_calls]]&lt;=5,"Low Calls", IF(tbl_Customers[[#This Row],[total_intl_calls]]&lt;=10, "Medium Calls", "High Calls"))</f>
        <v>Medium Calls</v>
      </c>
      <c r="AF1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66" s="36" t="str">
        <f>IF(tbl_Customers[[#This Row],[Churn_Risk_Score]]&gt;=10,"High Risk", IF(tbl_Customers[[#This Row],[Churn_Risk_Score]]&gt;=5,"Medium Risk","Low Risk"))</f>
        <v>Low Risk</v>
      </c>
    </row>
    <row r="1167" spans="1:33"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c r="X1167" t="str">
        <f>IF(tbl_Customers[[#This Row],[account_length]] &lt;= 50, "0-50", IF(tbl_Customers[[#This Row],[account_length]] &lt;=100, "51-100", IF(tbl_Customers[[#This Row],[account_length]] &lt;= 150, "101-150", "151+")))</f>
        <v>101-150</v>
      </c>
      <c r="Y1167" t="str">
        <f>IF(tbl_Customers[[#This Row],[total_intl_charge]] &lt;= 3, "Low Charges", "High Charges")</f>
        <v>Low Charges</v>
      </c>
      <c r="Z1167" t="str">
        <f>IF(tbl_Customers[[#This Row],[total_eve_calls]]&lt;=80,"Low Calls",
IF(tbl_Customers[[#This Row],[total_eve_calls]]&lt;=120,"Medium Calls","High Calls"))</f>
        <v>Medium Calls</v>
      </c>
      <c r="AA1167" t="str">
        <f>IF(tbl_Customers[[#This Row],[total_eve_charge]]&lt;=15,"Low Charges",
IF(tbl_Customers[[#This Row],[total_eve_charge]]&lt;=20,"Medium Charges","High Charges"))</f>
        <v>Medium Charges</v>
      </c>
      <c r="AB1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7" t="str">
        <f>IF(tbl_Customers[[#This Row],[number_vmail_messages]] = 0, "No Usage", IF(tbl_Customers[[#This Row],[number_vmail_messages]] &lt;= 20, "Low Usage", IF(tbl_Customers[[#This Row],[number_vmail_messages]] &lt;= 40, "Medium Usgae", "High Usage")))</f>
        <v>No Usage</v>
      </c>
      <c r="AD1167" t="str">
        <f>IF(tbl_Customers[[#This Row],[total_day_minutes]]&lt;=150,"Low Usage", IF(tbl_Customers[[#This Row],[total_day_minutes]]&lt;=200,"Medium Usage", IF(tbl_Customers[[#This Row],[total_day_minutes]]&lt;=250,"High Usage","Very High Usage")))</f>
        <v>Low Usage</v>
      </c>
      <c r="AE1167" t="str">
        <f>IF(tbl_Customers[[#This Row],[total_intl_calls]]&lt;=5,"Low Calls", IF(tbl_Customers[[#This Row],[total_intl_calls]]&lt;=10, "Medium Calls", "High Calls"))</f>
        <v>Low Calls</v>
      </c>
      <c r="AF1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67" s="36" t="str">
        <f>IF(tbl_Customers[[#This Row],[Churn_Risk_Score]]&gt;=10,"High Risk", IF(tbl_Customers[[#This Row],[Churn_Risk_Score]]&gt;=5,"Medium Risk","Low Risk"))</f>
        <v>Medium Risk</v>
      </c>
    </row>
    <row r="1168" spans="1:33"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c r="X1168" t="str">
        <f>IF(tbl_Customers[[#This Row],[account_length]] &lt;= 50, "0-50", IF(tbl_Customers[[#This Row],[account_length]] &lt;=100, "51-100", IF(tbl_Customers[[#This Row],[account_length]] &lt;= 150, "101-150", "151+")))</f>
        <v>51-100</v>
      </c>
      <c r="Y1168" t="str">
        <f>IF(tbl_Customers[[#This Row],[total_intl_charge]] &lt;= 3, "Low Charges", "High Charges")</f>
        <v>Low Charges</v>
      </c>
      <c r="Z1168" t="str">
        <f>IF(tbl_Customers[[#This Row],[total_eve_calls]]&lt;=80,"Low Calls",
IF(tbl_Customers[[#This Row],[total_eve_calls]]&lt;=120,"Medium Calls","High Calls"))</f>
        <v>Medium Calls</v>
      </c>
      <c r="AA1168" t="str">
        <f>IF(tbl_Customers[[#This Row],[total_eve_charge]]&lt;=15,"Low Charges",
IF(tbl_Customers[[#This Row],[total_eve_charge]]&lt;=20,"Medium Charges","High Charges"))</f>
        <v>Medium Charges</v>
      </c>
      <c r="AB1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8" t="str">
        <f>IF(tbl_Customers[[#This Row],[number_vmail_messages]] = 0, "No Usage", IF(tbl_Customers[[#This Row],[number_vmail_messages]] &lt;= 20, "Low Usage", IF(tbl_Customers[[#This Row],[number_vmail_messages]] &lt;= 40, "Medium Usgae", "High Usage")))</f>
        <v>Medium Usgae</v>
      </c>
      <c r="AD1168" t="str">
        <f>IF(tbl_Customers[[#This Row],[total_day_minutes]]&lt;=150,"Low Usage", IF(tbl_Customers[[#This Row],[total_day_minutes]]&lt;=200,"Medium Usage", IF(tbl_Customers[[#This Row],[total_day_minutes]]&lt;=250,"High Usage","Very High Usage")))</f>
        <v>Medium Usage</v>
      </c>
      <c r="AE1168" t="str">
        <f>IF(tbl_Customers[[#This Row],[total_intl_calls]]&lt;=5,"Low Calls", IF(tbl_Customers[[#This Row],[total_intl_calls]]&lt;=10, "Medium Calls", "High Calls"))</f>
        <v>Medium Calls</v>
      </c>
      <c r="AF1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68" s="36" t="str">
        <f>IF(tbl_Customers[[#This Row],[Churn_Risk_Score]]&gt;=10,"High Risk", IF(tbl_Customers[[#This Row],[Churn_Risk_Score]]&gt;=5,"Medium Risk","Low Risk"))</f>
        <v>Low Risk</v>
      </c>
    </row>
    <row r="1169" spans="1:33"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c r="X1169" t="str">
        <f>IF(tbl_Customers[[#This Row],[account_length]] &lt;= 50, "0-50", IF(tbl_Customers[[#This Row],[account_length]] &lt;=100, "51-100", IF(tbl_Customers[[#This Row],[account_length]] &lt;= 150, "101-150", "151+")))</f>
        <v>51-100</v>
      </c>
      <c r="Y1169" t="str">
        <f>IF(tbl_Customers[[#This Row],[total_intl_charge]] &lt;= 3, "Low Charges", "High Charges")</f>
        <v>High Charges</v>
      </c>
      <c r="Z1169" t="str">
        <f>IF(tbl_Customers[[#This Row],[total_eve_calls]]&lt;=80,"Low Calls",
IF(tbl_Customers[[#This Row],[total_eve_calls]]&lt;=120,"Medium Calls","High Calls"))</f>
        <v>Medium Calls</v>
      </c>
      <c r="AA1169" t="str">
        <f>IF(tbl_Customers[[#This Row],[total_eve_charge]]&lt;=15,"Low Charges",
IF(tbl_Customers[[#This Row],[total_eve_charge]]&lt;=20,"Medium Charges","High Charges"))</f>
        <v>Medium Charges</v>
      </c>
      <c r="AB1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9" t="str">
        <f>IF(tbl_Customers[[#This Row],[number_vmail_messages]] = 0, "No Usage", IF(tbl_Customers[[#This Row],[number_vmail_messages]] &lt;= 20, "Low Usage", IF(tbl_Customers[[#This Row],[number_vmail_messages]] &lt;= 40, "Medium Usgae", "High Usage")))</f>
        <v>High Usage</v>
      </c>
      <c r="AD1169" t="str">
        <f>IF(tbl_Customers[[#This Row],[total_day_minutes]]&lt;=150,"Low Usage", IF(tbl_Customers[[#This Row],[total_day_minutes]]&lt;=200,"Medium Usage", IF(tbl_Customers[[#This Row],[total_day_minutes]]&lt;=250,"High Usage","Very High Usage")))</f>
        <v>High Usage</v>
      </c>
      <c r="AE1169" t="str">
        <f>IF(tbl_Customers[[#This Row],[total_intl_calls]]&lt;=5,"Low Calls", IF(tbl_Customers[[#This Row],[total_intl_calls]]&lt;=10, "Medium Calls", "High Calls"))</f>
        <v>Medium Calls</v>
      </c>
      <c r="AF1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69" s="36" t="str">
        <f>IF(tbl_Customers[[#This Row],[Churn_Risk_Score]]&gt;=10,"High Risk", IF(tbl_Customers[[#This Row],[Churn_Risk_Score]]&gt;=5,"Medium Risk","Low Risk"))</f>
        <v>Low Risk</v>
      </c>
    </row>
    <row r="1170" spans="1:33"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c r="X1170" t="str">
        <f>IF(tbl_Customers[[#This Row],[account_length]] &lt;= 50, "0-50", IF(tbl_Customers[[#This Row],[account_length]] &lt;=100, "51-100", IF(tbl_Customers[[#This Row],[account_length]] &lt;= 150, "101-150", "151+")))</f>
        <v>51-100</v>
      </c>
      <c r="Y1170" t="str">
        <f>IF(tbl_Customers[[#This Row],[total_intl_charge]] &lt;= 3, "Low Charges", "High Charges")</f>
        <v>Low Charges</v>
      </c>
      <c r="Z1170" t="str">
        <f>IF(tbl_Customers[[#This Row],[total_eve_calls]]&lt;=80,"Low Calls",
IF(tbl_Customers[[#This Row],[total_eve_calls]]&lt;=120,"Medium Calls","High Calls"))</f>
        <v>Medium Calls</v>
      </c>
      <c r="AA1170" t="str">
        <f>IF(tbl_Customers[[#This Row],[total_eve_charge]]&lt;=15,"Low Charges",
IF(tbl_Customers[[#This Row],[total_eve_charge]]&lt;=20,"Medium Charges","High Charges"))</f>
        <v>High Charges</v>
      </c>
      <c r="AB1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0" t="str">
        <f>IF(tbl_Customers[[#This Row],[number_vmail_messages]] = 0, "No Usage", IF(tbl_Customers[[#This Row],[number_vmail_messages]] &lt;= 20, "Low Usage", IF(tbl_Customers[[#This Row],[number_vmail_messages]] &lt;= 40, "Medium Usgae", "High Usage")))</f>
        <v>No Usage</v>
      </c>
      <c r="AD1170" t="str">
        <f>IF(tbl_Customers[[#This Row],[total_day_minutes]]&lt;=150,"Low Usage", IF(tbl_Customers[[#This Row],[total_day_minutes]]&lt;=200,"Medium Usage", IF(tbl_Customers[[#This Row],[total_day_minutes]]&lt;=250,"High Usage","Very High Usage")))</f>
        <v>High Usage</v>
      </c>
      <c r="AE1170" t="str">
        <f>IF(tbl_Customers[[#This Row],[total_intl_calls]]&lt;=5,"Low Calls", IF(tbl_Customers[[#This Row],[total_intl_calls]]&lt;=10, "Medium Calls", "High Calls"))</f>
        <v>Low Calls</v>
      </c>
      <c r="AF1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70" s="36" t="str">
        <f>IF(tbl_Customers[[#This Row],[Churn_Risk_Score]]&gt;=10,"High Risk", IF(tbl_Customers[[#This Row],[Churn_Risk_Score]]&gt;=5,"Medium Risk","Low Risk"))</f>
        <v>Medium Risk</v>
      </c>
    </row>
    <row r="1171" spans="1:33"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c r="X1171" t="str">
        <f>IF(tbl_Customers[[#This Row],[account_length]] &lt;= 50, "0-50", IF(tbl_Customers[[#This Row],[account_length]] &lt;=100, "51-100", IF(tbl_Customers[[#This Row],[account_length]] &lt;= 150, "101-150", "151+")))</f>
        <v>51-100</v>
      </c>
      <c r="Y1171" t="str">
        <f>IF(tbl_Customers[[#This Row],[total_intl_charge]] &lt;= 3, "Low Charges", "High Charges")</f>
        <v>Low Charges</v>
      </c>
      <c r="Z1171" t="str">
        <f>IF(tbl_Customers[[#This Row],[total_eve_calls]]&lt;=80,"Low Calls",
IF(tbl_Customers[[#This Row],[total_eve_calls]]&lt;=120,"Medium Calls","High Calls"))</f>
        <v>Medium Calls</v>
      </c>
      <c r="AA1171" t="str">
        <f>IF(tbl_Customers[[#This Row],[total_eve_charge]]&lt;=15,"Low Charges",
IF(tbl_Customers[[#This Row],[total_eve_charge]]&lt;=20,"Medium Charges","High Charges"))</f>
        <v>High Charges</v>
      </c>
      <c r="AB1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1" t="str">
        <f>IF(tbl_Customers[[#This Row],[number_vmail_messages]] = 0, "No Usage", IF(tbl_Customers[[#This Row],[number_vmail_messages]] &lt;= 20, "Low Usage", IF(tbl_Customers[[#This Row],[number_vmail_messages]] &lt;= 40, "Medium Usgae", "High Usage")))</f>
        <v>High Usage</v>
      </c>
      <c r="AD1171" t="str">
        <f>IF(tbl_Customers[[#This Row],[total_day_minutes]]&lt;=150,"Low Usage", IF(tbl_Customers[[#This Row],[total_day_minutes]]&lt;=200,"Medium Usage", IF(tbl_Customers[[#This Row],[total_day_minutes]]&lt;=250,"High Usage","Very High Usage")))</f>
        <v>Low Usage</v>
      </c>
      <c r="AE1171" t="str">
        <f>IF(tbl_Customers[[#This Row],[total_intl_calls]]&lt;=5,"Low Calls", IF(tbl_Customers[[#This Row],[total_intl_calls]]&lt;=10, "Medium Calls", "High Calls"))</f>
        <v>Low Calls</v>
      </c>
      <c r="AF1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171" s="36" t="str">
        <f>IF(tbl_Customers[[#This Row],[Churn_Risk_Score]]&gt;=10,"High Risk", IF(tbl_Customers[[#This Row],[Churn_Risk_Score]]&gt;=5,"Medium Risk","Low Risk"))</f>
        <v>Low Risk</v>
      </c>
    </row>
    <row r="1172" spans="1:33"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c r="X1172" t="str">
        <f>IF(tbl_Customers[[#This Row],[account_length]] &lt;= 50, "0-50", IF(tbl_Customers[[#This Row],[account_length]] &lt;=100, "51-100", IF(tbl_Customers[[#This Row],[account_length]] &lt;= 150, "101-150", "151+")))</f>
        <v>0-50</v>
      </c>
      <c r="Y1172" t="str">
        <f>IF(tbl_Customers[[#This Row],[total_intl_charge]] &lt;= 3, "Low Charges", "High Charges")</f>
        <v>Low Charges</v>
      </c>
      <c r="Z1172" t="str">
        <f>IF(tbl_Customers[[#This Row],[total_eve_calls]]&lt;=80,"Low Calls",
IF(tbl_Customers[[#This Row],[total_eve_calls]]&lt;=120,"Medium Calls","High Calls"))</f>
        <v>Medium Calls</v>
      </c>
      <c r="AA1172" t="str">
        <f>IF(tbl_Customers[[#This Row],[total_eve_charge]]&lt;=15,"Low Charges",
IF(tbl_Customers[[#This Row],[total_eve_charge]]&lt;=20,"Medium Charges","High Charges"))</f>
        <v>Medium Charges</v>
      </c>
      <c r="AB1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2" t="str">
        <f>IF(tbl_Customers[[#This Row],[number_vmail_messages]] = 0, "No Usage", IF(tbl_Customers[[#This Row],[number_vmail_messages]] &lt;= 20, "Low Usage", IF(tbl_Customers[[#This Row],[number_vmail_messages]] &lt;= 40, "Medium Usgae", "High Usage")))</f>
        <v>No Usage</v>
      </c>
      <c r="AD1172" t="str">
        <f>IF(tbl_Customers[[#This Row],[total_day_minutes]]&lt;=150,"Low Usage", IF(tbl_Customers[[#This Row],[total_day_minutes]]&lt;=200,"Medium Usage", IF(tbl_Customers[[#This Row],[total_day_minutes]]&lt;=250,"High Usage","Very High Usage")))</f>
        <v>High Usage</v>
      </c>
      <c r="AE1172" t="str">
        <f>IF(tbl_Customers[[#This Row],[total_intl_calls]]&lt;=5,"Low Calls", IF(tbl_Customers[[#This Row],[total_intl_calls]]&lt;=10, "Medium Calls", "High Calls"))</f>
        <v>Low Calls</v>
      </c>
      <c r="AF1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2" s="36" t="str">
        <f>IF(tbl_Customers[[#This Row],[Churn_Risk_Score]]&gt;=10,"High Risk", IF(tbl_Customers[[#This Row],[Churn_Risk_Score]]&gt;=5,"Medium Risk","Low Risk"))</f>
        <v>Low Risk</v>
      </c>
    </row>
    <row r="1173" spans="1:33"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c r="X1173" t="str">
        <f>IF(tbl_Customers[[#This Row],[account_length]] &lt;= 50, "0-50", IF(tbl_Customers[[#This Row],[account_length]] &lt;=100, "51-100", IF(tbl_Customers[[#This Row],[account_length]] &lt;= 150, "101-150", "151+")))</f>
        <v>51-100</v>
      </c>
      <c r="Y1173" t="str">
        <f>IF(tbl_Customers[[#This Row],[total_intl_charge]] &lt;= 3, "Low Charges", "High Charges")</f>
        <v>High Charges</v>
      </c>
      <c r="Z1173" t="str">
        <f>IF(tbl_Customers[[#This Row],[total_eve_calls]]&lt;=80,"Low Calls",
IF(tbl_Customers[[#This Row],[total_eve_calls]]&lt;=120,"Medium Calls","High Calls"))</f>
        <v>High Calls</v>
      </c>
      <c r="AA1173" t="str">
        <f>IF(tbl_Customers[[#This Row],[total_eve_charge]]&lt;=15,"Low Charges",
IF(tbl_Customers[[#This Row],[total_eve_charge]]&lt;=20,"Medium Charges","High Charges"))</f>
        <v>Low Charges</v>
      </c>
      <c r="AB1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3" t="str">
        <f>IF(tbl_Customers[[#This Row],[number_vmail_messages]] = 0, "No Usage", IF(tbl_Customers[[#This Row],[number_vmail_messages]] &lt;= 20, "Low Usage", IF(tbl_Customers[[#This Row],[number_vmail_messages]] &lt;= 40, "Medium Usgae", "High Usage")))</f>
        <v>No Usage</v>
      </c>
      <c r="AD1173" t="str">
        <f>IF(tbl_Customers[[#This Row],[total_day_minutes]]&lt;=150,"Low Usage", IF(tbl_Customers[[#This Row],[total_day_minutes]]&lt;=200,"Medium Usage", IF(tbl_Customers[[#This Row],[total_day_minutes]]&lt;=250,"High Usage","Very High Usage")))</f>
        <v>Low Usage</v>
      </c>
      <c r="AE1173" t="str">
        <f>IF(tbl_Customers[[#This Row],[total_intl_calls]]&lt;=5,"Low Calls", IF(tbl_Customers[[#This Row],[total_intl_calls]]&lt;=10, "Medium Calls", "High Calls"))</f>
        <v>Low Calls</v>
      </c>
      <c r="AF1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73" s="36" t="str">
        <f>IF(tbl_Customers[[#This Row],[Churn_Risk_Score]]&gt;=10,"High Risk", IF(tbl_Customers[[#This Row],[Churn_Risk_Score]]&gt;=5,"Medium Risk","Low Risk"))</f>
        <v>Low Risk</v>
      </c>
    </row>
    <row r="1174" spans="1:33"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c r="X1174" t="str">
        <f>IF(tbl_Customers[[#This Row],[account_length]] &lt;= 50, "0-50", IF(tbl_Customers[[#This Row],[account_length]] &lt;=100, "51-100", IF(tbl_Customers[[#This Row],[account_length]] &lt;= 150, "101-150", "151+")))</f>
        <v>0-50</v>
      </c>
      <c r="Y1174" t="str">
        <f>IF(tbl_Customers[[#This Row],[total_intl_charge]] &lt;= 3, "Low Charges", "High Charges")</f>
        <v>Low Charges</v>
      </c>
      <c r="Z1174" t="str">
        <f>IF(tbl_Customers[[#This Row],[total_eve_calls]]&lt;=80,"Low Calls",
IF(tbl_Customers[[#This Row],[total_eve_calls]]&lt;=120,"Medium Calls","High Calls"))</f>
        <v>Medium Calls</v>
      </c>
      <c r="AA1174" t="str">
        <f>IF(tbl_Customers[[#This Row],[total_eve_charge]]&lt;=15,"Low Charges",
IF(tbl_Customers[[#This Row],[total_eve_charge]]&lt;=20,"Medium Charges","High Charges"))</f>
        <v>High Charges</v>
      </c>
      <c r="AB1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4" t="str">
        <f>IF(tbl_Customers[[#This Row],[number_vmail_messages]] = 0, "No Usage", IF(tbl_Customers[[#This Row],[number_vmail_messages]] &lt;= 20, "Low Usage", IF(tbl_Customers[[#This Row],[number_vmail_messages]] &lt;= 40, "Medium Usgae", "High Usage")))</f>
        <v>No Usage</v>
      </c>
      <c r="AD1174" t="str">
        <f>IF(tbl_Customers[[#This Row],[total_day_minutes]]&lt;=150,"Low Usage", IF(tbl_Customers[[#This Row],[total_day_minutes]]&lt;=200,"Medium Usage", IF(tbl_Customers[[#This Row],[total_day_minutes]]&lt;=250,"High Usage","Very High Usage")))</f>
        <v>Medium Usage</v>
      </c>
      <c r="AE1174" t="str">
        <f>IF(tbl_Customers[[#This Row],[total_intl_calls]]&lt;=5,"Low Calls", IF(tbl_Customers[[#This Row],[total_intl_calls]]&lt;=10, "Medium Calls", "High Calls"))</f>
        <v>Low Calls</v>
      </c>
      <c r="AF1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4" s="36" t="str">
        <f>IF(tbl_Customers[[#This Row],[Churn_Risk_Score]]&gt;=10,"High Risk", IF(tbl_Customers[[#This Row],[Churn_Risk_Score]]&gt;=5,"Medium Risk","Low Risk"))</f>
        <v>Low Risk</v>
      </c>
    </row>
    <row r="1175" spans="1:33"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c r="X1175" t="str">
        <f>IF(tbl_Customers[[#This Row],[account_length]] &lt;= 50, "0-50", IF(tbl_Customers[[#This Row],[account_length]] &lt;=100, "51-100", IF(tbl_Customers[[#This Row],[account_length]] &lt;= 150, "101-150", "151+")))</f>
        <v>51-100</v>
      </c>
      <c r="Y1175" t="str">
        <f>IF(tbl_Customers[[#This Row],[total_intl_charge]] &lt;= 3, "Low Charges", "High Charges")</f>
        <v>Low Charges</v>
      </c>
      <c r="Z1175" t="str">
        <f>IF(tbl_Customers[[#This Row],[total_eve_calls]]&lt;=80,"Low Calls",
IF(tbl_Customers[[#This Row],[total_eve_calls]]&lt;=120,"Medium Calls","High Calls"))</f>
        <v>Medium Calls</v>
      </c>
      <c r="AA1175" t="str">
        <f>IF(tbl_Customers[[#This Row],[total_eve_charge]]&lt;=15,"Low Charges",
IF(tbl_Customers[[#This Row],[total_eve_charge]]&lt;=20,"Medium Charges","High Charges"))</f>
        <v>High Charges</v>
      </c>
      <c r="AB1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5" t="str">
        <f>IF(tbl_Customers[[#This Row],[number_vmail_messages]] = 0, "No Usage", IF(tbl_Customers[[#This Row],[number_vmail_messages]] &lt;= 20, "Low Usage", IF(tbl_Customers[[#This Row],[number_vmail_messages]] &lt;= 40, "Medium Usgae", "High Usage")))</f>
        <v>Medium Usgae</v>
      </c>
      <c r="AD1175" t="str">
        <f>IF(tbl_Customers[[#This Row],[total_day_minutes]]&lt;=150,"Low Usage", IF(tbl_Customers[[#This Row],[total_day_minutes]]&lt;=200,"Medium Usage", IF(tbl_Customers[[#This Row],[total_day_minutes]]&lt;=250,"High Usage","Very High Usage")))</f>
        <v>Low Usage</v>
      </c>
      <c r="AE1175" t="str">
        <f>IF(tbl_Customers[[#This Row],[total_intl_calls]]&lt;=5,"Low Calls", IF(tbl_Customers[[#This Row],[total_intl_calls]]&lt;=10, "Medium Calls", "High Calls"))</f>
        <v>Low Calls</v>
      </c>
      <c r="AF1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5" s="36" t="str">
        <f>IF(tbl_Customers[[#This Row],[Churn_Risk_Score]]&gt;=10,"High Risk", IF(tbl_Customers[[#This Row],[Churn_Risk_Score]]&gt;=5,"Medium Risk","Low Risk"))</f>
        <v>Low Risk</v>
      </c>
    </row>
    <row r="1176" spans="1:33"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c r="X1176" t="str">
        <f>IF(tbl_Customers[[#This Row],[account_length]] &lt;= 50, "0-50", IF(tbl_Customers[[#This Row],[account_length]] &lt;=100, "51-100", IF(tbl_Customers[[#This Row],[account_length]] &lt;= 150, "101-150", "151+")))</f>
        <v>101-150</v>
      </c>
      <c r="Y1176" t="str">
        <f>IF(tbl_Customers[[#This Row],[total_intl_charge]] &lt;= 3, "Low Charges", "High Charges")</f>
        <v>Low Charges</v>
      </c>
      <c r="Z1176" t="str">
        <f>IF(tbl_Customers[[#This Row],[total_eve_calls]]&lt;=80,"Low Calls",
IF(tbl_Customers[[#This Row],[total_eve_calls]]&lt;=120,"Medium Calls","High Calls"))</f>
        <v>Medium Calls</v>
      </c>
      <c r="AA1176" t="str">
        <f>IF(tbl_Customers[[#This Row],[total_eve_charge]]&lt;=15,"Low Charges",
IF(tbl_Customers[[#This Row],[total_eve_charge]]&lt;=20,"Medium Charges","High Charges"))</f>
        <v>Low Charges</v>
      </c>
      <c r="AB1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6" t="str">
        <f>IF(tbl_Customers[[#This Row],[number_vmail_messages]] = 0, "No Usage", IF(tbl_Customers[[#This Row],[number_vmail_messages]] &lt;= 20, "Low Usage", IF(tbl_Customers[[#This Row],[number_vmail_messages]] &lt;= 40, "Medium Usgae", "High Usage")))</f>
        <v>No Usage</v>
      </c>
      <c r="AD1176" t="str">
        <f>IF(tbl_Customers[[#This Row],[total_day_minutes]]&lt;=150,"Low Usage", IF(tbl_Customers[[#This Row],[total_day_minutes]]&lt;=200,"Medium Usage", IF(tbl_Customers[[#This Row],[total_day_minutes]]&lt;=250,"High Usage","Very High Usage")))</f>
        <v>Low Usage</v>
      </c>
      <c r="AE1176" t="str">
        <f>IF(tbl_Customers[[#This Row],[total_intl_calls]]&lt;=5,"Low Calls", IF(tbl_Customers[[#This Row],[total_intl_calls]]&lt;=10, "Medium Calls", "High Calls"))</f>
        <v>Low Calls</v>
      </c>
      <c r="AF1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6" s="36" t="str">
        <f>IF(tbl_Customers[[#This Row],[Churn_Risk_Score]]&gt;=10,"High Risk", IF(tbl_Customers[[#This Row],[Churn_Risk_Score]]&gt;=5,"Medium Risk","Low Risk"))</f>
        <v>Low Risk</v>
      </c>
    </row>
    <row r="1177" spans="1:33"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c r="X1177" t="str">
        <f>IF(tbl_Customers[[#This Row],[account_length]] &lt;= 50, "0-50", IF(tbl_Customers[[#This Row],[account_length]] &lt;=100, "51-100", IF(tbl_Customers[[#This Row],[account_length]] &lt;= 150, "101-150", "151+")))</f>
        <v>0-50</v>
      </c>
      <c r="Y1177" t="str">
        <f>IF(tbl_Customers[[#This Row],[total_intl_charge]] &lt;= 3, "Low Charges", "High Charges")</f>
        <v>Low Charges</v>
      </c>
      <c r="Z1177" t="str">
        <f>IF(tbl_Customers[[#This Row],[total_eve_calls]]&lt;=80,"Low Calls",
IF(tbl_Customers[[#This Row],[total_eve_calls]]&lt;=120,"Medium Calls","High Calls"))</f>
        <v>High Calls</v>
      </c>
      <c r="AA1177" t="str">
        <f>IF(tbl_Customers[[#This Row],[total_eve_charge]]&lt;=15,"Low Charges",
IF(tbl_Customers[[#This Row],[total_eve_charge]]&lt;=20,"Medium Charges","High Charges"))</f>
        <v>Low Charges</v>
      </c>
      <c r="AB1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7" t="str">
        <f>IF(tbl_Customers[[#This Row],[number_vmail_messages]] = 0, "No Usage", IF(tbl_Customers[[#This Row],[number_vmail_messages]] &lt;= 20, "Low Usage", IF(tbl_Customers[[#This Row],[number_vmail_messages]] &lt;= 40, "Medium Usgae", "High Usage")))</f>
        <v>Medium Usgae</v>
      </c>
      <c r="AD1177" t="str">
        <f>IF(tbl_Customers[[#This Row],[total_day_minutes]]&lt;=150,"Low Usage", IF(tbl_Customers[[#This Row],[total_day_minutes]]&lt;=200,"Medium Usage", IF(tbl_Customers[[#This Row],[total_day_minutes]]&lt;=250,"High Usage","Very High Usage")))</f>
        <v>Medium Usage</v>
      </c>
      <c r="AE1177" t="str">
        <f>IF(tbl_Customers[[#This Row],[total_intl_calls]]&lt;=5,"Low Calls", IF(tbl_Customers[[#This Row],[total_intl_calls]]&lt;=10, "Medium Calls", "High Calls"))</f>
        <v>Low Calls</v>
      </c>
      <c r="AF1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77" s="36" t="str">
        <f>IF(tbl_Customers[[#This Row],[Churn_Risk_Score]]&gt;=10,"High Risk", IF(tbl_Customers[[#This Row],[Churn_Risk_Score]]&gt;=5,"Medium Risk","Low Risk"))</f>
        <v>Low Risk</v>
      </c>
    </row>
    <row r="1178" spans="1:33"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c r="X1178" t="str">
        <f>IF(tbl_Customers[[#This Row],[account_length]] &lt;= 50, "0-50", IF(tbl_Customers[[#This Row],[account_length]] &lt;=100, "51-100", IF(tbl_Customers[[#This Row],[account_length]] &lt;= 150, "101-150", "151+")))</f>
        <v>51-100</v>
      </c>
      <c r="Y1178" t="str">
        <f>IF(tbl_Customers[[#This Row],[total_intl_charge]] &lt;= 3, "Low Charges", "High Charges")</f>
        <v>High Charges</v>
      </c>
      <c r="Z1178" t="str">
        <f>IF(tbl_Customers[[#This Row],[total_eve_calls]]&lt;=80,"Low Calls",
IF(tbl_Customers[[#This Row],[total_eve_calls]]&lt;=120,"Medium Calls","High Calls"))</f>
        <v>Low Calls</v>
      </c>
      <c r="AA1178" t="str">
        <f>IF(tbl_Customers[[#This Row],[total_eve_charge]]&lt;=15,"Low Charges",
IF(tbl_Customers[[#This Row],[total_eve_charge]]&lt;=20,"Medium Charges","High Charges"))</f>
        <v>Medium Charges</v>
      </c>
      <c r="AB1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8" t="str">
        <f>IF(tbl_Customers[[#This Row],[number_vmail_messages]] = 0, "No Usage", IF(tbl_Customers[[#This Row],[number_vmail_messages]] &lt;= 20, "Low Usage", IF(tbl_Customers[[#This Row],[number_vmail_messages]] &lt;= 40, "Medium Usgae", "High Usage")))</f>
        <v>No Usage</v>
      </c>
      <c r="AD1178" t="str">
        <f>IF(tbl_Customers[[#This Row],[total_day_minutes]]&lt;=150,"Low Usage", IF(tbl_Customers[[#This Row],[total_day_minutes]]&lt;=200,"Medium Usage", IF(tbl_Customers[[#This Row],[total_day_minutes]]&lt;=250,"High Usage","Very High Usage")))</f>
        <v>Medium Usage</v>
      </c>
      <c r="AE1178" t="str">
        <f>IF(tbl_Customers[[#This Row],[total_intl_calls]]&lt;=5,"Low Calls", IF(tbl_Customers[[#This Row],[total_intl_calls]]&lt;=10, "Medium Calls", "High Calls"))</f>
        <v>Low Calls</v>
      </c>
      <c r="AF1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78" s="36" t="str">
        <f>IF(tbl_Customers[[#This Row],[Churn_Risk_Score]]&gt;=10,"High Risk", IF(tbl_Customers[[#This Row],[Churn_Risk_Score]]&gt;=5,"Medium Risk","Low Risk"))</f>
        <v>Low Risk</v>
      </c>
    </row>
    <row r="1179" spans="1:33"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c r="X1179" t="str">
        <f>IF(tbl_Customers[[#This Row],[account_length]] &lt;= 50, "0-50", IF(tbl_Customers[[#This Row],[account_length]] &lt;=100, "51-100", IF(tbl_Customers[[#This Row],[account_length]] &lt;= 150, "101-150", "151+")))</f>
        <v>0-50</v>
      </c>
      <c r="Y1179" t="str">
        <f>IF(tbl_Customers[[#This Row],[total_intl_charge]] &lt;= 3, "Low Charges", "High Charges")</f>
        <v>Low Charges</v>
      </c>
      <c r="Z1179" t="str">
        <f>IF(tbl_Customers[[#This Row],[total_eve_calls]]&lt;=80,"Low Calls",
IF(tbl_Customers[[#This Row],[total_eve_calls]]&lt;=120,"Medium Calls","High Calls"))</f>
        <v>Medium Calls</v>
      </c>
      <c r="AA1179" t="str">
        <f>IF(tbl_Customers[[#This Row],[total_eve_charge]]&lt;=15,"Low Charges",
IF(tbl_Customers[[#This Row],[total_eve_charge]]&lt;=20,"Medium Charges","High Charges"))</f>
        <v>Low Charges</v>
      </c>
      <c r="AB1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9" t="str">
        <f>IF(tbl_Customers[[#This Row],[number_vmail_messages]] = 0, "No Usage", IF(tbl_Customers[[#This Row],[number_vmail_messages]] &lt;= 20, "Low Usage", IF(tbl_Customers[[#This Row],[number_vmail_messages]] &lt;= 40, "Medium Usgae", "High Usage")))</f>
        <v>No Usage</v>
      </c>
      <c r="AD1179" t="str">
        <f>IF(tbl_Customers[[#This Row],[total_day_minutes]]&lt;=150,"Low Usage", IF(tbl_Customers[[#This Row],[total_day_minutes]]&lt;=200,"Medium Usage", IF(tbl_Customers[[#This Row],[total_day_minutes]]&lt;=250,"High Usage","Very High Usage")))</f>
        <v>Low Usage</v>
      </c>
      <c r="AE1179" t="str">
        <f>IF(tbl_Customers[[#This Row],[total_intl_calls]]&lt;=5,"Low Calls", IF(tbl_Customers[[#This Row],[total_intl_calls]]&lt;=10, "Medium Calls", "High Calls"))</f>
        <v>Medium Calls</v>
      </c>
      <c r="AF1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79" s="36" t="str">
        <f>IF(tbl_Customers[[#This Row],[Churn_Risk_Score]]&gt;=10,"High Risk", IF(tbl_Customers[[#This Row],[Churn_Risk_Score]]&gt;=5,"Medium Risk","Low Risk"))</f>
        <v>Low Risk</v>
      </c>
    </row>
    <row r="1180" spans="1:33"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c r="X1180" t="str">
        <f>IF(tbl_Customers[[#This Row],[account_length]] &lt;= 50, "0-50", IF(tbl_Customers[[#This Row],[account_length]] &lt;=100, "51-100", IF(tbl_Customers[[#This Row],[account_length]] &lt;= 150, "101-150", "151+")))</f>
        <v>101-150</v>
      </c>
      <c r="Y1180" t="str">
        <f>IF(tbl_Customers[[#This Row],[total_intl_charge]] &lt;= 3, "Low Charges", "High Charges")</f>
        <v>Low Charges</v>
      </c>
      <c r="Z1180" t="str">
        <f>IF(tbl_Customers[[#This Row],[total_eve_calls]]&lt;=80,"Low Calls",
IF(tbl_Customers[[#This Row],[total_eve_calls]]&lt;=120,"Medium Calls","High Calls"))</f>
        <v>Medium Calls</v>
      </c>
      <c r="AA1180" t="str">
        <f>IF(tbl_Customers[[#This Row],[total_eve_charge]]&lt;=15,"Low Charges",
IF(tbl_Customers[[#This Row],[total_eve_charge]]&lt;=20,"Medium Charges","High Charges"))</f>
        <v>Medium Charges</v>
      </c>
      <c r="AB1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0" t="str">
        <f>IF(tbl_Customers[[#This Row],[number_vmail_messages]] = 0, "No Usage", IF(tbl_Customers[[#This Row],[number_vmail_messages]] &lt;= 20, "Low Usage", IF(tbl_Customers[[#This Row],[number_vmail_messages]] &lt;= 40, "Medium Usgae", "High Usage")))</f>
        <v>No Usage</v>
      </c>
      <c r="AD1180" t="str">
        <f>IF(tbl_Customers[[#This Row],[total_day_minutes]]&lt;=150,"Low Usage", IF(tbl_Customers[[#This Row],[total_day_minutes]]&lt;=200,"Medium Usage", IF(tbl_Customers[[#This Row],[total_day_minutes]]&lt;=250,"High Usage","Very High Usage")))</f>
        <v>Very High Usage</v>
      </c>
      <c r="AE1180" t="str">
        <f>IF(tbl_Customers[[#This Row],[total_intl_calls]]&lt;=5,"Low Calls", IF(tbl_Customers[[#This Row],[total_intl_calls]]&lt;=10, "Medium Calls", "High Calls"))</f>
        <v>High Calls</v>
      </c>
      <c r="AF1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80" s="36" t="str">
        <f>IF(tbl_Customers[[#This Row],[Churn_Risk_Score]]&gt;=10,"High Risk", IF(tbl_Customers[[#This Row],[Churn_Risk_Score]]&gt;=5,"Medium Risk","Low Risk"))</f>
        <v>Medium Risk</v>
      </c>
    </row>
    <row r="1181" spans="1:33"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c r="X1181" t="str">
        <f>IF(tbl_Customers[[#This Row],[account_length]] &lt;= 50, "0-50", IF(tbl_Customers[[#This Row],[account_length]] &lt;=100, "51-100", IF(tbl_Customers[[#This Row],[account_length]] &lt;= 150, "101-150", "151+")))</f>
        <v>151+</v>
      </c>
      <c r="Y1181" t="str">
        <f>IF(tbl_Customers[[#This Row],[total_intl_charge]] &lt;= 3, "Low Charges", "High Charges")</f>
        <v>Low Charges</v>
      </c>
      <c r="Z1181" t="str">
        <f>IF(tbl_Customers[[#This Row],[total_eve_calls]]&lt;=80,"Low Calls",
IF(tbl_Customers[[#This Row],[total_eve_calls]]&lt;=120,"Medium Calls","High Calls"))</f>
        <v>High Calls</v>
      </c>
      <c r="AA1181" t="str">
        <f>IF(tbl_Customers[[#This Row],[total_eve_charge]]&lt;=15,"Low Charges",
IF(tbl_Customers[[#This Row],[total_eve_charge]]&lt;=20,"Medium Charges","High Charges"))</f>
        <v>Medium Charges</v>
      </c>
      <c r="AB1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1" t="str">
        <f>IF(tbl_Customers[[#This Row],[number_vmail_messages]] = 0, "No Usage", IF(tbl_Customers[[#This Row],[number_vmail_messages]] &lt;= 20, "Low Usage", IF(tbl_Customers[[#This Row],[number_vmail_messages]] &lt;= 40, "Medium Usgae", "High Usage")))</f>
        <v>No Usage</v>
      </c>
      <c r="AD1181" t="str">
        <f>IF(tbl_Customers[[#This Row],[total_day_minutes]]&lt;=150,"Low Usage", IF(tbl_Customers[[#This Row],[total_day_minutes]]&lt;=200,"Medium Usage", IF(tbl_Customers[[#This Row],[total_day_minutes]]&lt;=250,"High Usage","Very High Usage")))</f>
        <v>High Usage</v>
      </c>
      <c r="AE1181" t="str">
        <f>IF(tbl_Customers[[#This Row],[total_intl_calls]]&lt;=5,"Low Calls", IF(tbl_Customers[[#This Row],[total_intl_calls]]&lt;=10, "Medium Calls", "High Calls"))</f>
        <v>Medium Calls</v>
      </c>
      <c r="AF1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1" s="36" t="str">
        <f>IF(tbl_Customers[[#This Row],[Churn_Risk_Score]]&gt;=10,"High Risk", IF(tbl_Customers[[#This Row],[Churn_Risk_Score]]&gt;=5,"Medium Risk","Low Risk"))</f>
        <v>Low Risk</v>
      </c>
    </row>
    <row r="1182" spans="1:33"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c r="X1182" t="str">
        <f>IF(tbl_Customers[[#This Row],[account_length]] &lt;= 50, "0-50", IF(tbl_Customers[[#This Row],[account_length]] &lt;=100, "51-100", IF(tbl_Customers[[#This Row],[account_length]] &lt;= 150, "101-150", "151+")))</f>
        <v>101-150</v>
      </c>
      <c r="Y1182" t="str">
        <f>IF(tbl_Customers[[#This Row],[total_intl_charge]] &lt;= 3, "Low Charges", "High Charges")</f>
        <v>High Charges</v>
      </c>
      <c r="Z1182" t="str">
        <f>IF(tbl_Customers[[#This Row],[total_eve_calls]]&lt;=80,"Low Calls",
IF(tbl_Customers[[#This Row],[total_eve_calls]]&lt;=120,"Medium Calls","High Calls"))</f>
        <v>Medium Calls</v>
      </c>
      <c r="AA1182" t="str">
        <f>IF(tbl_Customers[[#This Row],[total_eve_charge]]&lt;=15,"Low Charges",
IF(tbl_Customers[[#This Row],[total_eve_charge]]&lt;=20,"Medium Charges","High Charges"))</f>
        <v>High Charges</v>
      </c>
      <c r="AB1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2" t="str">
        <f>IF(tbl_Customers[[#This Row],[number_vmail_messages]] = 0, "No Usage", IF(tbl_Customers[[#This Row],[number_vmail_messages]] &lt;= 20, "Low Usage", IF(tbl_Customers[[#This Row],[number_vmail_messages]] &lt;= 40, "Medium Usgae", "High Usage")))</f>
        <v>No Usage</v>
      </c>
      <c r="AD1182" t="str">
        <f>IF(tbl_Customers[[#This Row],[total_day_minutes]]&lt;=150,"Low Usage", IF(tbl_Customers[[#This Row],[total_day_minutes]]&lt;=200,"Medium Usage", IF(tbl_Customers[[#This Row],[total_day_minutes]]&lt;=250,"High Usage","Very High Usage")))</f>
        <v>High Usage</v>
      </c>
      <c r="AE1182" t="str">
        <f>IF(tbl_Customers[[#This Row],[total_intl_calls]]&lt;=5,"Low Calls", IF(tbl_Customers[[#This Row],[total_intl_calls]]&lt;=10, "Medium Calls", "High Calls"))</f>
        <v>Low Calls</v>
      </c>
      <c r="AF1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2" s="36" t="str">
        <f>IF(tbl_Customers[[#This Row],[Churn_Risk_Score]]&gt;=10,"High Risk", IF(tbl_Customers[[#This Row],[Churn_Risk_Score]]&gt;=5,"Medium Risk","Low Risk"))</f>
        <v>Low Risk</v>
      </c>
    </row>
    <row r="1183" spans="1:33"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c r="X1183" t="str">
        <f>IF(tbl_Customers[[#This Row],[account_length]] &lt;= 50, "0-50", IF(tbl_Customers[[#This Row],[account_length]] &lt;=100, "51-100", IF(tbl_Customers[[#This Row],[account_length]] &lt;= 150, "101-150", "151+")))</f>
        <v>101-150</v>
      </c>
      <c r="Y1183" t="str">
        <f>IF(tbl_Customers[[#This Row],[total_intl_charge]] &lt;= 3, "Low Charges", "High Charges")</f>
        <v>High Charges</v>
      </c>
      <c r="Z1183" t="str">
        <f>IF(tbl_Customers[[#This Row],[total_eve_calls]]&lt;=80,"Low Calls",
IF(tbl_Customers[[#This Row],[total_eve_calls]]&lt;=120,"Medium Calls","High Calls"))</f>
        <v>Medium Calls</v>
      </c>
      <c r="AA1183" t="str">
        <f>IF(tbl_Customers[[#This Row],[total_eve_charge]]&lt;=15,"Low Charges",
IF(tbl_Customers[[#This Row],[total_eve_charge]]&lt;=20,"Medium Charges","High Charges"))</f>
        <v>Low Charges</v>
      </c>
      <c r="AB1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3" t="str">
        <f>IF(tbl_Customers[[#This Row],[number_vmail_messages]] = 0, "No Usage", IF(tbl_Customers[[#This Row],[number_vmail_messages]] &lt;= 20, "Low Usage", IF(tbl_Customers[[#This Row],[number_vmail_messages]] &lt;= 40, "Medium Usgae", "High Usage")))</f>
        <v>No Usage</v>
      </c>
      <c r="AD1183" t="str">
        <f>IF(tbl_Customers[[#This Row],[total_day_minutes]]&lt;=150,"Low Usage", IF(tbl_Customers[[#This Row],[total_day_minutes]]&lt;=200,"Medium Usage", IF(tbl_Customers[[#This Row],[total_day_minutes]]&lt;=250,"High Usage","Very High Usage")))</f>
        <v>Medium Usage</v>
      </c>
      <c r="AE1183" t="str">
        <f>IF(tbl_Customers[[#This Row],[total_intl_calls]]&lt;=5,"Low Calls", IF(tbl_Customers[[#This Row],[total_intl_calls]]&lt;=10, "Medium Calls", "High Calls"))</f>
        <v>Low Calls</v>
      </c>
      <c r="AF1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83" s="36" t="str">
        <f>IF(tbl_Customers[[#This Row],[Churn_Risk_Score]]&gt;=10,"High Risk", IF(tbl_Customers[[#This Row],[Churn_Risk_Score]]&gt;=5,"Medium Risk","Low Risk"))</f>
        <v>Low Risk</v>
      </c>
    </row>
    <row r="1184" spans="1:33"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c r="X1184" t="str">
        <f>IF(tbl_Customers[[#This Row],[account_length]] &lt;= 50, "0-50", IF(tbl_Customers[[#This Row],[account_length]] &lt;=100, "51-100", IF(tbl_Customers[[#This Row],[account_length]] &lt;= 150, "101-150", "151+")))</f>
        <v>101-150</v>
      </c>
      <c r="Y1184" t="str">
        <f>IF(tbl_Customers[[#This Row],[total_intl_charge]] &lt;= 3, "Low Charges", "High Charges")</f>
        <v>High Charges</v>
      </c>
      <c r="Z1184" t="str">
        <f>IF(tbl_Customers[[#This Row],[total_eve_calls]]&lt;=80,"Low Calls",
IF(tbl_Customers[[#This Row],[total_eve_calls]]&lt;=120,"Medium Calls","High Calls"))</f>
        <v>Medium Calls</v>
      </c>
      <c r="AA1184" t="str">
        <f>IF(tbl_Customers[[#This Row],[total_eve_charge]]&lt;=15,"Low Charges",
IF(tbl_Customers[[#This Row],[total_eve_charge]]&lt;=20,"Medium Charges","High Charges"))</f>
        <v>Low Charges</v>
      </c>
      <c r="AB1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4" t="str">
        <f>IF(tbl_Customers[[#This Row],[number_vmail_messages]] = 0, "No Usage", IF(tbl_Customers[[#This Row],[number_vmail_messages]] &lt;= 20, "Low Usage", IF(tbl_Customers[[#This Row],[number_vmail_messages]] &lt;= 40, "Medium Usgae", "High Usage")))</f>
        <v>Medium Usgae</v>
      </c>
      <c r="AD1184" t="str">
        <f>IF(tbl_Customers[[#This Row],[total_day_minutes]]&lt;=150,"Low Usage", IF(tbl_Customers[[#This Row],[total_day_minutes]]&lt;=200,"Medium Usage", IF(tbl_Customers[[#This Row],[total_day_minutes]]&lt;=250,"High Usage","Very High Usage")))</f>
        <v>Medium Usage</v>
      </c>
      <c r="AE1184" t="str">
        <f>IF(tbl_Customers[[#This Row],[total_intl_calls]]&lt;=5,"Low Calls", IF(tbl_Customers[[#This Row],[total_intl_calls]]&lt;=10, "Medium Calls", "High Calls"))</f>
        <v>Low Calls</v>
      </c>
      <c r="AF1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1184" s="36" t="str">
        <f>IF(tbl_Customers[[#This Row],[Churn_Risk_Score]]&gt;=10,"High Risk", IF(tbl_Customers[[#This Row],[Churn_Risk_Score]]&gt;=5,"Medium Risk","Low Risk"))</f>
        <v>High Risk</v>
      </c>
    </row>
    <row r="1185" spans="1:33"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c r="X1185" t="str">
        <f>IF(tbl_Customers[[#This Row],[account_length]] &lt;= 50, "0-50", IF(tbl_Customers[[#This Row],[account_length]] &lt;=100, "51-100", IF(tbl_Customers[[#This Row],[account_length]] &lt;= 150, "101-150", "151+")))</f>
        <v>101-150</v>
      </c>
      <c r="Y1185" t="str">
        <f>IF(tbl_Customers[[#This Row],[total_intl_charge]] &lt;= 3, "Low Charges", "High Charges")</f>
        <v>Low Charges</v>
      </c>
      <c r="Z1185" t="str">
        <f>IF(tbl_Customers[[#This Row],[total_eve_calls]]&lt;=80,"Low Calls",
IF(tbl_Customers[[#This Row],[total_eve_calls]]&lt;=120,"Medium Calls","High Calls"))</f>
        <v>Medium Calls</v>
      </c>
      <c r="AA1185" t="str">
        <f>IF(tbl_Customers[[#This Row],[total_eve_charge]]&lt;=15,"Low Charges",
IF(tbl_Customers[[#This Row],[total_eve_charge]]&lt;=20,"Medium Charges","High Charges"))</f>
        <v>Medium Charges</v>
      </c>
      <c r="AB1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5" t="str">
        <f>IF(tbl_Customers[[#This Row],[number_vmail_messages]] = 0, "No Usage", IF(tbl_Customers[[#This Row],[number_vmail_messages]] &lt;= 20, "Low Usage", IF(tbl_Customers[[#This Row],[number_vmail_messages]] &lt;= 40, "Medium Usgae", "High Usage")))</f>
        <v>No Usage</v>
      </c>
      <c r="AD1185" t="str">
        <f>IF(tbl_Customers[[#This Row],[total_day_minutes]]&lt;=150,"Low Usage", IF(tbl_Customers[[#This Row],[total_day_minutes]]&lt;=200,"Medium Usage", IF(tbl_Customers[[#This Row],[total_day_minutes]]&lt;=250,"High Usage","Very High Usage")))</f>
        <v>Low Usage</v>
      </c>
      <c r="AE1185" t="str">
        <f>IF(tbl_Customers[[#This Row],[total_intl_calls]]&lt;=5,"Low Calls", IF(tbl_Customers[[#This Row],[total_intl_calls]]&lt;=10, "Medium Calls", "High Calls"))</f>
        <v>Low Calls</v>
      </c>
      <c r="AF1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5" s="36" t="str">
        <f>IF(tbl_Customers[[#This Row],[Churn_Risk_Score]]&gt;=10,"High Risk", IF(tbl_Customers[[#This Row],[Churn_Risk_Score]]&gt;=5,"Medium Risk","Low Risk"))</f>
        <v>Low Risk</v>
      </c>
    </row>
    <row r="1186" spans="1:33"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c r="X1186" t="str">
        <f>IF(tbl_Customers[[#This Row],[account_length]] &lt;= 50, "0-50", IF(tbl_Customers[[#This Row],[account_length]] &lt;=100, "51-100", IF(tbl_Customers[[#This Row],[account_length]] &lt;= 150, "101-150", "151+")))</f>
        <v>51-100</v>
      </c>
      <c r="Y1186" t="str">
        <f>IF(tbl_Customers[[#This Row],[total_intl_charge]] &lt;= 3, "Low Charges", "High Charges")</f>
        <v>Low Charges</v>
      </c>
      <c r="Z1186" t="str">
        <f>IF(tbl_Customers[[#This Row],[total_eve_calls]]&lt;=80,"Low Calls",
IF(tbl_Customers[[#This Row],[total_eve_calls]]&lt;=120,"Medium Calls","High Calls"))</f>
        <v>Medium Calls</v>
      </c>
      <c r="AA1186" t="str">
        <f>IF(tbl_Customers[[#This Row],[total_eve_charge]]&lt;=15,"Low Charges",
IF(tbl_Customers[[#This Row],[total_eve_charge]]&lt;=20,"Medium Charges","High Charges"))</f>
        <v>Medium Charges</v>
      </c>
      <c r="AB1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6" t="str">
        <f>IF(tbl_Customers[[#This Row],[number_vmail_messages]] = 0, "No Usage", IF(tbl_Customers[[#This Row],[number_vmail_messages]] &lt;= 20, "Low Usage", IF(tbl_Customers[[#This Row],[number_vmail_messages]] &lt;= 40, "Medium Usgae", "High Usage")))</f>
        <v>Low Usage</v>
      </c>
      <c r="AD1186" t="str">
        <f>IF(tbl_Customers[[#This Row],[total_day_minutes]]&lt;=150,"Low Usage", IF(tbl_Customers[[#This Row],[total_day_minutes]]&lt;=200,"Medium Usage", IF(tbl_Customers[[#This Row],[total_day_minutes]]&lt;=250,"High Usage","Very High Usage")))</f>
        <v>Low Usage</v>
      </c>
      <c r="AE1186" t="str">
        <f>IF(tbl_Customers[[#This Row],[total_intl_calls]]&lt;=5,"Low Calls", IF(tbl_Customers[[#This Row],[total_intl_calls]]&lt;=10, "Medium Calls", "High Calls"))</f>
        <v>Low Calls</v>
      </c>
      <c r="AF1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86" s="36" t="str">
        <f>IF(tbl_Customers[[#This Row],[Churn_Risk_Score]]&gt;=10,"High Risk", IF(tbl_Customers[[#This Row],[Churn_Risk_Score]]&gt;=5,"Medium Risk","Low Risk"))</f>
        <v>Low Risk</v>
      </c>
    </row>
    <row r="1187" spans="1:33"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c r="X1187" t="str">
        <f>IF(tbl_Customers[[#This Row],[account_length]] &lt;= 50, "0-50", IF(tbl_Customers[[#This Row],[account_length]] &lt;=100, "51-100", IF(tbl_Customers[[#This Row],[account_length]] &lt;= 150, "101-150", "151+")))</f>
        <v>101-150</v>
      </c>
      <c r="Y1187" t="str">
        <f>IF(tbl_Customers[[#This Row],[total_intl_charge]] &lt;= 3, "Low Charges", "High Charges")</f>
        <v>High Charges</v>
      </c>
      <c r="Z1187" t="str">
        <f>IF(tbl_Customers[[#This Row],[total_eve_calls]]&lt;=80,"Low Calls",
IF(tbl_Customers[[#This Row],[total_eve_calls]]&lt;=120,"Medium Calls","High Calls"))</f>
        <v>Medium Calls</v>
      </c>
      <c r="AA1187" t="str">
        <f>IF(tbl_Customers[[#This Row],[total_eve_charge]]&lt;=15,"Low Charges",
IF(tbl_Customers[[#This Row],[total_eve_charge]]&lt;=20,"Medium Charges","High Charges"))</f>
        <v>Medium Charges</v>
      </c>
      <c r="AB1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7" t="str">
        <f>IF(tbl_Customers[[#This Row],[number_vmail_messages]] = 0, "No Usage", IF(tbl_Customers[[#This Row],[number_vmail_messages]] &lt;= 20, "Low Usage", IF(tbl_Customers[[#This Row],[number_vmail_messages]] &lt;= 40, "Medium Usgae", "High Usage")))</f>
        <v>No Usage</v>
      </c>
      <c r="AD1187" t="str">
        <f>IF(tbl_Customers[[#This Row],[total_day_minutes]]&lt;=150,"Low Usage", IF(tbl_Customers[[#This Row],[total_day_minutes]]&lt;=200,"Medium Usage", IF(tbl_Customers[[#This Row],[total_day_minutes]]&lt;=250,"High Usage","Very High Usage")))</f>
        <v>Medium Usage</v>
      </c>
      <c r="AE1187" t="str">
        <f>IF(tbl_Customers[[#This Row],[total_intl_calls]]&lt;=5,"Low Calls", IF(tbl_Customers[[#This Row],[total_intl_calls]]&lt;=10, "Medium Calls", "High Calls"))</f>
        <v>Low Calls</v>
      </c>
      <c r="AF1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187" s="36" t="str">
        <f>IF(tbl_Customers[[#This Row],[Churn_Risk_Score]]&gt;=10,"High Risk", IF(tbl_Customers[[#This Row],[Churn_Risk_Score]]&gt;=5,"Medium Risk","Low Risk"))</f>
        <v>Medium Risk</v>
      </c>
    </row>
    <row r="1188" spans="1:33"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c r="X1188" t="str">
        <f>IF(tbl_Customers[[#This Row],[account_length]] &lt;= 50, "0-50", IF(tbl_Customers[[#This Row],[account_length]] &lt;=100, "51-100", IF(tbl_Customers[[#This Row],[account_length]] &lt;= 150, "101-150", "151+")))</f>
        <v>101-150</v>
      </c>
      <c r="Y1188" t="str">
        <f>IF(tbl_Customers[[#This Row],[total_intl_charge]] &lt;= 3, "Low Charges", "High Charges")</f>
        <v>Low Charges</v>
      </c>
      <c r="Z1188" t="str">
        <f>IF(tbl_Customers[[#This Row],[total_eve_calls]]&lt;=80,"Low Calls",
IF(tbl_Customers[[#This Row],[total_eve_calls]]&lt;=120,"Medium Calls","High Calls"))</f>
        <v>Low Calls</v>
      </c>
      <c r="AA1188" t="str">
        <f>IF(tbl_Customers[[#This Row],[total_eve_charge]]&lt;=15,"Low Charges",
IF(tbl_Customers[[#This Row],[total_eve_charge]]&lt;=20,"Medium Charges","High Charges"))</f>
        <v>Medium Charges</v>
      </c>
      <c r="AB1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8" t="str">
        <f>IF(tbl_Customers[[#This Row],[number_vmail_messages]] = 0, "No Usage", IF(tbl_Customers[[#This Row],[number_vmail_messages]] &lt;= 20, "Low Usage", IF(tbl_Customers[[#This Row],[number_vmail_messages]] &lt;= 40, "Medium Usgae", "High Usage")))</f>
        <v>No Usage</v>
      </c>
      <c r="AD1188" t="str">
        <f>IF(tbl_Customers[[#This Row],[total_day_minutes]]&lt;=150,"Low Usage", IF(tbl_Customers[[#This Row],[total_day_minutes]]&lt;=200,"Medium Usage", IF(tbl_Customers[[#This Row],[total_day_minutes]]&lt;=250,"High Usage","Very High Usage")))</f>
        <v>Low Usage</v>
      </c>
      <c r="AE1188" t="str">
        <f>IF(tbl_Customers[[#This Row],[total_intl_calls]]&lt;=5,"Low Calls", IF(tbl_Customers[[#This Row],[total_intl_calls]]&lt;=10, "Medium Calls", "High Calls"))</f>
        <v>Low Calls</v>
      </c>
      <c r="AF1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8" s="36" t="str">
        <f>IF(tbl_Customers[[#This Row],[Churn_Risk_Score]]&gt;=10,"High Risk", IF(tbl_Customers[[#This Row],[Churn_Risk_Score]]&gt;=5,"Medium Risk","Low Risk"))</f>
        <v>Low Risk</v>
      </c>
    </row>
    <row r="1189" spans="1:33"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c r="X1189" t="str">
        <f>IF(tbl_Customers[[#This Row],[account_length]] &lt;= 50, "0-50", IF(tbl_Customers[[#This Row],[account_length]] &lt;=100, "51-100", IF(tbl_Customers[[#This Row],[account_length]] &lt;= 150, "101-150", "151+")))</f>
        <v>51-100</v>
      </c>
      <c r="Y1189" t="str">
        <f>IF(tbl_Customers[[#This Row],[total_intl_charge]] &lt;= 3, "Low Charges", "High Charges")</f>
        <v>Low Charges</v>
      </c>
      <c r="Z1189" t="str">
        <f>IF(tbl_Customers[[#This Row],[total_eve_calls]]&lt;=80,"Low Calls",
IF(tbl_Customers[[#This Row],[total_eve_calls]]&lt;=120,"Medium Calls","High Calls"))</f>
        <v>Low Calls</v>
      </c>
      <c r="AA1189" t="str">
        <f>IF(tbl_Customers[[#This Row],[total_eve_charge]]&lt;=15,"Low Charges",
IF(tbl_Customers[[#This Row],[total_eve_charge]]&lt;=20,"Medium Charges","High Charges"))</f>
        <v>Medium Charges</v>
      </c>
      <c r="AB1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9" t="str">
        <f>IF(tbl_Customers[[#This Row],[number_vmail_messages]] = 0, "No Usage", IF(tbl_Customers[[#This Row],[number_vmail_messages]] &lt;= 20, "Low Usage", IF(tbl_Customers[[#This Row],[number_vmail_messages]] &lt;= 40, "Medium Usgae", "High Usage")))</f>
        <v>No Usage</v>
      </c>
      <c r="AD1189" t="str">
        <f>IF(tbl_Customers[[#This Row],[total_day_minutes]]&lt;=150,"Low Usage", IF(tbl_Customers[[#This Row],[total_day_minutes]]&lt;=200,"Medium Usage", IF(tbl_Customers[[#This Row],[total_day_minutes]]&lt;=250,"High Usage","Very High Usage")))</f>
        <v>High Usage</v>
      </c>
      <c r="AE1189" t="str">
        <f>IF(tbl_Customers[[#This Row],[total_intl_calls]]&lt;=5,"Low Calls", IF(tbl_Customers[[#This Row],[total_intl_calls]]&lt;=10, "Medium Calls", "High Calls"))</f>
        <v>Low Calls</v>
      </c>
      <c r="AF1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89" s="36" t="str">
        <f>IF(tbl_Customers[[#This Row],[Churn_Risk_Score]]&gt;=10,"High Risk", IF(tbl_Customers[[#This Row],[Churn_Risk_Score]]&gt;=5,"Medium Risk","Low Risk"))</f>
        <v>Low Risk</v>
      </c>
    </row>
    <row r="1190" spans="1:33"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c r="X1190" t="str">
        <f>IF(tbl_Customers[[#This Row],[account_length]] &lt;= 50, "0-50", IF(tbl_Customers[[#This Row],[account_length]] &lt;=100, "51-100", IF(tbl_Customers[[#This Row],[account_length]] &lt;= 150, "101-150", "151+")))</f>
        <v>101-150</v>
      </c>
      <c r="Y1190" t="str">
        <f>IF(tbl_Customers[[#This Row],[total_intl_charge]] &lt;= 3, "Low Charges", "High Charges")</f>
        <v>Low Charges</v>
      </c>
      <c r="Z1190" t="str">
        <f>IF(tbl_Customers[[#This Row],[total_eve_calls]]&lt;=80,"Low Calls",
IF(tbl_Customers[[#This Row],[total_eve_calls]]&lt;=120,"Medium Calls","High Calls"))</f>
        <v>Low Calls</v>
      </c>
      <c r="AA1190" t="str">
        <f>IF(tbl_Customers[[#This Row],[total_eve_charge]]&lt;=15,"Low Charges",
IF(tbl_Customers[[#This Row],[total_eve_charge]]&lt;=20,"Medium Charges","High Charges"))</f>
        <v>Low Charges</v>
      </c>
      <c r="AB1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0" t="str">
        <f>IF(tbl_Customers[[#This Row],[number_vmail_messages]] = 0, "No Usage", IF(tbl_Customers[[#This Row],[number_vmail_messages]] &lt;= 20, "Low Usage", IF(tbl_Customers[[#This Row],[number_vmail_messages]] &lt;= 40, "Medium Usgae", "High Usage")))</f>
        <v>No Usage</v>
      </c>
      <c r="AD1190" t="str">
        <f>IF(tbl_Customers[[#This Row],[total_day_minutes]]&lt;=150,"Low Usage", IF(tbl_Customers[[#This Row],[total_day_minutes]]&lt;=200,"Medium Usage", IF(tbl_Customers[[#This Row],[total_day_minutes]]&lt;=250,"High Usage","Very High Usage")))</f>
        <v>Medium Usage</v>
      </c>
      <c r="AE1190" t="str">
        <f>IF(tbl_Customers[[#This Row],[total_intl_calls]]&lt;=5,"Low Calls", IF(tbl_Customers[[#This Row],[total_intl_calls]]&lt;=10, "Medium Calls", "High Calls"))</f>
        <v>Low Calls</v>
      </c>
      <c r="AF1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0" s="36" t="str">
        <f>IF(tbl_Customers[[#This Row],[Churn_Risk_Score]]&gt;=10,"High Risk", IF(tbl_Customers[[#This Row],[Churn_Risk_Score]]&gt;=5,"Medium Risk","Low Risk"))</f>
        <v>Low Risk</v>
      </c>
    </row>
    <row r="1191" spans="1:33"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c r="X1191" t="str">
        <f>IF(tbl_Customers[[#This Row],[account_length]] &lt;= 50, "0-50", IF(tbl_Customers[[#This Row],[account_length]] &lt;=100, "51-100", IF(tbl_Customers[[#This Row],[account_length]] &lt;= 150, "101-150", "151+")))</f>
        <v>51-100</v>
      </c>
      <c r="Y1191" t="str">
        <f>IF(tbl_Customers[[#This Row],[total_intl_charge]] &lt;= 3, "Low Charges", "High Charges")</f>
        <v>Low Charges</v>
      </c>
      <c r="Z1191" t="str">
        <f>IF(tbl_Customers[[#This Row],[total_eve_calls]]&lt;=80,"Low Calls",
IF(tbl_Customers[[#This Row],[total_eve_calls]]&lt;=120,"Medium Calls","High Calls"))</f>
        <v>Low Calls</v>
      </c>
      <c r="AA1191" t="str">
        <f>IF(tbl_Customers[[#This Row],[total_eve_charge]]&lt;=15,"Low Charges",
IF(tbl_Customers[[#This Row],[total_eve_charge]]&lt;=20,"Medium Charges","High Charges"))</f>
        <v>Medium Charges</v>
      </c>
      <c r="AB1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1" t="str">
        <f>IF(tbl_Customers[[#This Row],[number_vmail_messages]] = 0, "No Usage", IF(tbl_Customers[[#This Row],[number_vmail_messages]] &lt;= 20, "Low Usage", IF(tbl_Customers[[#This Row],[number_vmail_messages]] &lt;= 40, "Medium Usgae", "High Usage")))</f>
        <v>Medium Usgae</v>
      </c>
      <c r="AD1191" t="str">
        <f>IF(tbl_Customers[[#This Row],[total_day_minutes]]&lt;=150,"Low Usage", IF(tbl_Customers[[#This Row],[total_day_minutes]]&lt;=200,"Medium Usage", IF(tbl_Customers[[#This Row],[total_day_minutes]]&lt;=250,"High Usage","Very High Usage")))</f>
        <v>Low Usage</v>
      </c>
      <c r="AE1191" t="str">
        <f>IF(tbl_Customers[[#This Row],[total_intl_calls]]&lt;=5,"Low Calls", IF(tbl_Customers[[#This Row],[total_intl_calls]]&lt;=10, "Medium Calls", "High Calls"))</f>
        <v>Low Calls</v>
      </c>
      <c r="AF1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1" s="36" t="str">
        <f>IF(tbl_Customers[[#This Row],[Churn_Risk_Score]]&gt;=10,"High Risk", IF(tbl_Customers[[#This Row],[Churn_Risk_Score]]&gt;=5,"Medium Risk","Low Risk"))</f>
        <v>Low Risk</v>
      </c>
    </row>
    <row r="1192" spans="1:33"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c r="X1192" t="str">
        <f>IF(tbl_Customers[[#This Row],[account_length]] &lt;= 50, "0-50", IF(tbl_Customers[[#This Row],[account_length]] &lt;=100, "51-100", IF(tbl_Customers[[#This Row],[account_length]] &lt;= 150, "101-150", "151+")))</f>
        <v>101-150</v>
      </c>
      <c r="Y1192" t="str">
        <f>IF(tbl_Customers[[#This Row],[total_intl_charge]] &lt;= 3, "Low Charges", "High Charges")</f>
        <v>Low Charges</v>
      </c>
      <c r="Z1192" t="str">
        <f>IF(tbl_Customers[[#This Row],[total_eve_calls]]&lt;=80,"Low Calls",
IF(tbl_Customers[[#This Row],[total_eve_calls]]&lt;=120,"Medium Calls","High Calls"))</f>
        <v>Medium Calls</v>
      </c>
      <c r="AA1192" t="str">
        <f>IF(tbl_Customers[[#This Row],[total_eve_charge]]&lt;=15,"Low Charges",
IF(tbl_Customers[[#This Row],[total_eve_charge]]&lt;=20,"Medium Charges","High Charges"))</f>
        <v>Low Charges</v>
      </c>
      <c r="AB1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2" t="str">
        <f>IF(tbl_Customers[[#This Row],[number_vmail_messages]] = 0, "No Usage", IF(tbl_Customers[[#This Row],[number_vmail_messages]] &lt;= 20, "Low Usage", IF(tbl_Customers[[#This Row],[number_vmail_messages]] &lt;= 40, "Medium Usgae", "High Usage")))</f>
        <v>No Usage</v>
      </c>
      <c r="AD1192" t="str">
        <f>IF(tbl_Customers[[#This Row],[total_day_minutes]]&lt;=150,"Low Usage", IF(tbl_Customers[[#This Row],[total_day_minutes]]&lt;=200,"Medium Usage", IF(tbl_Customers[[#This Row],[total_day_minutes]]&lt;=250,"High Usage","Very High Usage")))</f>
        <v>Low Usage</v>
      </c>
      <c r="AE1192" t="str">
        <f>IF(tbl_Customers[[#This Row],[total_intl_calls]]&lt;=5,"Low Calls", IF(tbl_Customers[[#This Row],[total_intl_calls]]&lt;=10, "Medium Calls", "High Calls"))</f>
        <v>Medium Calls</v>
      </c>
      <c r="AF1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192" s="36" t="str">
        <f>IF(tbl_Customers[[#This Row],[Churn_Risk_Score]]&gt;=10,"High Risk", IF(tbl_Customers[[#This Row],[Churn_Risk_Score]]&gt;=5,"Medium Risk","Low Risk"))</f>
        <v>Medium Risk</v>
      </c>
    </row>
    <row r="1193" spans="1:33"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c r="X1193" t="str">
        <f>IF(tbl_Customers[[#This Row],[account_length]] &lt;= 50, "0-50", IF(tbl_Customers[[#This Row],[account_length]] &lt;=100, "51-100", IF(tbl_Customers[[#This Row],[account_length]] &lt;= 150, "101-150", "151+")))</f>
        <v>51-100</v>
      </c>
      <c r="Y1193" t="str">
        <f>IF(tbl_Customers[[#This Row],[total_intl_charge]] &lt;= 3, "Low Charges", "High Charges")</f>
        <v>Low Charges</v>
      </c>
      <c r="Z1193" t="str">
        <f>IF(tbl_Customers[[#This Row],[total_eve_calls]]&lt;=80,"Low Calls",
IF(tbl_Customers[[#This Row],[total_eve_calls]]&lt;=120,"Medium Calls","High Calls"))</f>
        <v>Medium Calls</v>
      </c>
      <c r="AA1193" t="str">
        <f>IF(tbl_Customers[[#This Row],[total_eve_charge]]&lt;=15,"Low Charges",
IF(tbl_Customers[[#This Row],[total_eve_charge]]&lt;=20,"Medium Charges","High Charges"))</f>
        <v>High Charges</v>
      </c>
      <c r="AB1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3" t="str">
        <f>IF(tbl_Customers[[#This Row],[number_vmail_messages]] = 0, "No Usage", IF(tbl_Customers[[#This Row],[number_vmail_messages]] &lt;= 20, "Low Usage", IF(tbl_Customers[[#This Row],[number_vmail_messages]] &lt;= 40, "Medium Usgae", "High Usage")))</f>
        <v>No Usage</v>
      </c>
      <c r="AD1193" t="str">
        <f>IF(tbl_Customers[[#This Row],[total_day_minutes]]&lt;=150,"Low Usage", IF(tbl_Customers[[#This Row],[total_day_minutes]]&lt;=200,"Medium Usage", IF(tbl_Customers[[#This Row],[total_day_minutes]]&lt;=250,"High Usage","Very High Usage")))</f>
        <v>Low Usage</v>
      </c>
      <c r="AE1193" t="str">
        <f>IF(tbl_Customers[[#This Row],[total_intl_calls]]&lt;=5,"Low Calls", IF(tbl_Customers[[#This Row],[total_intl_calls]]&lt;=10, "Medium Calls", "High Calls"))</f>
        <v>Medium Calls</v>
      </c>
      <c r="AF1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3" s="36" t="str">
        <f>IF(tbl_Customers[[#This Row],[Churn_Risk_Score]]&gt;=10,"High Risk", IF(tbl_Customers[[#This Row],[Churn_Risk_Score]]&gt;=5,"Medium Risk","Low Risk"))</f>
        <v>Low Risk</v>
      </c>
    </row>
    <row r="1194" spans="1:33"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c r="X1194" t="str">
        <f>IF(tbl_Customers[[#This Row],[account_length]] &lt;= 50, "0-50", IF(tbl_Customers[[#This Row],[account_length]] &lt;=100, "51-100", IF(tbl_Customers[[#This Row],[account_length]] &lt;= 150, "101-150", "151+")))</f>
        <v>51-100</v>
      </c>
      <c r="Y1194" t="str">
        <f>IF(tbl_Customers[[#This Row],[total_intl_charge]] &lt;= 3, "Low Charges", "High Charges")</f>
        <v>High Charges</v>
      </c>
      <c r="Z1194" t="str">
        <f>IF(tbl_Customers[[#This Row],[total_eve_calls]]&lt;=80,"Low Calls",
IF(tbl_Customers[[#This Row],[total_eve_calls]]&lt;=120,"Medium Calls","High Calls"))</f>
        <v>Medium Calls</v>
      </c>
      <c r="AA1194" t="str">
        <f>IF(tbl_Customers[[#This Row],[total_eve_charge]]&lt;=15,"Low Charges",
IF(tbl_Customers[[#This Row],[total_eve_charge]]&lt;=20,"Medium Charges","High Charges"))</f>
        <v>High Charges</v>
      </c>
      <c r="AB1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4" t="str">
        <f>IF(tbl_Customers[[#This Row],[number_vmail_messages]] = 0, "No Usage", IF(tbl_Customers[[#This Row],[number_vmail_messages]] &lt;= 20, "Low Usage", IF(tbl_Customers[[#This Row],[number_vmail_messages]] &lt;= 40, "Medium Usgae", "High Usage")))</f>
        <v>Medium Usgae</v>
      </c>
      <c r="AD1194" t="str">
        <f>IF(tbl_Customers[[#This Row],[total_day_minutes]]&lt;=150,"Low Usage", IF(tbl_Customers[[#This Row],[total_day_minutes]]&lt;=200,"Medium Usage", IF(tbl_Customers[[#This Row],[total_day_minutes]]&lt;=250,"High Usage","Very High Usage")))</f>
        <v>Low Usage</v>
      </c>
      <c r="AE1194" t="str">
        <f>IF(tbl_Customers[[#This Row],[total_intl_calls]]&lt;=5,"Low Calls", IF(tbl_Customers[[#This Row],[total_intl_calls]]&lt;=10, "Medium Calls", "High Calls"))</f>
        <v>Low Calls</v>
      </c>
      <c r="AF1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194" s="36" t="str">
        <f>IF(tbl_Customers[[#This Row],[Churn_Risk_Score]]&gt;=10,"High Risk", IF(tbl_Customers[[#This Row],[Churn_Risk_Score]]&gt;=5,"Medium Risk","Low Risk"))</f>
        <v>Medium Risk</v>
      </c>
    </row>
    <row r="1195" spans="1:33"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c r="X1195" t="str">
        <f>IF(tbl_Customers[[#This Row],[account_length]] &lt;= 50, "0-50", IF(tbl_Customers[[#This Row],[account_length]] &lt;=100, "51-100", IF(tbl_Customers[[#This Row],[account_length]] &lt;= 150, "101-150", "151+")))</f>
        <v>151+</v>
      </c>
      <c r="Y1195" t="str">
        <f>IF(tbl_Customers[[#This Row],[total_intl_charge]] &lt;= 3, "Low Charges", "High Charges")</f>
        <v>High Charges</v>
      </c>
      <c r="Z1195" t="str">
        <f>IF(tbl_Customers[[#This Row],[total_eve_calls]]&lt;=80,"Low Calls",
IF(tbl_Customers[[#This Row],[total_eve_calls]]&lt;=120,"Medium Calls","High Calls"))</f>
        <v>Medium Calls</v>
      </c>
      <c r="AA1195" t="str">
        <f>IF(tbl_Customers[[#This Row],[total_eve_charge]]&lt;=15,"Low Charges",
IF(tbl_Customers[[#This Row],[total_eve_charge]]&lt;=20,"Medium Charges","High Charges"))</f>
        <v>Medium Charges</v>
      </c>
      <c r="AB1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5" t="str">
        <f>IF(tbl_Customers[[#This Row],[number_vmail_messages]] = 0, "No Usage", IF(tbl_Customers[[#This Row],[number_vmail_messages]] &lt;= 20, "Low Usage", IF(tbl_Customers[[#This Row],[number_vmail_messages]] &lt;= 40, "Medium Usgae", "High Usage")))</f>
        <v>No Usage</v>
      </c>
      <c r="AD1195" t="str">
        <f>IF(tbl_Customers[[#This Row],[total_day_minutes]]&lt;=150,"Low Usage", IF(tbl_Customers[[#This Row],[total_day_minutes]]&lt;=200,"Medium Usage", IF(tbl_Customers[[#This Row],[total_day_minutes]]&lt;=250,"High Usage","Very High Usage")))</f>
        <v>Medium Usage</v>
      </c>
      <c r="AE1195" t="str">
        <f>IF(tbl_Customers[[#This Row],[total_intl_calls]]&lt;=5,"Low Calls", IF(tbl_Customers[[#This Row],[total_intl_calls]]&lt;=10, "Medium Calls", "High Calls"))</f>
        <v>Low Calls</v>
      </c>
      <c r="AF1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95" s="36" t="str">
        <f>IF(tbl_Customers[[#This Row],[Churn_Risk_Score]]&gt;=10,"High Risk", IF(tbl_Customers[[#This Row],[Churn_Risk_Score]]&gt;=5,"Medium Risk","Low Risk"))</f>
        <v>Low Risk</v>
      </c>
    </row>
    <row r="1196" spans="1:33"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c r="X1196" t="str">
        <f>IF(tbl_Customers[[#This Row],[account_length]] &lt;= 50, "0-50", IF(tbl_Customers[[#This Row],[account_length]] &lt;=100, "51-100", IF(tbl_Customers[[#This Row],[account_length]] &lt;= 150, "101-150", "151+")))</f>
        <v>101-150</v>
      </c>
      <c r="Y1196" t="str">
        <f>IF(tbl_Customers[[#This Row],[total_intl_charge]] &lt;= 3, "Low Charges", "High Charges")</f>
        <v>High Charges</v>
      </c>
      <c r="Z1196" t="str">
        <f>IF(tbl_Customers[[#This Row],[total_eve_calls]]&lt;=80,"Low Calls",
IF(tbl_Customers[[#This Row],[total_eve_calls]]&lt;=120,"Medium Calls","High Calls"))</f>
        <v>Medium Calls</v>
      </c>
      <c r="AA1196" t="str">
        <f>IF(tbl_Customers[[#This Row],[total_eve_charge]]&lt;=15,"Low Charges",
IF(tbl_Customers[[#This Row],[total_eve_charge]]&lt;=20,"Medium Charges","High Charges"))</f>
        <v>Medium Charges</v>
      </c>
      <c r="AB1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6" t="str">
        <f>IF(tbl_Customers[[#This Row],[number_vmail_messages]] = 0, "No Usage", IF(tbl_Customers[[#This Row],[number_vmail_messages]] &lt;= 20, "Low Usage", IF(tbl_Customers[[#This Row],[number_vmail_messages]] &lt;= 40, "Medium Usgae", "High Usage")))</f>
        <v>No Usage</v>
      </c>
      <c r="AD1196" t="str">
        <f>IF(tbl_Customers[[#This Row],[total_day_minutes]]&lt;=150,"Low Usage", IF(tbl_Customers[[#This Row],[total_day_minutes]]&lt;=200,"Medium Usage", IF(tbl_Customers[[#This Row],[total_day_minutes]]&lt;=250,"High Usage","Very High Usage")))</f>
        <v>Medium Usage</v>
      </c>
      <c r="AE1196" t="str">
        <f>IF(tbl_Customers[[#This Row],[total_intl_calls]]&lt;=5,"Low Calls", IF(tbl_Customers[[#This Row],[total_intl_calls]]&lt;=10, "Medium Calls", "High Calls"))</f>
        <v>Low Calls</v>
      </c>
      <c r="AF1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196" s="36" t="str">
        <f>IF(tbl_Customers[[#This Row],[Churn_Risk_Score]]&gt;=10,"High Risk", IF(tbl_Customers[[#This Row],[Churn_Risk_Score]]&gt;=5,"Medium Risk","Low Risk"))</f>
        <v>Low Risk</v>
      </c>
    </row>
    <row r="1197" spans="1:33"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c r="X1197" t="str">
        <f>IF(tbl_Customers[[#This Row],[account_length]] &lt;= 50, "0-50", IF(tbl_Customers[[#This Row],[account_length]] &lt;=100, "51-100", IF(tbl_Customers[[#This Row],[account_length]] &lt;= 150, "101-150", "151+")))</f>
        <v>101-150</v>
      </c>
      <c r="Y1197" t="str">
        <f>IF(tbl_Customers[[#This Row],[total_intl_charge]] &lt;= 3, "Low Charges", "High Charges")</f>
        <v>Low Charges</v>
      </c>
      <c r="Z1197" t="str">
        <f>IF(tbl_Customers[[#This Row],[total_eve_calls]]&lt;=80,"Low Calls",
IF(tbl_Customers[[#This Row],[total_eve_calls]]&lt;=120,"Medium Calls","High Calls"))</f>
        <v>Medium Calls</v>
      </c>
      <c r="AA1197" t="str">
        <f>IF(tbl_Customers[[#This Row],[total_eve_charge]]&lt;=15,"Low Charges",
IF(tbl_Customers[[#This Row],[total_eve_charge]]&lt;=20,"Medium Charges","High Charges"))</f>
        <v>Medium Charges</v>
      </c>
      <c r="AB1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97" t="str">
        <f>IF(tbl_Customers[[#This Row],[number_vmail_messages]] = 0, "No Usage", IF(tbl_Customers[[#This Row],[number_vmail_messages]] &lt;= 20, "Low Usage", IF(tbl_Customers[[#This Row],[number_vmail_messages]] &lt;= 40, "Medium Usgae", "High Usage")))</f>
        <v>No Usage</v>
      </c>
      <c r="AD1197" t="str">
        <f>IF(tbl_Customers[[#This Row],[total_day_minutes]]&lt;=150,"Low Usage", IF(tbl_Customers[[#This Row],[total_day_minutes]]&lt;=200,"Medium Usage", IF(tbl_Customers[[#This Row],[total_day_minutes]]&lt;=250,"High Usage","Very High Usage")))</f>
        <v>Medium Usage</v>
      </c>
      <c r="AE1197" t="str">
        <f>IF(tbl_Customers[[#This Row],[total_intl_calls]]&lt;=5,"Low Calls", IF(tbl_Customers[[#This Row],[total_intl_calls]]&lt;=10, "Medium Calls", "High Calls"))</f>
        <v>Medium Calls</v>
      </c>
      <c r="AF1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197" s="36" t="str">
        <f>IF(tbl_Customers[[#This Row],[Churn_Risk_Score]]&gt;=10,"High Risk", IF(tbl_Customers[[#This Row],[Churn_Risk_Score]]&gt;=5,"Medium Risk","Low Risk"))</f>
        <v>Low Risk</v>
      </c>
    </row>
    <row r="1198" spans="1:33"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c r="X1198" t="str">
        <f>IF(tbl_Customers[[#This Row],[account_length]] &lt;= 50, "0-50", IF(tbl_Customers[[#This Row],[account_length]] &lt;=100, "51-100", IF(tbl_Customers[[#This Row],[account_length]] &lt;= 150, "101-150", "151+")))</f>
        <v>101-150</v>
      </c>
      <c r="Y1198" t="str">
        <f>IF(tbl_Customers[[#This Row],[total_intl_charge]] &lt;= 3, "Low Charges", "High Charges")</f>
        <v>Low Charges</v>
      </c>
      <c r="Z1198" t="str">
        <f>IF(tbl_Customers[[#This Row],[total_eve_calls]]&lt;=80,"Low Calls",
IF(tbl_Customers[[#This Row],[total_eve_calls]]&lt;=120,"Medium Calls","High Calls"))</f>
        <v>Low Calls</v>
      </c>
      <c r="AA1198" t="str">
        <f>IF(tbl_Customers[[#This Row],[total_eve_charge]]&lt;=15,"Low Charges",
IF(tbl_Customers[[#This Row],[total_eve_charge]]&lt;=20,"Medium Charges","High Charges"))</f>
        <v>Medium Charges</v>
      </c>
      <c r="AB1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8" t="str">
        <f>IF(tbl_Customers[[#This Row],[number_vmail_messages]] = 0, "No Usage", IF(tbl_Customers[[#This Row],[number_vmail_messages]] &lt;= 20, "Low Usage", IF(tbl_Customers[[#This Row],[number_vmail_messages]] &lt;= 40, "Medium Usgae", "High Usage")))</f>
        <v>Medium Usgae</v>
      </c>
      <c r="AD1198" t="str">
        <f>IF(tbl_Customers[[#This Row],[total_day_minutes]]&lt;=150,"Low Usage", IF(tbl_Customers[[#This Row],[total_day_minutes]]&lt;=200,"Medium Usage", IF(tbl_Customers[[#This Row],[total_day_minutes]]&lt;=250,"High Usage","Very High Usage")))</f>
        <v>Low Usage</v>
      </c>
      <c r="AE1198" t="str">
        <f>IF(tbl_Customers[[#This Row],[total_intl_calls]]&lt;=5,"Low Calls", IF(tbl_Customers[[#This Row],[total_intl_calls]]&lt;=10, "Medium Calls", "High Calls"))</f>
        <v>Low Calls</v>
      </c>
      <c r="AF1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8" s="36" t="str">
        <f>IF(tbl_Customers[[#This Row],[Churn_Risk_Score]]&gt;=10,"High Risk", IF(tbl_Customers[[#This Row],[Churn_Risk_Score]]&gt;=5,"Medium Risk","Low Risk"))</f>
        <v>Low Risk</v>
      </c>
    </row>
    <row r="1199" spans="1:33"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c r="X1199" t="str">
        <f>IF(tbl_Customers[[#This Row],[account_length]] &lt;= 50, "0-50", IF(tbl_Customers[[#This Row],[account_length]] &lt;=100, "51-100", IF(tbl_Customers[[#This Row],[account_length]] &lt;= 150, "101-150", "151+")))</f>
        <v>51-100</v>
      </c>
      <c r="Y1199" t="str">
        <f>IF(tbl_Customers[[#This Row],[total_intl_charge]] &lt;= 3, "Low Charges", "High Charges")</f>
        <v>Low Charges</v>
      </c>
      <c r="Z1199" t="str">
        <f>IF(tbl_Customers[[#This Row],[total_eve_calls]]&lt;=80,"Low Calls",
IF(tbl_Customers[[#This Row],[total_eve_calls]]&lt;=120,"Medium Calls","High Calls"))</f>
        <v>Medium Calls</v>
      </c>
      <c r="AA1199" t="str">
        <f>IF(tbl_Customers[[#This Row],[total_eve_charge]]&lt;=15,"Low Charges",
IF(tbl_Customers[[#This Row],[total_eve_charge]]&lt;=20,"Medium Charges","High Charges"))</f>
        <v>Medium Charges</v>
      </c>
      <c r="AB1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9" t="str">
        <f>IF(tbl_Customers[[#This Row],[number_vmail_messages]] = 0, "No Usage", IF(tbl_Customers[[#This Row],[number_vmail_messages]] &lt;= 20, "Low Usage", IF(tbl_Customers[[#This Row],[number_vmail_messages]] &lt;= 40, "Medium Usgae", "High Usage")))</f>
        <v>Low Usage</v>
      </c>
      <c r="AD1199" t="str">
        <f>IF(tbl_Customers[[#This Row],[total_day_minutes]]&lt;=150,"Low Usage", IF(tbl_Customers[[#This Row],[total_day_minutes]]&lt;=200,"Medium Usage", IF(tbl_Customers[[#This Row],[total_day_minutes]]&lt;=250,"High Usage","Very High Usage")))</f>
        <v>Medium Usage</v>
      </c>
      <c r="AE1199" t="str">
        <f>IF(tbl_Customers[[#This Row],[total_intl_calls]]&lt;=5,"Low Calls", IF(tbl_Customers[[#This Row],[total_intl_calls]]&lt;=10, "Medium Calls", "High Calls"))</f>
        <v>Medium Calls</v>
      </c>
      <c r="AF1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199" s="36" t="str">
        <f>IF(tbl_Customers[[#This Row],[Churn_Risk_Score]]&gt;=10,"High Risk", IF(tbl_Customers[[#This Row],[Churn_Risk_Score]]&gt;=5,"Medium Risk","Low Risk"))</f>
        <v>Low Risk</v>
      </c>
    </row>
    <row r="1200" spans="1:33"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c r="X1200" t="str">
        <f>IF(tbl_Customers[[#This Row],[account_length]] &lt;= 50, "0-50", IF(tbl_Customers[[#This Row],[account_length]] &lt;=100, "51-100", IF(tbl_Customers[[#This Row],[account_length]] &lt;= 150, "101-150", "151+")))</f>
        <v>151+</v>
      </c>
      <c r="Y1200" t="str">
        <f>IF(tbl_Customers[[#This Row],[total_intl_charge]] &lt;= 3, "Low Charges", "High Charges")</f>
        <v>Low Charges</v>
      </c>
      <c r="Z1200" t="str">
        <f>IF(tbl_Customers[[#This Row],[total_eve_calls]]&lt;=80,"Low Calls",
IF(tbl_Customers[[#This Row],[total_eve_calls]]&lt;=120,"Medium Calls","High Calls"))</f>
        <v>Medium Calls</v>
      </c>
      <c r="AA1200" t="str">
        <f>IF(tbl_Customers[[#This Row],[total_eve_charge]]&lt;=15,"Low Charges",
IF(tbl_Customers[[#This Row],[total_eve_charge]]&lt;=20,"Medium Charges","High Charges"))</f>
        <v>Low Charges</v>
      </c>
      <c r="AB1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0" t="str">
        <f>IF(tbl_Customers[[#This Row],[number_vmail_messages]] = 0, "No Usage", IF(tbl_Customers[[#This Row],[number_vmail_messages]] &lt;= 20, "Low Usage", IF(tbl_Customers[[#This Row],[number_vmail_messages]] &lt;= 40, "Medium Usgae", "High Usage")))</f>
        <v>No Usage</v>
      </c>
      <c r="AD1200" t="str">
        <f>IF(tbl_Customers[[#This Row],[total_day_minutes]]&lt;=150,"Low Usage", IF(tbl_Customers[[#This Row],[total_day_minutes]]&lt;=200,"Medium Usage", IF(tbl_Customers[[#This Row],[total_day_minutes]]&lt;=250,"High Usage","Very High Usage")))</f>
        <v>Medium Usage</v>
      </c>
      <c r="AE1200" t="str">
        <f>IF(tbl_Customers[[#This Row],[total_intl_calls]]&lt;=5,"Low Calls", IF(tbl_Customers[[#This Row],[total_intl_calls]]&lt;=10, "Medium Calls", "High Calls"))</f>
        <v>Low Calls</v>
      </c>
      <c r="AF1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0" s="36" t="str">
        <f>IF(tbl_Customers[[#This Row],[Churn_Risk_Score]]&gt;=10,"High Risk", IF(tbl_Customers[[#This Row],[Churn_Risk_Score]]&gt;=5,"Medium Risk","Low Risk"))</f>
        <v>Low Risk</v>
      </c>
    </row>
    <row r="1201" spans="1:33"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c r="X1201" t="str">
        <f>IF(tbl_Customers[[#This Row],[account_length]] &lt;= 50, "0-50", IF(tbl_Customers[[#This Row],[account_length]] &lt;=100, "51-100", IF(tbl_Customers[[#This Row],[account_length]] &lt;= 150, "101-150", "151+")))</f>
        <v>51-100</v>
      </c>
      <c r="Y1201" t="str">
        <f>IF(tbl_Customers[[#This Row],[total_intl_charge]] &lt;= 3, "Low Charges", "High Charges")</f>
        <v>Low Charges</v>
      </c>
      <c r="Z1201" t="str">
        <f>IF(tbl_Customers[[#This Row],[total_eve_calls]]&lt;=80,"Low Calls",
IF(tbl_Customers[[#This Row],[total_eve_calls]]&lt;=120,"Medium Calls","High Calls"))</f>
        <v>Medium Calls</v>
      </c>
      <c r="AA1201" t="str">
        <f>IF(tbl_Customers[[#This Row],[total_eve_charge]]&lt;=15,"Low Charges",
IF(tbl_Customers[[#This Row],[total_eve_charge]]&lt;=20,"Medium Charges","High Charges"))</f>
        <v>Medium Charges</v>
      </c>
      <c r="AB1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1" t="str">
        <f>IF(tbl_Customers[[#This Row],[number_vmail_messages]] = 0, "No Usage", IF(tbl_Customers[[#This Row],[number_vmail_messages]] &lt;= 20, "Low Usage", IF(tbl_Customers[[#This Row],[number_vmail_messages]] &lt;= 40, "Medium Usgae", "High Usage")))</f>
        <v>No Usage</v>
      </c>
      <c r="AD1201" t="str">
        <f>IF(tbl_Customers[[#This Row],[total_day_minutes]]&lt;=150,"Low Usage", IF(tbl_Customers[[#This Row],[total_day_minutes]]&lt;=200,"Medium Usage", IF(tbl_Customers[[#This Row],[total_day_minutes]]&lt;=250,"High Usage","Very High Usage")))</f>
        <v>Low Usage</v>
      </c>
      <c r="AE1201" t="str">
        <f>IF(tbl_Customers[[#This Row],[total_intl_calls]]&lt;=5,"Low Calls", IF(tbl_Customers[[#This Row],[total_intl_calls]]&lt;=10, "Medium Calls", "High Calls"))</f>
        <v>Low Calls</v>
      </c>
      <c r="AF1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1" s="36" t="str">
        <f>IF(tbl_Customers[[#This Row],[Churn_Risk_Score]]&gt;=10,"High Risk", IF(tbl_Customers[[#This Row],[Churn_Risk_Score]]&gt;=5,"Medium Risk","Low Risk"))</f>
        <v>Low Risk</v>
      </c>
    </row>
    <row r="1202" spans="1:33"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c r="X1202" t="str">
        <f>IF(tbl_Customers[[#This Row],[account_length]] &lt;= 50, "0-50", IF(tbl_Customers[[#This Row],[account_length]] &lt;=100, "51-100", IF(tbl_Customers[[#This Row],[account_length]] &lt;= 150, "101-150", "151+")))</f>
        <v>101-150</v>
      </c>
      <c r="Y1202" t="str">
        <f>IF(tbl_Customers[[#This Row],[total_intl_charge]] &lt;= 3, "Low Charges", "High Charges")</f>
        <v>Low Charges</v>
      </c>
      <c r="Z1202" t="str">
        <f>IF(tbl_Customers[[#This Row],[total_eve_calls]]&lt;=80,"Low Calls",
IF(tbl_Customers[[#This Row],[total_eve_calls]]&lt;=120,"Medium Calls","High Calls"))</f>
        <v>Medium Calls</v>
      </c>
      <c r="AA1202" t="str">
        <f>IF(tbl_Customers[[#This Row],[total_eve_charge]]&lt;=15,"Low Charges",
IF(tbl_Customers[[#This Row],[total_eve_charge]]&lt;=20,"Medium Charges","High Charges"))</f>
        <v>Medium Charges</v>
      </c>
      <c r="AB1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2" t="str">
        <f>IF(tbl_Customers[[#This Row],[number_vmail_messages]] = 0, "No Usage", IF(tbl_Customers[[#This Row],[number_vmail_messages]] &lt;= 20, "Low Usage", IF(tbl_Customers[[#This Row],[number_vmail_messages]] &lt;= 40, "Medium Usgae", "High Usage")))</f>
        <v>No Usage</v>
      </c>
      <c r="AD1202" t="str">
        <f>IF(tbl_Customers[[#This Row],[total_day_minutes]]&lt;=150,"Low Usage", IF(tbl_Customers[[#This Row],[total_day_minutes]]&lt;=200,"Medium Usage", IF(tbl_Customers[[#This Row],[total_day_minutes]]&lt;=250,"High Usage","Very High Usage")))</f>
        <v>Low Usage</v>
      </c>
      <c r="AE1202" t="str">
        <f>IF(tbl_Customers[[#This Row],[total_intl_calls]]&lt;=5,"Low Calls", IF(tbl_Customers[[#This Row],[total_intl_calls]]&lt;=10, "Medium Calls", "High Calls"))</f>
        <v>Medium Calls</v>
      </c>
      <c r="AF1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2" s="36" t="str">
        <f>IF(tbl_Customers[[#This Row],[Churn_Risk_Score]]&gt;=10,"High Risk", IF(tbl_Customers[[#This Row],[Churn_Risk_Score]]&gt;=5,"Medium Risk","Low Risk"))</f>
        <v>Low Risk</v>
      </c>
    </row>
    <row r="1203" spans="1:33"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c r="X1203" t="str">
        <f>IF(tbl_Customers[[#This Row],[account_length]] &lt;= 50, "0-50", IF(tbl_Customers[[#This Row],[account_length]] &lt;=100, "51-100", IF(tbl_Customers[[#This Row],[account_length]] &lt;= 150, "101-150", "151+")))</f>
        <v>0-50</v>
      </c>
      <c r="Y1203" t="str">
        <f>IF(tbl_Customers[[#This Row],[total_intl_charge]] &lt;= 3, "Low Charges", "High Charges")</f>
        <v>Low Charges</v>
      </c>
      <c r="Z1203" t="str">
        <f>IF(tbl_Customers[[#This Row],[total_eve_calls]]&lt;=80,"Low Calls",
IF(tbl_Customers[[#This Row],[total_eve_calls]]&lt;=120,"Medium Calls","High Calls"))</f>
        <v>Low Calls</v>
      </c>
      <c r="AA1203" t="str">
        <f>IF(tbl_Customers[[#This Row],[total_eve_charge]]&lt;=15,"Low Charges",
IF(tbl_Customers[[#This Row],[total_eve_charge]]&lt;=20,"Medium Charges","High Charges"))</f>
        <v>Medium Charges</v>
      </c>
      <c r="AB1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3" t="str">
        <f>IF(tbl_Customers[[#This Row],[number_vmail_messages]] = 0, "No Usage", IF(tbl_Customers[[#This Row],[number_vmail_messages]] &lt;= 20, "Low Usage", IF(tbl_Customers[[#This Row],[number_vmail_messages]] &lt;= 40, "Medium Usgae", "High Usage")))</f>
        <v>Medium Usgae</v>
      </c>
      <c r="AD1203" t="str">
        <f>IF(tbl_Customers[[#This Row],[total_day_minutes]]&lt;=150,"Low Usage", IF(tbl_Customers[[#This Row],[total_day_minutes]]&lt;=200,"Medium Usage", IF(tbl_Customers[[#This Row],[total_day_minutes]]&lt;=250,"High Usage","Very High Usage")))</f>
        <v>High Usage</v>
      </c>
      <c r="AE1203" t="str">
        <f>IF(tbl_Customers[[#This Row],[total_intl_calls]]&lt;=5,"Low Calls", IF(tbl_Customers[[#This Row],[total_intl_calls]]&lt;=10, "Medium Calls", "High Calls"))</f>
        <v>Medium Calls</v>
      </c>
      <c r="AF1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03" s="36" t="str">
        <f>IF(tbl_Customers[[#This Row],[Churn_Risk_Score]]&gt;=10,"High Risk", IF(tbl_Customers[[#This Row],[Churn_Risk_Score]]&gt;=5,"Medium Risk","Low Risk"))</f>
        <v>Low Risk</v>
      </c>
    </row>
    <row r="1204" spans="1:33"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c r="X1204" t="str">
        <f>IF(tbl_Customers[[#This Row],[account_length]] &lt;= 50, "0-50", IF(tbl_Customers[[#This Row],[account_length]] &lt;=100, "51-100", IF(tbl_Customers[[#This Row],[account_length]] &lt;= 150, "101-150", "151+")))</f>
        <v>51-100</v>
      </c>
      <c r="Y1204" t="str">
        <f>IF(tbl_Customers[[#This Row],[total_intl_charge]] &lt;= 3, "Low Charges", "High Charges")</f>
        <v>Low Charges</v>
      </c>
      <c r="Z1204" t="str">
        <f>IF(tbl_Customers[[#This Row],[total_eve_calls]]&lt;=80,"Low Calls",
IF(tbl_Customers[[#This Row],[total_eve_calls]]&lt;=120,"Medium Calls","High Calls"))</f>
        <v>Medium Calls</v>
      </c>
      <c r="AA1204" t="str">
        <f>IF(tbl_Customers[[#This Row],[total_eve_charge]]&lt;=15,"Low Charges",
IF(tbl_Customers[[#This Row],[total_eve_charge]]&lt;=20,"Medium Charges","High Charges"))</f>
        <v>Low Charges</v>
      </c>
      <c r="AB1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04" t="str">
        <f>IF(tbl_Customers[[#This Row],[number_vmail_messages]] = 0, "No Usage", IF(tbl_Customers[[#This Row],[number_vmail_messages]] &lt;= 20, "Low Usage", IF(tbl_Customers[[#This Row],[number_vmail_messages]] &lt;= 40, "Medium Usgae", "High Usage")))</f>
        <v>No Usage</v>
      </c>
      <c r="AD1204" t="str">
        <f>IF(tbl_Customers[[#This Row],[total_day_minutes]]&lt;=150,"Low Usage", IF(tbl_Customers[[#This Row],[total_day_minutes]]&lt;=200,"Medium Usage", IF(tbl_Customers[[#This Row],[total_day_minutes]]&lt;=250,"High Usage","Very High Usage")))</f>
        <v>Low Usage</v>
      </c>
      <c r="AE1204" t="str">
        <f>IF(tbl_Customers[[#This Row],[total_intl_calls]]&lt;=5,"Low Calls", IF(tbl_Customers[[#This Row],[total_intl_calls]]&lt;=10, "Medium Calls", "High Calls"))</f>
        <v>High Calls</v>
      </c>
      <c r="AF1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04" s="36" t="str">
        <f>IF(tbl_Customers[[#This Row],[Churn_Risk_Score]]&gt;=10,"High Risk", IF(tbl_Customers[[#This Row],[Churn_Risk_Score]]&gt;=5,"Medium Risk","Low Risk"))</f>
        <v>Low Risk</v>
      </c>
    </row>
    <row r="1205" spans="1:33"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c r="X1205" t="str">
        <f>IF(tbl_Customers[[#This Row],[account_length]] &lt;= 50, "0-50", IF(tbl_Customers[[#This Row],[account_length]] &lt;=100, "51-100", IF(tbl_Customers[[#This Row],[account_length]] &lt;= 150, "101-150", "151+")))</f>
        <v>51-100</v>
      </c>
      <c r="Y1205" t="str">
        <f>IF(tbl_Customers[[#This Row],[total_intl_charge]] &lt;= 3, "Low Charges", "High Charges")</f>
        <v>High Charges</v>
      </c>
      <c r="Z1205" t="str">
        <f>IF(tbl_Customers[[#This Row],[total_eve_calls]]&lt;=80,"Low Calls",
IF(tbl_Customers[[#This Row],[total_eve_calls]]&lt;=120,"Medium Calls","High Calls"))</f>
        <v>Medium Calls</v>
      </c>
      <c r="AA1205" t="str">
        <f>IF(tbl_Customers[[#This Row],[total_eve_charge]]&lt;=15,"Low Charges",
IF(tbl_Customers[[#This Row],[total_eve_charge]]&lt;=20,"Medium Charges","High Charges"))</f>
        <v>Low Charges</v>
      </c>
      <c r="AB1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5" t="str">
        <f>IF(tbl_Customers[[#This Row],[number_vmail_messages]] = 0, "No Usage", IF(tbl_Customers[[#This Row],[number_vmail_messages]] &lt;= 20, "Low Usage", IF(tbl_Customers[[#This Row],[number_vmail_messages]] &lt;= 40, "Medium Usgae", "High Usage")))</f>
        <v>No Usage</v>
      </c>
      <c r="AD1205" t="str">
        <f>IF(tbl_Customers[[#This Row],[total_day_minutes]]&lt;=150,"Low Usage", IF(tbl_Customers[[#This Row],[total_day_minutes]]&lt;=200,"Medium Usage", IF(tbl_Customers[[#This Row],[total_day_minutes]]&lt;=250,"High Usage","Very High Usage")))</f>
        <v>Low Usage</v>
      </c>
      <c r="AE1205" t="str">
        <f>IF(tbl_Customers[[#This Row],[total_intl_calls]]&lt;=5,"Low Calls", IF(tbl_Customers[[#This Row],[total_intl_calls]]&lt;=10, "Medium Calls", "High Calls"))</f>
        <v>Low Calls</v>
      </c>
      <c r="AF1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05" s="36" t="str">
        <f>IF(tbl_Customers[[#This Row],[Churn_Risk_Score]]&gt;=10,"High Risk", IF(tbl_Customers[[#This Row],[Churn_Risk_Score]]&gt;=5,"Medium Risk","Low Risk"))</f>
        <v>Medium Risk</v>
      </c>
    </row>
    <row r="1206" spans="1:33"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c r="X1206" t="str">
        <f>IF(tbl_Customers[[#This Row],[account_length]] &lt;= 50, "0-50", IF(tbl_Customers[[#This Row],[account_length]] &lt;=100, "51-100", IF(tbl_Customers[[#This Row],[account_length]] &lt;= 150, "101-150", "151+")))</f>
        <v>0-50</v>
      </c>
      <c r="Y1206" t="str">
        <f>IF(tbl_Customers[[#This Row],[total_intl_charge]] &lt;= 3, "Low Charges", "High Charges")</f>
        <v>Low Charges</v>
      </c>
      <c r="Z1206" t="str">
        <f>IF(tbl_Customers[[#This Row],[total_eve_calls]]&lt;=80,"Low Calls",
IF(tbl_Customers[[#This Row],[total_eve_calls]]&lt;=120,"Medium Calls","High Calls"))</f>
        <v>Medium Calls</v>
      </c>
      <c r="AA1206" t="str">
        <f>IF(tbl_Customers[[#This Row],[total_eve_charge]]&lt;=15,"Low Charges",
IF(tbl_Customers[[#This Row],[total_eve_charge]]&lt;=20,"Medium Charges","High Charges"))</f>
        <v>Medium Charges</v>
      </c>
      <c r="AB1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06" t="str">
        <f>IF(tbl_Customers[[#This Row],[number_vmail_messages]] = 0, "No Usage", IF(tbl_Customers[[#This Row],[number_vmail_messages]] &lt;= 20, "Low Usage", IF(tbl_Customers[[#This Row],[number_vmail_messages]] &lt;= 40, "Medium Usgae", "High Usage")))</f>
        <v>Low Usage</v>
      </c>
      <c r="AD1206" t="str">
        <f>IF(tbl_Customers[[#This Row],[total_day_minutes]]&lt;=150,"Low Usage", IF(tbl_Customers[[#This Row],[total_day_minutes]]&lt;=200,"Medium Usage", IF(tbl_Customers[[#This Row],[total_day_minutes]]&lt;=250,"High Usage","Very High Usage")))</f>
        <v>Very High Usage</v>
      </c>
      <c r="AE1206" t="str">
        <f>IF(tbl_Customers[[#This Row],[total_intl_calls]]&lt;=5,"Low Calls", IF(tbl_Customers[[#This Row],[total_intl_calls]]&lt;=10, "Medium Calls", "High Calls"))</f>
        <v>Medium Calls</v>
      </c>
      <c r="AF1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06" s="36" t="str">
        <f>IF(tbl_Customers[[#This Row],[Churn_Risk_Score]]&gt;=10,"High Risk", IF(tbl_Customers[[#This Row],[Churn_Risk_Score]]&gt;=5,"Medium Risk","Low Risk"))</f>
        <v>Low Risk</v>
      </c>
    </row>
    <row r="1207" spans="1:33"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c r="X1207" t="str">
        <f>IF(tbl_Customers[[#This Row],[account_length]] &lt;= 50, "0-50", IF(tbl_Customers[[#This Row],[account_length]] &lt;=100, "51-100", IF(tbl_Customers[[#This Row],[account_length]] &lt;= 150, "101-150", "151+")))</f>
        <v>101-150</v>
      </c>
      <c r="Y1207" t="str">
        <f>IF(tbl_Customers[[#This Row],[total_intl_charge]] &lt;= 3, "Low Charges", "High Charges")</f>
        <v>Low Charges</v>
      </c>
      <c r="Z1207" t="str">
        <f>IF(tbl_Customers[[#This Row],[total_eve_calls]]&lt;=80,"Low Calls",
IF(tbl_Customers[[#This Row],[total_eve_calls]]&lt;=120,"Medium Calls","High Calls"))</f>
        <v>Low Calls</v>
      </c>
      <c r="AA1207" t="str">
        <f>IF(tbl_Customers[[#This Row],[total_eve_charge]]&lt;=15,"Low Charges",
IF(tbl_Customers[[#This Row],[total_eve_charge]]&lt;=20,"Medium Charges","High Charges"))</f>
        <v>Medium Charges</v>
      </c>
      <c r="AB1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7" t="str">
        <f>IF(tbl_Customers[[#This Row],[number_vmail_messages]] = 0, "No Usage", IF(tbl_Customers[[#This Row],[number_vmail_messages]] &lt;= 20, "Low Usage", IF(tbl_Customers[[#This Row],[number_vmail_messages]] &lt;= 40, "Medium Usgae", "High Usage")))</f>
        <v>Medium Usgae</v>
      </c>
      <c r="AD1207" t="str">
        <f>IF(tbl_Customers[[#This Row],[total_day_minutes]]&lt;=150,"Low Usage", IF(tbl_Customers[[#This Row],[total_day_minutes]]&lt;=200,"Medium Usage", IF(tbl_Customers[[#This Row],[total_day_minutes]]&lt;=250,"High Usage","Very High Usage")))</f>
        <v>Medium Usage</v>
      </c>
      <c r="AE1207" t="str">
        <f>IF(tbl_Customers[[#This Row],[total_intl_calls]]&lt;=5,"Low Calls", IF(tbl_Customers[[#This Row],[total_intl_calls]]&lt;=10, "Medium Calls", "High Calls"))</f>
        <v>Low Calls</v>
      </c>
      <c r="AF1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07" s="36" t="str">
        <f>IF(tbl_Customers[[#This Row],[Churn_Risk_Score]]&gt;=10,"High Risk", IF(tbl_Customers[[#This Row],[Churn_Risk_Score]]&gt;=5,"Medium Risk","Low Risk"))</f>
        <v>Low Risk</v>
      </c>
    </row>
    <row r="1208" spans="1:33"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c r="X1208" t="str">
        <f>IF(tbl_Customers[[#This Row],[account_length]] &lt;= 50, "0-50", IF(tbl_Customers[[#This Row],[account_length]] &lt;=100, "51-100", IF(tbl_Customers[[#This Row],[account_length]] &lt;= 150, "101-150", "151+")))</f>
        <v>101-150</v>
      </c>
      <c r="Y1208" t="str">
        <f>IF(tbl_Customers[[#This Row],[total_intl_charge]] &lt;= 3, "Low Charges", "High Charges")</f>
        <v>Low Charges</v>
      </c>
      <c r="Z1208" t="str">
        <f>IF(tbl_Customers[[#This Row],[total_eve_calls]]&lt;=80,"Low Calls",
IF(tbl_Customers[[#This Row],[total_eve_calls]]&lt;=120,"Medium Calls","High Calls"))</f>
        <v>High Calls</v>
      </c>
      <c r="AA1208" t="str">
        <f>IF(tbl_Customers[[#This Row],[total_eve_charge]]&lt;=15,"Low Charges",
IF(tbl_Customers[[#This Row],[total_eve_charge]]&lt;=20,"Medium Charges","High Charges"))</f>
        <v>Low Charges</v>
      </c>
      <c r="AB1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8" t="str">
        <f>IF(tbl_Customers[[#This Row],[number_vmail_messages]] = 0, "No Usage", IF(tbl_Customers[[#This Row],[number_vmail_messages]] &lt;= 20, "Low Usage", IF(tbl_Customers[[#This Row],[number_vmail_messages]] &lt;= 40, "Medium Usgae", "High Usage")))</f>
        <v>Medium Usgae</v>
      </c>
      <c r="AD1208" t="str">
        <f>IF(tbl_Customers[[#This Row],[total_day_minutes]]&lt;=150,"Low Usage", IF(tbl_Customers[[#This Row],[total_day_minutes]]&lt;=200,"Medium Usage", IF(tbl_Customers[[#This Row],[total_day_minutes]]&lt;=250,"High Usage","Very High Usage")))</f>
        <v>Low Usage</v>
      </c>
      <c r="AE1208" t="str">
        <f>IF(tbl_Customers[[#This Row],[total_intl_calls]]&lt;=5,"Low Calls", IF(tbl_Customers[[#This Row],[total_intl_calls]]&lt;=10, "Medium Calls", "High Calls"))</f>
        <v>Low Calls</v>
      </c>
      <c r="AF1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08" s="36" t="str">
        <f>IF(tbl_Customers[[#This Row],[Churn_Risk_Score]]&gt;=10,"High Risk", IF(tbl_Customers[[#This Row],[Churn_Risk_Score]]&gt;=5,"Medium Risk","Low Risk"))</f>
        <v>Low Risk</v>
      </c>
    </row>
    <row r="1209" spans="1:33"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c r="X1209" t="str">
        <f>IF(tbl_Customers[[#This Row],[account_length]] &lt;= 50, "0-50", IF(tbl_Customers[[#This Row],[account_length]] &lt;=100, "51-100", IF(tbl_Customers[[#This Row],[account_length]] &lt;= 150, "101-150", "151+")))</f>
        <v>51-100</v>
      </c>
      <c r="Y1209" t="str">
        <f>IF(tbl_Customers[[#This Row],[total_intl_charge]] &lt;= 3, "Low Charges", "High Charges")</f>
        <v>High Charges</v>
      </c>
      <c r="Z1209" t="str">
        <f>IF(tbl_Customers[[#This Row],[total_eve_calls]]&lt;=80,"Low Calls",
IF(tbl_Customers[[#This Row],[total_eve_calls]]&lt;=120,"Medium Calls","High Calls"))</f>
        <v>Medium Calls</v>
      </c>
      <c r="AA1209" t="str">
        <f>IF(tbl_Customers[[#This Row],[total_eve_charge]]&lt;=15,"Low Charges",
IF(tbl_Customers[[#This Row],[total_eve_charge]]&lt;=20,"Medium Charges","High Charges"))</f>
        <v>Medium Charges</v>
      </c>
      <c r="AB1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9" t="str">
        <f>IF(tbl_Customers[[#This Row],[number_vmail_messages]] = 0, "No Usage", IF(tbl_Customers[[#This Row],[number_vmail_messages]] &lt;= 20, "Low Usage", IF(tbl_Customers[[#This Row],[number_vmail_messages]] &lt;= 40, "Medium Usgae", "High Usage")))</f>
        <v>No Usage</v>
      </c>
      <c r="AD1209" t="str">
        <f>IF(tbl_Customers[[#This Row],[total_day_minutes]]&lt;=150,"Low Usage", IF(tbl_Customers[[#This Row],[total_day_minutes]]&lt;=200,"Medium Usage", IF(tbl_Customers[[#This Row],[total_day_minutes]]&lt;=250,"High Usage","Very High Usage")))</f>
        <v>Low Usage</v>
      </c>
      <c r="AE1209" t="str">
        <f>IF(tbl_Customers[[#This Row],[total_intl_calls]]&lt;=5,"Low Calls", IF(tbl_Customers[[#This Row],[total_intl_calls]]&lt;=10, "Medium Calls", "High Calls"))</f>
        <v>Low Calls</v>
      </c>
      <c r="AF1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09" s="36" t="str">
        <f>IF(tbl_Customers[[#This Row],[Churn_Risk_Score]]&gt;=10,"High Risk", IF(tbl_Customers[[#This Row],[Churn_Risk_Score]]&gt;=5,"Medium Risk","Low Risk"))</f>
        <v>Low Risk</v>
      </c>
    </row>
    <row r="1210" spans="1:33"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c r="X1210" t="str">
        <f>IF(tbl_Customers[[#This Row],[account_length]] &lt;= 50, "0-50", IF(tbl_Customers[[#This Row],[account_length]] &lt;=100, "51-100", IF(tbl_Customers[[#This Row],[account_length]] &lt;= 150, "101-150", "151+")))</f>
        <v>51-100</v>
      </c>
      <c r="Y1210" t="str">
        <f>IF(tbl_Customers[[#This Row],[total_intl_charge]] &lt;= 3, "Low Charges", "High Charges")</f>
        <v>Low Charges</v>
      </c>
      <c r="Z1210" t="str">
        <f>IF(tbl_Customers[[#This Row],[total_eve_calls]]&lt;=80,"Low Calls",
IF(tbl_Customers[[#This Row],[total_eve_calls]]&lt;=120,"Medium Calls","High Calls"))</f>
        <v>Medium Calls</v>
      </c>
      <c r="AA1210" t="str">
        <f>IF(tbl_Customers[[#This Row],[total_eve_charge]]&lt;=15,"Low Charges",
IF(tbl_Customers[[#This Row],[total_eve_charge]]&lt;=20,"Medium Charges","High Charges"))</f>
        <v>Medium Charges</v>
      </c>
      <c r="AB1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0" t="str">
        <f>IF(tbl_Customers[[#This Row],[number_vmail_messages]] = 0, "No Usage", IF(tbl_Customers[[#This Row],[number_vmail_messages]] &lt;= 20, "Low Usage", IF(tbl_Customers[[#This Row],[number_vmail_messages]] &lt;= 40, "Medium Usgae", "High Usage")))</f>
        <v>No Usage</v>
      </c>
      <c r="AD1210" t="str">
        <f>IF(tbl_Customers[[#This Row],[total_day_minutes]]&lt;=150,"Low Usage", IF(tbl_Customers[[#This Row],[total_day_minutes]]&lt;=200,"Medium Usage", IF(tbl_Customers[[#This Row],[total_day_minutes]]&lt;=250,"High Usage","Very High Usage")))</f>
        <v>Low Usage</v>
      </c>
      <c r="AE1210" t="str">
        <f>IF(tbl_Customers[[#This Row],[total_intl_calls]]&lt;=5,"Low Calls", IF(tbl_Customers[[#This Row],[total_intl_calls]]&lt;=10, "Medium Calls", "High Calls"))</f>
        <v>Low Calls</v>
      </c>
      <c r="AF1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10" s="36" t="str">
        <f>IF(tbl_Customers[[#This Row],[Churn_Risk_Score]]&gt;=10,"High Risk", IF(tbl_Customers[[#This Row],[Churn_Risk_Score]]&gt;=5,"Medium Risk","Low Risk"))</f>
        <v>Low Risk</v>
      </c>
    </row>
    <row r="1211" spans="1:33"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c r="X1211" t="str">
        <f>IF(tbl_Customers[[#This Row],[account_length]] &lt;= 50, "0-50", IF(tbl_Customers[[#This Row],[account_length]] &lt;=100, "51-100", IF(tbl_Customers[[#This Row],[account_length]] &lt;= 150, "101-150", "151+")))</f>
        <v>51-100</v>
      </c>
      <c r="Y1211" t="str">
        <f>IF(tbl_Customers[[#This Row],[total_intl_charge]] &lt;= 3, "Low Charges", "High Charges")</f>
        <v>Low Charges</v>
      </c>
      <c r="Z1211" t="str">
        <f>IF(tbl_Customers[[#This Row],[total_eve_calls]]&lt;=80,"Low Calls",
IF(tbl_Customers[[#This Row],[total_eve_calls]]&lt;=120,"Medium Calls","High Calls"))</f>
        <v>High Calls</v>
      </c>
      <c r="AA1211" t="str">
        <f>IF(tbl_Customers[[#This Row],[total_eve_charge]]&lt;=15,"Low Charges",
IF(tbl_Customers[[#This Row],[total_eve_charge]]&lt;=20,"Medium Charges","High Charges"))</f>
        <v>High Charges</v>
      </c>
      <c r="AB1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1" t="str">
        <f>IF(tbl_Customers[[#This Row],[number_vmail_messages]] = 0, "No Usage", IF(tbl_Customers[[#This Row],[number_vmail_messages]] &lt;= 20, "Low Usage", IF(tbl_Customers[[#This Row],[number_vmail_messages]] &lt;= 40, "Medium Usgae", "High Usage")))</f>
        <v>Medium Usgae</v>
      </c>
      <c r="AD1211" t="str">
        <f>IF(tbl_Customers[[#This Row],[total_day_minutes]]&lt;=150,"Low Usage", IF(tbl_Customers[[#This Row],[total_day_minutes]]&lt;=200,"Medium Usage", IF(tbl_Customers[[#This Row],[total_day_minutes]]&lt;=250,"High Usage","Very High Usage")))</f>
        <v>Low Usage</v>
      </c>
      <c r="AE1211" t="str">
        <f>IF(tbl_Customers[[#This Row],[total_intl_calls]]&lt;=5,"Low Calls", IF(tbl_Customers[[#This Row],[total_intl_calls]]&lt;=10, "Medium Calls", "High Calls"))</f>
        <v>Medium Calls</v>
      </c>
      <c r="AF1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1" s="36" t="str">
        <f>IF(tbl_Customers[[#This Row],[Churn_Risk_Score]]&gt;=10,"High Risk", IF(tbl_Customers[[#This Row],[Churn_Risk_Score]]&gt;=5,"Medium Risk","Low Risk"))</f>
        <v>Low Risk</v>
      </c>
    </row>
    <row r="1212" spans="1:33"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c r="X1212" t="str">
        <f>IF(tbl_Customers[[#This Row],[account_length]] &lt;= 50, "0-50", IF(tbl_Customers[[#This Row],[account_length]] &lt;=100, "51-100", IF(tbl_Customers[[#This Row],[account_length]] &lt;= 150, "101-150", "151+")))</f>
        <v>151+</v>
      </c>
      <c r="Y1212" t="str">
        <f>IF(tbl_Customers[[#This Row],[total_intl_charge]] &lt;= 3, "Low Charges", "High Charges")</f>
        <v>Low Charges</v>
      </c>
      <c r="Z1212" t="str">
        <f>IF(tbl_Customers[[#This Row],[total_eve_calls]]&lt;=80,"Low Calls",
IF(tbl_Customers[[#This Row],[total_eve_calls]]&lt;=120,"Medium Calls","High Calls"))</f>
        <v>Medium Calls</v>
      </c>
      <c r="AA1212" t="str">
        <f>IF(tbl_Customers[[#This Row],[total_eve_charge]]&lt;=15,"Low Charges",
IF(tbl_Customers[[#This Row],[total_eve_charge]]&lt;=20,"Medium Charges","High Charges"))</f>
        <v>Low Charges</v>
      </c>
      <c r="AB1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2" t="str">
        <f>IF(tbl_Customers[[#This Row],[number_vmail_messages]] = 0, "No Usage", IF(tbl_Customers[[#This Row],[number_vmail_messages]] &lt;= 20, "Low Usage", IF(tbl_Customers[[#This Row],[number_vmail_messages]] &lt;= 40, "Medium Usgae", "High Usage")))</f>
        <v>No Usage</v>
      </c>
      <c r="AD1212" t="str">
        <f>IF(tbl_Customers[[#This Row],[total_day_minutes]]&lt;=150,"Low Usage", IF(tbl_Customers[[#This Row],[total_day_minutes]]&lt;=200,"Medium Usage", IF(tbl_Customers[[#This Row],[total_day_minutes]]&lt;=250,"High Usage","Very High Usage")))</f>
        <v>Very High Usage</v>
      </c>
      <c r="AE1212" t="str">
        <f>IF(tbl_Customers[[#This Row],[total_intl_calls]]&lt;=5,"Low Calls", IF(tbl_Customers[[#This Row],[total_intl_calls]]&lt;=10, "Medium Calls", "High Calls"))</f>
        <v>Medium Calls</v>
      </c>
      <c r="AF1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12" s="36" t="str">
        <f>IF(tbl_Customers[[#This Row],[Churn_Risk_Score]]&gt;=10,"High Risk", IF(tbl_Customers[[#This Row],[Churn_Risk_Score]]&gt;=5,"Medium Risk","Low Risk"))</f>
        <v>Medium Risk</v>
      </c>
    </row>
    <row r="1213" spans="1:33"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c r="X1213" t="str">
        <f>IF(tbl_Customers[[#This Row],[account_length]] &lt;= 50, "0-50", IF(tbl_Customers[[#This Row],[account_length]] &lt;=100, "51-100", IF(tbl_Customers[[#This Row],[account_length]] &lt;= 150, "101-150", "151+")))</f>
        <v>51-100</v>
      </c>
      <c r="Y1213" t="str">
        <f>IF(tbl_Customers[[#This Row],[total_intl_charge]] &lt;= 3, "Low Charges", "High Charges")</f>
        <v>High Charges</v>
      </c>
      <c r="Z1213" t="str">
        <f>IF(tbl_Customers[[#This Row],[total_eve_calls]]&lt;=80,"Low Calls",
IF(tbl_Customers[[#This Row],[total_eve_calls]]&lt;=120,"Medium Calls","High Calls"))</f>
        <v>Medium Calls</v>
      </c>
      <c r="AA1213" t="str">
        <f>IF(tbl_Customers[[#This Row],[total_eve_charge]]&lt;=15,"Low Charges",
IF(tbl_Customers[[#This Row],[total_eve_charge]]&lt;=20,"Medium Charges","High Charges"))</f>
        <v>High Charges</v>
      </c>
      <c r="AB1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3" t="str">
        <f>IF(tbl_Customers[[#This Row],[number_vmail_messages]] = 0, "No Usage", IF(tbl_Customers[[#This Row],[number_vmail_messages]] &lt;= 20, "Low Usage", IF(tbl_Customers[[#This Row],[number_vmail_messages]] &lt;= 40, "Medium Usgae", "High Usage")))</f>
        <v>No Usage</v>
      </c>
      <c r="AD1213" t="str">
        <f>IF(tbl_Customers[[#This Row],[total_day_minutes]]&lt;=150,"Low Usage", IF(tbl_Customers[[#This Row],[total_day_minutes]]&lt;=200,"Medium Usage", IF(tbl_Customers[[#This Row],[total_day_minutes]]&lt;=250,"High Usage","Very High Usage")))</f>
        <v>High Usage</v>
      </c>
      <c r="AE1213" t="str">
        <f>IF(tbl_Customers[[#This Row],[total_intl_calls]]&lt;=5,"Low Calls", IF(tbl_Customers[[#This Row],[total_intl_calls]]&lt;=10, "Medium Calls", "High Calls"))</f>
        <v>Low Calls</v>
      </c>
      <c r="AF1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13" s="36" t="str">
        <f>IF(tbl_Customers[[#This Row],[Churn_Risk_Score]]&gt;=10,"High Risk", IF(tbl_Customers[[#This Row],[Churn_Risk_Score]]&gt;=5,"Medium Risk","Low Risk"))</f>
        <v>Medium Risk</v>
      </c>
    </row>
    <row r="1214" spans="1:33"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c r="X1214" t="str">
        <f>IF(tbl_Customers[[#This Row],[account_length]] &lt;= 50, "0-50", IF(tbl_Customers[[#This Row],[account_length]] &lt;=100, "51-100", IF(tbl_Customers[[#This Row],[account_length]] &lt;= 150, "101-150", "151+")))</f>
        <v>0-50</v>
      </c>
      <c r="Y1214" t="str">
        <f>IF(tbl_Customers[[#This Row],[total_intl_charge]] &lt;= 3, "Low Charges", "High Charges")</f>
        <v>Low Charges</v>
      </c>
      <c r="Z1214" t="str">
        <f>IF(tbl_Customers[[#This Row],[total_eve_calls]]&lt;=80,"Low Calls",
IF(tbl_Customers[[#This Row],[total_eve_calls]]&lt;=120,"Medium Calls","High Calls"))</f>
        <v>Medium Calls</v>
      </c>
      <c r="AA1214" t="str">
        <f>IF(tbl_Customers[[#This Row],[total_eve_charge]]&lt;=15,"Low Charges",
IF(tbl_Customers[[#This Row],[total_eve_charge]]&lt;=20,"Medium Charges","High Charges"))</f>
        <v>Medium Charges</v>
      </c>
      <c r="AB1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4" t="str">
        <f>IF(tbl_Customers[[#This Row],[number_vmail_messages]] = 0, "No Usage", IF(tbl_Customers[[#This Row],[number_vmail_messages]] &lt;= 20, "Low Usage", IF(tbl_Customers[[#This Row],[number_vmail_messages]] &lt;= 40, "Medium Usgae", "High Usage")))</f>
        <v>Medium Usgae</v>
      </c>
      <c r="AD1214" t="str">
        <f>IF(tbl_Customers[[#This Row],[total_day_minutes]]&lt;=150,"Low Usage", IF(tbl_Customers[[#This Row],[total_day_minutes]]&lt;=200,"Medium Usage", IF(tbl_Customers[[#This Row],[total_day_minutes]]&lt;=250,"High Usage","Very High Usage")))</f>
        <v>High Usage</v>
      </c>
      <c r="AE1214" t="str">
        <f>IF(tbl_Customers[[#This Row],[total_intl_calls]]&lt;=5,"Low Calls", IF(tbl_Customers[[#This Row],[total_intl_calls]]&lt;=10, "Medium Calls", "High Calls"))</f>
        <v>Medium Calls</v>
      </c>
      <c r="AF1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4" s="36" t="str">
        <f>IF(tbl_Customers[[#This Row],[Churn_Risk_Score]]&gt;=10,"High Risk", IF(tbl_Customers[[#This Row],[Churn_Risk_Score]]&gt;=5,"Medium Risk","Low Risk"))</f>
        <v>Low Risk</v>
      </c>
    </row>
    <row r="1215" spans="1:33"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c r="X1215" t="str">
        <f>IF(tbl_Customers[[#This Row],[account_length]] &lt;= 50, "0-50", IF(tbl_Customers[[#This Row],[account_length]] &lt;=100, "51-100", IF(tbl_Customers[[#This Row],[account_length]] &lt;= 150, "101-150", "151+")))</f>
        <v>0-50</v>
      </c>
      <c r="Y1215" t="str">
        <f>IF(tbl_Customers[[#This Row],[total_intl_charge]] &lt;= 3, "Low Charges", "High Charges")</f>
        <v>Low Charges</v>
      </c>
      <c r="Z1215" t="str">
        <f>IF(tbl_Customers[[#This Row],[total_eve_calls]]&lt;=80,"Low Calls",
IF(tbl_Customers[[#This Row],[total_eve_calls]]&lt;=120,"Medium Calls","High Calls"))</f>
        <v>High Calls</v>
      </c>
      <c r="AA1215" t="str">
        <f>IF(tbl_Customers[[#This Row],[total_eve_charge]]&lt;=15,"Low Charges",
IF(tbl_Customers[[#This Row],[total_eve_charge]]&lt;=20,"Medium Charges","High Charges"))</f>
        <v>High Charges</v>
      </c>
      <c r="AB1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5" t="str">
        <f>IF(tbl_Customers[[#This Row],[number_vmail_messages]] = 0, "No Usage", IF(tbl_Customers[[#This Row],[number_vmail_messages]] &lt;= 20, "Low Usage", IF(tbl_Customers[[#This Row],[number_vmail_messages]] &lt;= 40, "Medium Usgae", "High Usage")))</f>
        <v>Medium Usgae</v>
      </c>
      <c r="AD1215" t="str">
        <f>IF(tbl_Customers[[#This Row],[total_day_minutes]]&lt;=150,"Low Usage", IF(tbl_Customers[[#This Row],[total_day_minutes]]&lt;=200,"Medium Usage", IF(tbl_Customers[[#This Row],[total_day_minutes]]&lt;=250,"High Usage","Very High Usage")))</f>
        <v>Medium Usage</v>
      </c>
      <c r="AE1215" t="str">
        <f>IF(tbl_Customers[[#This Row],[total_intl_calls]]&lt;=5,"Low Calls", IF(tbl_Customers[[#This Row],[total_intl_calls]]&lt;=10, "Medium Calls", "High Calls"))</f>
        <v>Low Calls</v>
      </c>
      <c r="AF1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5" s="36" t="str">
        <f>IF(tbl_Customers[[#This Row],[Churn_Risk_Score]]&gt;=10,"High Risk", IF(tbl_Customers[[#This Row],[Churn_Risk_Score]]&gt;=5,"Medium Risk","Low Risk"))</f>
        <v>Low Risk</v>
      </c>
    </row>
    <row r="1216" spans="1:33"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c r="X1216" t="str">
        <f>IF(tbl_Customers[[#This Row],[account_length]] &lt;= 50, "0-50", IF(tbl_Customers[[#This Row],[account_length]] &lt;=100, "51-100", IF(tbl_Customers[[#This Row],[account_length]] &lt;= 150, "101-150", "151+")))</f>
        <v>101-150</v>
      </c>
      <c r="Y1216" t="str">
        <f>IF(tbl_Customers[[#This Row],[total_intl_charge]] &lt;= 3, "Low Charges", "High Charges")</f>
        <v>High Charges</v>
      </c>
      <c r="Z1216" t="str">
        <f>IF(tbl_Customers[[#This Row],[total_eve_calls]]&lt;=80,"Low Calls",
IF(tbl_Customers[[#This Row],[total_eve_calls]]&lt;=120,"Medium Calls","High Calls"))</f>
        <v>High Calls</v>
      </c>
      <c r="AA1216" t="str">
        <f>IF(tbl_Customers[[#This Row],[total_eve_charge]]&lt;=15,"Low Charges",
IF(tbl_Customers[[#This Row],[total_eve_charge]]&lt;=20,"Medium Charges","High Charges"))</f>
        <v>Low Charges</v>
      </c>
      <c r="AB1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6" t="str">
        <f>IF(tbl_Customers[[#This Row],[number_vmail_messages]] = 0, "No Usage", IF(tbl_Customers[[#This Row],[number_vmail_messages]] &lt;= 20, "Low Usage", IF(tbl_Customers[[#This Row],[number_vmail_messages]] &lt;= 40, "Medium Usgae", "High Usage")))</f>
        <v>No Usage</v>
      </c>
      <c r="AD1216" t="str">
        <f>IF(tbl_Customers[[#This Row],[total_day_minutes]]&lt;=150,"Low Usage", IF(tbl_Customers[[#This Row],[total_day_minutes]]&lt;=200,"Medium Usage", IF(tbl_Customers[[#This Row],[total_day_minutes]]&lt;=250,"High Usage","Very High Usage")))</f>
        <v>High Usage</v>
      </c>
      <c r="AE1216" t="str">
        <f>IF(tbl_Customers[[#This Row],[total_intl_calls]]&lt;=5,"Low Calls", IF(tbl_Customers[[#This Row],[total_intl_calls]]&lt;=10, "Medium Calls", "High Calls"))</f>
        <v>Low Calls</v>
      </c>
      <c r="AF1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6" s="36" t="str">
        <f>IF(tbl_Customers[[#This Row],[Churn_Risk_Score]]&gt;=10,"High Risk", IF(tbl_Customers[[#This Row],[Churn_Risk_Score]]&gt;=5,"Medium Risk","Low Risk"))</f>
        <v>Low Risk</v>
      </c>
    </row>
    <row r="1217" spans="1:33"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c r="X1217" t="str">
        <f>IF(tbl_Customers[[#This Row],[account_length]] &lt;= 50, "0-50", IF(tbl_Customers[[#This Row],[account_length]] &lt;=100, "51-100", IF(tbl_Customers[[#This Row],[account_length]] &lt;= 150, "101-150", "151+")))</f>
        <v>51-100</v>
      </c>
      <c r="Y1217" t="str">
        <f>IF(tbl_Customers[[#This Row],[total_intl_charge]] &lt;= 3, "Low Charges", "High Charges")</f>
        <v>High Charges</v>
      </c>
      <c r="Z1217" t="str">
        <f>IF(tbl_Customers[[#This Row],[total_eve_calls]]&lt;=80,"Low Calls",
IF(tbl_Customers[[#This Row],[total_eve_calls]]&lt;=120,"Medium Calls","High Calls"))</f>
        <v>Medium Calls</v>
      </c>
      <c r="AA1217" t="str">
        <f>IF(tbl_Customers[[#This Row],[total_eve_charge]]&lt;=15,"Low Charges",
IF(tbl_Customers[[#This Row],[total_eve_charge]]&lt;=20,"Medium Charges","High Charges"))</f>
        <v>Medium Charges</v>
      </c>
      <c r="AB1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7" t="str">
        <f>IF(tbl_Customers[[#This Row],[number_vmail_messages]] = 0, "No Usage", IF(tbl_Customers[[#This Row],[number_vmail_messages]] &lt;= 20, "Low Usage", IF(tbl_Customers[[#This Row],[number_vmail_messages]] &lt;= 40, "Medium Usgae", "High Usage")))</f>
        <v>No Usage</v>
      </c>
      <c r="AD1217" t="str">
        <f>IF(tbl_Customers[[#This Row],[total_day_minutes]]&lt;=150,"Low Usage", IF(tbl_Customers[[#This Row],[total_day_minutes]]&lt;=200,"Medium Usage", IF(tbl_Customers[[#This Row],[total_day_minutes]]&lt;=250,"High Usage","Very High Usage")))</f>
        <v>High Usage</v>
      </c>
      <c r="AE1217" t="str">
        <f>IF(tbl_Customers[[#This Row],[total_intl_calls]]&lt;=5,"Low Calls", IF(tbl_Customers[[#This Row],[total_intl_calls]]&lt;=10, "Medium Calls", "High Calls"))</f>
        <v>Low Calls</v>
      </c>
      <c r="AF1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7" s="36" t="str">
        <f>IF(tbl_Customers[[#This Row],[Churn_Risk_Score]]&gt;=10,"High Risk", IF(tbl_Customers[[#This Row],[Churn_Risk_Score]]&gt;=5,"Medium Risk","Low Risk"))</f>
        <v>Low Risk</v>
      </c>
    </row>
    <row r="1218" spans="1:33"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c r="X1218" t="str">
        <f>IF(tbl_Customers[[#This Row],[account_length]] &lt;= 50, "0-50", IF(tbl_Customers[[#This Row],[account_length]] &lt;=100, "51-100", IF(tbl_Customers[[#This Row],[account_length]] &lt;= 150, "101-150", "151+")))</f>
        <v>51-100</v>
      </c>
      <c r="Y1218" t="str">
        <f>IF(tbl_Customers[[#This Row],[total_intl_charge]] &lt;= 3, "Low Charges", "High Charges")</f>
        <v>Low Charges</v>
      </c>
      <c r="Z1218" t="str">
        <f>IF(tbl_Customers[[#This Row],[total_eve_calls]]&lt;=80,"Low Calls",
IF(tbl_Customers[[#This Row],[total_eve_calls]]&lt;=120,"Medium Calls","High Calls"))</f>
        <v>Medium Calls</v>
      </c>
      <c r="AA1218" t="str">
        <f>IF(tbl_Customers[[#This Row],[total_eve_charge]]&lt;=15,"Low Charges",
IF(tbl_Customers[[#This Row],[total_eve_charge]]&lt;=20,"Medium Charges","High Charges"))</f>
        <v>Medium Charges</v>
      </c>
      <c r="AB1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8" t="str">
        <f>IF(tbl_Customers[[#This Row],[number_vmail_messages]] = 0, "No Usage", IF(tbl_Customers[[#This Row],[number_vmail_messages]] &lt;= 20, "Low Usage", IF(tbl_Customers[[#This Row],[number_vmail_messages]] &lt;= 40, "Medium Usgae", "High Usage")))</f>
        <v>Medium Usgae</v>
      </c>
      <c r="AD1218" t="str">
        <f>IF(tbl_Customers[[#This Row],[total_day_minutes]]&lt;=150,"Low Usage", IF(tbl_Customers[[#This Row],[total_day_minutes]]&lt;=200,"Medium Usage", IF(tbl_Customers[[#This Row],[total_day_minutes]]&lt;=250,"High Usage","Very High Usage")))</f>
        <v>High Usage</v>
      </c>
      <c r="AE1218" t="str">
        <f>IF(tbl_Customers[[#This Row],[total_intl_calls]]&lt;=5,"Low Calls", IF(tbl_Customers[[#This Row],[total_intl_calls]]&lt;=10, "Medium Calls", "High Calls"))</f>
        <v>Medium Calls</v>
      </c>
      <c r="AF1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18" s="36" t="str">
        <f>IF(tbl_Customers[[#This Row],[Churn_Risk_Score]]&gt;=10,"High Risk", IF(tbl_Customers[[#This Row],[Churn_Risk_Score]]&gt;=5,"Medium Risk","Low Risk"))</f>
        <v>Low Risk</v>
      </c>
    </row>
    <row r="1219" spans="1:33"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c r="X1219" t="str">
        <f>IF(tbl_Customers[[#This Row],[account_length]] &lt;= 50, "0-50", IF(tbl_Customers[[#This Row],[account_length]] &lt;=100, "51-100", IF(tbl_Customers[[#This Row],[account_length]] &lt;= 150, "101-150", "151+")))</f>
        <v>51-100</v>
      </c>
      <c r="Y1219" t="str">
        <f>IF(tbl_Customers[[#This Row],[total_intl_charge]] &lt;= 3, "Low Charges", "High Charges")</f>
        <v>High Charges</v>
      </c>
      <c r="Z1219" t="str">
        <f>IF(tbl_Customers[[#This Row],[total_eve_calls]]&lt;=80,"Low Calls",
IF(tbl_Customers[[#This Row],[total_eve_calls]]&lt;=120,"Medium Calls","High Calls"))</f>
        <v>High Calls</v>
      </c>
      <c r="AA1219" t="str">
        <f>IF(tbl_Customers[[#This Row],[total_eve_charge]]&lt;=15,"Low Charges",
IF(tbl_Customers[[#This Row],[total_eve_charge]]&lt;=20,"Medium Charges","High Charges"))</f>
        <v>High Charges</v>
      </c>
      <c r="AB1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9" t="str">
        <f>IF(tbl_Customers[[#This Row],[number_vmail_messages]] = 0, "No Usage", IF(tbl_Customers[[#This Row],[number_vmail_messages]] &lt;= 20, "Low Usage", IF(tbl_Customers[[#This Row],[number_vmail_messages]] &lt;= 40, "Medium Usgae", "High Usage")))</f>
        <v>No Usage</v>
      </c>
      <c r="AD1219" t="str">
        <f>IF(tbl_Customers[[#This Row],[total_day_minutes]]&lt;=150,"Low Usage", IF(tbl_Customers[[#This Row],[total_day_minutes]]&lt;=200,"Medium Usage", IF(tbl_Customers[[#This Row],[total_day_minutes]]&lt;=250,"High Usage","Very High Usage")))</f>
        <v>High Usage</v>
      </c>
      <c r="AE1219" t="str">
        <f>IF(tbl_Customers[[#This Row],[total_intl_calls]]&lt;=5,"Low Calls", IF(tbl_Customers[[#This Row],[total_intl_calls]]&lt;=10, "Medium Calls", "High Calls"))</f>
        <v>Medium Calls</v>
      </c>
      <c r="AF1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19" s="36" t="str">
        <f>IF(tbl_Customers[[#This Row],[Churn_Risk_Score]]&gt;=10,"High Risk", IF(tbl_Customers[[#This Row],[Churn_Risk_Score]]&gt;=5,"Medium Risk","Low Risk"))</f>
        <v>Low Risk</v>
      </c>
    </row>
    <row r="1220" spans="1:33"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c r="X1220" t="str">
        <f>IF(tbl_Customers[[#This Row],[account_length]] &lt;= 50, "0-50", IF(tbl_Customers[[#This Row],[account_length]] &lt;=100, "51-100", IF(tbl_Customers[[#This Row],[account_length]] &lt;= 150, "101-150", "151+")))</f>
        <v>101-150</v>
      </c>
      <c r="Y1220" t="str">
        <f>IF(tbl_Customers[[#This Row],[total_intl_charge]] &lt;= 3, "Low Charges", "High Charges")</f>
        <v>Low Charges</v>
      </c>
      <c r="Z1220" t="str">
        <f>IF(tbl_Customers[[#This Row],[total_eve_calls]]&lt;=80,"Low Calls",
IF(tbl_Customers[[#This Row],[total_eve_calls]]&lt;=120,"Medium Calls","High Calls"))</f>
        <v>High Calls</v>
      </c>
      <c r="AA1220" t="str">
        <f>IF(tbl_Customers[[#This Row],[total_eve_charge]]&lt;=15,"Low Charges",
IF(tbl_Customers[[#This Row],[total_eve_charge]]&lt;=20,"Medium Charges","High Charges"))</f>
        <v>High Charges</v>
      </c>
      <c r="AB1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0" t="str">
        <f>IF(tbl_Customers[[#This Row],[number_vmail_messages]] = 0, "No Usage", IF(tbl_Customers[[#This Row],[number_vmail_messages]] &lt;= 20, "Low Usage", IF(tbl_Customers[[#This Row],[number_vmail_messages]] &lt;= 40, "Medium Usgae", "High Usage")))</f>
        <v>No Usage</v>
      </c>
      <c r="AD1220" t="str">
        <f>IF(tbl_Customers[[#This Row],[total_day_minutes]]&lt;=150,"Low Usage", IF(tbl_Customers[[#This Row],[total_day_minutes]]&lt;=200,"Medium Usage", IF(tbl_Customers[[#This Row],[total_day_minutes]]&lt;=250,"High Usage","Very High Usage")))</f>
        <v>Low Usage</v>
      </c>
      <c r="AE1220" t="str">
        <f>IF(tbl_Customers[[#This Row],[total_intl_calls]]&lt;=5,"Low Calls", IF(tbl_Customers[[#This Row],[total_intl_calls]]&lt;=10, "Medium Calls", "High Calls"))</f>
        <v>Low Calls</v>
      </c>
      <c r="AF1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0" s="36" t="str">
        <f>IF(tbl_Customers[[#This Row],[Churn_Risk_Score]]&gt;=10,"High Risk", IF(tbl_Customers[[#This Row],[Churn_Risk_Score]]&gt;=5,"Medium Risk","Low Risk"))</f>
        <v>Low Risk</v>
      </c>
    </row>
    <row r="1221" spans="1:33"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c r="X1221" t="str">
        <f>IF(tbl_Customers[[#This Row],[account_length]] &lt;= 50, "0-50", IF(tbl_Customers[[#This Row],[account_length]] &lt;=100, "51-100", IF(tbl_Customers[[#This Row],[account_length]] &lt;= 150, "101-150", "151+")))</f>
        <v>101-150</v>
      </c>
      <c r="Y1221" t="str">
        <f>IF(tbl_Customers[[#This Row],[total_intl_charge]] &lt;= 3, "Low Charges", "High Charges")</f>
        <v>Low Charges</v>
      </c>
      <c r="Z1221" t="str">
        <f>IF(tbl_Customers[[#This Row],[total_eve_calls]]&lt;=80,"Low Calls",
IF(tbl_Customers[[#This Row],[total_eve_calls]]&lt;=120,"Medium Calls","High Calls"))</f>
        <v>Medium Calls</v>
      </c>
      <c r="AA1221" t="str">
        <f>IF(tbl_Customers[[#This Row],[total_eve_charge]]&lt;=15,"Low Charges",
IF(tbl_Customers[[#This Row],[total_eve_charge]]&lt;=20,"Medium Charges","High Charges"))</f>
        <v>Medium Charges</v>
      </c>
      <c r="AB1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1" t="str">
        <f>IF(tbl_Customers[[#This Row],[number_vmail_messages]] = 0, "No Usage", IF(tbl_Customers[[#This Row],[number_vmail_messages]] &lt;= 20, "Low Usage", IF(tbl_Customers[[#This Row],[number_vmail_messages]] &lt;= 40, "Medium Usgae", "High Usage")))</f>
        <v>No Usage</v>
      </c>
      <c r="AD1221" t="str">
        <f>IF(tbl_Customers[[#This Row],[total_day_minutes]]&lt;=150,"Low Usage", IF(tbl_Customers[[#This Row],[total_day_minutes]]&lt;=200,"Medium Usage", IF(tbl_Customers[[#This Row],[total_day_minutes]]&lt;=250,"High Usage","Very High Usage")))</f>
        <v>Medium Usage</v>
      </c>
      <c r="AE1221" t="str">
        <f>IF(tbl_Customers[[#This Row],[total_intl_calls]]&lt;=5,"Low Calls", IF(tbl_Customers[[#This Row],[total_intl_calls]]&lt;=10, "Medium Calls", "High Calls"))</f>
        <v>Medium Calls</v>
      </c>
      <c r="AF1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1" s="36" t="str">
        <f>IF(tbl_Customers[[#This Row],[Churn_Risk_Score]]&gt;=10,"High Risk", IF(tbl_Customers[[#This Row],[Churn_Risk_Score]]&gt;=5,"Medium Risk","Low Risk"))</f>
        <v>Low Risk</v>
      </c>
    </row>
    <row r="1222" spans="1:33"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c r="X1222" t="str">
        <f>IF(tbl_Customers[[#This Row],[account_length]] &lt;= 50, "0-50", IF(tbl_Customers[[#This Row],[account_length]] &lt;=100, "51-100", IF(tbl_Customers[[#This Row],[account_length]] &lt;= 150, "101-150", "151+")))</f>
        <v>151+</v>
      </c>
      <c r="Y1222" t="str">
        <f>IF(tbl_Customers[[#This Row],[total_intl_charge]] &lt;= 3, "Low Charges", "High Charges")</f>
        <v>Low Charges</v>
      </c>
      <c r="Z1222" t="str">
        <f>IF(tbl_Customers[[#This Row],[total_eve_calls]]&lt;=80,"Low Calls",
IF(tbl_Customers[[#This Row],[total_eve_calls]]&lt;=120,"Medium Calls","High Calls"))</f>
        <v>Medium Calls</v>
      </c>
      <c r="AA1222" t="str">
        <f>IF(tbl_Customers[[#This Row],[total_eve_charge]]&lt;=15,"Low Charges",
IF(tbl_Customers[[#This Row],[total_eve_charge]]&lt;=20,"Medium Charges","High Charges"))</f>
        <v>Medium Charges</v>
      </c>
      <c r="AB1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2" t="str">
        <f>IF(tbl_Customers[[#This Row],[number_vmail_messages]] = 0, "No Usage", IF(tbl_Customers[[#This Row],[number_vmail_messages]] &lt;= 20, "Low Usage", IF(tbl_Customers[[#This Row],[number_vmail_messages]] &lt;= 40, "Medium Usgae", "High Usage")))</f>
        <v>High Usage</v>
      </c>
      <c r="AD1222" t="str">
        <f>IF(tbl_Customers[[#This Row],[total_day_minutes]]&lt;=150,"Low Usage", IF(tbl_Customers[[#This Row],[total_day_minutes]]&lt;=200,"Medium Usage", IF(tbl_Customers[[#This Row],[total_day_minutes]]&lt;=250,"High Usage","Very High Usage")))</f>
        <v>Very High Usage</v>
      </c>
      <c r="AE1222" t="str">
        <f>IF(tbl_Customers[[#This Row],[total_intl_calls]]&lt;=5,"Low Calls", IF(tbl_Customers[[#This Row],[total_intl_calls]]&lt;=10, "Medium Calls", "High Calls"))</f>
        <v>Low Calls</v>
      </c>
      <c r="AF1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22" s="36" t="str">
        <f>IF(tbl_Customers[[#This Row],[Churn_Risk_Score]]&gt;=10,"High Risk", IF(tbl_Customers[[#This Row],[Churn_Risk_Score]]&gt;=5,"Medium Risk","Low Risk"))</f>
        <v>Low Risk</v>
      </c>
    </row>
    <row r="1223" spans="1:33"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c r="X1223" t="str">
        <f>IF(tbl_Customers[[#This Row],[account_length]] &lt;= 50, "0-50", IF(tbl_Customers[[#This Row],[account_length]] &lt;=100, "51-100", IF(tbl_Customers[[#This Row],[account_length]] &lt;= 150, "101-150", "151+")))</f>
        <v>51-100</v>
      </c>
      <c r="Y1223" t="str">
        <f>IF(tbl_Customers[[#This Row],[total_intl_charge]] &lt;= 3, "Low Charges", "High Charges")</f>
        <v>Low Charges</v>
      </c>
      <c r="Z1223" t="str">
        <f>IF(tbl_Customers[[#This Row],[total_eve_calls]]&lt;=80,"Low Calls",
IF(tbl_Customers[[#This Row],[total_eve_calls]]&lt;=120,"Medium Calls","High Calls"))</f>
        <v>Medium Calls</v>
      </c>
      <c r="AA1223" t="str">
        <f>IF(tbl_Customers[[#This Row],[total_eve_charge]]&lt;=15,"Low Charges",
IF(tbl_Customers[[#This Row],[total_eve_charge]]&lt;=20,"Medium Charges","High Charges"))</f>
        <v>Low Charges</v>
      </c>
      <c r="AB1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3" t="str">
        <f>IF(tbl_Customers[[#This Row],[number_vmail_messages]] = 0, "No Usage", IF(tbl_Customers[[#This Row],[number_vmail_messages]] &lt;= 20, "Low Usage", IF(tbl_Customers[[#This Row],[number_vmail_messages]] &lt;= 40, "Medium Usgae", "High Usage")))</f>
        <v>No Usage</v>
      </c>
      <c r="AD1223" t="str">
        <f>IF(tbl_Customers[[#This Row],[total_day_minutes]]&lt;=150,"Low Usage", IF(tbl_Customers[[#This Row],[total_day_minutes]]&lt;=200,"Medium Usage", IF(tbl_Customers[[#This Row],[total_day_minutes]]&lt;=250,"High Usage","Very High Usage")))</f>
        <v>High Usage</v>
      </c>
      <c r="AE1223" t="str">
        <f>IF(tbl_Customers[[#This Row],[total_intl_calls]]&lt;=5,"Low Calls", IF(tbl_Customers[[#This Row],[total_intl_calls]]&lt;=10, "Medium Calls", "High Calls"))</f>
        <v>Low Calls</v>
      </c>
      <c r="AF1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3" s="36" t="str">
        <f>IF(tbl_Customers[[#This Row],[Churn_Risk_Score]]&gt;=10,"High Risk", IF(tbl_Customers[[#This Row],[Churn_Risk_Score]]&gt;=5,"Medium Risk","Low Risk"))</f>
        <v>Low Risk</v>
      </c>
    </row>
    <row r="1224" spans="1:33"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c r="X1224" t="str">
        <f>IF(tbl_Customers[[#This Row],[account_length]] &lt;= 50, "0-50", IF(tbl_Customers[[#This Row],[account_length]] &lt;=100, "51-100", IF(tbl_Customers[[#This Row],[account_length]] &lt;= 150, "101-150", "151+")))</f>
        <v>51-100</v>
      </c>
      <c r="Y1224" t="str">
        <f>IF(tbl_Customers[[#This Row],[total_intl_charge]] &lt;= 3, "Low Charges", "High Charges")</f>
        <v>Low Charges</v>
      </c>
      <c r="Z1224" t="str">
        <f>IF(tbl_Customers[[#This Row],[total_eve_calls]]&lt;=80,"Low Calls",
IF(tbl_Customers[[#This Row],[total_eve_calls]]&lt;=120,"Medium Calls","High Calls"))</f>
        <v>Medium Calls</v>
      </c>
      <c r="AA1224" t="str">
        <f>IF(tbl_Customers[[#This Row],[total_eve_charge]]&lt;=15,"Low Charges",
IF(tbl_Customers[[#This Row],[total_eve_charge]]&lt;=20,"Medium Charges","High Charges"))</f>
        <v>Low Charges</v>
      </c>
      <c r="AB1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4" t="str">
        <f>IF(tbl_Customers[[#This Row],[number_vmail_messages]] = 0, "No Usage", IF(tbl_Customers[[#This Row],[number_vmail_messages]] &lt;= 20, "Low Usage", IF(tbl_Customers[[#This Row],[number_vmail_messages]] &lt;= 40, "Medium Usgae", "High Usage")))</f>
        <v>Low Usage</v>
      </c>
      <c r="AD1224" t="str">
        <f>IF(tbl_Customers[[#This Row],[total_day_minutes]]&lt;=150,"Low Usage", IF(tbl_Customers[[#This Row],[total_day_minutes]]&lt;=200,"Medium Usage", IF(tbl_Customers[[#This Row],[total_day_minutes]]&lt;=250,"High Usage","Very High Usage")))</f>
        <v>High Usage</v>
      </c>
      <c r="AE1224" t="str">
        <f>IF(tbl_Customers[[#This Row],[total_intl_calls]]&lt;=5,"Low Calls", IF(tbl_Customers[[#This Row],[total_intl_calls]]&lt;=10, "Medium Calls", "High Calls"))</f>
        <v>Low Calls</v>
      </c>
      <c r="AF1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24" s="36" t="str">
        <f>IF(tbl_Customers[[#This Row],[Churn_Risk_Score]]&gt;=10,"High Risk", IF(tbl_Customers[[#This Row],[Churn_Risk_Score]]&gt;=5,"Medium Risk","Low Risk"))</f>
        <v>Low Risk</v>
      </c>
    </row>
    <row r="1225" spans="1:33"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c r="X1225" t="str">
        <f>IF(tbl_Customers[[#This Row],[account_length]] &lt;= 50, "0-50", IF(tbl_Customers[[#This Row],[account_length]] &lt;=100, "51-100", IF(tbl_Customers[[#This Row],[account_length]] &lt;= 150, "101-150", "151+")))</f>
        <v>101-150</v>
      </c>
      <c r="Y1225" t="str">
        <f>IF(tbl_Customers[[#This Row],[total_intl_charge]] &lt;= 3, "Low Charges", "High Charges")</f>
        <v>Low Charges</v>
      </c>
      <c r="Z1225" t="str">
        <f>IF(tbl_Customers[[#This Row],[total_eve_calls]]&lt;=80,"Low Calls",
IF(tbl_Customers[[#This Row],[total_eve_calls]]&lt;=120,"Medium Calls","High Calls"))</f>
        <v>Low Calls</v>
      </c>
      <c r="AA1225" t="str">
        <f>IF(tbl_Customers[[#This Row],[total_eve_charge]]&lt;=15,"Low Charges",
IF(tbl_Customers[[#This Row],[total_eve_charge]]&lt;=20,"Medium Charges","High Charges"))</f>
        <v>Low Charges</v>
      </c>
      <c r="AB1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5" t="str">
        <f>IF(tbl_Customers[[#This Row],[number_vmail_messages]] = 0, "No Usage", IF(tbl_Customers[[#This Row],[number_vmail_messages]] &lt;= 20, "Low Usage", IF(tbl_Customers[[#This Row],[number_vmail_messages]] &lt;= 40, "Medium Usgae", "High Usage")))</f>
        <v>Medium Usgae</v>
      </c>
      <c r="AD1225" t="str">
        <f>IF(tbl_Customers[[#This Row],[total_day_minutes]]&lt;=150,"Low Usage", IF(tbl_Customers[[#This Row],[total_day_minutes]]&lt;=200,"Medium Usage", IF(tbl_Customers[[#This Row],[total_day_minutes]]&lt;=250,"High Usage","Very High Usage")))</f>
        <v>Low Usage</v>
      </c>
      <c r="AE1225" t="str">
        <f>IF(tbl_Customers[[#This Row],[total_intl_calls]]&lt;=5,"Low Calls", IF(tbl_Customers[[#This Row],[total_intl_calls]]&lt;=10, "Medium Calls", "High Calls"))</f>
        <v>Low Calls</v>
      </c>
      <c r="AF1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25" s="36" t="str">
        <f>IF(tbl_Customers[[#This Row],[Churn_Risk_Score]]&gt;=10,"High Risk", IF(tbl_Customers[[#This Row],[Churn_Risk_Score]]&gt;=5,"Medium Risk","Low Risk"))</f>
        <v>Low Risk</v>
      </c>
    </row>
    <row r="1226" spans="1:33"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c r="X1226" t="str">
        <f>IF(tbl_Customers[[#This Row],[account_length]] &lt;= 50, "0-50", IF(tbl_Customers[[#This Row],[account_length]] &lt;=100, "51-100", IF(tbl_Customers[[#This Row],[account_length]] &lt;= 150, "101-150", "151+")))</f>
        <v>151+</v>
      </c>
      <c r="Y1226" t="str">
        <f>IF(tbl_Customers[[#This Row],[total_intl_charge]] &lt;= 3, "Low Charges", "High Charges")</f>
        <v>Low Charges</v>
      </c>
      <c r="Z1226" t="str">
        <f>IF(tbl_Customers[[#This Row],[total_eve_calls]]&lt;=80,"Low Calls",
IF(tbl_Customers[[#This Row],[total_eve_calls]]&lt;=120,"Medium Calls","High Calls"))</f>
        <v>Medium Calls</v>
      </c>
      <c r="AA1226" t="str">
        <f>IF(tbl_Customers[[#This Row],[total_eve_charge]]&lt;=15,"Low Charges",
IF(tbl_Customers[[#This Row],[total_eve_charge]]&lt;=20,"Medium Charges","High Charges"))</f>
        <v>Low Charges</v>
      </c>
      <c r="AB1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6" t="str">
        <f>IF(tbl_Customers[[#This Row],[number_vmail_messages]] = 0, "No Usage", IF(tbl_Customers[[#This Row],[number_vmail_messages]] &lt;= 20, "Low Usage", IF(tbl_Customers[[#This Row],[number_vmail_messages]] &lt;= 40, "Medium Usgae", "High Usage")))</f>
        <v>No Usage</v>
      </c>
      <c r="AD1226" t="str">
        <f>IF(tbl_Customers[[#This Row],[total_day_minutes]]&lt;=150,"Low Usage", IF(tbl_Customers[[#This Row],[total_day_minutes]]&lt;=200,"Medium Usage", IF(tbl_Customers[[#This Row],[total_day_minutes]]&lt;=250,"High Usage","Very High Usage")))</f>
        <v>Medium Usage</v>
      </c>
      <c r="AE1226" t="str">
        <f>IF(tbl_Customers[[#This Row],[total_intl_calls]]&lt;=5,"Low Calls", IF(tbl_Customers[[#This Row],[total_intl_calls]]&lt;=10, "Medium Calls", "High Calls"))</f>
        <v>Low Calls</v>
      </c>
      <c r="AF1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6" s="36" t="str">
        <f>IF(tbl_Customers[[#This Row],[Churn_Risk_Score]]&gt;=10,"High Risk", IF(tbl_Customers[[#This Row],[Churn_Risk_Score]]&gt;=5,"Medium Risk","Low Risk"))</f>
        <v>Low Risk</v>
      </c>
    </row>
    <row r="1227" spans="1:33"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c r="X1227" t="str">
        <f>IF(tbl_Customers[[#This Row],[account_length]] &lt;= 50, "0-50", IF(tbl_Customers[[#This Row],[account_length]] &lt;=100, "51-100", IF(tbl_Customers[[#This Row],[account_length]] &lt;= 150, "101-150", "151+")))</f>
        <v>101-150</v>
      </c>
      <c r="Y1227" t="str">
        <f>IF(tbl_Customers[[#This Row],[total_intl_charge]] &lt;= 3, "Low Charges", "High Charges")</f>
        <v>Low Charges</v>
      </c>
      <c r="Z1227" t="str">
        <f>IF(tbl_Customers[[#This Row],[total_eve_calls]]&lt;=80,"Low Calls",
IF(tbl_Customers[[#This Row],[total_eve_calls]]&lt;=120,"Medium Calls","High Calls"))</f>
        <v>High Calls</v>
      </c>
      <c r="AA1227" t="str">
        <f>IF(tbl_Customers[[#This Row],[total_eve_charge]]&lt;=15,"Low Charges",
IF(tbl_Customers[[#This Row],[total_eve_charge]]&lt;=20,"Medium Charges","High Charges"))</f>
        <v>Low Charges</v>
      </c>
      <c r="AB1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7" t="str">
        <f>IF(tbl_Customers[[#This Row],[number_vmail_messages]] = 0, "No Usage", IF(tbl_Customers[[#This Row],[number_vmail_messages]] &lt;= 20, "Low Usage", IF(tbl_Customers[[#This Row],[number_vmail_messages]] &lt;= 40, "Medium Usgae", "High Usage")))</f>
        <v>No Usage</v>
      </c>
      <c r="AD1227" t="str">
        <f>IF(tbl_Customers[[#This Row],[total_day_minutes]]&lt;=150,"Low Usage", IF(tbl_Customers[[#This Row],[total_day_minutes]]&lt;=200,"Medium Usage", IF(tbl_Customers[[#This Row],[total_day_minutes]]&lt;=250,"High Usage","Very High Usage")))</f>
        <v>High Usage</v>
      </c>
      <c r="AE1227" t="str">
        <f>IF(tbl_Customers[[#This Row],[total_intl_calls]]&lt;=5,"Low Calls", IF(tbl_Customers[[#This Row],[total_intl_calls]]&lt;=10, "Medium Calls", "High Calls"))</f>
        <v>Low Calls</v>
      </c>
      <c r="AF1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27" s="36" t="str">
        <f>IF(tbl_Customers[[#This Row],[Churn_Risk_Score]]&gt;=10,"High Risk", IF(tbl_Customers[[#This Row],[Churn_Risk_Score]]&gt;=5,"Medium Risk","Low Risk"))</f>
        <v>Medium Risk</v>
      </c>
    </row>
    <row r="1228" spans="1:33"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c r="X1228" t="str">
        <f>IF(tbl_Customers[[#This Row],[account_length]] &lt;= 50, "0-50", IF(tbl_Customers[[#This Row],[account_length]] &lt;=100, "51-100", IF(tbl_Customers[[#This Row],[account_length]] &lt;= 150, "101-150", "151+")))</f>
        <v>151+</v>
      </c>
      <c r="Y1228" t="str">
        <f>IF(tbl_Customers[[#This Row],[total_intl_charge]] &lt;= 3, "Low Charges", "High Charges")</f>
        <v>High Charges</v>
      </c>
      <c r="Z1228" t="str">
        <f>IF(tbl_Customers[[#This Row],[total_eve_calls]]&lt;=80,"Low Calls",
IF(tbl_Customers[[#This Row],[total_eve_calls]]&lt;=120,"Medium Calls","High Calls"))</f>
        <v>Low Calls</v>
      </c>
      <c r="AA1228" t="str">
        <f>IF(tbl_Customers[[#This Row],[total_eve_charge]]&lt;=15,"Low Charges",
IF(tbl_Customers[[#This Row],[total_eve_charge]]&lt;=20,"Medium Charges","High Charges"))</f>
        <v>High Charges</v>
      </c>
      <c r="AB1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28" t="str">
        <f>IF(tbl_Customers[[#This Row],[number_vmail_messages]] = 0, "No Usage", IF(tbl_Customers[[#This Row],[number_vmail_messages]] &lt;= 20, "Low Usage", IF(tbl_Customers[[#This Row],[number_vmail_messages]] &lt;= 40, "Medium Usgae", "High Usage")))</f>
        <v>No Usage</v>
      </c>
      <c r="AD1228" t="str">
        <f>IF(tbl_Customers[[#This Row],[total_day_minutes]]&lt;=150,"Low Usage", IF(tbl_Customers[[#This Row],[total_day_minutes]]&lt;=200,"Medium Usage", IF(tbl_Customers[[#This Row],[total_day_minutes]]&lt;=250,"High Usage","Very High Usage")))</f>
        <v>High Usage</v>
      </c>
      <c r="AE1228" t="str">
        <f>IF(tbl_Customers[[#This Row],[total_intl_calls]]&lt;=5,"Low Calls", IF(tbl_Customers[[#This Row],[total_intl_calls]]&lt;=10, "Medium Calls", "High Calls"))</f>
        <v>Medium Calls</v>
      </c>
      <c r="AF1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28" s="36" t="str">
        <f>IF(tbl_Customers[[#This Row],[Churn_Risk_Score]]&gt;=10,"High Risk", IF(tbl_Customers[[#This Row],[Churn_Risk_Score]]&gt;=5,"Medium Risk","Low Risk"))</f>
        <v>Medium Risk</v>
      </c>
    </row>
    <row r="1229" spans="1:33"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c r="X1229" t="str">
        <f>IF(tbl_Customers[[#This Row],[account_length]] &lt;= 50, "0-50", IF(tbl_Customers[[#This Row],[account_length]] &lt;=100, "51-100", IF(tbl_Customers[[#This Row],[account_length]] &lt;= 150, "101-150", "151+")))</f>
        <v>51-100</v>
      </c>
      <c r="Y1229" t="str">
        <f>IF(tbl_Customers[[#This Row],[total_intl_charge]] &lt;= 3, "Low Charges", "High Charges")</f>
        <v>Low Charges</v>
      </c>
      <c r="Z1229" t="str">
        <f>IF(tbl_Customers[[#This Row],[total_eve_calls]]&lt;=80,"Low Calls",
IF(tbl_Customers[[#This Row],[total_eve_calls]]&lt;=120,"Medium Calls","High Calls"))</f>
        <v>Medium Calls</v>
      </c>
      <c r="AA1229" t="str">
        <f>IF(tbl_Customers[[#This Row],[total_eve_charge]]&lt;=15,"Low Charges",
IF(tbl_Customers[[#This Row],[total_eve_charge]]&lt;=20,"Medium Charges","High Charges"))</f>
        <v>Medium Charges</v>
      </c>
      <c r="AB1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9" t="str">
        <f>IF(tbl_Customers[[#This Row],[number_vmail_messages]] = 0, "No Usage", IF(tbl_Customers[[#This Row],[number_vmail_messages]] &lt;= 20, "Low Usage", IF(tbl_Customers[[#This Row],[number_vmail_messages]] &lt;= 40, "Medium Usgae", "High Usage")))</f>
        <v>No Usage</v>
      </c>
      <c r="AD1229" t="str">
        <f>IF(tbl_Customers[[#This Row],[total_day_minutes]]&lt;=150,"Low Usage", IF(tbl_Customers[[#This Row],[total_day_minutes]]&lt;=200,"Medium Usage", IF(tbl_Customers[[#This Row],[total_day_minutes]]&lt;=250,"High Usage","Very High Usage")))</f>
        <v>Low Usage</v>
      </c>
      <c r="AE1229" t="str">
        <f>IF(tbl_Customers[[#This Row],[total_intl_calls]]&lt;=5,"Low Calls", IF(tbl_Customers[[#This Row],[total_intl_calls]]&lt;=10, "Medium Calls", "High Calls"))</f>
        <v>Medium Calls</v>
      </c>
      <c r="AF1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29" s="36" t="str">
        <f>IF(tbl_Customers[[#This Row],[Churn_Risk_Score]]&gt;=10,"High Risk", IF(tbl_Customers[[#This Row],[Churn_Risk_Score]]&gt;=5,"Medium Risk","Low Risk"))</f>
        <v>Low Risk</v>
      </c>
    </row>
    <row r="1230" spans="1:33"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c r="X1230" t="str">
        <f>IF(tbl_Customers[[#This Row],[account_length]] &lt;= 50, "0-50", IF(tbl_Customers[[#This Row],[account_length]] &lt;=100, "51-100", IF(tbl_Customers[[#This Row],[account_length]] &lt;= 150, "101-150", "151+")))</f>
        <v>51-100</v>
      </c>
      <c r="Y1230" t="str">
        <f>IF(tbl_Customers[[#This Row],[total_intl_charge]] &lt;= 3, "Low Charges", "High Charges")</f>
        <v>High Charges</v>
      </c>
      <c r="Z1230" t="str">
        <f>IF(tbl_Customers[[#This Row],[total_eve_calls]]&lt;=80,"Low Calls",
IF(tbl_Customers[[#This Row],[total_eve_calls]]&lt;=120,"Medium Calls","High Calls"))</f>
        <v>Medium Calls</v>
      </c>
      <c r="AA1230" t="str">
        <f>IF(tbl_Customers[[#This Row],[total_eve_charge]]&lt;=15,"Low Charges",
IF(tbl_Customers[[#This Row],[total_eve_charge]]&lt;=20,"Medium Charges","High Charges"))</f>
        <v>Low Charges</v>
      </c>
      <c r="AB1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0" t="str">
        <f>IF(tbl_Customers[[#This Row],[number_vmail_messages]] = 0, "No Usage", IF(tbl_Customers[[#This Row],[number_vmail_messages]] &lt;= 20, "Low Usage", IF(tbl_Customers[[#This Row],[number_vmail_messages]] &lt;= 40, "Medium Usgae", "High Usage")))</f>
        <v>No Usage</v>
      </c>
      <c r="AD1230" t="str">
        <f>IF(tbl_Customers[[#This Row],[total_day_minutes]]&lt;=150,"Low Usage", IF(tbl_Customers[[#This Row],[total_day_minutes]]&lt;=200,"Medium Usage", IF(tbl_Customers[[#This Row],[total_day_minutes]]&lt;=250,"High Usage","Very High Usage")))</f>
        <v>Low Usage</v>
      </c>
      <c r="AE1230" t="str">
        <f>IF(tbl_Customers[[#This Row],[total_intl_calls]]&lt;=5,"Low Calls", IF(tbl_Customers[[#This Row],[total_intl_calls]]&lt;=10, "Medium Calls", "High Calls"))</f>
        <v>Low Calls</v>
      </c>
      <c r="AF1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30" s="36" t="str">
        <f>IF(tbl_Customers[[#This Row],[Churn_Risk_Score]]&gt;=10,"High Risk", IF(tbl_Customers[[#This Row],[Churn_Risk_Score]]&gt;=5,"Medium Risk","Low Risk"))</f>
        <v>Low Risk</v>
      </c>
    </row>
    <row r="1231" spans="1:33"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c r="X1231" t="str">
        <f>IF(tbl_Customers[[#This Row],[account_length]] &lt;= 50, "0-50", IF(tbl_Customers[[#This Row],[account_length]] &lt;=100, "51-100", IF(tbl_Customers[[#This Row],[account_length]] &lt;= 150, "101-150", "151+")))</f>
        <v>101-150</v>
      </c>
      <c r="Y1231" t="str">
        <f>IF(tbl_Customers[[#This Row],[total_intl_charge]] &lt;= 3, "Low Charges", "High Charges")</f>
        <v>Low Charges</v>
      </c>
      <c r="Z1231" t="str">
        <f>IF(tbl_Customers[[#This Row],[total_eve_calls]]&lt;=80,"Low Calls",
IF(tbl_Customers[[#This Row],[total_eve_calls]]&lt;=120,"Medium Calls","High Calls"))</f>
        <v>Medium Calls</v>
      </c>
      <c r="AA1231" t="str">
        <f>IF(tbl_Customers[[#This Row],[total_eve_charge]]&lt;=15,"Low Charges",
IF(tbl_Customers[[#This Row],[total_eve_charge]]&lt;=20,"Medium Charges","High Charges"))</f>
        <v>Low Charges</v>
      </c>
      <c r="AB1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1" t="str">
        <f>IF(tbl_Customers[[#This Row],[number_vmail_messages]] = 0, "No Usage", IF(tbl_Customers[[#This Row],[number_vmail_messages]] &lt;= 20, "Low Usage", IF(tbl_Customers[[#This Row],[number_vmail_messages]] &lt;= 40, "Medium Usgae", "High Usage")))</f>
        <v>Medium Usgae</v>
      </c>
      <c r="AD1231" t="str">
        <f>IF(tbl_Customers[[#This Row],[total_day_minutes]]&lt;=150,"Low Usage", IF(tbl_Customers[[#This Row],[total_day_minutes]]&lt;=200,"Medium Usage", IF(tbl_Customers[[#This Row],[total_day_minutes]]&lt;=250,"High Usage","Very High Usage")))</f>
        <v>High Usage</v>
      </c>
      <c r="AE1231" t="str">
        <f>IF(tbl_Customers[[#This Row],[total_intl_calls]]&lt;=5,"Low Calls", IF(tbl_Customers[[#This Row],[total_intl_calls]]&lt;=10, "Medium Calls", "High Calls"))</f>
        <v>Low Calls</v>
      </c>
      <c r="AF1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31" s="36" t="str">
        <f>IF(tbl_Customers[[#This Row],[Churn_Risk_Score]]&gt;=10,"High Risk", IF(tbl_Customers[[#This Row],[Churn_Risk_Score]]&gt;=5,"Medium Risk","Low Risk"))</f>
        <v>Low Risk</v>
      </c>
    </row>
    <row r="1232" spans="1:33"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c r="X1232" t="str">
        <f>IF(tbl_Customers[[#This Row],[account_length]] &lt;= 50, "0-50", IF(tbl_Customers[[#This Row],[account_length]] &lt;=100, "51-100", IF(tbl_Customers[[#This Row],[account_length]] &lt;= 150, "101-150", "151+")))</f>
        <v>101-150</v>
      </c>
      <c r="Y1232" t="str">
        <f>IF(tbl_Customers[[#This Row],[total_intl_charge]] &lt;= 3, "Low Charges", "High Charges")</f>
        <v>High Charges</v>
      </c>
      <c r="Z1232" t="str">
        <f>IF(tbl_Customers[[#This Row],[total_eve_calls]]&lt;=80,"Low Calls",
IF(tbl_Customers[[#This Row],[total_eve_calls]]&lt;=120,"Medium Calls","High Calls"))</f>
        <v>Medium Calls</v>
      </c>
      <c r="AA1232" t="str">
        <f>IF(tbl_Customers[[#This Row],[total_eve_charge]]&lt;=15,"Low Charges",
IF(tbl_Customers[[#This Row],[total_eve_charge]]&lt;=20,"Medium Charges","High Charges"))</f>
        <v>Medium Charges</v>
      </c>
      <c r="AB1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2" t="str">
        <f>IF(tbl_Customers[[#This Row],[number_vmail_messages]] = 0, "No Usage", IF(tbl_Customers[[#This Row],[number_vmail_messages]] &lt;= 20, "Low Usage", IF(tbl_Customers[[#This Row],[number_vmail_messages]] &lt;= 40, "Medium Usgae", "High Usage")))</f>
        <v>High Usage</v>
      </c>
      <c r="AD1232" t="str">
        <f>IF(tbl_Customers[[#This Row],[total_day_minutes]]&lt;=150,"Low Usage", IF(tbl_Customers[[#This Row],[total_day_minutes]]&lt;=200,"Medium Usage", IF(tbl_Customers[[#This Row],[total_day_minutes]]&lt;=250,"High Usage","Very High Usage")))</f>
        <v>Medium Usage</v>
      </c>
      <c r="AE1232" t="str">
        <f>IF(tbl_Customers[[#This Row],[total_intl_calls]]&lt;=5,"Low Calls", IF(tbl_Customers[[#This Row],[total_intl_calls]]&lt;=10, "Medium Calls", "High Calls"))</f>
        <v>Medium Calls</v>
      </c>
      <c r="AF1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32" s="36" t="str">
        <f>IF(tbl_Customers[[#This Row],[Churn_Risk_Score]]&gt;=10,"High Risk", IF(tbl_Customers[[#This Row],[Churn_Risk_Score]]&gt;=5,"Medium Risk","Low Risk"))</f>
        <v>Low Risk</v>
      </c>
    </row>
    <row r="1233" spans="1:33"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c r="X1233" t="str">
        <f>IF(tbl_Customers[[#This Row],[account_length]] &lt;= 50, "0-50", IF(tbl_Customers[[#This Row],[account_length]] &lt;=100, "51-100", IF(tbl_Customers[[#This Row],[account_length]] &lt;= 150, "101-150", "151+")))</f>
        <v>101-150</v>
      </c>
      <c r="Y1233" t="str">
        <f>IF(tbl_Customers[[#This Row],[total_intl_charge]] &lt;= 3, "Low Charges", "High Charges")</f>
        <v>Low Charges</v>
      </c>
      <c r="Z1233" t="str">
        <f>IF(tbl_Customers[[#This Row],[total_eve_calls]]&lt;=80,"Low Calls",
IF(tbl_Customers[[#This Row],[total_eve_calls]]&lt;=120,"Medium Calls","High Calls"))</f>
        <v>Low Calls</v>
      </c>
      <c r="AA1233" t="str">
        <f>IF(tbl_Customers[[#This Row],[total_eve_charge]]&lt;=15,"Low Charges",
IF(tbl_Customers[[#This Row],[total_eve_charge]]&lt;=20,"Medium Charges","High Charges"))</f>
        <v>High Charges</v>
      </c>
      <c r="AB1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3" t="str">
        <f>IF(tbl_Customers[[#This Row],[number_vmail_messages]] = 0, "No Usage", IF(tbl_Customers[[#This Row],[number_vmail_messages]] &lt;= 20, "Low Usage", IF(tbl_Customers[[#This Row],[number_vmail_messages]] &lt;= 40, "Medium Usgae", "High Usage")))</f>
        <v>No Usage</v>
      </c>
      <c r="AD1233" t="str">
        <f>IF(tbl_Customers[[#This Row],[total_day_minutes]]&lt;=150,"Low Usage", IF(tbl_Customers[[#This Row],[total_day_minutes]]&lt;=200,"Medium Usage", IF(tbl_Customers[[#This Row],[total_day_minutes]]&lt;=250,"High Usage","Very High Usage")))</f>
        <v>Low Usage</v>
      </c>
      <c r="AE1233" t="str">
        <f>IF(tbl_Customers[[#This Row],[total_intl_calls]]&lt;=5,"Low Calls", IF(tbl_Customers[[#This Row],[total_intl_calls]]&lt;=10, "Medium Calls", "High Calls"))</f>
        <v>Medium Calls</v>
      </c>
      <c r="AF1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3" s="36" t="str">
        <f>IF(tbl_Customers[[#This Row],[Churn_Risk_Score]]&gt;=10,"High Risk", IF(tbl_Customers[[#This Row],[Churn_Risk_Score]]&gt;=5,"Medium Risk","Low Risk"))</f>
        <v>Low Risk</v>
      </c>
    </row>
    <row r="1234" spans="1:33"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c r="X1234" t="str">
        <f>IF(tbl_Customers[[#This Row],[account_length]] &lt;= 50, "0-50", IF(tbl_Customers[[#This Row],[account_length]] &lt;=100, "51-100", IF(tbl_Customers[[#This Row],[account_length]] &lt;= 150, "101-150", "151+")))</f>
        <v>101-150</v>
      </c>
      <c r="Y1234" t="str">
        <f>IF(tbl_Customers[[#This Row],[total_intl_charge]] &lt;= 3, "Low Charges", "High Charges")</f>
        <v>Low Charges</v>
      </c>
      <c r="Z1234" t="str">
        <f>IF(tbl_Customers[[#This Row],[total_eve_calls]]&lt;=80,"Low Calls",
IF(tbl_Customers[[#This Row],[total_eve_calls]]&lt;=120,"Medium Calls","High Calls"))</f>
        <v>Medium Calls</v>
      </c>
      <c r="AA1234" t="str">
        <f>IF(tbl_Customers[[#This Row],[total_eve_charge]]&lt;=15,"Low Charges",
IF(tbl_Customers[[#This Row],[total_eve_charge]]&lt;=20,"Medium Charges","High Charges"))</f>
        <v>Low Charges</v>
      </c>
      <c r="AB1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4" t="str">
        <f>IF(tbl_Customers[[#This Row],[number_vmail_messages]] = 0, "No Usage", IF(tbl_Customers[[#This Row],[number_vmail_messages]] &lt;= 20, "Low Usage", IF(tbl_Customers[[#This Row],[number_vmail_messages]] &lt;= 40, "Medium Usgae", "High Usage")))</f>
        <v>No Usage</v>
      </c>
      <c r="AD1234" t="str">
        <f>IF(tbl_Customers[[#This Row],[total_day_minutes]]&lt;=150,"Low Usage", IF(tbl_Customers[[#This Row],[total_day_minutes]]&lt;=200,"Medium Usage", IF(tbl_Customers[[#This Row],[total_day_minutes]]&lt;=250,"High Usage","Very High Usage")))</f>
        <v>Low Usage</v>
      </c>
      <c r="AE1234" t="str">
        <f>IF(tbl_Customers[[#This Row],[total_intl_calls]]&lt;=5,"Low Calls", IF(tbl_Customers[[#This Row],[total_intl_calls]]&lt;=10, "Medium Calls", "High Calls"))</f>
        <v>Low Calls</v>
      </c>
      <c r="AF1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4" s="36" t="str">
        <f>IF(tbl_Customers[[#This Row],[Churn_Risk_Score]]&gt;=10,"High Risk", IF(tbl_Customers[[#This Row],[Churn_Risk_Score]]&gt;=5,"Medium Risk","Low Risk"))</f>
        <v>Low Risk</v>
      </c>
    </row>
    <row r="1235" spans="1:33"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c r="X1235" t="str">
        <f>IF(tbl_Customers[[#This Row],[account_length]] &lt;= 50, "0-50", IF(tbl_Customers[[#This Row],[account_length]] &lt;=100, "51-100", IF(tbl_Customers[[#This Row],[account_length]] &lt;= 150, "101-150", "151+")))</f>
        <v>101-150</v>
      </c>
      <c r="Y1235" t="str">
        <f>IF(tbl_Customers[[#This Row],[total_intl_charge]] &lt;= 3, "Low Charges", "High Charges")</f>
        <v>Low Charges</v>
      </c>
      <c r="Z1235" t="str">
        <f>IF(tbl_Customers[[#This Row],[total_eve_calls]]&lt;=80,"Low Calls",
IF(tbl_Customers[[#This Row],[total_eve_calls]]&lt;=120,"Medium Calls","High Calls"))</f>
        <v>Medium Calls</v>
      </c>
      <c r="AA1235" t="str">
        <f>IF(tbl_Customers[[#This Row],[total_eve_charge]]&lt;=15,"Low Charges",
IF(tbl_Customers[[#This Row],[total_eve_charge]]&lt;=20,"Medium Charges","High Charges"))</f>
        <v>Medium Charges</v>
      </c>
      <c r="AB1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5" t="str">
        <f>IF(tbl_Customers[[#This Row],[number_vmail_messages]] = 0, "No Usage", IF(tbl_Customers[[#This Row],[number_vmail_messages]] &lt;= 20, "Low Usage", IF(tbl_Customers[[#This Row],[number_vmail_messages]] &lt;= 40, "Medium Usgae", "High Usage")))</f>
        <v>No Usage</v>
      </c>
      <c r="AD1235" t="str">
        <f>IF(tbl_Customers[[#This Row],[total_day_minutes]]&lt;=150,"Low Usage", IF(tbl_Customers[[#This Row],[total_day_minutes]]&lt;=200,"Medium Usage", IF(tbl_Customers[[#This Row],[total_day_minutes]]&lt;=250,"High Usage","Very High Usage")))</f>
        <v>Low Usage</v>
      </c>
      <c r="AE1235" t="str">
        <f>IF(tbl_Customers[[#This Row],[total_intl_calls]]&lt;=5,"Low Calls", IF(tbl_Customers[[#This Row],[total_intl_calls]]&lt;=10, "Medium Calls", "High Calls"))</f>
        <v>Low Calls</v>
      </c>
      <c r="AF1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5" s="36" t="str">
        <f>IF(tbl_Customers[[#This Row],[Churn_Risk_Score]]&gt;=10,"High Risk", IF(tbl_Customers[[#This Row],[Churn_Risk_Score]]&gt;=5,"Medium Risk","Low Risk"))</f>
        <v>Low Risk</v>
      </c>
    </row>
    <row r="1236" spans="1:33"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c r="X1236" t="str">
        <f>IF(tbl_Customers[[#This Row],[account_length]] &lt;= 50, "0-50", IF(tbl_Customers[[#This Row],[account_length]] &lt;=100, "51-100", IF(tbl_Customers[[#This Row],[account_length]] &lt;= 150, "101-150", "151+")))</f>
        <v>51-100</v>
      </c>
      <c r="Y1236" t="str">
        <f>IF(tbl_Customers[[#This Row],[total_intl_charge]] &lt;= 3, "Low Charges", "High Charges")</f>
        <v>High Charges</v>
      </c>
      <c r="Z1236" t="str">
        <f>IF(tbl_Customers[[#This Row],[total_eve_calls]]&lt;=80,"Low Calls",
IF(tbl_Customers[[#This Row],[total_eve_calls]]&lt;=120,"Medium Calls","High Calls"))</f>
        <v>Low Calls</v>
      </c>
      <c r="AA1236" t="str">
        <f>IF(tbl_Customers[[#This Row],[total_eve_charge]]&lt;=15,"Low Charges",
IF(tbl_Customers[[#This Row],[total_eve_charge]]&lt;=20,"Medium Charges","High Charges"))</f>
        <v>Medium Charges</v>
      </c>
      <c r="AB1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6" t="str">
        <f>IF(tbl_Customers[[#This Row],[number_vmail_messages]] = 0, "No Usage", IF(tbl_Customers[[#This Row],[number_vmail_messages]] &lt;= 20, "Low Usage", IF(tbl_Customers[[#This Row],[number_vmail_messages]] &lt;= 40, "Medium Usgae", "High Usage")))</f>
        <v>No Usage</v>
      </c>
      <c r="AD1236" t="str">
        <f>IF(tbl_Customers[[#This Row],[total_day_minutes]]&lt;=150,"Low Usage", IF(tbl_Customers[[#This Row],[total_day_minutes]]&lt;=200,"Medium Usage", IF(tbl_Customers[[#This Row],[total_day_minutes]]&lt;=250,"High Usage","Very High Usage")))</f>
        <v>Medium Usage</v>
      </c>
      <c r="AE1236" t="str">
        <f>IF(tbl_Customers[[#This Row],[total_intl_calls]]&lt;=5,"Low Calls", IF(tbl_Customers[[#This Row],[total_intl_calls]]&lt;=10, "Medium Calls", "High Calls"))</f>
        <v>Medium Calls</v>
      </c>
      <c r="AF1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36" s="36" t="str">
        <f>IF(tbl_Customers[[#This Row],[Churn_Risk_Score]]&gt;=10,"High Risk", IF(tbl_Customers[[#This Row],[Churn_Risk_Score]]&gt;=5,"Medium Risk","Low Risk"))</f>
        <v>Low Risk</v>
      </c>
    </row>
    <row r="1237" spans="1:33"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c r="X1237" t="str">
        <f>IF(tbl_Customers[[#This Row],[account_length]] &lt;= 50, "0-50", IF(tbl_Customers[[#This Row],[account_length]] &lt;=100, "51-100", IF(tbl_Customers[[#This Row],[account_length]] &lt;= 150, "101-150", "151+")))</f>
        <v>51-100</v>
      </c>
      <c r="Y1237" t="str">
        <f>IF(tbl_Customers[[#This Row],[total_intl_charge]] &lt;= 3, "Low Charges", "High Charges")</f>
        <v>Low Charges</v>
      </c>
      <c r="Z1237" t="str">
        <f>IF(tbl_Customers[[#This Row],[total_eve_calls]]&lt;=80,"Low Calls",
IF(tbl_Customers[[#This Row],[total_eve_calls]]&lt;=120,"Medium Calls","High Calls"))</f>
        <v>Medium Calls</v>
      </c>
      <c r="AA1237" t="str">
        <f>IF(tbl_Customers[[#This Row],[total_eve_charge]]&lt;=15,"Low Charges",
IF(tbl_Customers[[#This Row],[total_eve_charge]]&lt;=20,"Medium Charges","High Charges"))</f>
        <v>Low Charges</v>
      </c>
      <c r="AB1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7" t="str">
        <f>IF(tbl_Customers[[#This Row],[number_vmail_messages]] = 0, "No Usage", IF(tbl_Customers[[#This Row],[number_vmail_messages]] &lt;= 20, "Low Usage", IF(tbl_Customers[[#This Row],[number_vmail_messages]] &lt;= 40, "Medium Usgae", "High Usage")))</f>
        <v>No Usage</v>
      </c>
      <c r="AD1237" t="str">
        <f>IF(tbl_Customers[[#This Row],[total_day_minutes]]&lt;=150,"Low Usage", IF(tbl_Customers[[#This Row],[total_day_minutes]]&lt;=200,"Medium Usage", IF(tbl_Customers[[#This Row],[total_day_minutes]]&lt;=250,"High Usage","Very High Usage")))</f>
        <v>Medium Usage</v>
      </c>
      <c r="AE1237" t="str">
        <f>IF(tbl_Customers[[#This Row],[total_intl_calls]]&lt;=5,"Low Calls", IF(tbl_Customers[[#This Row],[total_intl_calls]]&lt;=10, "Medium Calls", "High Calls"))</f>
        <v>Low Calls</v>
      </c>
      <c r="AF1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7" s="36" t="str">
        <f>IF(tbl_Customers[[#This Row],[Churn_Risk_Score]]&gt;=10,"High Risk", IF(tbl_Customers[[#This Row],[Churn_Risk_Score]]&gt;=5,"Medium Risk","Low Risk"))</f>
        <v>Low Risk</v>
      </c>
    </row>
    <row r="1238" spans="1:33"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c r="X1238" t="str">
        <f>IF(tbl_Customers[[#This Row],[account_length]] &lt;= 50, "0-50", IF(tbl_Customers[[#This Row],[account_length]] &lt;=100, "51-100", IF(tbl_Customers[[#This Row],[account_length]] &lt;= 150, "101-150", "151+")))</f>
        <v>101-150</v>
      </c>
      <c r="Y1238" t="str">
        <f>IF(tbl_Customers[[#This Row],[total_intl_charge]] &lt;= 3, "Low Charges", "High Charges")</f>
        <v>Low Charges</v>
      </c>
      <c r="Z1238" t="str">
        <f>IF(tbl_Customers[[#This Row],[total_eve_calls]]&lt;=80,"Low Calls",
IF(tbl_Customers[[#This Row],[total_eve_calls]]&lt;=120,"Medium Calls","High Calls"))</f>
        <v>Medium Calls</v>
      </c>
      <c r="AA1238" t="str">
        <f>IF(tbl_Customers[[#This Row],[total_eve_charge]]&lt;=15,"Low Charges",
IF(tbl_Customers[[#This Row],[total_eve_charge]]&lt;=20,"Medium Charges","High Charges"))</f>
        <v>High Charges</v>
      </c>
      <c r="AB1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8" t="str">
        <f>IF(tbl_Customers[[#This Row],[number_vmail_messages]] = 0, "No Usage", IF(tbl_Customers[[#This Row],[number_vmail_messages]] &lt;= 20, "Low Usage", IF(tbl_Customers[[#This Row],[number_vmail_messages]] &lt;= 40, "Medium Usgae", "High Usage")))</f>
        <v>No Usage</v>
      </c>
      <c r="AD1238" t="str">
        <f>IF(tbl_Customers[[#This Row],[total_day_minutes]]&lt;=150,"Low Usage", IF(tbl_Customers[[#This Row],[total_day_minutes]]&lt;=200,"Medium Usage", IF(tbl_Customers[[#This Row],[total_day_minutes]]&lt;=250,"High Usage","Very High Usage")))</f>
        <v>Low Usage</v>
      </c>
      <c r="AE1238" t="str">
        <f>IF(tbl_Customers[[#This Row],[total_intl_calls]]&lt;=5,"Low Calls", IF(tbl_Customers[[#This Row],[total_intl_calls]]&lt;=10, "Medium Calls", "High Calls"))</f>
        <v>Medium Calls</v>
      </c>
      <c r="AF1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8" s="36" t="str">
        <f>IF(tbl_Customers[[#This Row],[Churn_Risk_Score]]&gt;=10,"High Risk", IF(tbl_Customers[[#This Row],[Churn_Risk_Score]]&gt;=5,"Medium Risk","Low Risk"))</f>
        <v>Low Risk</v>
      </c>
    </row>
    <row r="1239" spans="1:33"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c r="X1239" t="str">
        <f>IF(tbl_Customers[[#This Row],[account_length]] &lt;= 50, "0-50", IF(tbl_Customers[[#This Row],[account_length]] &lt;=100, "51-100", IF(tbl_Customers[[#This Row],[account_length]] &lt;= 150, "101-150", "151+")))</f>
        <v>0-50</v>
      </c>
      <c r="Y1239" t="str">
        <f>IF(tbl_Customers[[#This Row],[total_intl_charge]] &lt;= 3, "Low Charges", "High Charges")</f>
        <v>Low Charges</v>
      </c>
      <c r="Z1239" t="str">
        <f>IF(tbl_Customers[[#This Row],[total_eve_calls]]&lt;=80,"Low Calls",
IF(tbl_Customers[[#This Row],[total_eve_calls]]&lt;=120,"Medium Calls","High Calls"))</f>
        <v>Medium Calls</v>
      </c>
      <c r="AA1239" t="str">
        <f>IF(tbl_Customers[[#This Row],[total_eve_charge]]&lt;=15,"Low Charges",
IF(tbl_Customers[[#This Row],[total_eve_charge]]&lt;=20,"Medium Charges","High Charges"))</f>
        <v>Medium Charges</v>
      </c>
      <c r="AB1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9" t="str">
        <f>IF(tbl_Customers[[#This Row],[number_vmail_messages]] = 0, "No Usage", IF(tbl_Customers[[#This Row],[number_vmail_messages]] &lt;= 20, "Low Usage", IF(tbl_Customers[[#This Row],[number_vmail_messages]] &lt;= 40, "Medium Usgae", "High Usage")))</f>
        <v>No Usage</v>
      </c>
      <c r="AD1239" t="str">
        <f>IF(tbl_Customers[[#This Row],[total_day_minutes]]&lt;=150,"Low Usage", IF(tbl_Customers[[#This Row],[total_day_minutes]]&lt;=200,"Medium Usage", IF(tbl_Customers[[#This Row],[total_day_minutes]]&lt;=250,"High Usage","Very High Usage")))</f>
        <v>Medium Usage</v>
      </c>
      <c r="AE1239" t="str">
        <f>IF(tbl_Customers[[#This Row],[total_intl_calls]]&lt;=5,"Low Calls", IF(tbl_Customers[[#This Row],[total_intl_calls]]&lt;=10, "Medium Calls", "High Calls"))</f>
        <v>Low Calls</v>
      </c>
      <c r="AF1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39" s="36" t="str">
        <f>IF(tbl_Customers[[#This Row],[Churn_Risk_Score]]&gt;=10,"High Risk", IF(tbl_Customers[[#This Row],[Churn_Risk_Score]]&gt;=5,"Medium Risk","Low Risk"))</f>
        <v>Low Risk</v>
      </c>
    </row>
    <row r="1240" spans="1:33"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c r="X1240" t="str">
        <f>IF(tbl_Customers[[#This Row],[account_length]] &lt;= 50, "0-50", IF(tbl_Customers[[#This Row],[account_length]] &lt;=100, "51-100", IF(tbl_Customers[[#This Row],[account_length]] &lt;= 150, "101-150", "151+")))</f>
        <v>51-100</v>
      </c>
      <c r="Y1240" t="str">
        <f>IF(tbl_Customers[[#This Row],[total_intl_charge]] &lt;= 3, "Low Charges", "High Charges")</f>
        <v>Low Charges</v>
      </c>
      <c r="Z1240" t="str">
        <f>IF(tbl_Customers[[#This Row],[total_eve_calls]]&lt;=80,"Low Calls",
IF(tbl_Customers[[#This Row],[total_eve_calls]]&lt;=120,"Medium Calls","High Calls"))</f>
        <v>Low Calls</v>
      </c>
      <c r="AA1240" t="str">
        <f>IF(tbl_Customers[[#This Row],[total_eve_charge]]&lt;=15,"Low Charges",
IF(tbl_Customers[[#This Row],[total_eve_charge]]&lt;=20,"Medium Charges","High Charges"))</f>
        <v>Medium Charges</v>
      </c>
      <c r="AB1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0" t="str">
        <f>IF(tbl_Customers[[#This Row],[number_vmail_messages]] = 0, "No Usage", IF(tbl_Customers[[#This Row],[number_vmail_messages]] &lt;= 20, "Low Usage", IF(tbl_Customers[[#This Row],[number_vmail_messages]] &lt;= 40, "Medium Usgae", "High Usage")))</f>
        <v>No Usage</v>
      </c>
      <c r="AD1240" t="str">
        <f>IF(tbl_Customers[[#This Row],[total_day_minutes]]&lt;=150,"Low Usage", IF(tbl_Customers[[#This Row],[total_day_minutes]]&lt;=200,"Medium Usage", IF(tbl_Customers[[#This Row],[total_day_minutes]]&lt;=250,"High Usage","Very High Usage")))</f>
        <v>Medium Usage</v>
      </c>
      <c r="AE1240" t="str">
        <f>IF(tbl_Customers[[#This Row],[total_intl_calls]]&lt;=5,"Low Calls", IF(tbl_Customers[[#This Row],[total_intl_calls]]&lt;=10, "Medium Calls", "High Calls"))</f>
        <v>Medium Calls</v>
      </c>
      <c r="AF1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0" s="36" t="str">
        <f>IF(tbl_Customers[[#This Row],[Churn_Risk_Score]]&gt;=10,"High Risk", IF(tbl_Customers[[#This Row],[Churn_Risk_Score]]&gt;=5,"Medium Risk","Low Risk"))</f>
        <v>Low Risk</v>
      </c>
    </row>
    <row r="1241" spans="1:33"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c r="X1241" t="str">
        <f>IF(tbl_Customers[[#This Row],[account_length]] &lt;= 50, "0-50", IF(tbl_Customers[[#This Row],[account_length]] &lt;=100, "51-100", IF(tbl_Customers[[#This Row],[account_length]] &lt;= 150, "101-150", "151+")))</f>
        <v>151+</v>
      </c>
      <c r="Y1241" t="str">
        <f>IF(tbl_Customers[[#This Row],[total_intl_charge]] &lt;= 3, "Low Charges", "High Charges")</f>
        <v>Low Charges</v>
      </c>
      <c r="Z1241" t="str">
        <f>IF(tbl_Customers[[#This Row],[total_eve_calls]]&lt;=80,"Low Calls",
IF(tbl_Customers[[#This Row],[total_eve_calls]]&lt;=120,"Medium Calls","High Calls"))</f>
        <v>Medium Calls</v>
      </c>
      <c r="AA1241" t="str">
        <f>IF(tbl_Customers[[#This Row],[total_eve_charge]]&lt;=15,"Low Charges",
IF(tbl_Customers[[#This Row],[total_eve_charge]]&lt;=20,"Medium Charges","High Charges"))</f>
        <v>Medium Charges</v>
      </c>
      <c r="AB1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1" t="str">
        <f>IF(tbl_Customers[[#This Row],[number_vmail_messages]] = 0, "No Usage", IF(tbl_Customers[[#This Row],[number_vmail_messages]] &lt;= 20, "Low Usage", IF(tbl_Customers[[#This Row],[number_vmail_messages]] &lt;= 40, "Medium Usgae", "High Usage")))</f>
        <v>No Usage</v>
      </c>
      <c r="AD1241" t="str">
        <f>IF(tbl_Customers[[#This Row],[total_day_minutes]]&lt;=150,"Low Usage", IF(tbl_Customers[[#This Row],[total_day_minutes]]&lt;=200,"Medium Usage", IF(tbl_Customers[[#This Row],[total_day_minutes]]&lt;=250,"High Usage","Very High Usage")))</f>
        <v>Low Usage</v>
      </c>
      <c r="AE1241" t="str">
        <f>IF(tbl_Customers[[#This Row],[total_intl_calls]]&lt;=5,"Low Calls", IF(tbl_Customers[[#This Row],[total_intl_calls]]&lt;=10, "Medium Calls", "High Calls"))</f>
        <v>Low Calls</v>
      </c>
      <c r="AF1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1" s="36" t="str">
        <f>IF(tbl_Customers[[#This Row],[Churn_Risk_Score]]&gt;=10,"High Risk", IF(tbl_Customers[[#This Row],[Churn_Risk_Score]]&gt;=5,"Medium Risk","Low Risk"))</f>
        <v>Low Risk</v>
      </c>
    </row>
    <row r="1242" spans="1:33"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c r="X1242" t="str">
        <f>IF(tbl_Customers[[#This Row],[account_length]] &lt;= 50, "0-50", IF(tbl_Customers[[#This Row],[account_length]] &lt;=100, "51-100", IF(tbl_Customers[[#This Row],[account_length]] &lt;= 150, "101-150", "151+")))</f>
        <v>101-150</v>
      </c>
      <c r="Y1242" t="str">
        <f>IF(tbl_Customers[[#This Row],[total_intl_charge]] &lt;= 3, "Low Charges", "High Charges")</f>
        <v>High Charges</v>
      </c>
      <c r="Z1242" t="str">
        <f>IF(tbl_Customers[[#This Row],[total_eve_calls]]&lt;=80,"Low Calls",
IF(tbl_Customers[[#This Row],[total_eve_calls]]&lt;=120,"Medium Calls","High Calls"))</f>
        <v>Low Calls</v>
      </c>
      <c r="AA1242" t="str">
        <f>IF(tbl_Customers[[#This Row],[total_eve_charge]]&lt;=15,"Low Charges",
IF(tbl_Customers[[#This Row],[total_eve_charge]]&lt;=20,"Medium Charges","High Charges"))</f>
        <v>Low Charges</v>
      </c>
      <c r="AB1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2" t="str">
        <f>IF(tbl_Customers[[#This Row],[number_vmail_messages]] = 0, "No Usage", IF(tbl_Customers[[#This Row],[number_vmail_messages]] &lt;= 20, "Low Usage", IF(tbl_Customers[[#This Row],[number_vmail_messages]] &lt;= 40, "Medium Usgae", "High Usage")))</f>
        <v>Medium Usgae</v>
      </c>
      <c r="AD1242" t="str">
        <f>IF(tbl_Customers[[#This Row],[total_day_minutes]]&lt;=150,"Low Usage", IF(tbl_Customers[[#This Row],[total_day_minutes]]&lt;=200,"Medium Usage", IF(tbl_Customers[[#This Row],[total_day_minutes]]&lt;=250,"High Usage","Very High Usage")))</f>
        <v>High Usage</v>
      </c>
      <c r="AE1242" t="str">
        <f>IF(tbl_Customers[[#This Row],[total_intl_calls]]&lt;=5,"Low Calls", IF(tbl_Customers[[#This Row],[total_intl_calls]]&lt;=10, "Medium Calls", "High Calls"))</f>
        <v>Low Calls</v>
      </c>
      <c r="AF1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42" s="36" t="str">
        <f>IF(tbl_Customers[[#This Row],[Churn_Risk_Score]]&gt;=10,"High Risk", IF(tbl_Customers[[#This Row],[Churn_Risk_Score]]&gt;=5,"Medium Risk","Low Risk"))</f>
        <v>Low Risk</v>
      </c>
    </row>
    <row r="1243" spans="1:33"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c r="X1243" t="str">
        <f>IF(tbl_Customers[[#This Row],[account_length]] &lt;= 50, "0-50", IF(tbl_Customers[[#This Row],[account_length]] &lt;=100, "51-100", IF(tbl_Customers[[#This Row],[account_length]] &lt;= 150, "101-150", "151+")))</f>
        <v>0-50</v>
      </c>
      <c r="Y1243" t="str">
        <f>IF(tbl_Customers[[#This Row],[total_intl_charge]] &lt;= 3, "Low Charges", "High Charges")</f>
        <v>Low Charges</v>
      </c>
      <c r="Z1243" t="str">
        <f>IF(tbl_Customers[[#This Row],[total_eve_calls]]&lt;=80,"Low Calls",
IF(tbl_Customers[[#This Row],[total_eve_calls]]&lt;=120,"Medium Calls","High Calls"))</f>
        <v>Medium Calls</v>
      </c>
      <c r="AA1243" t="str">
        <f>IF(tbl_Customers[[#This Row],[total_eve_charge]]&lt;=15,"Low Charges",
IF(tbl_Customers[[#This Row],[total_eve_charge]]&lt;=20,"Medium Charges","High Charges"))</f>
        <v>Low Charges</v>
      </c>
      <c r="AB1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3" t="str">
        <f>IF(tbl_Customers[[#This Row],[number_vmail_messages]] = 0, "No Usage", IF(tbl_Customers[[#This Row],[number_vmail_messages]] &lt;= 20, "Low Usage", IF(tbl_Customers[[#This Row],[number_vmail_messages]] &lt;= 40, "Medium Usgae", "High Usage")))</f>
        <v>High Usage</v>
      </c>
      <c r="AD1243" t="str">
        <f>IF(tbl_Customers[[#This Row],[total_day_minutes]]&lt;=150,"Low Usage", IF(tbl_Customers[[#This Row],[total_day_minutes]]&lt;=200,"Medium Usage", IF(tbl_Customers[[#This Row],[total_day_minutes]]&lt;=250,"High Usage","Very High Usage")))</f>
        <v>High Usage</v>
      </c>
      <c r="AE1243" t="str">
        <f>IF(tbl_Customers[[#This Row],[total_intl_calls]]&lt;=5,"Low Calls", IF(tbl_Customers[[#This Row],[total_intl_calls]]&lt;=10, "Medium Calls", "High Calls"))</f>
        <v>Low Calls</v>
      </c>
      <c r="AF1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43" s="36" t="str">
        <f>IF(tbl_Customers[[#This Row],[Churn_Risk_Score]]&gt;=10,"High Risk", IF(tbl_Customers[[#This Row],[Churn_Risk_Score]]&gt;=5,"Medium Risk","Low Risk"))</f>
        <v>Low Risk</v>
      </c>
    </row>
    <row r="1244" spans="1:33"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c r="X1244" t="str">
        <f>IF(tbl_Customers[[#This Row],[account_length]] &lt;= 50, "0-50", IF(tbl_Customers[[#This Row],[account_length]] &lt;=100, "51-100", IF(tbl_Customers[[#This Row],[account_length]] &lt;= 150, "101-150", "151+")))</f>
        <v>51-100</v>
      </c>
      <c r="Y1244" t="str">
        <f>IF(tbl_Customers[[#This Row],[total_intl_charge]] &lt;= 3, "Low Charges", "High Charges")</f>
        <v>High Charges</v>
      </c>
      <c r="Z1244" t="str">
        <f>IF(tbl_Customers[[#This Row],[total_eve_calls]]&lt;=80,"Low Calls",
IF(tbl_Customers[[#This Row],[total_eve_calls]]&lt;=120,"Medium Calls","High Calls"))</f>
        <v>High Calls</v>
      </c>
      <c r="AA1244" t="str">
        <f>IF(tbl_Customers[[#This Row],[total_eve_charge]]&lt;=15,"Low Charges",
IF(tbl_Customers[[#This Row],[total_eve_charge]]&lt;=20,"Medium Charges","High Charges"))</f>
        <v>High Charges</v>
      </c>
      <c r="AB1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44" t="str">
        <f>IF(tbl_Customers[[#This Row],[number_vmail_messages]] = 0, "No Usage", IF(tbl_Customers[[#This Row],[number_vmail_messages]] &lt;= 20, "Low Usage", IF(tbl_Customers[[#This Row],[number_vmail_messages]] &lt;= 40, "Medium Usgae", "High Usage")))</f>
        <v>No Usage</v>
      </c>
      <c r="AD1244" t="str">
        <f>IF(tbl_Customers[[#This Row],[total_day_minutes]]&lt;=150,"Low Usage", IF(tbl_Customers[[#This Row],[total_day_minutes]]&lt;=200,"Medium Usage", IF(tbl_Customers[[#This Row],[total_day_minutes]]&lt;=250,"High Usage","Very High Usage")))</f>
        <v>Very High Usage</v>
      </c>
      <c r="AE1244" t="str">
        <f>IF(tbl_Customers[[#This Row],[total_intl_calls]]&lt;=5,"Low Calls", IF(tbl_Customers[[#This Row],[total_intl_calls]]&lt;=10, "Medium Calls", "High Calls"))</f>
        <v>Medium Calls</v>
      </c>
      <c r="AF1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244" s="36" t="str">
        <f>IF(tbl_Customers[[#This Row],[Churn_Risk_Score]]&gt;=10,"High Risk", IF(tbl_Customers[[#This Row],[Churn_Risk_Score]]&gt;=5,"Medium Risk","Low Risk"))</f>
        <v>High Risk</v>
      </c>
    </row>
    <row r="1245" spans="1:33"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c r="X1245" t="str">
        <f>IF(tbl_Customers[[#This Row],[account_length]] &lt;= 50, "0-50", IF(tbl_Customers[[#This Row],[account_length]] &lt;=100, "51-100", IF(tbl_Customers[[#This Row],[account_length]] &lt;= 150, "101-150", "151+")))</f>
        <v>51-100</v>
      </c>
      <c r="Y1245" t="str">
        <f>IF(tbl_Customers[[#This Row],[total_intl_charge]] &lt;= 3, "Low Charges", "High Charges")</f>
        <v>Low Charges</v>
      </c>
      <c r="Z1245" t="str">
        <f>IF(tbl_Customers[[#This Row],[total_eve_calls]]&lt;=80,"Low Calls",
IF(tbl_Customers[[#This Row],[total_eve_calls]]&lt;=120,"Medium Calls","High Calls"))</f>
        <v>Medium Calls</v>
      </c>
      <c r="AA1245" t="str">
        <f>IF(tbl_Customers[[#This Row],[total_eve_charge]]&lt;=15,"Low Charges",
IF(tbl_Customers[[#This Row],[total_eve_charge]]&lt;=20,"Medium Charges","High Charges"))</f>
        <v>Medium Charges</v>
      </c>
      <c r="AB1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5" t="str">
        <f>IF(tbl_Customers[[#This Row],[number_vmail_messages]] = 0, "No Usage", IF(tbl_Customers[[#This Row],[number_vmail_messages]] &lt;= 20, "Low Usage", IF(tbl_Customers[[#This Row],[number_vmail_messages]] &lt;= 40, "Medium Usgae", "High Usage")))</f>
        <v>No Usage</v>
      </c>
      <c r="AD1245" t="str">
        <f>IF(tbl_Customers[[#This Row],[total_day_minutes]]&lt;=150,"Low Usage", IF(tbl_Customers[[#This Row],[total_day_minutes]]&lt;=200,"Medium Usage", IF(tbl_Customers[[#This Row],[total_day_minutes]]&lt;=250,"High Usage","Very High Usage")))</f>
        <v>Very High Usage</v>
      </c>
      <c r="AE1245" t="str">
        <f>IF(tbl_Customers[[#This Row],[total_intl_calls]]&lt;=5,"Low Calls", IF(tbl_Customers[[#This Row],[total_intl_calls]]&lt;=10, "Medium Calls", "High Calls"))</f>
        <v>Low Calls</v>
      </c>
      <c r="AF1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45" s="36" t="str">
        <f>IF(tbl_Customers[[#This Row],[Churn_Risk_Score]]&gt;=10,"High Risk", IF(tbl_Customers[[#This Row],[Churn_Risk_Score]]&gt;=5,"Medium Risk","Low Risk"))</f>
        <v>Medium Risk</v>
      </c>
    </row>
    <row r="1246" spans="1:33"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c r="X1246" t="str">
        <f>IF(tbl_Customers[[#This Row],[account_length]] &lt;= 50, "0-50", IF(tbl_Customers[[#This Row],[account_length]] &lt;=100, "51-100", IF(tbl_Customers[[#This Row],[account_length]] &lt;= 150, "101-150", "151+")))</f>
        <v>101-150</v>
      </c>
      <c r="Y1246" t="str">
        <f>IF(tbl_Customers[[#This Row],[total_intl_charge]] &lt;= 3, "Low Charges", "High Charges")</f>
        <v>High Charges</v>
      </c>
      <c r="Z1246" t="str">
        <f>IF(tbl_Customers[[#This Row],[total_eve_calls]]&lt;=80,"Low Calls",
IF(tbl_Customers[[#This Row],[total_eve_calls]]&lt;=120,"Medium Calls","High Calls"))</f>
        <v>Low Calls</v>
      </c>
      <c r="AA1246" t="str">
        <f>IF(tbl_Customers[[#This Row],[total_eve_charge]]&lt;=15,"Low Charges",
IF(tbl_Customers[[#This Row],[total_eve_charge]]&lt;=20,"Medium Charges","High Charges"))</f>
        <v>Low Charges</v>
      </c>
      <c r="AB1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6" t="str">
        <f>IF(tbl_Customers[[#This Row],[number_vmail_messages]] = 0, "No Usage", IF(tbl_Customers[[#This Row],[number_vmail_messages]] &lt;= 20, "Low Usage", IF(tbl_Customers[[#This Row],[number_vmail_messages]] &lt;= 40, "Medium Usgae", "High Usage")))</f>
        <v>No Usage</v>
      </c>
      <c r="AD1246" t="str">
        <f>IF(tbl_Customers[[#This Row],[total_day_minutes]]&lt;=150,"Low Usage", IF(tbl_Customers[[#This Row],[total_day_minutes]]&lt;=200,"Medium Usage", IF(tbl_Customers[[#This Row],[total_day_minutes]]&lt;=250,"High Usage","Very High Usage")))</f>
        <v>Low Usage</v>
      </c>
      <c r="AE1246" t="str">
        <f>IF(tbl_Customers[[#This Row],[total_intl_calls]]&lt;=5,"Low Calls", IF(tbl_Customers[[#This Row],[total_intl_calls]]&lt;=10, "Medium Calls", "High Calls"))</f>
        <v>Medium Calls</v>
      </c>
      <c r="AF1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6" s="36" t="str">
        <f>IF(tbl_Customers[[#This Row],[Churn_Risk_Score]]&gt;=10,"High Risk", IF(tbl_Customers[[#This Row],[Churn_Risk_Score]]&gt;=5,"Medium Risk","Low Risk"))</f>
        <v>Low Risk</v>
      </c>
    </row>
    <row r="1247" spans="1:33"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c r="X1247" t="str">
        <f>IF(tbl_Customers[[#This Row],[account_length]] &lt;= 50, "0-50", IF(tbl_Customers[[#This Row],[account_length]] &lt;=100, "51-100", IF(tbl_Customers[[#This Row],[account_length]] &lt;= 150, "101-150", "151+")))</f>
        <v>51-100</v>
      </c>
      <c r="Y1247" t="str">
        <f>IF(tbl_Customers[[#This Row],[total_intl_charge]] &lt;= 3, "Low Charges", "High Charges")</f>
        <v>High Charges</v>
      </c>
      <c r="Z1247" t="str">
        <f>IF(tbl_Customers[[#This Row],[total_eve_calls]]&lt;=80,"Low Calls",
IF(tbl_Customers[[#This Row],[total_eve_calls]]&lt;=120,"Medium Calls","High Calls"))</f>
        <v>Medium Calls</v>
      </c>
      <c r="AA1247" t="str">
        <f>IF(tbl_Customers[[#This Row],[total_eve_charge]]&lt;=15,"Low Charges",
IF(tbl_Customers[[#This Row],[total_eve_charge]]&lt;=20,"Medium Charges","High Charges"))</f>
        <v>Low Charges</v>
      </c>
      <c r="AB1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7" t="str">
        <f>IF(tbl_Customers[[#This Row],[number_vmail_messages]] = 0, "No Usage", IF(tbl_Customers[[#This Row],[number_vmail_messages]] &lt;= 20, "Low Usage", IF(tbl_Customers[[#This Row],[number_vmail_messages]] &lt;= 40, "Medium Usgae", "High Usage")))</f>
        <v>No Usage</v>
      </c>
      <c r="AD1247" t="str">
        <f>IF(tbl_Customers[[#This Row],[total_day_minutes]]&lt;=150,"Low Usage", IF(tbl_Customers[[#This Row],[total_day_minutes]]&lt;=200,"Medium Usage", IF(tbl_Customers[[#This Row],[total_day_minutes]]&lt;=250,"High Usage","Very High Usage")))</f>
        <v>Low Usage</v>
      </c>
      <c r="AE1247" t="str">
        <f>IF(tbl_Customers[[#This Row],[total_intl_calls]]&lt;=5,"Low Calls", IF(tbl_Customers[[#This Row],[total_intl_calls]]&lt;=10, "Medium Calls", "High Calls"))</f>
        <v>Medium Calls</v>
      </c>
      <c r="AF1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47" s="36" t="str">
        <f>IF(tbl_Customers[[#This Row],[Churn_Risk_Score]]&gt;=10,"High Risk", IF(tbl_Customers[[#This Row],[Churn_Risk_Score]]&gt;=5,"Medium Risk","Low Risk"))</f>
        <v>Low Risk</v>
      </c>
    </row>
    <row r="1248" spans="1:33"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c r="X1248" t="str">
        <f>IF(tbl_Customers[[#This Row],[account_length]] &lt;= 50, "0-50", IF(tbl_Customers[[#This Row],[account_length]] &lt;=100, "51-100", IF(tbl_Customers[[#This Row],[account_length]] &lt;= 150, "101-150", "151+")))</f>
        <v>101-150</v>
      </c>
      <c r="Y1248" t="str">
        <f>IF(tbl_Customers[[#This Row],[total_intl_charge]] &lt;= 3, "Low Charges", "High Charges")</f>
        <v>Low Charges</v>
      </c>
      <c r="Z1248" t="str">
        <f>IF(tbl_Customers[[#This Row],[total_eve_calls]]&lt;=80,"Low Calls",
IF(tbl_Customers[[#This Row],[total_eve_calls]]&lt;=120,"Medium Calls","High Calls"))</f>
        <v>Medium Calls</v>
      </c>
      <c r="AA1248" t="str">
        <f>IF(tbl_Customers[[#This Row],[total_eve_charge]]&lt;=15,"Low Charges",
IF(tbl_Customers[[#This Row],[total_eve_charge]]&lt;=20,"Medium Charges","High Charges"))</f>
        <v>Medium Charges</v>
      </c>
      <c r="AB1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8" t="str">
        <f>IF(tbl_Customers[[#This Row],[number_vmail_messages]] = 0, "No Usage", IF(tbl_Customers[[#This Row],[number_vmail_messages]] &lt;= 20, "Low Usage", IF(tbl_Customers[[#This Row],[number_vmail_messages]] &lt;= 40, "Medium Usgae", "High Usage")))</f>
        <v>Medium Usgae</v>
      </c>
      <c r="AD1248" t="str">
        <f>IF(tbl_Customers[[#This Row],[total_day_minutes]]&lt;=150,"Low Usage", IF(tbl_Customers[[#This Row],[total_day_minutes]]&lt;=200,"Medium Usage", IF(tbl_Customers[[#This Row],[total_day_minutes]]&lt;=250,"High Usage","Very High Usage")))</f>
        <v>Medium Usage</v>
      </c>
      <c r="AE1248" t="str">
        <f>IF(tbl_Customers[[#This Row],[total_intl_calls]]&lt;=5,"Low Calls", IF(tbl_Customers[[#This Row],[total_intl_calls]]&lt;=10, "Medium Calls", "High Calls"))</f>
        <v>Low Calls</v>
      </c>
      <c r="AF1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48" s="36" t="str">
        <f>IF(tbl_Customers[[#This Row],[Churn_Risk_Score]]&gt;=10,"High Risk", IF(tbl_Customers[[#This Row],[Churn_Risk_Score]]&gt;=5,"Medium Risk","Low Risk"))</f>
        <v>Low Risk</v>
      </c>
    </row>
    <row r="1249" spans="1:33"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c r="X1249" t="str">
        <f>IF(tbl_Customers[[#This Row],[account_length]] &lt;= 50, "0-50", IF(tbl_Customers[[#This Row],[account_length]] &lt;=100, "51-100", IF(tbl_Customers[[#This Row],[account_length]] &lt;= 150, "101-150", "151+")))</f>
        <v>101-150</v>
      </c>
      <c r="Y1249" t="str">
        <f>IF(tbl_Customers[[#This Row],[total_intl_charge]] &lt;= 3, "Low Charges", "High Charges")</f>
        <v>Low Charges</v>
      </c>
      <c r="Z1249" t="str">
        <f>IF(tbl_Customers[[#This Row],[total_eve_calls]]&lt;=80,"Low Calls",
IF(tbl_Customers[[#This Row],[total_eve_calls]]&lt;=120,"Medium Calls","High Calls"))</f>
        <v>Medium Calls</v>
      </c>
      <c r="AA1249" t="str">
        <f>IF(tbl_Customers[[#This Row],[total_eve_charge]]&lt;=15,"Low Charges",
IF(tbl_Customers[[#This Row],[total_eve_charge]]&lt;=20,"Medium Charges","High Charges"))</f>
        <v>High Charges</v>
      </c>
      <c r="AB1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9" t="str">
        <f>IF(tbl_Customers[[#This Row],[number_vmail_messages]] = 0, "No Usage", IF(tbl_Customers[[#This Row],[number_vmail_messages]] &lt;= 20, "Low Usage", IF(tbl_Customers[[#This Row],[number_vmail_messages]] &lt;= 40, "Medium Usgae", "High Usage")))</f>
        <v>No Usage</v>
      </c>
      <c r="AD1249" t="str">
        <f>IF(tbl_Customers[[#This Row],[total_day_minutes]]&lt;=150,"Low Usage", IF(tbl_Customers[[#This Row],[total_day_minutes]]&lt;=200,"Medium Usage", IF(tbl_Customers[[#This Row],[total_day_minutes]]&lt;=250,"High Usage","Very High Usage")))</f>
        <v>Medium Usage</v>
      </c>
      <c r="AE1249" t="str">
        <f>IF(tbl_Customers[[#This Row],[total_intl_calls]]&lt;=5,"Low Calls", IF(tbl_Customers[[#This Row],[total_intl_calls]]&lt;=10, "Medium Calls", "High Calls"))</f>
        <v>Low Calls</v>
      </c>
      <c r="AF1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49" s="36" t="str">
        <f>IF(tbl_Customers[[#This Row],[Churn_Risk_Score]]&gt;=10,"High Risk", IF(tbl_Customers[[#This Row],[Churn_Risk_Score]]&gt;=5,"Medium Risk","Low Risk"))</f>
        <v>Low Risk</v>
      </c>
    </row>
    <row r="1250" spans="1:33"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c r="X1250" t="str">
        <f>IF(tbl_Customers[[#This Row],[account_length]] &lt;= 50, "0-50", IF(tbl_Customers[[#This Row],[account_length]] &lt;=100, "51-100", IF(tbl_Customers[[#This Row],[account_length]] &lt;= 150, "101-150", "151+")))</f>
        <v>101-150</v>
      </c>
      <c r="Y1250" t="str">
        <f>IF(tbl_Customers[[#This Row],[total_intl_charge]] &lt;= 3, "Low Charges", "High Charges")</f>
        <v>Low Charges</v>
      </c>
      <c r="Z1250" t="str">
        <f>IF(tbl_Customers[[#This Row],[total_eve_calls]]&lt;=80,"Low Calls",
IF(tbl_Customers[[#This Row],[total_eve_calls]]&lt;=120,"Medium Calls","High Calls"))</f>
        <v>Low Calls</v>
      </c>
      <c r="AA1250" t="str">
        <f>IF(tbl_Customers[[#This Row],[total_eve_charge]]&lt;=15,"Low Charges",
IF(tbl_Customers[[#This Row],[total_eve_charge]]&lt;=20,"Medium Charges","High Charges"))</f>
        <v>Medium Charges</v>
      </c>
      <c r="AB1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0" t="str">
        <f>IF(tbl_Customers[[#This Row],[number_vmail_messages]] = 0, "No Usage", IF(tbl_Customers[[#This Row],[number_vmail_messages]] &lt;= 20, "Low Usage", IF(tbl_Customers[[#This Row],[number_vmail_messages]] &lt;= 40, "Medium Usgae", "High Usage")))</f>
        <v>No Usage</v>
      </c>
      <c r="AD1250" t="str">
        <f>IF(tbl_Customers[[#This Row],[total_day_minutes]]&lt;=150,"Low Usage", IF(tbl_Customers[[#This Row],[total_day_minutes]]&lt;=200,"Medium Usage", IF(tbl_Customers[[#This Row],[total_day_minutes]]&lt;=250,"High Usage","Very High Usage")))</f>
        <v>Very High Usage</v>
      </c>
      <c r="AE1250" t="str">
        <f>IF(tbl_Customers[[#This Row],[total_intl_calls]]&lt;=5,"Low Calls", IF(tbl_Customers[[#This Row],[total_intl_calls]]&lt;=10, "Medium Calls", "High Calls"))</f>
        <v>Medium Calls</v>
      </c>
      <c r="AF1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50" s="36" t="str">
        <f>IF(tbl_Customers[[#This Row],[Churn_Risk_Score]]&gt;=10,"High Risk", IF(tbl_Customers[[#This Row],[Churn_Risk_Score]]&gt;=5,"Medium Risk","Low Risk"))</f>
        <v>Medium Risk</v>
      </c>
    </row>
    <row r="1251" spans="1:33"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c r="X1251" t="str">
        <f>IF(tbl_Customers[[#This Row],[account_length]] &lt;= 50, "0-50", IF(tbl_Customers[[#This Row],[account_length]] &lt;=100, "51-100", IF(tbl_Customers[[#This Row],[account_length]] &lt;= 150, "101-150", "151+")))</f>
        <v>51-100</v>
      </c>
      <c r="Y1251" t="str">
        <f>IF(tbl_Customers[[#This Row],[total_intl_charge]] &lt;= 3, "Low Charges", "High Charges")</f>
        <v>Low Charges</v>
      </c>
      <c r="Z1251" t="str">
        <f>IF(tbl_Customers[[#This Row],[total_eve_calls]]&lt;=80,"Low Calls",
IF(tbl_Customers[[#This Row],[total_eve_calls]]&lt;=120,"Medium Calls","High Calls"))</f>
        <v>Medium Calls</v>
      </c>
      <c r="AA1251" t="str">
        <f>IF(tbl_Customers[[#This Row],[total_eve_charge]]&lt;=15,"Low Charges",
IF(tbl_Customers[[#This Row],[total_eve_charge]]&lt;=20,"Medium Charges","High Charges"))</f>
        <v>Medium Charges</v>
      </c>
      <c r="AB1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1" t="str">
        <f>IF(tbl_Customers[[#This Row],[number_vmail_messages]] = 0, "No Usage", IF(tbl_Customers[[#This Row],[number_vmail_messages]] &lt;= 20, "Low Usage", IF(tbl_Customers[[#This Row],[number_vmail_messages]] &lt;= 40, "Medium Usgae", "High Usage")))</f>
        <v>Low Usage</v>
      </c>
      <c r="AD1251" t="str">
        <f>IF(tbl_Customers[[#This Row],[total_day_minutes]]&lt;=150,"Low Usage", IF(tbl_Customers[[#This Row],[total_day_minutes]]&lt;=200,"Medium Usage", IF(tbl_Customers[[#This Row],[total_day_minutes]]&lt;=250,"High Usage","Very High Usage")))</f>
        <v>Medium Usage</v>
      </c>
      <c r="AE1251" t="str">
        <f>IF(tbl_Customers[[#This Row],[total_intl_calls]]&lt;=5,"Low Calls", IF(tbl_Customers[[#This Row],[total_intl_calls]]&lt;=10, "Medium Calls", "High Calls"))</f>
        <v>Low Calls</v>
      </c>
      <c r="AF1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51" s="36" t="str">
        <f>IF(tbl_Customers[[#This Row],[Churn_Risk_Score]]&gt;=10,"High Risk", IF(tbl_Customers[[#This Row],[Churn_Risk_Score]]&gt;=5,"Medium Risk","Low Risk"))</f>
        <v>Low Risk</v>
      </c>
    </row>
    <row r="1252" spans="1:33"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c r="X1252" t="str">
        <f>IF(tbl_Customers[[#This Row],[account_length]] &lt;= 50, "0-50", IF(tbl_Customers[[#This Row],[account_length]] &lt;=100, "51-100", IF(tbl_Customers[[#This Row],[account_length]] &lt;= 150, "101-150", "151+")))</f>
        <v>101-150</v>
      </c>
      <c r="Y1252" t="str">
        <f>IF(tbl_Customers[[#This Row],[total_intl_charge]] &lt;= 3, "Low Charges", "High Charges")</f>
        <v>High Charges</v>
      </c>
      <c r="Z1252" t="str">
        <f>IF(tbl_Customers[[#This Row],[total_eve_calls]]&lt;=80,"Low Calls",
IF(tbl_Customers[[#This Row],[total_eve_calls]]&lt;=120,"Medium Calls","High Calls"))</f>
        <v>Medium Calls</v>
      </c>
      <c r="AA1252" t="str">
        <f>IF(tbl_Customers[[#This Row],[total_eve_charge]]&lt;=15,"Low Charges",
IF(tbl_Customers[[#This Row],[total_eve_charge]]&lt;=20,"Medium Charges","High Charges"))</f>
        <v>Low Charges</v>
      </c>
      <c r="AB1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2" t="str">
        <f>IF(tbl_Customers[[#This Row],[number_vmail_messages]] = 0, "No Usage", IF(tbl_Customers[[#This Row],[number_vmail_messages]] &lt;= 20, "Low Usage", IF(tbl_Customers[[#This Row],[number_vmail_messages]] &lt;= 40, "Medium Usgae", "High Usage")))</f>
        <v>Medium Usgae</v>
      </c>
      <c r="AD1252" t="str">
        <f>IF(tbl_Customers[[#This Row],[total_day_minutes]]&lt;=150,"Low Usage", IF(tbl_Customers[[#This Row],[total_day_minutes]]&lt;=200,"Medium Usage", IF(tbl_Customers[[#This Row],[total_day_minutes]]&lt;=250,"High Usage","Very High Usage")))</f>
        <v>High Usage</v>
      </c>
      <c r="AE1252" t="str">
        <f>IF(tbl_Customers[[#This Row],[total_intl_calls]]&lt;=5,"Low Calls", IF(tbl_Customers[[#This Row],[total_intl_calls]]&lt;=10, "Medium Calls", "High Calls"))</f>
        <v>Medium Calls</v>
      </c>
      <c r="AF12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52" s="36" t="str">
        <f>IF(tbl_Customers[[#This Row],[Churn_Risk_Score]]&gt;=10,"High Risk", IF(tbl_Customers[[#This Row],[Churn_Risk_Score]]&gt;=5,"Medium Risk","Low Risk"))</f>
        <v>Low Risk</v>
      </c>
    </row>
    <row r="1253" spans="1:33"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c r="X1253" t="str">
        <f>IF(tbl_Customers[[#This Row],[account_length]] &lt;= 50, "0-50", IF(tbl_Customers[[#This Row],[account_length]] &lt;=100, "51-100", IF(tbl_Customers[[#This Row],[account_length]] &lt;= 150, "101-150", "151+")))</f>
        <v>0-50</v>
      </c>
      <c r="Y1253" t="str">
        <f>IF(tbl_Customers[[#This Row],[total_intl_charge]] &lt;= 3, "Low Charges", "High Charges")</f>
        <v>Low Charges</v>
      </c>
      <c r="Z1253" t="str">
        <f>IF(tbl_Customers[[#This Row],[total_eve_calls]]&lt;=80,"Low Calls",
IF(tbl_Customers[[#This Row],[total_eve_calls]]&lt;=120,"Medium Calls","High Calls"))</f>
        <v>High Calls</v>
      </c>
      <c r="AA1253" t="str">
        <f>IF(tbl_Customers[[#This Row],[total_eve_charge]]&lt;=15,"Low Charges",
IF(tbl_Customers[[#This Row],[total_eve_charge]]&lt;=20,"Medium Charges","High Charges"))</f>
        <v>Low Charges</v>
      </c>
      <c r="AB1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3" t="str">
        <f>IF(tbl_Customers[[#This Row],[number_vmail_messages]] = 0, "No Usage", IF(tbl_Customers[[#This Row],[number_vmail_messages]] &lt;= 20, "Low Usage", IF(tbl_Customers[[#This Row],[number_vmail_messages]] &lt;= 40, "Medium Usgae", "High Usage")))</f>
        <v>No Usage</v>
      </c>
      <c r="AD1253" t="str">
        <f>IF(tbl_Customers[[#This Row],[total_day_minutes]]&lt;=150,"Low Usage", IF(tbl_Customers[[#This Row],[total_day_minutes]]&lt;=200,"Medium Usage", IF(tbl_Customers[[#This Row],[total_day_minutes]]&lt;=250,"High Usage","Very High Usage")))</f>
        <v>High Usage</v>
      </c>
      <c r="AE1253" t="str">
        <f>IF(tbl_Customers[[#This Row],[total_intl_calls]]&lt;=5,"Low Calls", IF(tbl_Customers[[#This Row],[total_intl_calls]]&lt;=10, "Medium Calls", "High Calls"))</f>
        <v>Low Calls</v>
      </c>
      <c r="AF12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3" s="36" t="str">
        <f>IF(tbl_Customers[[#This Row],[Churn_Risk_Score]]&gt;=10,"High Risk", IF(tbl_Customers[[#This Row],[Churn_Risk_Score]]&gt;=5,"Medium Risk","Low Risk"))</f>
        <v>Low Risk</v>
      </c>
    </row>
    <row r="1254" spans="1:33"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c r="X1254" t="str">
        <f>IF(tbl_Customers[[#This Row],[account_length]] &lt;= 50, "0-50", IF(tbl_Customers[[#This Row],[account_length]] &lt;=100, "51-100", IF(tbl_Customers[[#This Row],[account_length]] &lt;= 150, "101-150", "151+")))</f>
        <v>101-150</v>
      </c>
      <c r="Y1254" t="str">
        <f>IF(tbl_Customers[[#This Row],[total_intl_charge]] &lt;= 3, "Low Charges", "High Charges")</f>
        <v>Low Charges</v>
      </c>
      <c r="Z1254" t="str">
        <f>IF(tbl_Customers[[#This Row],[total_eve_calls]]&lt;=80,"Low Calls",
IF(tbl_Customers[[#This Row],[total_eve_calls]]&lt;=120,"Medium Calls","High Calls"))</f>
        <v>Medium Calls</v>
      </c>
      <c r="AA1254" t="str">
        <f>IF(tbl_Customers[[#This Row],[total_eve_charge]]&lt;=15,"Low Charges",
IF(tbl_Customers[[#This Row],[total_eve_charge]]&lt;=20,"Medium Charges","High Charges"))</f>
        <v>Low Charges</v>
      </c>
      <c r="AB1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4" t="str">
        <f>IF(tbl_Customers[[#This Row],[number_vmail_messages]] = 0, "No Usage", IF(tbl_Customers[[#This Row],[number_vmail_messages]] &lt;= 20, "Low Usage", IF(tbl_Customers[[#This Row],[number_vmail_messages]] &lt;= 40, "Medium Usgae", "High Usage")))</f>
        <v>No Usage</v>
      </c>
      <c r="AD1254" t="str">
        <f>IF(tbl_Customers[[#This Row],[total_day_minutes]]&lt;=150,"Low Usage", IF(tbl_Customers[[#This Row],[total_day_minutes]]&lt;=200,"Medium Usage", IF(tbl_Customers[[#This Row],[total_day_minutes]]&lt;=250,"High Usage","Very High Usage")))</f>
        <v>High Usage</v>
      </c>
      <c r="AE1254" t="str">
        <f>IF(tbl_Customers[[#This Row],[total_intl_calls]]&lt;=5,"Low Calls", IF(tbl_Customers[[#This Row],[total_intl_calls]]&lt;=10, "Medium Calls", "High Calls"))</f>
        <v>Low Calls</v>
      </c>
      <c r="AF12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4" s="36" t="str">
        <f>IF(tbl_Customers[[#This Row],[Churn_Risk_Score]]&gt;=10,"High Risk", IF(tbl_Customers[[#This Row],[Churn_Risk_Score]]&gt;=5,"Medium Risk","Low Risk"))</f>
        <v>Low Risk</v>
      </c>
    </row>
    <row r="1255" spans="1:33"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c r="X1255" t="str">
        <f>IF(tbl_Customers[[#This Row],[account_length]] &lt;= 50, "0-50", IF(tbl_Customers[[#This Row],[account_length]] &lt;=100, "51-100", IF(tbl_Customers[[#This Row],[account_length]] &lt;= 150, "101-150", "151+")))</f>
        <v>101-150</v>
      </c>
      <c r="Y1255" t="str">
        <f>IF(tbl_Customers[[#This Row],[total_intl_charge]] &lt;= 3, "Low Charges", "High Charges")</f>
        <v>High Charges</v>
      </c>
      <c r="Z1255" t="str">
        <f>IF(tbl_Customers[[#This Row],[total_eve_calls]]&lt;=80,"Low Calls",
IF(tbl_Customers[[#This Row],[total_eve_calls]]&lt;=120,"Medium Calls","High Calls"))</f>
        <v>Medium Calls</v>
      </c>
      <c r="AA1255" t="str">
        <f>IF(tbl_Customers[[#This Row],[total_eve_charge]]&lt;=15,"Low Charges",
IF(tbl_Customers[[#This Row],[total_eve_charge]]&lt;=20,"Medium Charges","High Charges"))</f>
        <v>Medium Charges</v>
      </c>
      <c r="AB1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5" t="str">
        <f>IF(tbl_Customers[[#This Row],[number_vmail_messages]] = 0, "No Usage", IF(tbl_Customers[[#This Row],[number_vmail_messages]] &lt;= 20, "Low Usage", IF(tbl_Customers[[#This Row],[number_vmail_messages]] &lt;= 40, "Medium Usgae", "High Usage")))</f>
        <v>No Usage</v>
      </c>
      <c r="AD1255" t="str">
        <f>IF(tbl_Customers[[#This Row],[total_day_minutes]]&lt;=150,"Low Usage", IF(tbl_Customers[[#This Row],[total_day_minutes]]&lt;=200,"Medium Usage", IF(tbl_Customers[[#This Row],[total_day_minutes]]&lt;=250,"High Usage","Very High Usage")))</f>
        <v>Low Usage</v>
      </c>
      <c r="AE1255" t="str">
        <f>IF(tbl_Customers[[#This Row],[total_intl_calls]]&lt;=5,"Low Calls", IF(tbl_Customers[[#This Row],[total_intl_calls]]&lt;=10, "Medium Calls", "High Calls"))</f>
        <v>Low Calls</v>
      </c>
      <c r="AF12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55" s="36" t="str">
        <f>IF(tbl_Customers[[#This Row],[Churn_Risk_Score]]&gt;=10,"High Risk", IF(tbl_Customers[[#This Row],[Churn_Risk_Score]]&gt;=5,"Medium Risk","Low Risk"))</f>
        <v>Medium Risk</v>
      </c>
    </row>
    <row r="1256" spans="1:33"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c r="X1256" t="str">
        <f>IF(tbl_Customers[[#This Row],[account_length]] &lt;= 50, "0-50", IF(tbl_Customers[[#This Row],[account_length]] &lt;=100, "51-100", IF(tbl_Customers[[#This Row],[account_length]] &lt;= 150, "101-150", "151+")))</f>
        <v>101-150</v>
      </c>
      <c r="Y1256" t="str">
        <f>IF(tbl_Customers[[#This Row],[total_intl_charge]] &lt;= 3, "Low Charges", "High Charges")</f>
        <v>High Charges</v>
      </c>
      <c r="Z1256" t="str">
        <f>IF(tbl_Customers[[#This Row],[total_eve_calls]]&lt;=80,"Low Calls",
IF(tbl_Customers[[#This Row],[total_eve_calls]]&lt;=120,"Medium Calls","High Calls"))</f>
        <v>Medium Calls</v>
      </c>
      <c r="AA1256" t="str">
        <f>IF(tbl_Customers[[#This Row],[total_eve_charge]]&lt;=15,"Low Charges",
IF(tbl_Customers[[#This Row],[total_eve_charge]]&lt;=20,"Medium Charges","High Charges"))</f>
        <v>Low Charges</v>
      </c>
      <c r="AB1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6" t="str">
        <f>IF(tbl_Customers[[#This Row],[number_vmail_messages]] = 0, "No Usage", IF(tbl_Customers[[#This Row],[number_vmail_messages]] &lt;= 20, "Low Usage", IF(tbl_Customers[[#This Row],[number_vmail_messages]] &lt;= 40, "Medium Usgae", "High Usage")))</f>
        <v>No Usage</v>
      </c>
      <c r="AD1256" t="str">
        <f>IF(tbl_Customers[[#This Row],[total_day_minutes]]&lt;=150,"Low Usage", IF(tbl_Customers[[#This Row],[total_day_minutes]]&lt;=200,"Medium Usage", IF(tbl_Customers[[#This Row],[total_day_minutes]]&lt;=250,"High Usage","Very High Usage")))</f>
        <v>Low Usage</v>
      </c>
      <c r="AE1256" t="str">
        <f>IF(tbl_Customers[[#This Row],[total_intl_calls]]&lt;=5,"Low Calls", IF(tbl_Customers[[#This Row],[total_intl_calls]]&lt;=10, "Medium Calls", "High Calls"))</f>
        <v>Low Calls</v>
      </c>
      <c r="AF12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6" s="36" t="str">
        <f>IF(tbl_Customers[[#This Row],[Churn_Risk_Score]]&gt;=10,"High Risk", IF(tbl_Customers[[#This Row],[Churn_Risk_Score]]&gt;=5,"Medium Risk","Low Risk"))</f>
        <v>Low Risk</v>
      </c>
    </row>
    <row r="1257" spans="1:33"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c r="X1257" t="str">
        <f>IF(tbl_Customers[[#This Row],[account_length]] &lt;= 50, "0-50", IF(tbl_Customers[[#This Row],[account_length]] &lt;=100, "51-100", IF(tbl_Customers[[#This Row],[account_length]] &lt;= 150, "101-150", "151+")))</f>
        <v>101-150</v>
      </c>
      <c r="Y1257" t="str">
        <f>IF(tbl_Customers[[#This Row],[total_intl_charge]] &lt;= 3, "Low Charges", "High Charges")</f>
        <v>Low Charges</v>
      </c>
      <c r="Z1257" t="str">
        <f>IF(tbl_Customers[[#This Row],[total_eve_calls]]&lt;=80,"Low Calls",
IF(tbl_Customers[[#This Row],[total_eve_calls]]&lt;=120,"Medium Calls","High Calls"))</f>
        <v>Low Calls</v>
      </c>
      <c r="AA1257" t="str">
        <f>IF(tbl_Customers[[#This Row],[total_eve_charge]]&lt;=15,"Low Charges",
IF(tbl_Customers[[#This Row],[total_eve_charge]]&lt;=20,"Medium Charges","High Charges"))</f>
        <v>Low Charges</v>
      </c>
      <c r="AB1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7" t="str">
        <f>IF(tbl_Customers[[#This Row],[number_vmail_messages]] = 0, "No Usage", IF(tbl_Customers[[#This Row],[number_vmail_messages]] &lt;= 20, "Low Usage", IF(tbl_Customers[[#This Row],[number_vmail_messages]] &lt;= 40, "Medium Usgae", "High Usage")))</f>
        <v>No Usage</v>
      </c>
      <c r="AD1257" t="str">
        <f>IF(tbl_Customers[[#This Row],[total_day_minutes]]&lt;=150,"Low Usage", IF(tbl_Customers[[#This Row],[total_day_minutes]]&lt;=200,"Medium Usage", IF(tbl_Customers[[#This Row],[total_day_minutes]]&lt;=250,"High Usage","Very High Usage")))</f>
        <v>Medium Usage</v>
      </c>
      <c r="AE1257" t="str">
        <f>IF(tbl_Customers[[#This Row],[total_intl_calls]]&lt;=5,"Low Calls", IF(tbl_Customers[[#This Row],[total_intl_calls]]&lt;=10, "Medium Calls", "High Calls"))</f>
        <v>Low Calls</v>
      </c>
      <c r="AF12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57" s="36" t="str">
        <f>IF(tbl_Customers[[#This Row],[Churn_Risk_Score]]&gt;=10,"High Risk", IF(tbl_Customers[[#This Row],[Churn_Risk_Score]]&gt;=5,"Medium Risk","Low Risk"))</f>
        <v>Low Risk</v>
      </c>
    </row>
    <row r="1258" spans="1:33"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c r="X1258" t="str">
        <f>IF(tbl_Customers[[#This Row],[account_length]] &lt;= 50, "0-50", IF(tbl_Customers[[#This Row],[account_length]] &lt;=100, "51-100", IF(tbl_Customers[[#This Row],[account_length]] &lt;= 150, "101-150", "151+")))</f>
        <v>101-150</v>
      </c>
      <c r="Y1258" t="str">
        <f>IF(tbl_Customers[[#This Row],[total_intl_charge]] &lt;= 3, "Low Charges", "High Charges")</f>
        <v>Low Charges</v>
      </c>
      <c r="Z1258" t="str">
        <f>IF(tbl_Customers[[#This Row],[total_eve_calls]]&lt;=80,"Low Calls",
IF(tbl_Customers[[#This Row],[total_eve_calls]]&lt;=120,"Medium Calls","High Calls"))</f>
        <v>Medium Calls</v>
      </c>
      <c r="AA1258" t="str">
        <f>IF(tbl_Customers[[#This Row],[total_eve_charge]]&lt;=15,"Low Charges",
IF(tbl_Customers[[#This Row],[total_eve_charge]]&lt;=20,"Medium Charges","High Charges"))</f>
        <v>Medium Charges</v>
      </c>
      <c r="AB1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8" t="str">
        <f>IF(tbl_Customers[[#This Row],[number_vmail_messages]] = 0, "No Usage", IF(tbl_Customers[[#This Row],[number_vmail_messages]] &lt;= 20, "Low Usage", IF(tbl_Customers[[#This Row],[number_vmail_messages]] &lt;= 40, "Medium Usgae", "High Usage")))</f>
        <v>High Usage</v>
      </c>
      <c r="AD1258" t="str">
        <f>IF(tbl_Customers[[#This Row],[total_day_minutes]]&lt;=150,"Low Usage", IF(tbl_Customers[[#This Row],[total_day_minutes]]&lt;=200,"Medium Usage", IF(tbl_Customers[[#This Row],[total_day_minutes]]&lt;=250,"High Usage","Very High Usage")))</f>
        <v>High Usage</v>
      </c>
      <c r="AE1258" t="str">
        <f>IF(tbl_Customers[[#This Row],[total_intl_calls]]&lt;=5,"Low Calls", IF(tbl_Customers[[#This Row],[total_intl_calls]]&lt;=10, "Medium Calls", "High Calls"))</f>
        <v>Low Calls</v>
      </c>
      <c r="AF12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58" s="36" t="str">
        <f>IF(tbl_Customers[[#This Row],[Churn_Risk_Score]]&gt;=10,"High Risk", IF(tbl_Customers[[#This Row],[Churn_Risk_Score]]&gt;=5,"Medium Risk","Low Risk"))</f>
        <v>Low Risk</v>
      </c>
    </row>
    <row r="1259" spans="1:33"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c r="X1259" t="str">
        <f>IF(tbl_Customers[[#This Row],[account_length]] &lt;= 50, "0-50", IF(tbl_Customers[[#This Row],[account_length]] &lt;=100, "51-100", IF(tbl_Customers[[#This Row],[account_length]] &lt;= 150, "101-150", "151+")))</f>
        <v>151+</v>
      </c>
      <c r="Y1259" t="str">
        <f>IF(tbl_Customers[[#This Row],[total_intl_charge]] &lt;= 3, "Low Charges", "High Charges")</f>
        <v>High Charges</v>
      </c>
      <c r="Z1259" t="str">
        <f>IF(tbl_Customers[[#This Row],[total_eve_calls]]&lt;=80,"Low Calls",
IF(tbl_Customers[[#This Row],[total_eve_calls]]&lt;=120,"Medium Calls","High Calls"))</f>
        <v>Medium Calls</v>
      </c>
      <c r="AA1259" t="str">
        <f>IF(tbl_Customers[[#This Row],[total_eve_charge]]&lt;=15,"Low Charges",
IF(tbl_Customers[[#This Row],[total_eve_charge]]&lt;=20,"Medium Charges","High Charges"))</f>
        <v>High Charges</v>
      </c>
      <c r="AB1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9" t="str">
        <f>IF(tbl_Customers[[#This Row],[number_vmail_messages]] = 0, "No Usage", IF(tbl_Customers[[#This Row],[number_vmail_messages]] &lt;= 20, "Low Usage", IF(tbl_Customers[[#This Row],[number_vmail_messages]] &lt;= 40, "Medium Usgae", "High Usage")))</f>
        <v>No Usage</v>
      </c>
      <c r="AD1259" t="str">
        <f>IF(tbl_Customers[[#This Row],[total_day_minutes]]&lt;=150,"Low Usage", IF(tbl_Customers[[#This Row],[total_day_minutes]]&lt;=200,"Medium Usage", IF(tbl_Customers[[#This Row],[total_day_minutes]]&lt;=250,"High Usage","Very High Usage")))</f>
        <v>Low Usage</v>
      </c>
      <c r="AE1259" t="str">
        <f>IF(tbl_Customers[[#This Row],[total_intl_calls]]&lt;=5,"Low Calls", IF(tbl_Customers[[#This Row],[total_intl_calls]]&lt;=10, "Medium Calls", "High Calls"))</f>
        <v>Low Calls</v>
      </c>
      <c r="AF12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59" s="36" t="str">
        <f>IF(tbl_Customers[[#This Row],[Churn_Risk_Score]]&gt;=10,"High Risk", IF(tbl_Customers[[#This Row],[Churn_Risk_Score]]&gt;=5,"Medium Risk","Low Risk"))</f>
        <v>Low Risk</v>
      </c>
    </row>
    <row r="1260" spans="1:33"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c r="X1260" t="str">
        <f>IF(tbl_Customers[[#This Row],[account_length]] &lt;= 50, "0-50", IF(tbl_Customers[[#This Row],[account_length]] &lt;=100, "51-100", IF(tbl_Customers[[#This Row],[account_length]] &lt;= 150, "101-150", "151+")))</f>
        <v>0-50</v>
      </c>
      <c r="Y1260" t="str">
        <f>IF(tbl_Customers[[#This Row],[total_intl_charge]] &lt;= 3, "Low Charges", "High Charges")</f>
        <v>Low Charges</v>
      </c>
      <c r="Z1260" t="str">
        <f>IF(tbl_Customers[[#This Row],[total_eve_calls]]&lt;=80,"Low Calls",
IF(tbl_Customers[[#This Row],[total_eve_calls]]&lt;=120,"Medium Calls","High Calls"))</f>
        <v>Medium Calls</v>
      </c>
      <c r="AA1260" t="str">
        <f>IF(tbl_Customers[[#This Row],[total_eve_charge]]&lt;=15,"Low Charges",
IF(tbl_Customers[[#This Row],[total_eve_charge]]&lt;=20,"Medium Charges","High Charges"))</f>
        <v>High Charges</v>
      </c>
      <c r="AB1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0" t="str">
        <f>IF(tbl_Customers[[#This Row],[number_vmail_messages]] = 0, "No Usage", IF(tbl_Customers[[#This Row],[number_vmail_messages]] &lt;= 20, "Low Usage", IF(tbl_Customers[[#This Row],[number_vmail_messages]] &lt;= 40, "Medium Usgae", "High Usage")))</f>
        <v>No Usage</v>
      </c>
      <c r="AD1260" t="str">
        <f>IF(tbl_Customers[[#This Row],[total_day_minutes]]&lt;=150,"Low Usage", IF(tbl_Customers[[#This Row],[total_day_minutes]]&lt;=200,"Medium Usage", IF(tbl_Customers[[#This Row],[total_day_minutes]]&lt;=250,"High Usage","Very High Usage")))</f>
        <v>Medium Usage</v>
      </c>
      <c r="AE1260" t="str">
        <f>IF(tbl_Customers[[#This Row],[total_intl_calls]]&lt;=5,"Low Calls", IF(tbl_Customers[[#This Row],[total_intl_calls]]&lt;=10, "Medium Calls", "High Calls"))</f>
        <v>Low Calls</v>
      </c>
      <c r="AF12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0" s="36" t="str">
        <f>IF(tbl_Customers[[#This Row],[Churn_Risk_Score]]&gt;=10,"High Risk", IF(tbl_Customers[[#This Row],[Churn_Risk_Score]]&gt;=5,"Medium Risk","Low Risk"))</f>
        <v>Low Risk</v>
      </c>
    </row>
    <row r="1261" spans="1:33"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c r="X1261" t="str">
        <f>IF(tbl_Customers[[#This Row],[account_length]] &lt;= 50, "0-50", IF(tbl_Customers[[#This Row],[account_length]] &lt;=100, "51-100", IF(tbl_Customers[[#This Row],[account_length]] &lt;= 150, "101-150", "151+")))</f>
        <v>51-100</v>
      </c>
      <c r="Y1261" t="str">
        <f>IF(tbl_Customers[[#This Row],[total_intl_charge]] &lt;= 3, "Low Charges", "High Charges")</f>
        <v>High Charges</v>
      </c>
      <c r="Z1261" t="str">
        <f>IF(tbl_Customers[[#This Row],[total_eve_calls]]&lt;=80,"Low Calls",
IF(tbl_Customers[[#This Row],[total_eve_calls]]&lt;=120,"Medium Calls","High Calls"))</f>
        <v>Medium Calls</v>
      </c>
      <c r="AA1261" t="str">
        <f>IF(tbl_Customers[[#This Row],[total_eve_charge]]&lt;=15,"Low Charges",
IF(tbl_Customers[[#This Row],[total_eve_charge]]&lt;=20,"Medium Charges","High Charges"))</f>
        <v>Low Charges</v>
      </c>
      <c r="AB1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1" t="str">
        <f>IF(tbl_Customers[[#This Row],[number_vmail_messages]] = 0, "No Usage", IF(tbl_Customers[[#This Row],[number_vmail_messages]] &lt;= 20, "Low Usage", IF(tbl_Customers[[#This Row],[number_vmail_messages]] &lt;= 40, "Medium Usgae", "High Usage")))</f>
        <v>No Usage</v>
      </c>
      <c r="AD1261" t="str">
        <f>IF(tbl_Customers[[#This Row],[total_day_minutes]]&lt;=150,"Low Usage", IF(tbl_Customers[[#This Row],[total_day_minutes]]&lt;=200,"Medium Usage", IF(tbl_Customers[[#This Row],[total_day_minutes]]&lt;=250,"High Usage","Very High Usage")))</f>
        <v>Medium Usage</v>
      </c>
      <c r="AE1261" t="str">
        <f>IF(tbl_Customers[[#This Row],[total_intl_calls]]&lt;=5,"Low Calls", IF(tbl_Customers[[#This Row],[total_intl_calls]]&lt;=10, "Medium Calls", "High Calls"))</f>
        <v>Low Calls</v>
      </c>
      <c r="AF12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1" s="36" t="str">
        <f>IF(tbl_Customers[[#This Row],[Churn_Risk_Score]]&gt;=10,"High Risk", IF(tbl_Customers[[#This Row],[Churn_Risk_Score]]&gt;=5,"Medium Risk","Low Risk"))</f>
        <v>Low Risk</v>
      </c>
    </row>
    <row r="1262" spans="1:33"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c r="X1262" t="str">
        <f>IF(tbl_Customers[[#This Row],[account_length]] &lt;= 50, "0-50", IF(tbl_Customers[[#This Row],[account_length]] &lt;=100, "51-100", IF(tbl_Customers[[#This Row],[account_length]] &lt;= 150, "101-150", "151+")))</f>
        <v>51-100</v>
      </c>
      <c r="Y1262" t="str">
        <f>IF(tbl_Customers[[#This Row],[total_intl_charge]] &lt;= 3, "Low Charges", "High Charges")</f>
        <v>Low Charges</v>
      </c>
      <c r="Z1262" t="str">
        <f>IF(tbl_Customers[[#This Row],[total_eve_calls]]&lt;=80,"Low Calls",
IF(tbl_Customers[[#This Row],[total_eve_calls]]&lt;=120,"Medium Calls","High Calls"))</f>
        <v>Medium Calls</v>
      </c>
      <c r="AA1262" t="str">
        <f>IF(tbl_Customers[[#This Row],[total_eve_charge]]&lt;=15,"Low Charges",
IF(tbl_Customers[[#This Row],[total_eve_charge]]&lt;=20,"Medium Charges","High Charges"))</f>
        <v>High Charges</v>
      </c>
      <c r="AB1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2" t="str">
        <f>IF(tbl_Customers[[#This Row],[number_vmail_messages]] = 0, "No Usage", IF(tbl_Customers[[#This Row],[number_vmail_messages]] &lt;= 20, "Low Usage", IF(tbl_Customers[[#This Row],[number_vmail_messages]] &lt;= 40, "Medium Usgae", "High Usage")))</f>
        <v>No Usage</v>
      </c>
      <c r="AD1262" t="str">
        <f>IF(tbl_Customers[[#This Row],[total_day_minutes]]&lt;=150,"Low Usage", IF(tbl_Customers[[#This Row],[total_day_minutes]]&lt;=200,"Medium Usage", IF(tbl_Customers[[#This Row],[total_day_minutes]]&lt;=250,"High Usage","Very High Usage")))</f>
        <v>High Usage</v>
      </c>
      <c r="AE1262" t="str">
        <f>IF(tbl_Customers[[#This Row],[total_intl_calls]]&lt;=5,"Low Calls", IF(tbl_Customers[[#This Row],[total_intl_calls]]&lt;=10, "Medium Calls", "High Calls"))</f>
        <v>Low Calls</v>
      </c>
      <c r="AF12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2" s="36" t="str">
        <f>IF(tbl_Customers[[#This Row],[Churn_Risk_Score]]&gt;=10,"High Risk", IF(tbl_Customers[[#This Row],[Churn_Risk_Score]]&gt;=5,"Medium Risk","Low Risk"))</f>
        <v>Low Risk</v>
      </c>
    </row>
    <row r="1263" spans="1:33"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c r="X1263" t="str">
        <f>IF(tbl_Customers[[#This Row],[account_length]] &lt;= 50, "0-50", IF(tbl_Customers[[#This Row],[account_length]] &lt;=100, "51-100", IF(tbl_Customers[[#This Row],[account_length]] &lt;= 150, "101-150", "151+")))</f>
        <v>101-150</v>
      </c>
      <c r="Y1263" t="str">
        <f>IF(tbl_Customers[[#This Row],[total_intl_charge]] &lt;= 3, "Low Charges", "High Charges")</f>
        <v>Low Charges</v>
      </c>
      <c r="Z1263" t="str">
        <f>IF(tbl_Customers[[#This Row],[total_eve_calls]]&lt;=80,"Low Calls",
IF(tbl_Customers[[#This Row],[total_eve_calls]]&lt;=120,"Medium Calls","High Calls"))</f>
        <v>Medium Calls</v>
      </c>
      <c r="AA1263" t="str">
        <f>IF(tbl_Customers[[#This Row],[total_eve_charge]]&lt;=15,"Low Charges",
IF(tbl_Customers[[#This Row],[total_eve_charge]]&lt;=20,"Medium Charges","High Charges"))</f>
        <v>Medium Charges</v>
      </c>
      <c r="AB1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63" t="str">
        <f>IF(tbl_Customers[[#This Row],[number_vmail_messages]] = 0, "No Usage", IF(tbl_Customers[[#This Row],[number_vmail_messages]] &lt;= 20, "Low Usage", IF(tbl_Customers[[#This Row],[number_vmail_messages]] &lt;= 40, "Medium Usgae", "High Usage")))</f>
        <v>No Usage</v>
      </c>
      <c r="AD1263" t="str">
        <f>IF(tbl_Customers[[#This Row],[total_day_minutes]]&lt;=150,"Low Usage", IF(tbl_Customers[[#This Row],[total_day_minutes]]&lt;=200,"Medium Usage", IF(tbl_Customers[[#This Row],[total_day_minutes]]&lt;=250,"High Usage","Very High Usage")))</f>
        <v>High Usage</v>
      </c>
      <c r="AE1263" t="str">
        <f>IF(tbl_Customers[[#This Row],[total_intl_calls]]&lt;=5,"Low Calls", IF(tbl_Customers[[#This Row],[total_intl_calls]]&lt;=10, "Medium Calls", "High Calls"))</f>
        <v>Medium Calls</v>
      </c>
      <c r="AF12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3" s="36" t="str">
        <f>IF(tbl_Customers[[#This Row],[Churn_Risk_Score]]&gt;=10,"High Risk", IF(tbl_Customers[[#This Row],[Churn_Risk_Score]]&gt;=5,"Medium Risk","Low Risk"))</f>
        <v>Low Risk</v>
      </c>
    </row>
    <row r="1264" spans="1:33"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c r="X1264" t="str">
        <f>IF(tbl_Customers[[#This Row],[account_length]] &lt;= 50, "0-50", IF(tbl_Customers[[#This Row],[account_length]] &lt;=100, "51-100", IF(tbl_Customers[[#This Row],[account_length]] &lt;= 150, "101-150", "151+")))</f>
        <v>101-150</v>
      </c>
      <c r="Y1264" t="str">
        <f>IF(tbl_Customers[[#This Row],[total_intl_charge]] &lt;= 3, "Low Charges", "High Charges")</f>
        <v>Low Charges</v>
      </c>
      <c r="Z1264" t="str">
        <f>IF(tbl_Customers[[#This Row],[total_eve_calls]]&lt;=80,"Low Calls",
IF(tbl_Customers[[#This Row],[total_eve_calls]]&lt;=120,"Medium Calls","High Calls"))</f>
        <v>Low Calls</v>
      </c>
      <c r="AA1264" t="str">
        <f>IF(tbl_Customers[[#This Row],[total_eve_charge]]&lt;=15,"Low Charges",
IF(tbl_Customers[[#This Row],[total_eve_charge]]&lt;=20,"Medium Charges","High Charges"))</f>
        <v>High Charges</v>
      </c>
      <c r="AB1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4" t="str">
        <f>IF(tbl_Customers[[#This Row],[number_vmail_messages]] = 0, "No Usage", IF(tbl_Customers[[#This Row],[number_vmail_messages]] &lt;= 20, "Low Usage", IF(tbl_Customers[[#This Row],[number_vmail_messages]] &lt;= 40, "Medium Usgae", "High Usage")))</f>
        <v>Medium Usgae</v>
      </c>
      <c r="AD1264" t="str">
        <f>IF(tbl_Customers[[#This Row],[total_day_minutes]]&lt;=150,"Low Usage", IF(tbl_Customers[[#This Row],[total_day_minutes]]&lt;=200,"Medium Usage", IF(tbl_Customers[[#This Row],[total_day_minutes]]&lt;=250,"High Usage","Very High Usage")))</f>
        <v>High Usage</v>
      </c>
      <c r="AE1264" t="str">
        <f>IF(tbl_Customers[[#This Row],[total_intl_calls]]&lt;=5,"Low Calls", IF(tbl_Customers[[#This Row],[total_intl_calls]]&lt;=10, "Medium Calls", "High Calls"))</f>
        <v>Low Calls</v>
      </c>
      <c r="AF12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64" s="36" t="str">
        <f>IF(tbl_Customers[[#This Row],[Churn_Risk_Score]]&gt;=10,"High Risk", IF(tbl_Customers[[#This Row],[Churn_Risk_Score]]&gt;=5,"Medium Risk","Low Risk"))</f>
        <v>Low Risk</v>
      </c>
    </row>
    <row r="1265" spans="1:33"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c r="X1265" t="str">
        <f>IF(tbl_Customers[[#This Row],[account_length]] &lt;= 50, "0-50", IF(tbl_Customers[[#This Row],[account_length]] &lt;=100, "51-100", IF(tbl_Customers[[#This Row],[account_length]] &lt;= 150, "101-150", "151+")))</f>
        <v>51-100</v>
      </c>
      <c r="Y1265" t="str">
        <f>IF(tbl_Customers[[#This Row],[total_intl_charge]] &lt;= 3, "Low Charges", "High Charges")</f>
        <v>High Charges</v>
      </c>
      <c r="Z1265" t="str">
        <f>IF(tbl_Customers[[#This Row],[total_eve_calls]]&lt;=80,"Low Calls",
IF(tbl_Customers[[#This Row],[total_eve_calls]]&lt;=120,"Medium Calls","High Calls"))</f>
        <v>Medium Calls</v>
      </c>
      <c r="AA1265" t="str">
        <f>IF(tbl_Customers[[#This Row],[total_eve_charge]]&lt;=15,"Low Charges",
IF(tbl_Customers[[#This Row],[total_eve_charge]]&lt;=20,"Medium Charges","High Charges"))</f>
        <v>High Charges</v>
      </c>
      <c r="AB1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5" t="str">
        <f>IF(tbl_Customers[[#This Row],[number_vmail_messages]] = 0, "No Usage", IF(tbl_Customers[[#This Row],[number_vmail_messages]] &lt;= 20, "Low Usage", IF(tbl_Customers[[#This Row],[number_vmail_messages]] &lt;= 40, "Medium Usgae", "High Usage")))</f>
        <v>Medium Usgae</v>
      </c>
      <c r="AD1265" t="str">
        <f>IF(tbl_Customers[[#This Row],[total_day_minutes]]&lt;=150,"Low Usage", IF(tbl_Customers[[#This Row],[total_day_minutes]]&lt;=200,"Medium Usage", IF(tbl_Customers[[#This Row],[total_day_minutes]]&lt;=250,"High Usage","Very High Usage")))</f>
        <v>Low Usage</v>
      </c>
      <c r="AE1265" t="str">
        <f>IF(tbl_Customers[[#This Row],[total_intl_calls]]&lt;=5,"Low Calls", IF(tbl_Customers[[#This Row],[total_intl_calls]]&lt;=10, "Medium Calls", "High Calls"))</f>
        <v>Medium Calls</v>
      </c>
      <c r="AF12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65" s="36" t="str">
        <f>IF(tbl_Customers[[#This Row],[Churn_Risk_Score]]&gt;=10,"High Risk", IF(tbl_Customers[[#This Row],[Churn_Risk_Score]]&gt;=5,"Medium Risk","Low Risk"))</f>
        <v>Low Risk</v>
      </c>
    </row>
    <row r="1266" spans="1:33"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c r="X1266" t="str">
        <f>IF(tbl_Customers[[#This Row],[account_length]] &lt;= 50, "0-50", IF(tbl_Customers[[#This Row],[account_length]] &lt;=100, "51-100", IF(tbl_Customers[[#This Row],[account_length]] &lt;= 150, "101-150", "151+")))</f>
        <v>101-150</v>
      </c>
      <c r="Y1266" t="str">
        <f>IF(tbl_Customers[[#This Row],[total_intl_charge]] &lt;= 3, "Low Charges", "High Charges")</f>
        <v>Low Charges</v>
      </c>
      <c r="Z1266" t="str">
        <f>IF(tbl_Customers[[#This Row],[total_eve_calls]]&lt;=80,"Low Calls",
IF(tbl_Customers[[#This Row],[total_eve_calls]]&lt;=120,"Medium Calls","High Calls"))</f>
        <v>Low Calls</v>
      </c>
      <c r="AA1266" t="str">
        <f>IF(tbl_Customers[[#This Row],[total_eve_charge]]&lt;=15,"Low Charges",
IF(tbl_Customers[[#This Row],[total_eve_charge]]&lt;=20,"Medium Charges","High Charges"))</f>
        <v>Low Charges</v>
      </c>
      <c r="AB1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6" t="str">
        <f>IF(tbl_Customers[[#This Row],[number_vmail_messages]] = 0, "No Usage", IF(tbl_Customers[[#This Row],[number_vmail_messages]] &lt;= 20, "Low Usage", IF(tbl_Customers[[#This Row],[number_vmail_messages]] &lt;= 40, "Medium Usgae", "High Usage")))</f>
        <v>No Usage</v>
      </c>
      <c r="AD1266" t="str">
        <f>IF(tbl_Customers[[#This Row],[total_day_minutes]]&lt;=150,"Low Usage", IF(tbl_Customers[[#This Row],[total_day_minutes]]&lt;=200,"Medium Usage", IF(tbl_Customers[[#This Row],[total_day_minutes]]&lt;=250,"High Usage","Very High Usage")))</f>
        <v>Medium Usage</v>
      </c>
      <c r="AE1266" t="str">
        <f>IF(tbl_Customers[[#This Row],[total_intl_calls]]&lt;=5,"Low Calls", IF(tbl_Customers[[#This Row],[total_intl_calls]]&lt;=10, "Medium Calls", "High Calls"))</f>
        <v>Low Calls</v>
      </c>
      <c r="AF12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66" s="36" t="str">
        <f>IF(tbl_Customers[[#This Row],[Churn_Risk_Score]]&gt;=10,"High Risk", IF(tbl_Customers[[#This Row],[Churn_Risk_Score]]&gt;=5,"Medium Risk","Low Risk"))</f>
        <v>Low Risk</v>
      </c>
    </row>
    <row r="1267" spans="1:33"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c r="X1267" t="str">
        <f>IF(tbl_Customers[[#This Row],[account_length]] &lt;= 50, "0-50", IF(tbl_Customers[[#This Row],[account_length]] &lt;=100, "51-100", IF(tbl_Customers[[#This Row],[account_length]] &lt;= 150, "101-150", "151+")))</f>
        <v>51-100</v>
      </c>
      <c r="Y1267" t="str">
        <f>IF(tbl_Customers[[#This Row],[total_intl_charge]] &lt;= 3, "Low Charges", "High Charges")</f>
        <v>High Charges</v>
      </c>
      <c r="Z1267" t="str">
        <f>IF(tbl_Customers[[#This Row],[total_eve_calls]]&lt;=80,"Low Calls",
IF(tbl_Customers[[#This Row],[total_eve_calls]]&lt;=120,"Medium Calls","High Calls"))</f>
        <v>Medium Calls</v>
      </c>
      <c r="AA1267" t="str">
        <f>IF(tbl_Customers[[#This Row],[total_eve_charge]]&lt;=15,"Low Charges",
IF(tbl_Customers[[#This Row],[total_eve_charge]]&lt;=20,"Medium Charges","High Charges"))</f>
        <v>Medium Charges</v>
      </c>
      <c r="AB1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7" t="str">
        <f>IF(tbl_Customers[[#This Row],[number_vmail_messages]] = 0, "No Usage", IF(tbl_Customers[[#This Row],[number_vmail_messages]] &lt;= 20, "Low Usage", IF(tbl_Customers[[#This Row],[number_vmail_messages]] &lt;= 40, "Medium Usgae", "High Usage")))</f>
        <v>No Usage</v>
      </c>
      <c r="AD1267" t="str">
        <f>IF(tbl_Customers[[#This Row],[total_day_minutes]]&lt;=150,"Low Usage", IF(tbl_Customers[[#This Row],[total_day_minutes]]&lt;=200,"Medium Usage", IF(tbl_Customers[[#This Row],[total_day_minutes]]&lt;=250,"High Usage","Very High Usage")))</f>
        <v>Low Usage</v>
      </c>
      <c r="AE1267" t="str">
        <f>IF(tbl_Customers[[#This Row],[total_intl_calls]]&lt;=5,"Low Calls", IF(tbl_Customers[[#This Row],[total_intl_calls]]&lt;=10, "Medium Calls", "High Calls"))</f>
        <v>Low Calls</v>
      </c>
      <c r="AF12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7" s="36" t="str">
        <f>IF(tbl_Customers[[#This Row],[Churn_Risk_Score]]&gt;=10,"High Risk", IF(tbl_Customers[[#This Row],[Churn_Risk_Score]]&gt;=5,"Medium Risk","Low Risk"))</f>
        <v>Low Risk</v>
      </c>
    </row>
    <row r="1268" spans="1:33"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c r="X1268" t="str">
        <f>IF(tbl_Customers[[#This Row],[account_length]] &lt;= 50, "0-50", IF(tbl_Customers[[#This Row],[account_length]] &lt;=100, "51-100", IF(tbl_Customers[[#This Row],[account_length]] &lt;= 150, "101-150", "151+")))</f>
        <v>51-100</v>
      </c>
      <c r="Y1268" t="str">
        <f>IF(tbl_Customers[[#This Row],[total_intl_charge]] &lt;= 3, "Low Charges", "High Charges")</f>
        <v>High Charges</v>
      </c>
      <c r="Z1268" t="str">
        <f>IF(tbl_Customers[[#This Row],[total_eve_calls]]&lt;=80,"Low Calls",
IF(tbl_Customers[[#This Row],[total_eve_calls]]&lt;=120,"Medium Calls","High Calls"))</f>
        <v>Medium Calls</v>
      </c>
      <c r="AA1268" t="str">
        <f>IF(tbl_Customers[[#This Row],[total_eve_charge]]&lt;=15,"Low Charges",
IF(tbl_Customers[[#This Row],[total_eve_charge]]&lt;=20,"Medium Charges","High Charges"))</f>
        <v>High Charges</v>
      </c>
      <c r="AB1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8" t="str">
        <f>IF(tbl_Customers[[#This Row],[number_vmail_messages]] = 0, "No Usage", IF(tbl_Customers[[#This Row],[number_vmail_messages]] &lt;= 20, "Low Usage", IF(tbl_Customers[[#This Row],[number_vmail_messages]] &lt;= 40, "Medium Usgae", "High Usage")))</f>
        <v>No Usage</v>
      </c>
      <c r="AD1268" t="str">
        <f>IF(tbl_Customers[[#This Row],[total_day_minutes]]&lt;=150,"Low Usage", IF(tbl_Customers[[#This Row],[total_day_minutes]]&lt;=200,"Medium Usage", IF(tbl_Customers[[#This Row],[total_day_minutes]]&lt;=250,"High Usage","Very High Usage")))</f>
        <v>Medium Usage</v>
      </c>
      <c r="AE1268" t="str">
        <f>IF(tbl_Customers[[#This Row],[total_intl_calls]]&lt;=5,"Low Calls", IF(tbl_Customers[[#This Row],[total_intl_calls]]&lt;=10, "Medium Calls", "High Calls"))</f>
        <v>Medium Calls</v>
      </c>
      <c r="AF12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68" s="36" t="str">
        <f>IF(tbl_Customers[[#This Row],[Churn_Risk_Score]]&gt;=10,"High Risk", IF(tbl_Customers[[#This Row],[Churn_Risk_Score]]&gt;=5,"Medium Risk","Low Risk"))</f>
        <v>Low Risk</v>
      </c>
    </row>
    <row r="1269" spans="1:33"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c r="X1269" t="str">
        <f>IF(tbl_Customers[[#This Row],[account_length]] &lt;= 50, "0-50", IF(tbl_Customers[[#This Row],[account_length]] &lt;=100, "51-100", IF(tbl_Customers[[#This Row],[account_length]] &lt;= 150, "101-150", "151+")))</f>
        <v>51-100</v>
      </c>
      <c r="Y1269" t="str">
        <f>IF(tbl_Customers[[#This Row],[total_intl_charge]] &lt;= 3, "Low Charges", "High Charges")</f>
        <v>High Charges</v>
      </c>
      <c r="Z1269" t="str">
        <f>IF(tbl_Customers[[#This Row],[total_eve_calls]]&lt;=80,"Low Calls",
IF(tbl_Customers[[#This Row],[total_eve_calls]]&lt;=120,"Medium Calls","High Calls"))</f>
        <v>High Calls</v>
      </c>
      <c r="AA1269" t="str">
        <f>IF(tbl_Customers[[#This Row],[total_eve_charge]]&lt;=15,"Low Charges",
IF(tbl_Customers[[#This Row],[total_eve_charge]]&lt;=20,"Medium Charges","High Charges"))</f>
        <v>Low Charges</v>
      </c>
      <c r="AB1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9" t="str">
        <f>IF(tbl_Customers[[#This Row],[number_vmail_messages]] = 0, "No Usage", IF(tbl_Customers[[#This Row],[number_vmail_messages]] &lt;= 20, "Low Usage", IF(tbl_Customers[[#This Row],[number_vmail_messages]] &lt;= 40, "Medium Usgae", "High Usage")))</f>
        <v>No Usage</v>
      </c>
      <c r="AD1269" t="str">
        <f>IF(tbl_Customers[[#This Row],[total_day_minutes]]&lt;=150,"Low Usage", IF(tbl_Customers[[#This Row],[total_day_minutes]]&lt;=200,"Medium Usage", IF(tbl_Customers[[#This Row],[total_day_minutes]]&lt;=250,"High Usage","Very High Usage")))</f>
        <v>Very High Usage</v>
      </c>
      <c r="AE1269" t="str">
        <f>IF(tbl_Customers[[#This Row],[total_intl_calls]]&lt;=5,"Low Calls", IF(tbl_Customers[[#This Row],[total_intl_calls]]&lt;=10, "Medium Calls", "High Calls"))</f>
        <v>Low Calls</v>
      </c>
      <c r="AF12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69" s="36" t="str">
        <f>IF(tbl_Customers[[#This Row],[Churn_Risk_Score]]&gt;=10,"High Risk", IF(tbl_Customers[[#This Row],[Churn_Risk_Score]]&gt;=5,"Medium Risk","Low Risk"))</f>
        <v>Medium Risk</v>
      </c>
    </row>
    <row r="1270" spans="1:33"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c r="X1270" t="str">
        <f>IF(tbl_Customers[[#This Row],[account_length]] &lt;= 50, "0-50", IF(tbl_Customers[[#This Row],[account_length]] &lt;=100, "51-100", IF(tbl_Customers[[#This Row],[account_length]] &lt;= 150, "101-150", "151+")))</f>
        <v>51-100</v>
      </c>
      <c r="Y1270" t="str">
        <f>IF(tbl_Customers[[#This Row],[total_intl_charge]] &lt;= 3, "Low Charges", "High Charges")</f>
        <v>Low Charges</v>
      </c>
      <c r="Z1270" t="str">
        <f>IF(tbl_Customers[[#This Row],[total_eve_calls]]&lt;=80,"Low Calls",
IF(tbl_Customers[[#This Row],[total_eve_calls]]&lt;=120,"Medium Calls","High Calls"))</f>
        <v>Medium Calls</v>
      </c>
      <c r="AA1270" t="str">
        <f>IF(tbl_Customers[[#This Row],[total_eve_charge]]&lt;=15,"Low Charges",
IF(tbl_Customers[[#This Row],[total_eve_charge]]&lt;=20,"Medium Charges","High Charges"))</f>
        <v>Medium Charges</v>
      </c>
      <c r="AB1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0" t="str">
        <f>IF(tbl_Customers[[#This Row],[number_vmail_messages]] = 0, "No Usage", IF(tbl_Customers[[#This Row],[number_vmail_messages]] &lt;= 20, "Low Usage", IF(tbl_Customers[[#This Row],[number_vmail_messages]] &lt;= 40, "Medium Usgae", "High Usage")))</f>
        <v>Medium Usgae</v>
      </c>
      <c r="AD1270" t="str">
        <f>IF(tbl_Customers[[#This Row],[total_day_minutes]]&lt;=150,"Low Usage", IF(tbl_Customers[[#This Row],[total_day_minutes]]&lt;=200,"Medium Usage", IF(tbl_Customers[[#This Row],[total_day_minutes]]&lt;=250,"High Usage","Very High Usage")))</f>
        <v>High Usage</v>
      </c>
      <c r="AE1270" t="str">
        <f>IF(tbl_Customers[[#This Row],[total_intl_calls]]&lt;=5,"Low Calls", IF(tbl_Customers[[#This Row],[total_intl_calls]]&lt;=10, "Medium Calls", "High Calls"))</f>
        <v>Low Calls</v>
      </c>
      <c r="AF12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0" s="36" t="str">
        <f>IF(tbl_Customers[[#This Row],[Churn_Risk_Score]]&gt;=10,"High Risk", IF(tbl_Customers[[#This Row],[Churn_Risk_Score]]&gt;=5,"Medium Risk","Low Risk"))</f>
        <v>Low Risk</v>
      </c>
    </row>
    <row r="1271" spans="1:33"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c r="X1271" t="str">
        <f>IF(tbl_Customers[[#This Row],[account_length]] &lt;= 50, "0-50", IF(tbl_Customers[[#This Row],[account_length]] &lt;=100, "51-100", IF(tbl_Customers[[#This Row],[account_length]] &lt;= 150, "101-150", "151+")))</f>
        <v>51-100</v>
      </c>
      <c r="Y1271" t="str">
        <f>IF(tbl_Customers[[#This Row],[total_intl_charge]] &lt;= 3, "Low Charges", "High Charges")</f>
        <v>Low Charges</v>
      </c>
      <c r="Z1271" t="str">
        <f>IF(tbl_Customers[[#This Row],[total_eve_calls]]&lt;=80,"Low Calls",
IF(tbl_Customers[[#This Row],[total_eve_calls]]&lt;=120,"Medium Calls","High Calls"))</f>
        <v>High Calls</v>
      </c>
      <c r="AA1271" t="str">
        <f>IF(tbl_Customers[[#This Row],[total_eve_charge]]&lt;=15,"Low Charges",
IF(tbl_Customers[[#This Row],[total_eve_charge]]&lt;=20,"Medium Charges","High Charges"))</f>
        <v>Medium Charges</v>
      </c>
      <c r="AB1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1" t="str">
        <f>IF(tbl_Customers[[#This Row],[number_vmail_messages]] = 0, "No Usage", IF(tbl_Customers[[#This Row],[number_vmail_messages]] &lt;= 20, "Low Usage", IF(tbl_Customers[[#This Row],[number_vmail_messages]] &lt;= 40, "Medium Usgae", "High Usage")))</f>
        <v>No Usage</v>
      </c>
      <c r="AD1271" t="str">
        <f>IF(tbl_Customers[[#This Row],[total_day_minutes]]&lt;=150,"Low Usage", IF(tbl_Customers[[#This Row],[total_day_minutes]]&lt;=200,"Medium Usage", IF(tbl_Customers[[#This Row],[total_day_minutes]]&lt;=250,"High Usage","Very High Usage")))</f>
        <v>Medium Usage</v>
      </c>
      <c r="AE1271" t="str">
        <f>IF(tbl_Customers[[#This Row],[total_intl_calls]]&lt;=5,"Low Calls", IF(tbl_Customers[[#This Row],[total_intl_calls]]&lt;=10, "Medium Calls", "High Calls"))</f>
        <v>Low Calls</v>
      </c>
      <c r="AF12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1" s="36" t="str">
        <f>IF(tbl_Customers[[#This Row],[Churn_Risk_Score]]&gt;=10,"High Risk", IF(tbl_Customers[[#This Row],[Churn_Risk_Score]]&gt;=5,"Medium Risk","Low Risk"))</f>
        <v>Low Risk</v>
      </c>
    </row>
    <row r="1272" spans="1:33"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c r="X1272" t="str">
        <f>IF(tbl_Customers[[#This Row],[account_length]] &lt;= 50, "0-50", IF(tbl_Customers[[#This Row],[account_length]] &lt;=100, "51-100", IF(tbl_Customers[[#This Row],[account_length]] &lt;= 150, "101-150", "151+")))</f>
        <v>101-150</v>
      </c>
      <c r="Y1272" t="str">
        <f>IF(tbl_Customers[[#This Row],[total_intl_charge]] &lt;= 3, "Low Charges", "High Charges")</f>
        <v>Low Charges</v>
      </c>
      <c r="Z1272" t="str">
        <f>IF(tbl_Customers[[#This Row],[total_eve_calls]]&lt;=80,"Low Calls",
IF(tbl_Customers[[#This Row],[total_eve_calls]]&lt;=120,"Medium Calls","High Calls"))</f>
        <v>Medium Calls</v>
      </c>
      <c r="AA1272" t="str">
        <f>IF(tbl_Customers[[#This Row],[total_eve_charge]]&lt;=15,"Low Charges",
IF(tbl_Customers[[#This Row],[total_eve_charge]]&lt;=20,"Medium Charges","High Charges"))</f>
        <v>Low Charges</v>
      </c>
      <c r="AB1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2" t="str">
        <f>IF(tbl_Customers[[#This Row],[number_vmail_messages]] = 0, "No Usage", IF(tbl_Customers[[#This Row],[number_vmail_messages]] &lt;= 20, "Low Usage", IF(tbl_Customers[[#This Row],[number_vmail_messages]] &lt;= 40, "Medium Usgae", "High Usage")))</f>
        <v>No Usage</v>
      </c>
      <c r="AD1272" t="str">
        <f>IF(tbl_Customers[[#This Row],[total_day_minutes]]&lt;=150,"Low Usage", IF(tbl_Customers[[#This Row],[total_day_minutes]]&lt;=200,"Medium Usage", IF(tbl_Customers[[#This Row],[total_day_minutes]]&lt;=250,"High Usage","Very High Usage")))</f>
        <v>Very High Usage</v>
      </c>
      <c r="AE1272" t="str">
        <f>IF(tbl_Customers[[#This Row],[total_intl_calls]]&lt;=5,"Low Calls", IF(tbl_Customers[[#This Row],[total_intl_calls]]&lt;=10, "Medium Calls", "High Calls"))</f>
        <v>Low Calls</v>
      </c>
      <c r="AF12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72" s="36" t="str">
        <f>IF(tbl_Customers[[#This Row],[Churn_Risk_Score]]&gt;=10,"High Risk", IF(tbl_Customers[[#This Row],[Churn_Risk_Score]]&gt;=5,"Medium Risk","Low Risk"))</f>
        <v>Medium Risk</v>
      </c>
    </row>
    <row r="1273" spans="1:33"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c r="X1273" t="str">
        <f>IF(tbl_Customers[[#This Row],[account_length]] &lt;= 50, "0-50", IF(tbl_Customers[[#This Row],[account_length]] &lt;=100, "51-100", IF(tbl_Customers[[#This Row],[account_length]] &lt;= 150, "101-150", "151+")))</f>
        <v>101-150</v>
      </c>
      <c r="Y1273" t="str">
        <f>IF(tbl_Customers[[#This Row],[total_intl_charge]] &lt;= 3, "Low Charges", "High Charges")</f>
        <v>High Charges</v>
      </c>
      <c r="Z1273" t="str">
        <f>IF(tbl_Customers[[#This Row],[total_eve_calls]]&lt;=80,"Low Calls",
IF(tbl_Customers[[#This Row],[total_eve_calls]]&lt;=120,"Medium Calls","High Calls"))</f>
        <v>Medium Calls</v>
      </c>
      <c r="AA1273" t="str">
        <f>IF(tbl_Customers[[#This Row],[total_eve_charge]]&lt;=15,"Low Charges",
IF(tbl_Customers[[#This Row],[total_eve_charge]]&lt;=20,"Medium Charges","High Charges"))</f>
        <v>Low Charges</v>
      </c>
      <c r="AB1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3" t="str">
        <f>IF(tbl_Customers[[#This Row],[number_vmail_messages]] = 0, "No Usage", IF(tbl_Customers[[#This Row],[number_vmail_messages]] &lt;= 20, "Low Usage", IF(tbl_Customers[[#This Row],[number_vmail_messages]] &lt;= 40, "Medium Usgae", "High Usage")))</f>
        <v>No Usage</v>
      </c>
      <c r="AD1273" t="str">
        <f>IF(tbl_Customers[[#This Row],[total_day_minutes]]&lt;=150,"Low Usage", IF(tbl_Customers[[#This Row],[total_day_minutes]]&lt;=200,"Medium Usage", IF(tbl_Customers[[#This Row],[total_day_minutes]]&lt;=250,"High Usage","Very High Usage")))</f>
        <v>Medium Usage</v>
      </c>
      <c r="AE1273" t="str">
        <f>IF(tbl_Customers[[#This Row],[total_intl_calls]]&lt;=5,"Low Calls", IF(tbl_Customers[[#This Row],[total_intl_calls]]&lt;=10, "Medium Calls", "High Calls"))</f>
        <v>Medium Calls</v>
      </c>
      <c r="AF12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3" s="36" t="str">
        <f>IF(tbl_Customers[[#This Row],[Churn_Risk_Score]]&gt;=10,"High Risk", IF(tbl_Customers[[#This Row],[Churn_Risk_Score]]&gt;=5,"Medium Risk","Low Risk"))</f>
        <v>Low Risk</v>
      </c>
    </row>
    <row r="1274" spans="1:33"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c r="X1274" t="str">
        <f>IF(tbl_Customers[[#This Row],[account_length]] &lt;= 50, "0-50", IF(tbl_Customers[[#This Row],[account_length]] &lt;=100, "51-100", IF(tbl_Customers[[#This Row],[account_length]] &lt;= 150, "101-150", "151+")))</f>
        <v>51-100</v>
      </c>
      <c r="Y1274" t="str">
        <f>IF(tbl_Customers[[#This Row],[total_intl_charge]] &lt;= 3, "Low Charges", "High Charges")</f>
        <v>Low Charges</v>
      </c>
      <c r="Z1274" t="str">
        <f>IF(tbl_Customers[[#This Row],[total_eve_calls]]&lt;=80,"Low Calls",
IF(tbl_Customers[[#This Row],[total_eve_calls]]&lt;=120,"Medium Calls","High Calls"))</f>
        <v>Medium Calls</v>
      </c>
      <c r="AA1274" t="str">
        <f>IF(tbl_Customers[[#This Row],[total_eve_charge]]&lt;=15,"Low Charges",
IF(tbl_Customers[[#This Row],[total_eve_charge]]&lt;=20,"Medium Charges","High Charges"))</f>
        <v>High Charges</v>
      </c>
      <c r="AB1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4" t="str">
        <f>IF(tbl_Customers[[#This Row],[number_vmail_messages]] = 0, "No Usage", IF(tbl_Customers[[#This Row],[number_vmail_messages]] &lt;= 20, "Low Usage", IF(tbl_Customers[[#This Row],[number_vmail_messages]] &lt;= 40, "Medium Usgae", "High Usage")))</f>
        <v>No Usage</v>
      </c>
      <c r="AD1274" t="str">
        <f>IF(tbl_Customers[[#This Row],[total_day_minutes]]&lt;=150,"Low Usage", IF(tbl_Customers[[#This Row],[total_day_minutes]]&lt;=200,"Medium Usage", IF(tbl_Customers[[#This Row],[total_day_minutes]]&lt;=250,"High Usage","Very High Usage")))</f>
        <v>Medium Usage</v>
      </c>
      <c r="AE1274" t="str">
        <f>IF(tbl_Customers[[#This Row],[total_intl_calls]]&lt;=5,"Low Calls", IF(tbl_Customers[[#This Row],[total_intl_calls]]&lt;=10, "Medium Calls", "High Calls"))</f>
        <v>Low Calls</v>
      </c>
      <c r="AF12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4" s="36" t="str">
        <f>IF(tbl_Customers[[#This Row],[Churn_Risk_Score]]&gt;=10,"High Risk", IF(tbl_Customers[[#This Row],[Churn_Risk_Score]]&gt;=5,"Medium Risk","Low Risk"))</f>
        <v>Low Risk</v>
      </c>
    </row>
    <row r="1275" spans="1:33"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c r="X1275" t="str">
        <f>IF(tbl_Customers[[#This Row],[account_length]] &lt;= 50, "0-50", IF(tbl_Customers[[#This Row],[account_length]] &lt;=100, "51-100", IF(tbl_Customers[[#This Row],[account_length]] &lt;= 150, "101-150", "151+")))</f>
        <v>101-150</v>
      </c>
      <c r="Y1275" t="str">
        <f>IF(tbl_Customers[[#This Row],[total_intl_charge]] &lt;= 3, "Low Charges", "High Charges")</f>
        <v>Low Charges</v>
      </c>
      <c r="Z1275" t="str">
        <f>IF(tbl_Customers[[#This Row],[total_eve_calls]]&lt;=80,"Low Calls",
IF(tbl_Customers[[#This Row],[total_eve_calls]]&lt;=120,"Medium Calls","High Calls"))</f>
        <v>Medium Calls</v>
      </c>
      <c r="AA1275" t="str">
        <f>IF(tbl_Customers[[#This Row],[total_eve_charge]]&lt;=15,"Low Charges",
IF(tbl_Customers[[#This Row],[total_eve_charge]]&lt;=20,"Medium Charges","High Charges"))</f>
        <v>Low Charges</v>
      </c>
      <c r="AB1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5" t="str">
        <f>IF(tbl_Customers[[#This Row],[number_vmail_messages]] = 0, "No Usage", IF(tbl_Customers[[#This Row],[number_vmail_messages]] &lt;= 20, "Low Usage", IF(tbl_Customers[[#This Row],[number_vmail_messages]] &lt;= 40, "Medium Usgae", "High Usage")))</f>
        <v>Medium Usgae</v>
      </c>
      <c r="AD1275" t="str">
        <f>IF(tbl_Customers[[#This Row],[total_day_minutes]]&lt;=150,"Low Usage", IF(tbl_Customers[[#This Row],[total_day_minutes]]&lt;=200,"Medium Usage", IF(tbl_Customers[[#This Row],[total_day_minutes]]&lt;=250,"High Usage","Very High Usage")))</f>
        <v>High Usage</v>
      </c>
      <c r="AE1275" t="str">
        <f>IF(tbl_Customers[[#This Row],[total_intl_calls]]&lt;=5,"Low Calls", IF(tbl_Customers[[#This Row],[total_intl_calls]]&lt;=10, "Medium Calls", "High Calls"))</f>
        <v>Low Calls</v>
      </c>
      <c r="AF12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75" s="36" t="str">
        <f>IF(tbl_Customers[[#This Row],[Churn_Risk_Score]]&gt;=10,"High Risk", IF(tbl_Customers[[#This Row],[Churn_Risk_Score]]&gt;=5,"Medium Risk","Low Risk"))</f>
        <v>Low Risk</v>
      </c>
    </row>
    <row r="1276" spans="1:33"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c r="X1276" t="str">
        <f>IF(tbl_Customers[[#This Row],[account_length]] &lt;= 50, "0-50", IF(tbl_Customers[[#This Row],[account_length]] &lt;=100, "51-100", IF(tbl_Customers[[#This Row],[account_length]] &lt;= 150, "101-150", "151+")))</f>
        <v>51-100</v>
      </c>
      <c r="Y1276" t="str">
        <f>IF(tbl_Customers[[#This Row],[total_intl_charge]] &lt;= 3, "Low Charges", "High Charges")</f>
        <v>Low Charges</v>
      </c>
      <c r="Z1276" t="str">
        <f>IF(tbl_Customers[[#This Row],[total_eve_calls]]&lt;=80,"Low Calls",
IF(tbl_Customers[[#This Row],[total_eve_calls]]&lt;=120,"Medium Calls","High Calls"))</f>
        <v>Low Calls</v>
      </c>
      <c r="AA1276" t="str">
        <f>IF(tbl_Customers[[#This Row],[total_eve_charge]]&lt;=15,"Low Charges",
IF(tbl_Customers[[#This Row],[total_eve_charge]]&lt;=20,"Medium Charges","High Charges"))</f>
        <v>Medium Charges</v>
      </c>
      <c r="AB1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6" t="str">
        <f>IF(tbl_Customers[[#This Row],[number_vmail_messages]] = 0, "No Usage", IF(tbl_Customers[[#This Row],[number_vmail_messages]] &lt;= 20, "Low Usage", IF(tbl_Customers[[#This Row],[number_vmail_messages]] &lt;= 40, "Medium Usgae", "High Usage")))</f>
        <v>No Usage</v>
      </c>
      <c r="AD1276" t="str">
        <f>IF(tbl_Customers[[#This Row],[total_day_minutes]]&lt;=150,"Low Usage", IF(tbl_Customers[[#This Row],[total_day_minutes]]&lt;=200,"Medium Usage", IF(tbl_Customers[[#This Row],[total_day_minutes]]&lt;=250,"High Usage","Very High Usage")))</f>
        <v>Very High Usage</v>
      </c>
      <c r="AE1276" t="str">
        <f>IF(tbl_Customers[[#This Row],[total_intl_calls]]&lt;=5,"Low Calls", IF(tbl_Customers[[#This Row],[total_intl_calls]]&lt;=10, "Medium Calls", "High Calls"))</f>
        <v>Low Calls</v>
      </c>
      <c r="AF12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76" s="36" t="str">
        <f>IF(tbl_Customers[[#This Row],[Churn_Risk_Score]]&gt;=10,"High Risk", IF(tbl_Customers[[#This Row],[Churn_Risk_Score]]&gt;=5,"Medium Risk","Low Risk"))</f>
        <v>Medium Risk</v>
      </c>
    </row>
    <row r="1277" spans="1:33"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c r="X1277" t="str">
        <f>IF(tbl_Customers[[#This Row],[account_length]] &lt;= 50, "0-50", IF(tbl_Customers[[#This Row],[account_length]] &lt;=100, "51-100", IF(tbl_Customers[[#This Row],[account_length]] &lt;= 150, "101-150", "151+")))</f>
        <v>51-100</v>
      </c>
      <c r="Y1277" t="str">
        <f>IF(tbl_Customers[[#This Row],[total_intl_charge]] &lt;= 3, "Low Charges", "High Charges")</f>
        <v>Low Charges</v>
      </c>
      <c r="Z1277" t="str">
        <f>IF(tbl_Customers[[#This Row],[total_eve_calls]]&lt;=80,"Low Calls",
IF(tbl_Customers[[#This Row],[total_eve_calls]]&lt;=120,"Medium Calls","High Calls"))</f>
        <v>Medium Calls</v>
      </c>
      <c r="AA1277" t="str">
        <f>IF(tbl_Customers[[#This Row],[total_eve_charge]]&lt;=15,"Low Charges",
IF(tbl_Customers[[#This Row],[total_eve_charge]]&lt;=20,"Medium Charges","High Charges"))</f>
        <v>High Charges</v>
      </c>
      <c r="AB1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7" t="str">
        <f>IF(tbl_Customers[[#This Row],[number_vmail_messages]] = 0, "No Usage", IF(tbl_Customers[[#This Row],[number_vmail_messages]] &lt;= 20, "Low Usage", IF(tbl_Customers[[#This Row],[number_vmail_messages]] &lt;= 40, "Medium Usgae", "High Usage")))</f>
        <v>No Usage</v>
      </c>
      <c r="AD1277" t="str">
        <f>IF(tbl_Customers[[#This Row],[total_day_minutes]]&lt;=150,"Low Usage", IF(tbl_Customers[[#This Row],[total_day_minutes]]&lt;=200,"Medium Usage", IF(tbl_Customers[[#This Row],[total_day_minutes]]&lt;=250,"High Usage","Very High Usage")))</f>
        <v>Medium Usage</v>
      </c>
      <c r="AE1277" t="str">
        <f>IF(tbl_Customers[[#This Row],[total_intl_calls]]&lt;=5,"Low Calls", IF(tbl_Customers[[#This Row],[total_intl_calls]]&lt;=10, "Medium Calls", "High Calls"))</f>
        <v>Medium Calls</v>
      </c>
      <c r="AF12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77" s="36" t="str">
        <f>IF(tbl_Customers[[#This Row],[Churn_Risk_Score]]&gt;=10,"High Risk", IF(tbl_Customers[[#This Row],[Churn_Risk_Score]]&gt;=5,"Medium Risk","Low Risk"))</f>
        <v>Low Risk</v>
      </c>
    </row>
    <row r="1278" spans="1:33"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c r="X1278" t="str">
        <f>IF(tbl_Customers[[#This Row],[account_length]] &lt;= 50, "0-50", IF(tbl_Customers[[#This Row],[account_length]] &lt;=100, "51-100", IF(tbl_Customers[[#This Row],[account_length]] &lt;= 150, "101-150", "151+")))</f>
        <v>0-50</v>
      </c>
      <c r="Y1278" t="str">
        <f>IF(tbl_Customers[[#This Row],[total_intl_charge]] &lt;= 3, "Low Charges", "High Charges")</f>
        <v>Low Charges</v>
      </c>
      <c r="Z1278" t="str">
        <f>IF(tbl_Customers[[#This Row],[total_eve_calls]]&lt;=80,"Low Calls",
IF(tbl_Customers[[#This Row],[total_eve_calls]]&lt;=120,"Medium Calls","High Calls"))</f>
        <v>Medium Calls</v>
      </c>
      <c r="AA1278" t="str">
        <f>IF(tbl_Customers[[#This Row],[total_eve_charge]]&lt;=15,"Low Charges",
IF(tbl_Customers[[#This Row],[total_eve_charge]]&lt;=20,"Medium Charges","High Charges"))</f>
        <v>Medium Charges</v>
      </c>
      <c r="AB1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8" t="str">
        <f>IF(tbl_Customers[[#This Row],[number_vmail_messages]] = 0, "No Usage", IF(tbl_Customers[[#This Row],[number_vmail_messages]] &lt;= 20, "Low Usage", IF(tbl_Customers[[#This Row],[number_vmail_messages]] &lt;= 40, "Medium Usgae", "High Usage")))</f>
        <v>Low Usage</v>
      </c>
      <c r="AD1278" t="str">
        <f>IF(tbl_Customers[[#This Row],[total_day_minutes]]&lt;=150,"Low Usage", IF(tbl_Customers[[#This Row],[total_day_minutes]]&lt;=200,"Medium Usage", IF(tbl_Customers[[#This Row],[total_day_minutes]]&lt;=250,"High Usage","Very High Usage")))</f>
        <v>Medium Usage</v>
      </c>
      <c r="AE1278" t="str">
        <f>IF(tbl_Customers[[#This Row],[total_intl_calls]]&lt;=5,"Low Calls", IF(tbl_Customers[[#This Row],[total_intl_calls]]&lt;=10, "Medium Calls", "High Calls"))</f>
        <v>Low Calls</v>
      </c>
      <c r="AF12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78" s="36" t="str">
        <f>IF(tbl_Customers[[#This Row],[Churn_Risk_Score]]&gt;=10,"High Risk", IF(tbl_Customers[[#This Row],[Churn_Risk_Score]]&gt;=5,"Medium Risk","Low Risk"))</f>
        <v>Low Risk</v>
      </c>
    </row>
    <row r="1279" spans="1:33"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c r="X1279" t="str">
        <f>IF(tbl_Customers[[#This Row],[account_length]] &lt;= 50, "0-50", IF(tbl_Customers[[#This Row],[account_length]] &lt;=100, "51-100", IF(tbl_Customers[[#This Row],[account_length]] &lt;= 150, "101-150", "151+")))</f>
        <v>0-50</v>
      </c>
      <c r="Y1279" t="str">
        <f>IF(tbl_Customers[[#This Row],[total_intl_charge]] &lt;= 3, "Low Charges", "High Charges")</f>
        <v>High Charges</v>
      </c>
      <c r="Z1279" t="str">
        <f>IF(tbl_Customers[[#This Row],[total_eve_calls]]&lt;=80,"Low Calls",
IF(tbl_Customers[[#This Row],[total_eve_calls]]&lt;=120,"Medium Calls","High Calls"))</f>
        <v>Medium Calls</v>
      </c>
      <c r="AA1279" t="str">
        <f>IF(tbl_Customers[[#This Row],[total_eve_charge]]&lt;=15,"Low Charges",
IF(tbl_Customers[[#This Row],[total_eve_charge]]&lt;=20,"Medium Charges","High Charges"))</f>
        <v>Medium Charges</v>
      </c>
      <c r="AB1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9" t="str">
        <f>IF(tbl_Customers[[#This Row],[number_vmail_messages]] = 0, "No Usage", IF(tbl_Customers[[#This Row],[number_vmail_messages]] &lt;= 20, "Low Usage", IF(tbl_Customers[[#This Row],[number_vmail_messages]] &lt;= 40, "Medium Usgae", "High Usage")))</f>
        <v>No Usage</v>
      </c>
      <c r="AD1279" t="str">
        <f>IF(tbl_Customers[[#This Row],[total_day_minutes]]&lt;=150,"Low Usage", IF(tbl_Customers[[#This Row],[total_day_minutes]]&lt;=200,"Medium Usage", IF(tbl_Customers[[#This Row],[total_day_minutes]]&lt;=250,"High Usage","Very High Usage")))</f>
        <v>High Usage</v>
      </c>
      <c r="AE1279" t="str">
        <f>IF(tbl_Customers[[#This Row],[total_intl_calls]]&lt;=5,"Low Calls", IF(tbl_Customers[[#This Row],[total_intl_calls]]&lt;=10, "Medium Calls", "High Calls"))</f>
        <v>Low Calls</v>
      </c>
      <c r="AF12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79" s="36" t="str">
        <f>IF(tbl_Customers[[#This Row],[Churn_Risk_Score]]&gt;=10,"High Risk", IF(tbl_Customers[[#This Row],[Churn_Risk_Score]]&gt;=5,"Medium Risk","Low Risk"))</f>
        <v>Low Risk</v>
      </c>
    </row>
    <row r="1280" spans="1:33"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c r="X1280" t="str">
        <f>IF(tbl_Customers[[#This Row],[account_length]] &lt;= 50, "0-50", IF(tbl_Customers[[#This Row],[account_length]] &lt;=100, "51-100", IF(tbl_Customers[[#This Row],[account_length]] &lt;= 150, "101-150", "151+")))</f>
        <v>51-100</v>
      </c>
      <c r="Y1280" t="str">
        <f>IF(tbl_Customers[[#This Row],[total_intl_charge]] &lt;= 3, "Low Charges", "High Charges")</f>
        <v>Low Charges</v>
      </c>
      <c r="Z1280" t="str">
        <f>IF(tbl_Customers[[#This Row],[total_eve_calls]]&lt;=80,"Low Calls",
IF(tbl_Customers[[#This Row],[total_eve_calls]]&lt;=120,"Medium Calls","High Calls"))</f>
        <v>Medium Calls</v>
      </c>
      <c r="AA1280" t="str">
        <f>IF(tbl_Customers[[#This Row],[total_eve_charge]]&lt;=15,"Low Charges",
IF(tbl_Customers[[#This Row],[total_eve_charge]]&lt;=20,"Medium Charges","High Charges"))</f>
        <v>Low Charges</v>
      </c>
      <c r="AB1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0" t="str">
        <f>IF(tbl_Customers[[#This Row],[number_vmail_messages]] = 0, "No Usage", IF(tbl_Customers[[#This Row],[number_vmail_messages]] &lt;= 20, "Low Usage", IF(tbl_Customers[[#This Row],[number_vmail_messages]] &lt;= 40, "Medium Usgae", "High Usage")))</f>
        <v>No Usage</v>
      </c>
      <c r="AD1280" t="str">
        <f>IF(tbl_Customers[[#This Row],[total_day_minutes]]&lt;=150,"Low Usage", IF(tbl_Customers[[#This Row],[total_day_minutes]]&lt;=200,"Medium Usage", IF(tbl_Customers[[#This Row],[total_day_minutes]]&lt;=250,"High Usage","Very High Usage")))</f>
        <v>Medium Usage</v>
      </c>
      <c r="AE1280" t="str">
        <f>IF(tbl_Customers[[#This Row],[total_intl_calls]]&lt;=5,"Low Calls", IF(tbl_Customers[[#This Row],[total_intl_calls]]&lt;=10, "Medium Calls", "High Calls"))</f>
        <v>Low Calls</v>
      </c>
      <c r="AF12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0" s="36" t="str">
        <f>IF(tbl_Customers[[#This Row],[Churn_Risk_Score]]&gt;=10,"High Risk", IF(tbl_Customers[[#This Row],[Churn_Risk_Score]]&gt;=5,"Medium Risk","Low Risk"))</f>
        <v>Low Risk</v>
      </c>
    </row>
    <row r="1281" spans="1:33"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c r="X1281" t="str">
        <f>IF(tbl_Customers[[#This Row],[account_length]] &lt;= 50, "0-50", IF(tbl_Customers[[#This Row],[account_length]] &lt;=100, "51-100", IF(tbl_Customers[[#This Row],[account_length]] &lt;= 150, "101-150", "151+")))</f>
        <v>101-150</v>
      </c>
      <c r="Y1281" t="str">
        <f>IF(tbl_Customers[[#This Row],[total_intl_charge]] &lt;= 3, "Low Charges", "High Charges")</f>
        <v>High Charges</v>
      </c>
      <c r="Z1281" t="str">
        <f>IF(tbl_Customers[[#This Row],[total_eve_calls]]&lt;=80,"Low Calls",
IF(tbl_Customers[[#This Row],[total_eve_calls]]&lt;=120,"Medium Calls","High Calls"))</f>
        <v>Medium Calls</v>
      </c>
      <c r="AA1281" t="str">
        <f>IF(tbl_Customers[[#This Row],[total_eve_charge]]&lt;=15,"Low Charges",
IF(tbl_Customers[[#This Row],[total_eve_charge]]&lt;=20,"Medium Charges","High Charges"))</f>
        <v>Medium Charges</v>
      </c>
      <c r="AB1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1" t="str">
        <f>IF(tbl_Customers[[#This Row],[number_vmail_messages]] = 0, "No Usage", IF(tbl_Customers[[#This Row],[number_vmail_messages]] &lt;= 20, "Low Usage", IF(tbl_Customers[[#This Row],[number_vmail_messages]] &lt;= 40, "Medium Usgae", "High Usage")))</f>
        <v>No Usage</v>
      </c>
      <c r="AD1281" t="str">
        <f>IF(tbl_Customers[[#This Row],[total_day_minutes]]&lt;=150,"Low Usage", IF(tbl_Customers[[#This Row],[total_day_minutes]]&lt;=200,"Medium Usage", IF(tbl_Customers[[#This Row],[total_day_minutes]]&lt;=250,"High Usage","Very High Usage")))</f>
        <v>High Usage</v>
      </c>
      <c r="AE1281" t="str">
        <f>IF(tbl_Customers[[#This Row],[total_intl_calls]]&lt;=5,"Low Calls", IF(tbl_Customers[[#This Row],[total_intl_calls]]&lt;=10, "Medium Calls", "High Calls"))</f>
        <v>Low Calls</v>
      </c>
      <c r="AF12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1" s="36" t="str">
        <f>IF(tbl_Customers[[#This Row],[Churn_Risk_Score]]&gt;=10,"High Risk", IF(tbl_Customers[[#This Row],[Churn_Risk_Score]]&gt;=5,"Medium Risk","Low Risk"))</f>
        <v>Low Risk</v>
      </c>
    </row>
    <row r="1282" spans="1:33"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c r="X1282" t="str">
        <f>IF(tbl_Customers[[#This Row],[account_length]] &lt;= 50, "0-50", IF(tbl_Customers[[#This Row],[account_length]] &lt;=100, "51-100", IF(tbl_Customers[[#This Row],[account_length]] &lt;= 150, "101-150", "151+")))</f>
        <v>101-150</v>
      </c>
      <c r="Y1282" t="str">
        <f>IF(tbl_Customers[[#This Row],[total_intl_charge]] &lt;= 3, "Low Charges", "High Charges")</f>
        <v>High Charges</v>
      </c>
      <c r="Z1282" t="str">
        <f>IF(tbl_Customers[[#This Row],[total_eve_calls]]&lt;=80,"Low Calls",
IF(tbl_Customers[[#This Row],[total_eve_calls]]&lt;=120,"Medium Calls","High Calls"))</f>
        <v>Medium Calls</v>
      </c>
      <c r="AA1282" t="str">
        <f>IF(tbl_Customers[[#This Row],[total_eve_charge]]&lt;=15,"Low Charges",
IF(tbl_Customers[[#This Row],[total_eve_charge]]&lt;=20,"Medium Charges","High Charges"))</f>
        <v>Medium Charges</v>
      </c>
      <c r="AB1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2" t="str">
        <f>IF(tbl_Customers[[#This Row],[number_vmail_messages]] = 0, "No Usage", IF(tbl_Customers[[#This Row],[number_vmail_messages]] &lt;= 20, "Low Usage", IF(tbl_Customers[[#This Row],[number_vmail_messages]] &lt;= 40, "Medium Usgae", "High Usage")))</f>
        <v>No Usage</v>
      </c>
      <c r="AD1282" t="str">
        <f>IF(tbl_Customers[[#This Row],[total_day_minutes]]&lt;=150,"Low Usage", IF(tbl_Customers[[#This Row],[total_day_minutes]]&lt;=200,"Medium Usage", IF(tbl_Customers[[#This Row],[total_day_minutes]]&lt;=250,"High Usage","Very High Usage")))</f>
        <v>Low Usage</v>
      </c>
      <c r="AE1282" t="str">
        <f>IF(tbl_Customers[[#This Row],[total_intl_calls]]&lt;=5,"Low Calls", IF(tbl_Customers[[#This Row],[total_intl_calls]]&lt;=10, "Medium Calls", "High Calls"))</f>
        <v>Low Calls</v>
      </c>
      <c r="AF12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2" s="36" t="str">
        <f>IF(tbl_Customers[[#This Row],[Churn_Risk_Score]]&gt;=10,"High Risk", IF(tbl_Customers[[#This Row],[Churn_Risk_Score]]&gt;=5,"Medium Risk","Low Risk"))</f>
        <v>Low Risk</v>
      </c>
    </row>
    <row r="1283" spans="1:33"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c r="X1283" t="str">
        <f>IF(tbl_Customers[[#This Row],[account_length]] &lt;= 50, "0-50", IF(tbl_Customers[[#This Row],[account_length]] &lt;=100, "51-100", IF(tbl_Customers[[#This Row],[account_length]] &lt;= 150, "101-150", "151+")))</f>
        <v>101-150</v>
      </c>
      <c r="Y1283" t="str">
        <f>IF(tbl_Customers[[#This Row],[total_intl_charge]] &lt;= 3, "Low Charges", "High Charges")</f>
        <v>Low Charges</v>
      </c>
      <c r="Z1283" t="str">
        <f>IF(tbl_Customers[[#This Row],[total_eve_calls]]&lt;=80,"Low Calls",
IF(tbl_Customers[[#This Row],[total_eve_calls]]&lt;=120,"Medium Calls","High Calls"))</f>
        <v>Medium Calls</v>
      </c>
      <c r="AA1283" t="str">
        <f>IF(tbl_Customers[[#This Row],[total_eve_charge]]&lt;=15,"Low Charges",
IF(tbl_Customers[[#This Row],[total_eve_charge]]&lt;=20,"Medium Charges","High Charges"))</f>
        <v>Medium Charges</v>
      </c>
      <c r="AB1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3" t="str">
        <f>IF(tbl_Customers[[#This Row],[number_vmail_messages]] = 0, "No Usage", IF(tbl_Customers[[#This Row],[number_vmail_messages]] &lt;= 20, "Low Usage", IF(tbl_Customers[[#This Row],[number_vmail_messages]] &lt;= 40, "Medium Usgae", "High Usage")))</f>
        <v>No Usage</v>
      </c>
      <c r="AD1283" t="str">
        <f>IF(tbl_Customers[[#This Row],[total_day_minutes]]&lt;=150,"Low Usage", IF(tbl_Customers[[#This Row],[total_day_minutes]]&lt;=200,"Medium Usage", IF(tbl_Customers[[#This Row],[total_day_minutes]]&lt;=250,"High Usage","Very High Usage")))</f>
        <v>Medium Usage</v>
      </c>
      <c r="AE1283" t="str">
        <f>IF(tbl_Customers[[#This Row],[total_intl_calls]]&lt;=5,"Low Calls", IF(tbl_Customers[[#This Row],[total_intl_calls]]&lt;=10, "Medium Calls", "High Calls"))</f>
        <v>Low Calls</v>
      </c>
      <c r="AF12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3" s="36" t="str">
        <f>IF(tbl_Customers[[#This Row],[Churn_Risk_Score]]&gt;=10,"High Risk", IF(tbl_Customers[[#This Row],[Churn_Risk_Score]]&gt;=5,"Medium Risk","Low Risk"))</f>
        <v>Low Risk</v>
      </c>
    </row>
    <row r="1284" spans="1:33"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c r="X1284" t="str">
        <f>IF(tbl_Customers[[#This Row],[account_length]] &lt;= 50, "0-50", IF(tbl_Customers[[#This Row],[account_length]] &lt;=100, "51-100", IF(tbl_Customers[[#This Row],[account_length]] &lt;= 150, "101-150", "151+")))</f>
        <v>101-150</v>
      </c>
      <c r="Y1284" t="str">
        <f>IF(tbl_Customers[[#This Row],[total_intl_charge]] &lt;= 3, "Low Charges", "High Charges")</f>
        <v>Low Charges</v>
      </c>
      <c r="Z1284" t="str">
        <f>IF(tbl_Customers[[#This Row],[total_eve_calls]]&lt;=80,"Low Calls",
IF(tbl_Customers[[#This Row],[total_eve_calls]]&lt;=120,"Medium Calls","High Calls"))</f>
        <v>Medium Calls</v>
      </c>
      <c r="AA1284" t="str">
        <f>IF(tbl_Customers[[#This Row],[total_eve_charge]]&lt;=15,"Low Charges",
IF(tbl_Customers[[#This Row],[total_eve_charge]]&lt;=20,"Medium Charges","High Charges"))</f>
        <v>Low Charges</v>
      </c>
      <c r="AB1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4" t="str">
        <f>IF(tbl_Customers[[#This Row],[number_vmail_messages]] = 0, "No Usage", IF(tbl_Customers[[#This Row],[number_vmail_messages]] &lt;= 20, "Low Usage", IF(tbl_Customers[[#This Row],[number_vmail_messages]] &lt;= 40, "Medium Usgae", "High Usage")))</f>
        <v>Medium Usgae</v>
      </c>
      <c r="AD1284" t="str">
        <f>IF(tbl_Customers[[#This Row],[total_day_minutes]]&lt;=150,"Low Usage", IF(tbl_Customers[[#This Row],[total_day_minutes]]&lt;=200,"Medium Usage", IF(tbl_Customers[[#This Row],[total_day_minutes]]&lt;=250,"High Usage","Very High Usage")))</f>
        <v>Medium Usage</v>
      </c>
      <c r="AE1284" t="str">
        <f>IF(tbl_Customers[[#This Row],[total_intl_calls]]&lt;=5,"Low Calls", IF(tbl_Customers[[#This Row],[total_intl_calls]]&lt;=10, "Medium Calls", "High Calls"))</f>
        <v>Medium Calls</v>
      </c>
      <c r="AF12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284" s="36" t="str">
        <f>IF(tbl_Customers[[#This Row],[Churn_Risk_Score]]&gt;=10,"High Risk", IF(tbl_Customers[[#This Row],[Churn_Risk_Score]]&gt;=5,"Medium Risk","Low Risk"))</f>
        <v>Low Risk</v>
      </c>
    </row>
    <row r="1285" spans="1:33"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c r="X1285" t="str">
        <f>IF(tbl_Customers[[#This Row],[account_length]] &lt;= 50, "0-50", IF(tbl_Customers[[#This Row],[account_length]] &lt;=100, "51-100", IF(tbl_Customers[[#This Row],[account_length]] &lt;= 150, "101-150", "151+")))</f>
        <v>101-150</v>
      </c>
      <c r="Y1285" t="str">
        <f>IF(tbl_Customers[[#This Row],[total_intl_charge]] &lt;= 3, "Low Charges", "High Charges")</f>
        <v>Low Charges</v>
      </c>
      <c r="Z1285" t="str">
        <f>IF(tbl_Customers[[#This Row],[total_eve_calls]]&lt;=80,"Low Calls",
IF(tbl_Customers[[#This Row],[total_eve_calls]]&lt;=120,"Medium Calls","High Calls"))</f>
        <v>Low Calls</v>
      </c>
      <c r="AA1285" t="str">
        <f>IF(tbl_Customers[[#This Row],[total_eve_charge]]&lt;=15,"Low Charges",
IF(tbl_Customers[[#This Row],[total_eve_charge]]&lt;=20,"Medium Charges","High Charges"))</f>
        <v>High Charges</v>
      </c>
      <c r="AB1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5" t="str">
        <f>IF(tbl_Customers[[#This Row],[number_vmail_messages]] = 0, "No Usage", IF(tbl_Customers[[#This Row],[number_vmail_messages]] &lt;= 20, "Low Usage", IF(tbl_Customers[[#This Row],[number_vmail_messages]] &lt;= 40, "Medium Usgae", "High Usage")))</f>
        <v>No Usage</v>
      </c>
      <c r="AD1285" t="str">
        <f>IF(tbl_Customers[[#This Row],[total_day_minutes]]&lt;=150,"Low Usage", IF(tbl_Customers[[#This Row],[total_day_minutes]]&lt;=200,"Medium Usage", IF(tbl_Customers[[#This Row],[total_day_minutes]]&lt;=250,"High Usage","Very High Usage")))</f>
        <v>Medium Usage</v>
      </c>
      <c r="AE1285" t="str">
        <f>IF(tbl_Customers[[#This Row],[total_intl_calls]]&lt;=5,"Low Calls", IF(tbl_Customers[[#This Row],[total_intl_calls]]&lt;=10, "Medium Calls", "High Calls"))</f>
        <v>Low Calls</v>
      </c>
      <c r="AF12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5" s="36" t="str">
        <f>IF(tbl_Customers[[#This Row],[Churn_Risk_Score]]&gt;=10,"High Risk", IF(tbl_Customers[[#This Row],[Churn_Risk_Score]]&gt;=5,"Medium Risk","Low Risk"))</f>
        <v>Low Risk</v>
      </c>
    </row>
    <row r="1286" spans="1:33"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c r="X1286" t="str">
        <f>IF(tbl_Customers[[#This Row],[account_length]] &lt;= 50, "0-50", IF(tbl_Customers[[#This Row],[account_length]] &lt;=100, "51-100", IF(tbl_Customers[[#This Row],[account_length]] &lt;= 150, "101-150", "151+")))</f>
        <v>51-100</v>
      </c>
      <c r="Y1286" t="str">
        <f>IF(tbl_Customers[[#This Row],[total_intl_charge]] &lt;= 3, "Low Charges", "High Charges")</f>
        <v>Low Charges</v>
      </c>
      <c r="Z1286" t="str">
        <f>IF(tbl_Customers[[#This Row],[total_eve_calls]]&lt;=80,"Low Calls",
IF(tbl_Customers[[#This Row],[total_eve_calls]]&lt;=120,"Medium Calls","High Calls"))</f>
        <v>Medium Calls</v>
      </c>
      <c r="AA1286" t="str">
        <f>IF(tbl_Customers[[#This Row],[total_eve_charge]]&lt;=15,"Low Charges",
IF(tbl_Customers[[#This Row],[total_eve_charge]]&lt;=20,"Medium Charges","High Charges"))</f>
        <v>Low Charges</v>
      </c>
      <c r="AB1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6" t="str">
        <f>IF(tbl_Customers[[#This Row],[number_vmail_messages]] = 0, "No Usage", IF(tbl_Customers[[#This Row],[number_vmail_messages]] &lt;= 20, "Low Usage", IF(tbl_Customers[[#This Row],[number_vmail_messages]] &lt;= 40, "Medium Usgae", "High Usage")))</f>
        <v>No Usage</v>
      </c>
      <c r="AD1286" t="str">
        <f>IF(tbl_Customers[[#This Row],[total_day_minutes]]&lt;=150,"Low Usage", IF(tbl_Customers[[#This Row],[total_day_minutes]]&lt;=200,"Medium Usage", IF(tbl_Customers[[#This Row],[total_day_minutes]]&lt;=250,"High Usage","Very High Usage")))</f>
        <v>Medium Usage</v>
      </c>
      <c r="AE1286" t="str">
        <f>IF(tbl_Customers[[#This Row],[total_intl_calls]]&lt;=5,"Low Calls", IF(tbl_Customers[[#This Row],[total_intl_calls]]&lt;=10, "Medium Calls", "High Calls"))</f>
        <v>Low Calls</v>
      </c>
      <c r="AF12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6" s="36" t="str">
        <f>IF(tbl_Customers[[#This Row],[Churn_Risk_Score]]&gt;=10,"High Risk", IF(tbl_Customers[[#This Row],[Churn_Risk_Score]]&gt;=5,"Medium Risk","Low Risk"))</f>
        <v>Low Risk</v>
      </c>
    </row>
    <row r="1287" spans="1:33"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c r="X1287" t="str">
        <f>IF(tbl_Customers[[#This Row],[account_length]] &lt;= 50, "0-50", IF(tbl_Customers[[#This Row],[account_length]] &lt;=100, "51-100", IF(tbl_Customers[[#This Row],[account_length]] &lt;= 150, "101-150", "151+")))</f>
        <v>151+</v>
      </c>
      <c r="Y1287" t="str">
        <f>IF(tbl_Customers[[#This Row],[total_intl_charge]] &lt;= 3, "Low Charges", "High Charges")</f>
        <v>High Charges</v>
      </c>
      <c r="Z1287" t="str">
        <f>IF(tbl_Customers[[#This Row],[total_eve_calls]]&lt;=80,"Low Calls",
IF(tbl_Customers[[#This Row],[total_eve_calls]]&lt;=120,"Medium Calls","High Calls"))</f>
        <v>Medium Calls</v>
      </c>
      <c r="AA1287" t="str">
        <f>IF(tbl_Customers[[#This Row],[total_eve_charge]]&lt;=15,"Low Charges",
IF(tbl_Customers[[#This Row],[total_eve_charge]]&lt;=20,"Medium Charges","High Charges"))</f>
        <v>Medium Charges</v>
      </c>
      <c r="AB1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7" t="str">
        <f>IF(tbl_Customers[[#This Row],[number_vmail_messages]] = 0, "No Usage", IF(tbl_Customers[[#This Row],[number_vmail_messages]] &lt;= 20, "Low Usage", IF(tbl_Customers[[#This Row],[number_vmail_messages]] &lt;= 40, "Medium Usgae", "High Usage")))</f>
        <v>No Usage</v>
      </c>
      <c r="AD1287" t="str">
        <f>IF(tbl_Customers[[#This Row],[total_day_minutes]]&lt;=150,"Low Usage", IF(tbl_Customers[[#This Row],[total_day_minutes]]&lt;=200,"Medium Usage", IF(tbl_Customers[[#This Row],[total_day_minutes]]&lt;=250,"High Usage","Very High Usage")))</f>
        <v>Low Usage</v>
      </c>
      <c r="AE1287" t="str">
        <f>IF(tbl_Customers[[#This Row],[total_intl_calls]]&lt;=5,"Low Calls", IF(tbl_Customers[[#This Row],[total_intl_calls]]&lt;=10, "Medium Calls", "High Calls"))</f>
        <v>Low Calls</v>
      </c>
      <c r="AF12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7" s="36" t="str">
        <f>IF(tbl_Customers[[#This Row],[Churn_Risk_Score]]&gt;=10,"High Risk", IF(tbl_Customers[[#This Row],[Churn_Risk_Score]]&gt;=5,"Medium Risk","Low Risk"))</f>
        <v>Low Risk</v>
      </c>
    </row>
    <row r="1288" spans="1:33"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c r="X1288" t="str">
        <f>IF(tbl_Customers[[#This Row],[account_length]] &lt;= 50, "0-50", IF(tbl_Customers[[#This Row],[account_length]] &lt;=100, "51-100", IF(tbl_Customers[[#This Row],[account_length]] &lt;= 150, "101-150", "151+")))</f>
        <v>0-50</v>
      </c>
      <c r="Y1288" t="str">
        <f>IF(tbl_Customers[[#This Row],[total_intl_charge]] &lt;= 3, "Low Charges", "High Charges")</f>
        <v>High Charges</v>
      </c>
      <c r="Z1288" t="str">
        <f>IF(tbl_Customers[[#This Row],[total_eve_calls]]&lt;=80,"Low Calls",
IF(tbl_Customers[[#This Row],[total_eve_calls]]&lt;=120,"Medium Calls","High Calls"))</f>
        <v>Medium Calls</v>
      </c>
      <c r="AA1288" t="str">
        <f>IF(tbl_Customers[[#This Row],[total_eve_charge]]&lt;=15,"Low Charges",
IF(tbl_Customers[[#This Row],[total_eve_charge]]&lt;=20,"Medium Charges","High Charges"))</f>
        <v>Medium Charges</v>
      </c>
      <c r="AB1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8" t="str">
        <f>IF(tbl_Customers[[#This Row],[number_vmail_messages]] = 0, "No Usage", IF(tbl_Customers[[#This Row],[number_vmail_messages]] &lt;= 20, "Low Usage", IF(tbl_Customers[[#This Row],[number_vmail_messages]] &lt;= 40, "Medium Usgae", "High Usage")))</f>
        <v>No Usage</v>
      </c>
      <c r="AD1288" t="str">
        <f>IF(tbl_Customers[[#This Row],[total_day_minutes]]&lt;=150,"Low Usage", IF(tbl_Customers[[#This Row],[total_day_minutes]]&lt;=200,"Medium Usage", IF(tbl_Customers[[#This Row],[total_day_minutes]]&lt;=250,"High Usage","Very High Usage")))</f>
        <v>Low Usage</v>
      </c>
      <c r="AE1288" t="str">
        <f>IF(tbl_Customers[[#This Row],[total_intl_calls]]&lt;=5,"Low Calls", IF(tbl_Customers[[#This Row],[total_intl_calls]]&lt;=10, "Medium Calls", "High Calls"))</f>
        <v>Medium Calls</v>
      </c>
      <c r="AF12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88" s="36" t="str">
        <f>IF(tbl_Customers[[#This Row],[Churn_Risk_Score]]&gt;=10,"High Risk", IF(tbl_Customers[[#This Row],[Churn_Risk_Score]]&gt;=5,"Medium Risk","Low Risk"))</f>
        <v>Low Risk</v>
      </c>
    </row>
    <row r="1289" spans="1:33"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c r="X1289" t="str">
        <f>IF(tbl_Customers[[#This Row],[account_length]] &lt;= 50, "0-50", IF(tbl_Customers[[#This Row],[account_length]] &lt;=100, "51-100", IF(tbl_Customers[[#This Row],[account_length]] &lt;= 150, "101-150", "151+")))</f>
        <v>0-50</v>
      </c>
      <c r="Y1289" t="str">
        <f>IF(tbl_Customers[[#This Row],[total_intl_charge]] &lt;= 3, "Low Charges", "High Charges")</f>
        <v>Low Charges</v>
      </c>
      <c r="Z1289" t="str">
        <f>IF(tbl_Customers[[#This Row],[total_eve_calls]]&lt;=80,"Low Calls",
IF(tbl_Customers[[#This Row],[total_eve_calls]]&lt;=120,"Medium Calls","High Calls"))</f>
        <v>Medium Calls</v>
      </c>
      <c r="AA1289" t="str">
        <f>IF(tbl_Customers[[#This Row],[total_eve_charge]]&lt;=15,"Low Charges",
IF(tbl_Customers[[#This Row],[total_eve_charge]]&lt;=20,"Medium Charges","High Charges"))</f>
        <v>High Charges</v>
      </c>
      <c r="AB1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9" t="str">
        <f>IF(tbl_Customers[[#This Row],[number_vmail_messages]] = 0, "No Usage", IF(tbl_Customers[[#This Row],[number_vmail_messages]] &lt;= 20, "Low Usage", IF(tbl_Customers[[#This Row],[number_vmail_messages]] &lt;= 40, "Medium Usgae", "High Usage")))</f>
        <v>No Usage</v>
      </c>
      <c r="AD1289" t="str">
        <f>IF(tbl_Customers[[#This Row],[total_day_minutes]]&lt;=150,"Low Usage", IF(tbl_Customers[[#This Row],[total_day_minutes]]&lt;=200,"Medium Usage", IF(tbl_Customers[[#This Row],[total_day_minutes]]&lt;=250,"High Usage","Very High Usage")))</f>
        <v>Low Usage</v>
      </c>
      <c r="AE1289" t="str">
        <f>IF(tbl_Customers[[#This Row],[total_intl_calls]]&lt;=5,"Low Calls", IF(tbl_Customers[[#This Row],[total_intl_calls]]&lt;=10, "Medium Calls", "High Calls"))</f>
        <v>Low Calls</v>
      </c>
      <c r="AF12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89" s="36" t="str">
        <f>IF(tbl_Customers[[#This Row],[Churn_Risk_Score]]&gt;=10,"High Risk", IF(tbl_Customers[[#This Row],[Churn_Risk_Score]]&gt;=5,"Medium Risk","Low Risk"))</f>
        <v>Low Risk</v>
      </c>
    </row>
    <row r="1290" spans="1:33"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c r="X1290" t="str">
        <f>IF(tbl_Customers[[#This Row],[account_length]] &lt;= 50, "0-50", IF(tbl_Customers[[#This Row],[account_length]] &lt;=100, "51-100", IF(tbl_Customers[[#This Row],[account_length]] &lt;= 150, "101-150", "151+")))</f>
        <v>101-150</v>
      </c>
      <c r="Y1290" t="str">
        <f>IF(tbl_Customers[[#This Row],[total_intl_charge]] &lt;= 3, "Low Charges", "High Charges")</f>
        <v>Low Charges</v>
      </c>
      <c r="Z1290" t="str">
        <f>IF(tbl_Customers[[#This Row],[total_eve_calls]]&lt;=80,"Low Calls",
IF(tbl_Customers[[#This Row],[total_eve_calls]]&lt;=120,"Medium Calls","High Calls"))</f>
        <v>High Calls</v>
      </c>
      <c r="AA1290" t="str">
        <f>IF(tbl_Customers[[#This Row],[total_eve_charge]]&lt;=15,"Low Charges",
IF(tbl_Customers[[#This Row],[total_eve_charge]]&lt;=20,"Medium Charges","High Charges"))</f>
        <v>Low Charges</v>
      </c>
      <c r="AB1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0" t="str">
        <f>IF(tbl_Customers[[#This Row],[number_vmail_messages]] = 0, "No Usage", IF(tbl_Customers[[#This Row],[number_vmail_messages]] &lt;= 20, "Low Usage", IF(tbl_Customers[[#This Row],[number_vmail_messages]] &lt;= 40, "Medium Usgae", "High Usage")))</f>
        <v>No Usage</v>
      </c>
      <c r="AD1290" t="str">
        <f>IF(tbl_Customers[[#This Row],[total_day_minutes]]&lt;=150,"Low Usage", IF(tbl_Customers[[#This Row],[total_day_minutes]]&lt;=200,"Medium Usage", IF(tbl_Customers[[#This Row],[total_day_minutes]]&lt;=250,"High Usage","Very High Usage")))</f>
        <v>High Usage</v>
      </c>
      <c r="AE1290" t="str">
        <f>IF(tbl_Customers[[#This Row],[total_intl_calls]]&lt;=5,"Low Calls", IF(tbl_Customers[[#This Row],[total_intl_calls]]&lt;=10, "Medium Calls", "High Calls"))</f>
        <v>Low Calls</v>
      </c>
      <c r="AF12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0" s="36" t="str">
        <f>IF(tbl_Customers[[#This Row],[Churn_Risk_Score]]&gt;=10,"High Risk", IF(tbl_Customers[[#This Row],[Churn_Risk_Score]]&gt;=5,"Medium Risk","Low Risk"))</f>
        <v>Low Risk</v>
      </c>
    </row>
    <row r="1291" spans="1:33"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c r="X1291" t="str">
        <f>IF(tbl_Customers[[#This Row],[account_length]] &lt;= 50, "0-50", IF(tbl_Customers[[#This Row],[account_length]] &lt;=100, "51-100", IF(tbl_Customers[[#This Row],[account_length]] &lt;= 150, "101-150", "151+")))</f>
        <v>151+</v>
      </c>
      <c r="Y1291" t="str">
        <f>IF(tbl_Customers[[#This Row],[total_intl_charge]] &lt;= 3, "Low Charges", "High Charges")</f>
        <v>Low Charges</v>
      </c>
      <c r="Z1291" t="str">
        <f>IF(tbl_Customers[[#This Row],[total_eve_calls]]&lt;=80,"Low Calls",
IF(tbl_Customers[[#This Row],[total_eve_calls]]&lt;=120,"Medium Calls","High Calls"))</f>
        <v>Medium Calls</v>
      </c>
      <c r="AA1291" t="str">
        <f>IF(tbl_Customers[[#This Row],[total_eve_charge]]&lt;=15,"Low Charges",
IF(tbl_Customers[[#This Row],[total_eve_charge]]&lt;=20,"Medium Charges","High Charges"))</f>
        <v>Low Charges</v>
      </c>
      <c r="AB1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1" t="str">
        <f>IF(tbl_Customers[[#This Row],[number_vmail_messages]] = 0, "No Usage", IF(tbl_Customers[[#This Row],[number_vmail_messages]] &lt;= 20, "Low Usage", IF(tbl_Customers[[#This Row],[number_vmail_messages]] &lt;= 40, "Medium Usgae", "High Usage")))</f>
        <v>No Usage</v>
      </c>
      <c r="AD1291" t="str">
        <f>IF(tbl_Customers[[#This Row],[total_day_minutes]]&lt;=150,"Low Usage", IF(tbl_Customers[[#This Row],[total_day_minutes]]&lt;=200,"Medium Usage", IF(tbl_Customers[[#This Row],[total_day_minutes]]&lt;=250,"High Usage","Very High Usage")))</f>
        <v>Medium Usage</v>
      </c>
      <c r="AE1291" t="str">
        <f>IF(tbl_Customers[[#This Row],[total_intl_calls]]&lt;=5,"Low Calls", IF(tbl_Customers[[#This Row],[total_intl_calls]]&lt;=10, "Medium Calls", "High Calls"))</f>
        <v>Low Calls</v>
      </c>
      <c r="AF12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1" s="36" t="str">
        <f>IF(tbl_Customers[[#This Row],[Churn_Risk_Score]]&gt;=10,"High Risk", IF(tbl_Customers[[#This Row],[Churn_Risk_Score]]&gt;=5,"Medium Risk","Low Risk"))</f>
        <v>Low Risk</v>
      </c>
    </row>
    <row r="1292" spans="1:33"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c r="X1292" t="str">
        <f>IF(tbl_Customers[[#This Row],[account_length]] &lt;= 50, "0-50", IF(tbl_Customers[[#This Row],[account_length]] &lt;=100, "51-100", IF(tbl_Customers[[#This Row],[account_length]] &lt;= 150, "101-150", "151+")))</f>
        <v>51-100</v>
      </c>
      <c r="Y1292" t="str">
        <f>IF(tbl_Customers[[#This Row],[total_intl_charge]] &lt;= 3, "Low Charges", "High Charges")</f>
        <v>Low Charges</v>
      </c>
      <c r="Z1292" t="str">
        <f>IF(tbl_Customers[[#This Row],[total_eve_calls]]&lt;=80,"Low Calls",
IF(tbl_Customers[[#This Row],[total_eve_calls]]&lt;=120,"Medium Calls","High Calls"))</f>
        <v>Medium Calls</v>
      </c>
      <c r="AA1292" t="str">
        <f>IF(tbl_Customers[[#This Row],[total_eve_charge]]&lt;=15,"Low Charges",
IF(tbl_Customers[[#This Row],[total_eve_charge]]&lt;=20,"Medium Charges","High Charges"))</f>
        <v>Medium Charges</v>
      </c>
      <c r="AB1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2" t="str">
        <f>IF(tbl_Customers[[#This Row],[number_vmail_messages]] = 0, "No Usage", IF(tbl_Customers[[#This Row],[number_vmail_messages]] &lt;= 20, "Low Usage", IF(tbl_Customers[[#This Row],[number_vmail_messages]] &lt;= 40, "Medium Usgae", "High Usage")))</f>
        <v>No Usage</v>
      </c>
      <c r="AD1292" t="str">
        <f>IF(tbl_Customers[[#This Row],[total_day_minutes]]&lt;=150,"Low Usage", IF(tbl_Customers[[#This Row],[total_day_minutes]]&lt;=200,"Medium Usage", IF(tbl_Customers[[#This Row],[total_day_minutes]]&lt;=250,"High Usage","Very High Usage")))</f>
        <v>Very High Usage</v>
      </c>
      <c r="AE1292" t="str">
        <f>IF(tbl_Customers[[#This Row],[total_intl_calls]]&lt;=5,"Low Calls", IF(tbl_Customers[[#This Row],[total_intl_calls]]&lt;=10, "Medium Calls", "High Calls"))</f>
        <v>Medium Calls</v>
      </c>
      <c r="AF12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292" s="36" t="str">
        <f>IF(tbl_Customers[[#This Row],[Churn_Risk_Score]]&gt;=10,"High Risk", IF(tbl_Customers[[#This Row],[Churn_Risk_Score]]&gt;=5,"Medium Risk","Low Risk"))</f>
        <v>Medium Risk</v>
      </c>
    </row>
    <row r="1293" spans="1:33"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c r="X1293" t="str">
        <f>IF(tbl_Customers[[#This Row],[account_length]] &lt;= 50, "0-50", IF(tbl_Customers[[#This Row],[account_length]] &lt;=100, "51-100", IF(tbl_Customers[[#This Row],[account_length]] &lt;= 150, "101-150", "151+")))</f>
        <v>101-150</v>
      </c>
      <c r="Y1293" t="str">
        <f>IF(tbl_Customers[[#This Row],[total_intl_charge]] &lt;= 3, "Low Charges", "High Charges")</f>
        <v>Low Charges</v>
      </c>
      <c r="Z1293" t="str">
        <f>IF(tbl_Customers[[#This Row],[total_eve_calls]]&lt;=80,"Low Calls",
IF(tbl_Customers[[#This Row],[total_eve_calls]]&lt;=120,"Medium Calls","High Calls"))</f>
        <v>Medium Calls</v>
      </c>
      <c r="AA1293" t="str">
        <f>IF(tbl_Customers[[#This Row],[total_eve_charge]]&lt;=15,"Low Charges",
IF(tbl_Customers[[#This Row],[total_eve_charge]]&lt;=20,"Medium Charges","High Charges"))</f>
        <v>Medium Charges</v>
      </c>
      <c r="AB1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93" t="str">
        <f>IF(tbl_Customers[[#This Row],[number_vmail_messages]] = 0, "No Usage", IF(tbl_Customers[[#This Row],[number_vmail_messages]] &lt;= 20, "Low Usage", IF(tbl_Customers[[#This Row],[number_vmail_messages]] &lt;= 40, "Medium Usgae", "High Usage")))</f>
        <v>No Usage</v>
      </c>
      <c r="AD1293" t="str">
        <f>IF(tbl_Customers[[#This Row],[total_day_minutes]]&lt;=150,"Low Usage", IF(tbl_Customers[[#This Row],[total_day_minutes]]&lt;=200,"Medium Usage", IF(tbl_Customers[[#This Row],[total_day_minutes]]&lt;=250,"High Usage","Very High Usage")))</f>
        <v>Low Usage</v>
      </c>
      <c r="AE1293" t="str">
        <f>IF(tbl_Customers[[#This Row],[total_intl_calls]]&lt;=5,"Low Calls", IF(tbl_Customers[[#This Row],[total_intl_calls]]&lt;=10, "Medium Calls", "High Calls"))</f>
        <v>Low Calls</v>
      </c>
      <c r="AF12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93" s="36" t="str">
        <f>IF(tbl_Customers[[#This Row],[Churn_Risk_Score]]&gt;=10,"High Risk", IF(tbl_Customers[[#This Row],[Churn_Risk_Score]]&gt;=5,"Medium Risk","Low Risk"))</f>
        <v>Medium Risk</v>
      </c>
    </row>
    <row r="1294" spans="1:33"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c r="X1294" t="str">
        <f>IF(tbl_Customers[[#This Row],[account_length]] &lt;= 50, "0-50", IF(tbl_Customers[[#This Row],[account_length]] &lt;=100, "51-100", IF(tbl_Customers[[#This Row],[account_length]] &lt;= 150, "101-150", "151+")))</f>
        <v>101-150</v>
      </c>
      <c r="Y1294" t="str">
        <f>IF(tbl_Customers[[#This Row],[total_intl_charge]] &lt;= 3, "Low Charges", "High Charges")</f>
        <v>High Charges</v>
      </c>
      <c r="Z1294" t="str">
        <f>IF(tbl_Customers[[#This Row],[total_eve_calls]]&lt;=80,"Low Calls",
IF(tbl_Customers[[#This Row],[total_eve_calls]]&lt;=120,"Medium Calls","High Calls"))</f>
        <v>Medium Calls</v>
      </c>
      <c r="AA1294" t="str">
        <f>IF(tbl_Customers[[#This Row],[total_eve_charge]]&lt;=15,"Low Charges",
IF(tbl_Customers[[#This Row],[total_eve_charge]]&lt;=20,"Medium Charges","High Charges"))</f>
        <v>Low Charges</v>
      </c>
      <c r="AB1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4" t="str">
        <f>IF(tbl_Customers[[#This Row],[number_vmail_messages]] = 0, "No Usage", IF(tbl_Customers[[#This Row],[number_vmail_messages]] &lt;= 20, "Low Usage", IF(tbl_Customers[[#This Row],[number_vmail_messages]] &lt;= 40, "Medium Usgae", "High Usage")))</f>
        <v>Low Usage</v>
      </c>
      <c r="AD1294" t="str">
        <f>IF(tbl_Customers[[#This Row],[total_day_minutes]]&lt;=150,"Low Usage", IF(tbl_Customers[[#This Row],[total_day_minutes]]&lt;=200,"Medium Usage", IF(tbl_Customers[[#This Row],[total_day_minutes]]&lt;=250,"High Usage","Very High Usage")))</f>
        <v>Low Usage</v>
      </c>
      <c r="AE1294" t="str">
        <f>IF(tbl_Customers[[#This Row],[total_intl_calls]]&lt;=5,"Low Calls", IF(tbl_Customers[[#This Row],[total_intl_calls]]&lt;=10, "Medium Calls", "High Calls"))</f>
        <v>Medium Calls</v>
      </c>
      <c r="AF12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294" s="36" t="str">
        <f>IF(tbl_Customers[[#This Row],[Churn_Risk_Score]]&gt;=10,"High Risk", IF(tbl_Customers[[#This Row],[Churn_Risk_Score]]&gt;=5,"Medium Risk","Low Risk"))</f>
        <v>Low Risk</v>
      </c>
    </row>
    <row r="1295" spans="1:33"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c r="X1295" t="str">
        <f>IF(tbl_Customers[[#This Row],[account_length]] &lt;= 50, "0-50", IF(tbl_Customers[[#This Row],[account_length]] &lt;=100, "51-100", IF(tbl_Customers[[#This Row],[account_length]] &lt;= 150, "101-150", "151+")))</f>
        <v>101-150</v>
      </c>
      <c r="Y1295" t="str">
        <f>IF(tbl_Customers[[#This Row],[total_intl_charge]] &lt;= 3, "Low Charges", "High Charges")</f>
        <v>High Charges</v>
      </c>
      <c r="Z1295" t="str">
        <f>IF(tbl_Customers[[#This Row],[total_eve_calls]]&lt;=80,"Low Calls",
IF(tbl_Customers[[#This Row],[total_eve_calls]]&lt;=120,"Medium Calls","High Calls"))</f>
        <v>Low Calls</v>
      </c>
      <c r="AA1295" t="str">
        <f>IF(tbl_Customers[[#This Row],[total_eve_charge]]&lt;=15,"Low Charges",
IF(tbl_Customers[[#This Row],[total_eve_charge]]&lt;=20,"Medium Charges","High Charges"))</f>
        <v>Medium Charges</v>
      </c>
      <c r="AB1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5" t="str">
        <f>IF(tbl_Customers[[#This Row],[number_vmail_messages]] = 0, "No Usage", IF(tbl_Customers[[#This Row],[number_vmail_messages]] &lt;= 20, "Low Usage", IF(tbl_Customers[[#This Row],[number_vmail_messages]] &lt;= 40, "Medium Usgae", "High Usage")))</f>
        <v>No Usage</v>
      </c>
      <c r="AD1295" t="str">
        <f>IF(tbl_Customers[[#This Row],[total_day_minutes]]&lt;=150,"Low Usage", IF(tbl_Customers[[#This Row],[total_day_minutes]]&lt;=200,"Medium Usage", IF(tbl_Customers[[#This Row],[total_day_minutes]]&lt;=250,"High Usage","Very High Usage")))</f>
        <v>High Usage</v>
      </c>
      <c r="AE1295" t="str">
        <f>IF(tbl_Customers[[#This Row],[total_intl_calls]]&lt;=5,"Low Calls", IF(tbl_Customers[[#This Row],[total_intl_calls]]&lt;=10, "Medium Calls", "High Calls"))</f>
        <v>Low Calls</v>
      </c>
      <c r="AF12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295" s="36" t="str">
        <f>IF(tbl_Customers[[#This Row],[Churn_Risk_Score]]&gt;=10,"High Risk", IF(tbl_Customers[[#This Row],[Churn_Risk_Score]]&gt;=5,"Medium Risk","Low Risk"))</f>
        <v>Medium Risk</v>
      </c>
    </row>
    <row r="1296" spans="1:33"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c r="X1296" t="str">
        <f>IF(tbl_Customers[[#This Row],[account_length]] &lt;= 50, "0-50", IF(tbl_Customers[[#This Row],[account_length]] &lt;=100, "51-100", IF(tbl_Customers[[#This Row],[account_length]] &lt;= 150, "101-150", "151+")))</f>
        <v>51-100</v>
      </c>
      <c r="Y1296" t="str">
        <f>IF(tbl_Customers[[#This Row],[total_intl_charge]] &lt;= 3, "Low Charges", "High Charges")</f>
        <v>High Charges</v>
      </c>
      <c r="Z1296" t="str">
        <f>IF(tbl_Customers[[#This Row],[total_eve_calls]]&lt;=80,"Low Calls",
IF(tbl_Customers[[#This Row],[total_eve_calls]]&lt;=120,"Medium Calls","High Calls"))</f>
        <v>Medium Calls</v>
      </c>
      <c r="AA1296" t="str">
        <f>IF(tbl_Customers[[#This Row],[total_eve_charge]]&lt;=15,"Low Charges",
IF(tbl_Customers[[#This Row],[total_eve_charge]]&lt;=20,"Medium Charges","High Charges"))</f>
        <v>Medium Charges</v>
      </c>
      <c r="AB1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6" t="str">
        <f>IF(tbl_Customers[[#This Row],[number_vmail_messages]] = 0, "No Usage", IF(tbl_Customers[[#This Row],[number_vmail_messages]] &lt;= 20, "Low Usage", IF(tbl_Customers[[#This Row],[number_vmail_messages]] &lt;= 40, "Medium Usgae", "High Usage")))</f>
        <v>No Usage</v>
      </c>
      <c r="AD1296" t="str">
        <f>IF(tbl_Customers[[#This Row],[total_day_minutes]]&lt;=150,"Low Usage", IF(tbl_Customers[[#This Row],[total_day_minutes]]&lt;=200,"Medium Usage", IF(tbl_Customers[[#This Row],[total_day_minutes]]&lt;=250,"High Usage","Very High Usage")))</f>
        <v>High Usage</v>
      </c>
      <c r="AE1296" t="str">
        <f>IF(tbl_Customers[[#This Row],[total_intl_calls]]&lt;=5,"Low Calls", IF(tbl_Customers[[#This Row],[total_intl_calls]]&lt;=10, "Medium Calls", "High Calls"))</f>
        <v>Medium Calls</v>
      </c>
      <c r="AF12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96" s="36" t="str">
        <f>IF(tbl_Customers[[#This Row],[Churn_Risk_Score]]&gt;=10,"High Risk", IF(tbl_Customers[[#This Row],[Churn_Risk_Score]]&gt;=5,"Medium Risk","Low Risk"))</f>
        <v>Low Risk</v>
      </c>
    </row>
    <row r="1297" spans="1:33"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c r="X1297" t="str">
        <f>IF(tbl_Customers[[#This Row],[account_length]] &lt;= 50, "0-50", IF(tbl_Customers[[#This Row],[account_length]] &lt;=100, "51-100", IF(tbl_Customers[[#This Row],[account_length]] &lt;= 150, "101-150", "151+")))</f>
        <v>51-100</v>
      </c>
      <c r="Y1297" t="str">
        <f>IF(tbl_Customers[[#This Row],[total_intl_charge]] &lt;= 3, "Low Charges", "High Charges")</f>
        <v>Low Charges</v>
      </c>
      <c r="Z1297" t="str">
        <f>IF(tbl_Customers[[#This Row],[total_eve_calls]]&lt;=80,"Low Calls",
IF(tbl_Customers[[#This Row],[total_eve_calls]]&lt;=120,"Medium Calls","High Calls"))</f>
        <v>Medium Calls</v>
      </c>
      <c r="AA1297" t="str">
        <f>IF(tbl_Customers[[#This Row],[total_eve_charge]]&lt;=15,"Low Charges",
IF(tbl_Customers[[#This Row],[total_eve_charge]]&lt;=20,"Medium Charges","High Charges"))</f>
        <v>Medium Charges</v>
      </c>
      <c r="AB1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7" t="str">
        <f>IF(tbl_Customers[[#This Row],[number_vmail_messages]] = 0, "No Usage", IF(tbl_Customers[[#This Row],[number_vmail_messages]] &lt;= 20, "Low Usage", IF(tbl_Customers[[#This Row],[number_vmail_messages]] &lt;= 40, "Medium Usgae", "High Usage")))</f>
        <v>No Usage</v>
      </c>
      <c r="AD1297" t="str">
        <f>IF(tbl_Customers[[#This Row],[total_day_minutes]]&lt;=150,"Low Usage", IF(tbl_Customers[[#This Row],[total_day_minutes]]&lt;=200,"Medium Usage", IF(tbl_Customers[[#This Row],[total_day_minutes]]&lt;=250,"High Usage","Very High Usage")))</f>
        <v>Low Usage</v>
      </c>
      <c r="AE1297" t="str">
        <f>IF(tbl_Customers[[#This Row],[total_intl_calls]]&lt;=5,"Low Calls", IF(tbl_Customers[[#This Row],[total_intl_calls]]&lt;=10, "Medium Calls", "High Calls"))</f>
        <v>Low Calls</v>
      </c>
      <c r="AF12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297" s="36" t="str">
        <f>IF(tbl_Customers[[#This Row],[Churn_Risk_Score]]&gt;=10,"High Risk", IF(tbl_Customers[[#This Row],[Churn_Risk_Score]]&gt;=5,"Medium Risk","Low Risk"))</f>
        <v>Low Risk</v>
      </c>
    </row>
    <row r="1298" spans="1:33"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c r="X1298" t="str">
        <f>IF(tbl_Customers[[#This Row],[account_length]] &lt;= 50, "0-50", IF(tbl_Customers[[#This Row],[account_length]] &lt;=100, "51-100", IF(tbl_Customers[[#This Row],[account_length]] &lt;= 150, "101-150", "151+")))</f>
        <v>101-150</v>
      </c>
      <c r="Y1298" t="str">
        <f>IF(tbl_Customers[[#This Row],[total_intl_charge]] &lt;= 3, "Low Charges", "High Charges")</f>
        <v>High Charges</v>
      </c>
      <c r="Z1298" t="str">
        <f>IF(tbl_Customers[[#This Row],[total_eve_calls]]&lt;=80,"Low Calls",
IF(tbl_Customers[[#This Row],[total_eve_calls]]&lt;=120,"Medium Calls","High Calls"))</f>
        <v>Medium Calls</v>
      </c>
      <c r="AA1298" t="str">
        <f>IF(tbl_Customers[[#This Row],[total_eve_charge]]&lt;=15,"Low Charges",
IF(tbl_Customers[[#This Row],[total_eve_charge]]&lt;=20,"Medium Charges","High Charges"))</f>
        <v>Low Charges</v>
      </c>
      <c r="AB1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8" t="str">
        <f>IF(tbl_Customers[[#This Row],[number_vmail_messages]] = 0, "No Usage", IF(tbl_Customers[[#This Row],[number_vmail_messages]] &lt;= 20, "Low Usage", IF(tbl_Customers[[#This Row],[number_vmail_messages]] &lt;= 40, "Medium Usgae", "High Usage")))</f>
        <v>No Usage</v>
      </c>
      <c r="AD1298" t="str">
        <f>IF(tbl_Customers[[#This Row],[total_day_minutes]]&lt;=150,"Low Usage", IF(tbl_Customers[[#This Row],[total_day_minutes]]&lt;=200,"Medium Usage", IF(tbl_Customers[[#This Row],[total_day_minutes]]&lt;=250,"High Usage","Very High Usage")))</f>
        <v>Low Usage</v>
      </c>
      <c r="AE1298" t="str">
        <f>IF(tbl_Customers[[#This Row],[total_intl_calls]]&lt;=5,"Low Calls", IF(tbl_Customers[[#This Row],[total_intl_calls]]&lt;=10, "Medium Calls", "High Calls"))</f>
        <v>Low Calls</v>
      </c>
      <c r="AF12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298" s="36" t="str">
        <f>IF(tbl_Customers[[#This Row],[Churn_Risk_Score]]&gt;=10,"High Risk", IF(tbl_Customers[[#This Row],[Churn_Risk_Score]]&gt;=5,"Medium Risk","Low Risk"))</f>
        <v>Medium Risk</v>
      </c>
    </row>
    <row r="1299" spans="1:33"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c r="X1299" t="str">
        <f>IF(tbl_Customers[[#This Row],[account_length]] &lt;= 50, "0-50", IF(tbl_Customers[[#This Row],[account_length]] &lt;=100, "51-100", IF(tbl_Customers[[#This Row],[account_length]] &lt;= 150, "101-150", "151+")))</f>
        <v>101-150</v>
      </c>
      <c r="Y1299" t="str">
        <f>IF(tbl_Customers[[#This Row],[total_intl_charge]] &lt;= 3, "Low Charges", "High Charges")</f>
        <v>Low Charges</v>
      </c>
      <c r="Z1299" t="str">
        <f>IF(tbl_Customers[[#This Row],[total_eve_calls]]&lt;=80,"Low Calls",
IF(tbl_Customers[[#This Row],[total_eve_calls]]&lt;=120,"Medium Calls","High Calls"))</f>
        <v>Medium Calls</v>
      </c>
      <c r="AA1299" t="str">
        <f>IF(tbl_Customers[[#This Row],[total_eve_charge]]&lt;=15,"Low Charges",
IF(tbl_Customers[[#This Row],[total_eve_charge]]&lt;=20,"Medium Charges","High Charges"))</f>
        <v>Low Charges</v>
      </c>
      <c r="AB1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9" t="str">
        <f>IF(tbl_Customers[[#This Row],[number_vmail_messages]] = 0, "No Usage", IF(tbl_Customers[[#This Row],[number_vmail_messages]] &lt;= 20, "Low Usage", IF(tbl_Customers[[#This Row],[number_vmail_messages]] &lt;= 40, "Medium Usgae", "High Usage")))</f>
        <v>No Usage</v>
      </c>
      <c r="AD1299" t="str">
        <f>IF(tbl_Customers[[#This Row],[total_day_minutes]]&lt;=150,"Low Usage", IF(tbl_Customers[[#This Row],[total_day_minutes]]&lt;=200,"Medium Usage", IF(tbl_Customers[[#This Row],[total_day_minutes]]&lt;=250,"High Usage","Very High Usage")))</f>
        <v>High Usage</v>
      </c>
      <c r="AE1299" t="str">
        <f>IF(tbl_Customers[[#This Row],[total_intl_calls]]&lt;=5,"Low Calls", IF(tbl_Customers[[#This Row],[total_intl_calls]]&lt;=10, "Medium Calls", "High Calls"))</f>
        <v>Low Calls</v>
      </c>
      <c r="AF12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299" s="36" t="str">
        <f>IF(tbl_Customers[[#This Row],[Churn_Risk_Score]]&gt;=10,"High Risk", IF(tbl_Customers[[#This Row],[Churn_Risk_Score]]&gt;=5,"Medium Risk","Low Risk"))</f>
        <v>Low Risk</v>
      </c>
    </row>
    <row r="1300" spans="1:33"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c r="X1300" t="str">
        <f>IF(tbl_Customers[[#This Row],[account_length]] &lt;= 50, "0-50", IF(tbl_Customers[[#This Row],[account_length]] &lt;=100, "51-100", IF(tbl_Customers[[#This Row],[account_length]] &lt;= 150, "101-150", "151+")))</f>
        <v>51-100</v>
      </c>
      <c r="Y1300" t="str">
        <f>IF(tbl_Customers[[#This Row],[total_intl_charge]] &lt;= 3, "Low Charges", "High Charges")</f>
        <v>High Charges</v>
      </c>
      <c r="Z1300" t="str">
        <f>IF(tbl_Customers[[#This Row],[total_eve_calls]]&lt;=80,"Low Calls",
IF(tbl_Customers[[#This Row],[total_eve_calls]]&lt;=120,"Medium Calls","High Calls"))</f>
        <v>Medium Calls</v>
      </c>
      <c r="AA1300" t="str">
        <f>IF(tbl_Customers[[#This Row],[total_eve_charge]]&lt;=15,"Low Charges",
IF(tbl_Customers[[#This Row],[total_eve_charge]]&lt;=20,"Medium Charges","High Charges"))</f>
        <v>Medium Charges</v>
      </c>
      <c r="AB1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0" t="str">
        <f>IF(tbl_Customers[[#This Row],[number_vmail_messages]] = 0, "No Usage", IF(tbl_Customers[[#This Row],[number_vmail_messages]] &lt;= 20, "Low Usage", IF(tbl_Customers[[#This Row],[number_vmail_messages]] &lt;= 40, "Medium Usgae", "High Usage")))</f>
        <v>No Usage</v>
      </c>
      <c r="AD1300" t="str">
        <f>IF(tbl_Customers[[#This Row],[total_day_minutes]]&lt;=150,"Low Usage", IF(tbl_Customers[[#This Row],[total_day_minutes]]&lt;=200,"Medium Usage", IF(tbl_Customers[[#This Row],[total_day_minutes]]&lt;=250,"High Usage","Very High Usage")))</f>
        <v>High Usage</v>
      </c>
      <c r="AE1300" t="str">
        <f>IF(tbl_Customers[[#This Row],[total_intl_calls]]&lt;=5,"Low Calls", IF(tbl_Customers[[#This Row],[total_intl_calls]]&lt;=10, "Medium Calls", "High Calls"))</f>
        <v>Low Calls</v>
      </c>
      <c r="AF13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00" s="36" t="str">
        <f>IF(tbl_Customers[[#This Row],[Churn_Risk_Score]]&gt;=10,"High Risk", IF(tbl_Customers[[#This Row],[Churn_Risk_Score]]&gt;=5,"Medium Risk","Low Risk"))</f>
        <v>Medium Risk</v>
      </c>
    </row>
    <row r="1301" spans="1:33"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c r="X1301" t="str">
        <f>IF(tbl_Customers[[#This Row],[account_length]] &lt;= 50, "0-50", IF(tbl_Customers[[#This Row],[account_length]] &lt;=100, "51-100", IF(tbl_Customers[[#This Row],[account_length]] &lt;= 150, "101-150", "151+")))</f>
        <v>51-100</v>
      </c>
      <c r="Y1301" t="str">
        <f>IF(tbl_Customers[[#This Row],[total_intl_charge]] &lt;= 3, "Low Charges", "High Charges")</f>
        <v>High Charges</v>
      </c>
      <c r="Z1301" t="str">
        <f>IF(tbl_Customers[[#This Row],[total_eve_calls]]&lt;=80,"Low Calls",
IF(tbl_Customers[[#This Row],[total_eve_calls]]&lt;=120,"Medium Calls","High Calls"))</f>
        <v>Medium Calls</v>
      </c>
      <c r="AA1301" t="str">
        <f>IF(tbl_Customers[[#This Row],[total_eve_charge]]&lt;=15,"Low Charges",
IF(tbl_Customers[[#This Row],[total_eve_charge]]&lt;=20,"Medium Charges","High Charges"))</f>
        <v>Low Charges</v>
      </c>
      <c r="AB1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1" t="str">
        <f>IF(tbl_Customers[[#This Row],[number_vmail_messages]] = 0, "No Usage", IF(tbl_Customers[[#This Row],[number_vmail_messages]] &lt;= 20, "Low Usage", IF(tbl_Customers[[#This Row],[number_vmail_messages]] &lt;= 40, "Medium Usgae", "High Usage")))</f>
        <v>No Usage</v>
      </c>
      <c r="AD1301" t="str">
        <f>IF(tbl_Customers[[#This Row],[total_day_minutes]]&lt;=150,"Low Usage", IF(tbl_Customers[[#This Row],[total_day_minutes]]&lt;=200,"Medium Usage", IF(tbl_Customers[[#This Row],[total_day_minutes]]&lt;=250,"High Usage","Very High Usage")))</f>
        <v>Medium Usage</v>
      </c>
      <c r="AE1301" t="str">
        <f>IF(tbl_Customers[[#This Row],[total_intl_calls]]&lt;=5,"Low Calls", IF(tbl_Customers[[#This Row],[total_intl_calls]]&lt;=10, "Medium Calls", "High Calls"))</f>
        <v>Medium Calls</v>
      </c>
      <c r="AF13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1" s="36" t="str">
        <f>IF(tbl_Customers[[#This Row],[Churn_Risk_Score]]&gt;=10,"High Risk", IF(tbl_Customers[[#This Row],[Churn_Risk_Score]]&gt;=5,"Medium Risk","Low Risk"))</f>
        <v>Low Risk</v>
      </c>
    </row>
    <row r="1302" spans="1:33"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c r="X1302" t="str">
        <f>IF(tbl_Customers[[#This Row],[account_length]] &lt;= 50, "0-50", IF(tbl_Customers[[#This Row],[account_length]] &lt;=100, "51-100", IF(tbl_Customers[[#This Row],[account_length]] &lt;= 150, "101-150", "151+")))</f>
        <v>101-150</v>
      </c>
      <c r="Y1302" t="str">
        <f>IF(tbl_Customers[[#This Row],[total_intl_charge]] &lt;= 3, "Low Charges", "High Charges")</f>
        <v>Low Charges</v>
      </c>
      <c r="Z1302" t="str">
        <f>IF(tbl_Customers[[#This Row],[total_eve_calls]]&lt;=80,"Low Calls",
IF(tbl_Customers[[#This Row],[total_eve_calls]]&lt;=120,"Medium Calls","High Calls"))</f>
        <v>Medium Calls</v>
      </c>
      <c r="AA1302" t="str">
        <f>IF(tbl_Customers[[#This Row],[total_eve_charge]]&lt;=15,"Low Charges",
IF(tbl_Customers[[#This Row],[total_eve_charge]]&lt;=20,"Medium Charges","High Charges"))</f>
        <v>Medium Charges</v>
      </c>
      <c r="AB1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2" t="str">
        <f>IF(tbl_Customers[[#This Row],[number_vmail_messages]] = 0, "No Usage", IF(tbl_Customers[[#This Row],[number_vmail_messages]] &lt;= 20, "Low Usage", IF(tbl_Customers[[#This Row],[number_vmail_messages]] &lt;= 40, "Medium Usgae", "High Usage")))</f>
        <v>No Usage</v>
      </c>
      <c r="AD1302" t="str">
        <f>IF(tbl_Customers[[#This Row],[total_day_minutes]]&lt;=150,"Low Usage", IF(tbl_Customers[[#This Row],[total_day_minutes]]&lt;=200,"Medium Usage", IF(tbl_Customers[[#This Row],[total_day_minutes]]&lt;=250,"High Usage","Very High Usage")))</f>
        <v>Medium Usage</v>
      </c>
      <c r="AE1302" t="str">
        <f>IF(tbl_Customers[[#This Row],[total_intl_calls]]&lt;=5,"Low Calls", IF(tbl_Customers[[#This Row],[total_intl_calls]]&lt;=10, "Medium Calls", "High Calls"))</f>
        <v>Low Calls</v>
      </c>
      <c r="AF13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2" s="36" t="str">
        <f>IF(tbl_Customers[[#This Row],[Churn_Risk_Score]]&gt;=10,"High Risk", IF(tbl_Customers[[#This Row],[Churn_Risk_Score]]&gt;=5,"Medium Risk","Low Risk"))</f>
        <v>Low Risk</v>
      </c>
    </row>
    <row r="1303" spans="1:33"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c r="X1303" t="str">
        <f>IF(tbl_Customers[[#This Row],[account_length]] &lt;= 50, "0-50", IF(tbl_Customers[[#This Row],[account_length]] &lt;=100, "51-100", IF(tbl_Customers[[#This Row],[account_length]] &lt;= 150, "101-150", "151+")))</f>
        <v>101-150</v>
      </c>
      <c r="Y1303" t="str">
        <f>IF(tbl_Customers[[#This Row],[total_intl_charge]] &lt;= 3, "Low Charges", "High Charges")</f>
        <v>Low Charges</v>
      </c>
      <c r="Z1303" t="str">
        <f>IF(tbl_Customers[[#This Row],[total_eve_calls]]&lt;=80,"Low Calls",
IF(tbl_Customers[[#This Row],[total_eve_calls]]&lt;=120,"Medium Calls","High Calls"))</f>
        <v>High Calls</v>
      </c>
      <c r="AA1303" t="str">
        <f>IF(tbl_Customers[[#This Row],[total_eve_charge]]&lt;=15,"Low Charges",
IF(tbl_Customers[[#This Row],[total_eve_charge]]&lt;=20,"Medium Charges","High Charges"))</f>
        <v>Low Charges</v>
      </c>
      <c r="AB1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3" t="str">
        <f>IF(tbl_Customers[[#This Row],[number_vmail_messages]] = 0, "No Usage", IF(tbl_Customers[[#This Row],[number_vmail_messages]] &lt;= 20, "Low Usage", IF(tbl_Customers[[#This Row],[number_vmail_messages]] &lt;= 40, "Medium Usgae", "High Usage")))</f>
        <v>No Usage</v>
      </c>
      <c r="AD1303" t="str">
        <f>IF(tbl_Customers[[#This Row],[total_day_minutes]]&lt;=150,"Low Usage", IF(tbl_Customers[[#This Row],[total_day_minutes]]&lt;=200,"Medium Usage", IF(tbl_Customers[[#This Row],[total_day_minutes]]&lt;=250,"High Usage","Very High Usage")))</f>
        <v>Very High Usage</v>
      </c>
      <c r="AE1303" t="str">
        <f>IF(tbl_Customers[[#This Row],[total_intl_calls]]&lt;=5,"Low Calls", IF(tbl_Customers[[#This Row],[total_intl_calls]]&lt;=10, "Medium Calls", "High Calls"))</f>
        <v>Low Calls</v>
      </c>
      <c r="AF13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03" s="36" t="str">
        <f>IF(tbl_Customers[[#This Row],[Churn_Risk_Score]]&gt;=10,"High Risk", IF(tbl_Customers[[#This Row],[Churn_Risk_Score]]&gt;=5,"Medium Risk","Low Risk"))</f>
        <v>Medium Risk</v>
      </c>
    </row>
    <row r="1304" spans="1:33"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c r="X1304" t="str">
        <f>IF(tbl_Customers[[#This Row],[account_length]] &lt;= 50, "0-50", IF(tbl_Customers[[#This Row],[account_length]] &lt;=100, "51-100", IF(tbl_Customers[[#This Row],[account_length]] &lt;= 150, "101-150", "151+")))</f>
        <v>101-150</v>
      </c>
      <c r="Y1304" t="str">
        <f>IF(tbl_Customers[[#This Row],[total_intl_charge]] &lt;= 3, "Low Charges", "High Charges")</f>
        <v>High Charges</v>
      </c>
      <c r="Z1304" t="str">
        <f>IF(tbl_Customers[[#This Row],[total_eve_calls]]&lt;=80,"Low Calls",
IF(tbl_Customers[[#This Row],[total_eve_calls]]&lt;=120,"Medium Calls","High Calls"))</f>
        <v>High Calls</v>
      </c>
      <c r="AA1304" t="str">
        <f>IF(tbl_Customers[[#This Row],[total_eve_charge]]&lt;=15,"Low Charges",
IF(tbl_Customers[[#This Row],[total_eve_charge]]&lt;=20,"Medium Charges","High Charges"))</f>
        <v>Medium Charges</v>
      </c>
      <c r="AB1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4" t="str">
        <f>IF(tbl_Customers[[#This Row],[number_vmail_messages]] = 0, "No Usage", IF(tbl_Customers[[#This Row],[number_vmail_messages]] &lt;= 20, "Low Usage", IF(tbl_Customers[[#This Row],[number_vmail_messages]] &lt;= 40, "Medium Usgae", "High Usage")))</f>
        <v>No Usage</v>
      </c>
      <c r="AD1304" t="str">
        <f>IF(tbl_Customers[[#This Row],[total_day_minutes]]&lt;=150,"Low Usage", IF(tbl_Customers[[#This Row],[total_day_minutes]]&lt;=200,"Medium Usage", IF(tbl_Customers[[#This Row],[total_day_minutes]]&lt;=250,"High Usage","Very High Usage")))</f>
        <v>Low Usage</v>
      </c>
      <c r="AE1304" t="str">
        <f>IF(tbl_Customers[[#This Row],[total_intl_calls]]&lt;=5,"Low Calls", IF(tbl_Customers[[#This Row],[total_intl_calls]]&lt;=10, "Medium Calls", "High Calls"))</f>
        <v>Low Calls</v>
      </c>
      <c r="AF13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4" s="36" t="str">
        <f>IF(tbl_Customers[[#This Row],[Churn_Risk_Score]]&gt;=10,"High Risk", IF(tbl_Customers[[#This Row],[Churn_Risk_Score]]&gt;=5,"Medium Risk","Low Risk"))</f>
        <v>Low Risk</v>
      </c>
    </row>
    <row r="1305" spans="1:33"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c r="X1305" t="str">
        <f>IF(tbl_Customers[[#This Row],[account_length]] &lt;= 50, "0-50", IF(tbl_Customers[[#This Row],[account_length]] &lt;=100, "51-100", IF(tbl_Customers[[#This Row],[account_length]] &lt;= 150, "101-150", "151+")))</f>
        <v>101-150</v>
      </c>
      <c r="Y1305" t="str">
        <f>IF(tbl_Customers[[#This Row],[total_intl_charge]] &lt;= 3, "Low Charges", "High Charges")</f>
        <v>High Charges</v>
      </c>
      <c r="Z1305" t="str">
        <f>IF(tbl_Customers[[#This Row],[total_eve_calls]]&lt;=80,"Low Calls",
IF(tbl_Customers[[#This Row],[total_eve_calls]]&lt;=120,"Medium Calls","High Calls"))</f>
        <v>Medium Calls</v>
      </c>
      <c r="AA1305" t="str">
        <f>IF(tbl_Customers[[#This Row],[total_eve_charge]]&lt;=15,"Low Charges",
IF(tbl_Customers[[#This Row],[total_eve_charge]]&lt;=20,"Medium Charges","High Charges"))</f>
        <v>Medium Charges</v>
      </c>
      <c r="AB1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5" t="str">
        <f>IF(tbl_Customers[[#This Row],[number_vmail_messages]] = 0, "No Usage", IF(tbl_Customers[[#This Row],[number_vmail_messages]] &lt;= 20, "Low Usage", IF(tbl_Customers[[#This Row],[number_vmail_messages]] &lt;= 40, "Medium Usgae", "High Usage")))</f>
        <v>No Usage</v>
      </c>
      <c r="AD1305" t="str">
        <f>IF(tbl_Customers[[#This Row],[total_day_minutes]]&lt;=150,"Low Usage", IF(tbl_Customers[[#This Row],[total_day_minutes]]&lt;=200,"Medium Usage", IF(tbl_Customers[[#This Row],[total_day_minutes]]&lt;=250,"High Usage","Very High Usage")))</f>
        <v>Low Usage</v>
      </c>
      <c r="AE1305" t="str">
        <f>IF(tbl_Customers[[#This Row],[total_intl_calls]]&lt;=5,"Low Calls", IF(tbl_Customers[[#This Row],[total_intl_calls]]&lt;=10, "Medium Calls", "High Calls"))</f>
        <v>Low Calls</v>
      </c>
      <c r="AF13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5" s="36" t="str">
        <f>IF(tbl_Customers[[#This Row],[Churn_Risk_Score]]&gt;=10,"High Risk", IF(tbl_Customers[[#This Row],[Churn_Risk_Score]]&gt;=5,"Medium Risk","Low Risk"))</f>
        <v>Low Risk</v>
      </c>
    </row>
    <row r="1306" spans="1:33"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c r="X1306" t="str">
        <f>IF(tbl_Customers[[#This Row],[account_length]] &lt;= 50, "0-50", IF(tbl_Customers[[#This Row],[account_length]] &lt;=100, "51-100", IF(tbl_Customers[[#This Row],[account_length]] &lt;= 150, "101-150", "151+")))</f>
        <v>151+</v>
      </c>
      <c r="Y1306" t="str">
        <f>IF(tbl_Customers[[#This Row],[total_intl_charge]] &lt;= 3, "Low Charges", "High Charges")</f>
        <v>Low Charges</v>
      </c>
      <c r="Z1306" t="str">
        <f>IF(tbl_Customers[[#This Row],[total_eve_calls]]&lt;=80,"Low Calls",
IF(tbl_Customers[[#This Row],[total_eve_calls]]&lt;=120,"Medium Calls","High Calls"))</f>
        <v>Medium Calls</v>
      </c>
      <c r="AA1306" t="str">
        <f>IF(tbl_Customers[[#This Row],[total_eve_charge]]&lt;=15,"Low Charges",
IF(tbl_Customers[[#This Row],[total_eve_charge]]&lt;=20,"Medium Charges","High Charges"))</f>
        <v>High Charges</v>
      </c>
      <c r="AB1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6" t="str">
        <f>IF(tbl_Customers[[#This Row],[number_vmail_messages]] = 0, "No Usage", IF(tbl_Customers[[#This Row],[number_vmail_messages]] &lt;= 20, "Low Usage", IF(tbl_Customers[[#This Row],[number_vmail_messages]] &lt;= 40, "Medium Usgae", "High Usage")))</f>
        <v>No Usage</v>
      </c>
      <c r="AD1306" t="str">
        <f>IF(tbl_Customers[[#This Row],[total_day_minutes]]&lt;=150,"Low Usage", IF(tbl_Customers[[#This Row],[total_day_minutes]]&lt;=200,"Medium Usage", IF(tbl_Customers[[#This Row],[total_day_minutes]]&lt;=250,"High Usage","Very High Usage")))</f>
        <v>Medium Usage</v>
      </c>
      <c r="AE1306" t="str">
        <f>IF(tbl_Customers[[#This Row],[total_intl_calls]]&lt;=5,"Low Calls", IF(tbl_Customers[[#This Row],[total_intl_calls]]&lt;=10, "Medium Calls", "High Calls"))</f>
        <v>Low Calls</v>
      </c>
      <c r="AF13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06" s="36" t="str">
        <f>IF(tbl_Customers[[#This Row],[Churn_Risk_Score]]&gt;=10,"High Risk", IF(tbl_Customers[[#This Row],[Churn_Risk_Score]]&gt;=5,"Medium Risk","Low Risk"))</f>
        <v>Low Risk</v>
      </c>
    </row>
    <row r="1307" spans="1:33"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c r="X1307" t="str">
        <f>IF(tbl_Customers[[#This Row],[account_length]] &lt;= 50, "0-50", IF(tbl_Customers[[#This Row],[account_length]] &lt;=100, "51-100", IF(tbl_Customers[[#This Row],[account_length]] &lt;= 150, "101-150", "151+")))</f>
        <v>51-100</v>
      </c>
      <c r="Y1307" t="str">
        <f>IF(tbl_Customers[[#This Row],[total_intl_charge]] &lt;= 3, "Low Charges", "High Charges")</f>
        <v>High Charges</v>
      </c>
      <c r="Z1307" t="str">
        <f>IF(tbl_Customers[[#This Row],[total_eve_calls]]&lt;=80,"Low Calls",
IF(tbl_Customers[[#This Row],[total_eve_calls]]&lt;=120,"Medium Calls","High Calls"))</f>
        <v>Medium Calls</v>
      </c>
      <c r="AA1307" t="str">
        <f>IF(tbl_Customers[[#This Row],[total_eve_charge]]&lt;=15,"Low Charges",
IF(tbl_Customers[[#This Row],[total_eve_charge]]&lt;=20,"Medium Charges","High Charges"))</f>
        <v>Medium Charges</v>
      </c>
      <c r="AB1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7" t="str">
        <f>IF(tbl_Customers[[#This Row],[number_vmail_messages]] = 0, "No Usage", IF(tbl_Customers[[#This Row],[number_vmail_messages]] &lt;= 20, "Low Usage", IF(tbl_Customers[[#This Row],[number_vmail_messages]] &lt;= 40, "Medium Usgae", "High Usage")))</f>
        <v>No Usage</v>
      </c>
      <c r="AD1307" t="str">
        <f>IF(tbl_Customers[[#This Row],[total_day_minutes]]&lt;=150,"Low Usage", IF(tbl_Customers[[#This Row],[total_day_minutes]]&lt;=200,"Medium Usage", IF(tbl_Customers[[#This Row],[total_day_minutes]]&lt;=250,"High Usage","Very High Usage")))</f>
        <v>Low Usage</v>
      </c>
      <c r="AE1307" t="str">
        <f>IF(tbl_Customers[[#This Row],[total_intl_calls]]&lt;=5,"Low Calls", IF(tbl_Customers[[#This Row],[total_intl_calls]]&lt;=10, "Medium Calls", "High Calls"))</f>
        <v>Low Calls</v>
      </c>
      <c r="AF13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7" s="36" t="str">
        <f>IF(tbl_Customers[[#This Row],[Churn_Risk_Score]]&gt;=10,"High Risk", IF(tbl_Customers[[#This Row],[Churn_Risk_Score]]&gt;=5,"Medium Risk","Low Risk"))</f>
        <v>Low Risk</v>
      </c>
    </row>
    <row r="1308" spans="1:33"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c r="X1308" t="str">
        <f>IF(tbl_Customers[[#This Row],[account_length]] &lt;= 50, "0-50", IF(tbl_Customers[[#This Row],[account_length]] &lt;=100, "51-100", IF(tbl_Customers[[#This Row],[account_length]] &lt;= 150, "101-150", "151+")))</f>
        <v>51-100</v>
      </c>
      <c r="Y1308" t="str">
        <f>IF(tbl_Customers[[#This Row],[total_intl_charge]] &lt;= 3, "Low Charges", "High Charges")</f>
        <v>High Charges</v>
      </c>
      <c r="Z1308" t="str">
        <f>IF(tbl_Customers[[#This Row],[total_eve_calls]]&lt;=80,"Low Calls",
IF(tbl_Customers[[#This Row],[total_eve_calls]]&lt;=120,"Medium Calls","High Calls"))</f>
        <v>Medium Calls</v>
      </c>
      <c r="AA1308" t="str">
        <f>IF(tbl_Customers[[#This Row],[total_eve_charge]]&lt;=15,"Low Charges",
IF(tbl_Customers[[#This Row],[total_eve_charge]]&lt;=20,"Medium Charges","High Charges"))</f>
        <v>Medium Charges</v>
      </c>
      <c r="AB1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8" t="str">
        <f>IF(tbl_Customers[[#This Row],[number_vmail_messages]] = 0, "No Usage", IF(tbl_Customers[[#This Row],[number_vmail_messages]] &lt;= 20, "Low Usage", IF(tbl_Customers[[#This Row],[number_vmail_messages]] &lt;= 40, "Medium Usgae", "High Usage")))</f>
        <v>No Usage</v>
      </c>
      <c r="AD1308" t="str">
        <f>IF(tbl_Customers[[#This Row],[total_day_minutes]]&lt;=150,"Low Usage", IF(tbl_Customers[[#This Row],[total_day_minutes]]&lt;=200,"Medium Usage", IF(tbl_Customers[[#This Row],[total_day_minutes]]&lt;=250,"High Usage","Very High Usage")))</f>
        <v>High Usage</v>
      </c>
      <c r="AE1308" t="str">
        <f>IF(tbl_Customers[[#This Row],[total_intl_calls]]&lt;=5,"Low Calls", IF(tbl_Customers[[#This Row],[total_intl_calls]]&lt;=10, "Medium Calls", "High Calls"))</f>
        <v>Medium Calls</v>
      </c>
      <c r="AF13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8" s="36" t="str">
        <f>IF(tbl_Customers[[#This Row],[Churn_Risk_Score]]&gt;=10,"High Risk", IF(tbl_Customers[[#This Row],[Churn_Risk_Score]]&gt;=5,"Medium Risk","Low Risk"))</f>
        <v>Low Risk</v>
      </c>
    </row>
    <row r="1309" spans="1:33"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c r="X1309" t="str">
        <f>IF(tbl_Customers[[#This Row],[account_length]] &lt;= 50, "0-50", IF(tbl_Customers[[#This Row],[account_length]] &lt;=100, "51-100", IF(tbl_Customers[[#This Row],[account_length]] &lt;= 150, "101-150", "151+")))</f>
        <v>151+</v>
      </c>
      <c r="Y1309" t="str">
        <f>IF(tbl_Customers[[#This Row],[total_intl_charge]] &lt;= 3, "Low Charges", "High Charges")</f>
        <v>High Charges</v>
      </c>
      <c r="Z1309" t="str">
        <f>IF(tbl_Customers[[#This Row],[total_eve_calls]]&lt;=80,"Low Calls",
IF(tbl_Customers[[#This Row],[total_eve_calls]]&lt;=120,"Medium Calls","High Calls"))</f>
        <v>Medium Calls</v>
      </c>
      <c r="AA1309" t="str">
        <f>IF(tbl_Customers[[#This Row],[total_eve_charge]]&lt;=15,"Low Charges",
IF(tbl_Customers[[#This Row],[total_eve_charge]]&lt;=20,"Medium Charges","High Charges"))</f>
        <v>Low Charges</v>
      </c>
      <c r="AB1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9" t="str">
        <f>IF(tbl_Customers[[#This Row],[number_vmail_messages]] = 0, "No Usage", IF(tbl_Customers[[#This Row],[number_vmail_messages]] &lt;= 20, "Low Usage", IF(tbl_Customers[[#This Row],[number_vmail_messages]] &lt;= 40, "Medium Usgae", "High Usage")))</f>
        <v>No Usage</v>
      </c>
      <c r="AD1309" t="str">
        <f>IF(tbl_Customers[[#This Row],[total_day_minutes]]&lt;=150,"Low Usage", IF(tbl_Customers[[#This Row],[total_day_minutes]]&lt;=200,"Medium Usage", IF(tbl_Customers[[#This Row],[total_day_minutes]]&lt;=250,"High Usage","Very High Usage")))</f>
        <v>High Usage</v>
      </c>
      <c r="AE1309" t="str">
        <f>IF(tbl_Customers[[#This Row],[total_intl_calls]]&lt;=5,"Low Calls", IF(tbl_Customers[[#This Row],[total_intl_calls]]&lt;=10, "Medium Calls", "High Calls"))</f>
        <v>Medium Calls</v>
      </c>
      <c r="AF13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09" s="36" t="str">
        <f>IF(tbl_Customers[[#This Row],[Churn_Risk_Score]]&gt;=10,"High Risk", IF(tbl_Customers[[#This Row],[Churn_Risk_Score]]&gt;=5,"Medium Risk","Low Risk"))</f>
        <v>Low Risk</v>
      </c>
    </row>
    <row r="1310" spans="1:33"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c r="X1310" t="str">
        <f>IF(tbl_Customers[[#This Row],[account_length]] &lt;= 50, "0-50", IF(tbl_Customers[[#This Row],[account_length]] &lt;=100, "51-100", IF(tbl_Customers[[#This Row],[account_length]] &lt;= 150, "101-150", "151+")))</f>
        <v>101-150</v>
      </c>
      <c r="Y1310" t="str">
        <f>IF(tbl_Customers[[#This Row],[total_intl_charge]] &lt;= 3, "Low Charges", "High Charges")</f>
        <v>Low Charges</v>
      </c>
      <c r="Z1310" t="str">
        <f>IF(tbl_Customers[[#This Row],[total_eve_calls]]&lt;=80,"Low Calls",
IF(tbl_Customers[[#This Row],[total_eve_calls]]&lt;=120,"Medium Calls","High Calls"))</f>
        <v>High Calls</v>
      </c>
      <c r="AA1310" t="str">
        <f>IF(tbl_Customers[[#This Row],[total_eve_charge]]&lt;=15,"Low Charges",
IF(tbl_Customers[[#This Row],[total_eve_charge]]&lt;=20,"Medium Charges","High Charges"))</f>
        <v>Low Charges</v>
      </c>
      <c r="AB1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0" t="str">
        <f>IF(tbl_Customers[[#This Row],[number_vmail_messages]] = 0, "No Usage", IF(tbl_Customers[[#This Row],[number_vmail_messages]] &lt;= 20, "Low Usage", IF(tbl_Customers[[#This Row],[number_vmail_messages]] &lt;= 40, "Medium Usgae", "High Usage")))</f>
        <v>Medium Usgae</v>
      </c>
      <c r="AD1310" t="str">
        <f>IF(tbl_Customers[[#This Row],[total_day_minutes]]&lt;=150,"Low Usage", IF(tbl_Customers[[#This Row],[total_day_minutes]]&lt;=200,"Medium Usage", IF(tbl_Customers[[#This Row],[total_day_minutes]]&lt;=250,"High Usage","Very High Usage")))</f>
        <v>High Usage</v>
      </c>
      <c r="AE1310" t="str">
        <f>IF(tbl_Customers[[#This Row],[total_intl_calls]]&lt;=5,"Low Calls", IF(tbl_Customers[[#This Row],[total_intl_calls]]&lt;=10, "Medium Calls", "High Calls"))</f>
        <v>Low Calls</v>
      </c>
      <c r="AF13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10" s="36" t="str">
        <f>IF(tbl_Customers[[#This Row],[Churn_Risk_Score]]&gt;=10,"High Risk", IF(tbl_Customers[[#This Row],[Churn_Risk_Score]]&gt;=5,"Medium Risk","Low Risk"))</f>
        <v>Low Risk</v>
      </c>
    </row>
    <row r="1311" spans="1:33"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c r="X1311" t="str">
        <f>IF(tbl_Customers[[#This Row],[account_length]] &lt;= 50, "0-50", IF(tbl_Customers[[#This Row],[account_length]] &lt;=100, "51-100", IF(tbl_Customers[[#This Row],[account_length]] &lt;= 150, "101-150", "151+")))</f>
        <v>101-150</v>
      </c>
      <c r="Y1311" t="str">
        <f>IF(tbl_Customers[[#This Row],[total_intl_charge]] &lt;= 3, "Low Charges", "High Charges")</f>
        <v>Low Charges</v>
      </c>
      <c r="Z1311" t="str">
        <f>IF(tbl_Customers[[#This Row],[total_eve_calls]]&lt;=80,"Low Calls",
IF(tbl_Customers[[#This Row],[total_eve_calls]]&lt;=120,"Medium Calls","High Calls"))</f>
        <v>High Calls</v>
      </c>
      <c r="AA1311" t="str">
        <f>IF(tbl_Customers[[#This Row],[total_eve_charge]]&lt;=15,"Low Charges",
IF(tbl_Customers[[#This Row],[total_eve_charge]]&lt;=20,"Medium Charges","High Charges"))</f>
        <v>High Charges</v>
      </c>
      <c r="AB1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1" t="str">
        <f>IF(tbl_Customers[[#This Row],[number_vmail_messages]] = 0, "No Usage", IF(tbl_Customers[[#This Row],[number_vmail_messages]] &lt;= 20, "Low Usage", IF(tbl_Customers[[#This Row],[number_vmail_messages]] &lt;= 40, "Medium Usgae", "High Usage")))</f>
        <v>No Usage</v>
      </c>
      <c r="AD1311" t="str">
        <f>IF(tbl_Customers[[#This Row],[total_day_minutes]]&lt;=150,"Low Usage", IF(tbl_Customers[[#This Row],[total_day_minutes]]&lt;=200,"Medium Usage", IF(tbl_Customers[[#This Row],[total_day_minutes]]&lt;=250,"High Usage","Very High Usage")))</f>
        <v>Medium Usage</v>
      </c>
      <c r="AE1311" t="str">
        <f>IF(tbl_Customers[[#This Row],[total_intl_calls]]&lt;=5,"Low Calls", IF(tbl_Customers[[#This Row],[total_intl_calls]]&lt;=10, "Medium Calls", "High Calls"))</f>
        <v>Low Calls</v>
      </c>
      <c r="AF13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1" s="36" t="str">
        <f>IF(tbl_Customers[[#This Row],[Churn_Risk_Score]]&gt;=10,"High Risk", IF(tbl_Customers[[#This Row],[Churn_Risk_Score]]&gt;=5,"Medium Risk","Low Risk"))</f>
        <v>Low Risk</v>
      </c>
    </row>
    <row r="1312" spans="1:33"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c r="X1312" t="str">
        <f>IF(tbl_Customers[[#This Row],[account_length]] &lt;= 50, "0-50", IF(tbl_Customers[[#This Row],[account_length]] &lt;=100, "51-100", IF(tbl_Customers[[#This Row],[account_length]] &lt;= 150, "101-150", "151+")))</f>
        <v>51-100</v>
      </c>
      <c r="Y1312" t="str">
        <f>IF(tbl_Customers[[#This Row],[total_intl_charge]] &lt;= 3, "Low Charges", "High Charges")</f>
        <v>High Charges</v>
      </c>
      <c r="Z1312" t="str">
        <f>IF(tbl_Customers[[#This Row],[total_eve_calls]]&lt;=80,"Low Calls",
IF(tbl_Customers[[#This Row],[total_eve_calls]]&lt;=120,"Medium Calls","High Calls"))</f>
        <v>Low Calls</v>
      </c>
      <c r="AA1312" t="str">
        <f>IF(tbl_Customers[[#This Row],[total_eve_charge]]&lt;=15,"Low Charges",
IF(tbl_Customers[[#This Row],[total_eve_charge]]&lt;=20,"Medium Charges","High Charges"))</f>
        <v>High Charges</v>
      </c>
      <c r="AB1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2" t="str">
        <f>IF(tbl_Customers[[#This Row],[number_vmail_messages]] = 0, "No Usage", IF(tbl_Customers[[#This Row],[number_vmail_messages]] &lt;= 20, "Low Usage", IF(tbl_Customers[[#This Row],[number_vmail_messages]] &lt;= 40, "Medium Usgae", "High Usage")))</f>
        <v>Medium Usgae</v>
      </c>
      <c r="AD1312" t="str">
        <f>IF(tbl_Customers[[#This Row],[total_day_minutes]]&lt;=150,"Low Usage", IF(tbl_Customers[[#This Row],[total_day_minutes]]&lt;=200,"Medium Usage", IF(tbl_Customers[[#This Row],[total_day_minutes]]&lt;=250,"High Usage","Very High Usage")))</f>
        <v>Low Usage</v>
      </c>
      <c r="AE1312" t="str">
        <f>IF(tbl_Customers[[#This Row],[total_intl_calls]]&lt;=5,"Low Calls", IF(tbl_Customers[[#This Row],[total_intl_calls]]&lt;=10, "Medium Calls", "High Calls"))</f>
        <v>Low Calls</v>
      </c>
      <c r="AF13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12" s="36" t="str">
        <f>IF(tbl_Customers[[#This Row],[Churn_Risk_Score]]&gt;=10,"High Risk", IF(tbl_Customers[[#This Row],[Churn_Risk_Score]]&gt;=5,"Medium Risk","Low Risk"))</f>
        <v>Low Risk</v>
      </c>
    </row>
    <row r="1313" spans="1:33"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c r="X1313" t="str">
        <f>IF(tbl_Customers[[#This Row],[account_length]] &lt;= 50, "0-50", IF(tbl_Customers[[#This Row],[account_length]] &lt;=100, "51-100", IF(tbl_Customers[[#This Row],[account_length]] &lt;= 150, "101-150", "151+")))</f>
        <v>51-100</v>
      </c>
      <c r="Y1313" t="str">
        <f>IF(tbl_Customers[[#This Row],[total_intl_charge]] &lt;= 3, "Low Charges", "High Charges")</f>
        <v>High Charges</v>
      </c>
      <c r="Z1313" t="str">
        <f>IF(tbl_Customers[[#This Row],[total_eve_calls]]&lt;=80,"Low Calls",
IF(tbl_Customers[[#This Row],[total_eve_calls]]&lt;=120,"Medium Calls","High Calls"))</f>
        <v>Low Calls</v>
      </c>
      <c r="AA1313" t="str">
        <f>IF(tbl_Customers[[#This Row],[total_eve_charge]]&lt;=15,"Low Charges",
IF(tbl_Customers[[#This Row],[total_eve_charge]]&lt;=20,"Medium Charges","High Charges"))</f>
        <v>High Charges</v>
      </c>
      <c r="AB1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3" t="str">
        <f>IF(tbl_Customers[[#This Row],[number_vmail_messages]] = 0, "No Usage", IF(tbl_Customers[[#This Row],[number_vmail_messages]] &lt;= 20, "Low Usage", IF(tbl_Customers[[#This Row],[number_vmail_messages]] &lt;= 40, "Medium Usgae", "High Usage")))</f>
        <v>Medium Usgae</v>
      </c>
      <c r="AD1313" t="str">
        <f>IF(tbl_Customers[[#This Row],[total_day_minutes]]&lt;=150,"Low Usage", IF(tbl_Customers[[#This Row],[total_day_minutes]]&lt;=200,"Medium Usage", IF(tbl_Customers[[#This Row],[total_day_minutes]]&lt;=250,"High Usage","Very High Usage")))</f>
        <v>Low Usage</v>
      </c>
      <c r="AE1313" t="str">
        <f>IF(tbl_Customers[[#This Row],[total_intl_calls]]&lt;=5,"Low Calls", IF(tbl_Customers[[#This Row],[total_intl_calls]]&lt;=10, "Medium Calls", "High Calls"))</f>
        <v>Low Calls</v>
      </c>
      <c r="AF13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13" s="36" t="str">
        <f>IF(tbl_Customers[[#This Row],[Churn_Risk_Score]]&gt;=10,"High Risk", IF(tbl_Customers[[#This Row],[Churn_Risk_Score]]&gt;=5,"Medium Risk","Low Risk"))</f>
        <v>Low Risk</v>
      </c>
    </row>
    <row r="1314" spans="1:33"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c r="X1314" t="str">
        <f>IF(tbl_Customers[[#This Row],[account_length]] &lt;= 50, "0-50", IF(tbl_Customers[[#This Row],[account_length]] &lt;=100, "51-100", IF(tbl_Customers[[#This Row],[account_length]] &lt;= 150, "101-150", "151+")))</f>
        <v>101-150</v>
      </c>
      <c r="Y1314" t="str">
        <f>IF(tbl_Customers[[#This Row],[total_intl_charge]] &lt;= 3, "Low Charges", "High Charges")</f>
        <v>Low Charges</v>
      </c>
      <c r="Z1314" t="str">
        <f>IF(tbl_Customers[[#This Row],[total_eve_calls]]&lt;=80,"Low Calls",
IF(tbl_Customers[[#This Row],[total_eve_calls]]&lt;=120,"Medium Calls","High Calls"))</f>
        <v>Medium Calls</v>
      </c>
      <c r="AA1314" t="str">
        <f>IF(tbl_Customers[[#This Row],[total_eve_charge]]&lt;=15,"Low Charges",
IF(tbl_Customers[[#This Row],[total_eve_charge]]&lt;=20,"Medium Charges","High Charges"))</f>
        <v>Medium Charges</v>
      </c>
      <c r="AB1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4" t="str">
        <f>IF(tbl_Customers[[#This Row],[number_vmail_messages]] = 0, "No Usage", IF(tbl_Customers[[#This Row],[number_vmail_messages]] &lt;= 20, "Low Usage", IF(tbl_Customers[[#This Row],[number_vmail_messages]] &lt;= 40, "Medium Usgae", "High Usage")))</f>
        <v>No Usage</v>
      </c>
      <c r="AD1314" t="str">
        <f>IF(tbl_Customers[[#This Row],[total_day_minutes]]&lt;=150,"Low Usage", IF(tbl_Customers[[#This Row],[total_day_minutes]]&lt;=200,"Medium Usage", IF(tbl_Customers[[#This Row],[total_day_minutes]]&lt;=250,"High Usage","Very High Usage")))</f>
        <v>High Usage</v>
      </c>
      <c r="AE1314" t="str">
        <f>IF(tbl_Customers[[#This Row],[total_intl_calls]]&lt;=5,"Low Calls", IF(tbl_Customers[[#This Row],[total_intl_calls]]&lt;=10, "Medium Calls", "High Calls"))</f>
        <v>Low Calls</v>
      </c>
      <c r="AF13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4" s="36" t="str">
        <f>IF(tbl_Customers[[#This Row],[Churn_Risk_Score]]&gt;=10,"High Risk", IF(tbl_Customers[[#This Row],[Churn_Risk_Score]]&gt;=5,"Medium Risk","Low Risk"))</f>
        <v>Low Risk</v>
      </c>
    </row>
    <row r="1315" spans="1:33"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c r="X1315" t="str">
        <f>IF(tbl_Customers[[#This Row],[account_length]] &lt;= 50, "0-50", IF(tbl_Customers[[#This Row],[account_length]] &lt;=100, "51-100", IF(tbl_Customers[[#This Row],[account_length]] &lt;= 150, "101-150", "151+")))</f>
        <v>51-100</v>
      </c>
      <c r="Y1315" t="str">
        <f>IF(tbl_Customers[[#This Row],[total_intl_charge]] &lt;= 3, "Low Charges", "High Charges")</f>
        <v>Low Charges</v>
      </c>
      <c r="Z1315" t="str">
        <f>IF(tbl_Customers[[#This Row],[total_eve_calls]]&lt;=80,"Low Calls",
IF(tbl_Customers[[#This Row],[total_eve_calls]]&lt;=120,"Medium Calls","High Calls"))</f>
        <v>Medium Calls</v>
      </c>
      <c r="AA1315" t="str">
        <f>IF(tbl_Customers[[#This Row],[total_eve_charge]]&lt;=15,"Low Charges",
IF(tbl_Customers[[#This Row],[total_eve_charge]]&lt;=20,"Medium Charges","High Charges"))</f>
        <v>High Charges</v>
      </c>
      <c r="AB1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5" t="str">
        <f>IF(tbl_Customers[[#This Row],[number_vmail_messages]] = 0, "No Usage", IF(tbl_Customers[[#This Row],[number_vmail_messages]] &lt;= 20, "Low Usage", IF(tbl_Customers[[#This Row],[number_vmail_messages]] &lt;= 40, "Medium Usgae", "High Usage")))</f>
        <v>No Usage</v>
      </c>
      <c r="AD1315" t="str">
        <f>IF(tbl_Customers[[#This Row],[total_day_minutes]]&lt;=150,"Low Usage", IF(tbl_Customers[[#This Row],[total_day_minutes]]&lt;=200,"Medium Usage", IF(tbl_Customers[[#This Row],[total_day_minutes]]&lt;=250,"High Usage","Very High Usage")))</f>
        <v>Low Usage</v>
      </c>
      <c r="AE1315" t="str">
        <f>IF(tbl_Customers[[#This Row],[total_intl_calls]]&lt;=5,"Low Calls", IF(tbl_Customers[[#This Row],[total_intl_calls]]&lt;=10, "Medium Calls", "High Calls"))</f>
        <v>Low Calls</v>
      </c>
      <c r="AF13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5" s="36" t="str">
        <f>IF(tbl_Customers[[#This Row],[Churn_Risk_Score]]&gt;=10,"High Risk", IF(tbl_Customers[[#This Row],[Churn_Risk_Score]]&gt;=5,"Medium Risk","Low Risk"))</f>
        <v>Low Risk</v>
      </c>
    </row>
    <row r="1316" spans="1:33"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c r="X1316" t="str">
        <f>IF(tbl_Customers[[#This Row],[account_length]] &lt;= 50, "0-50", IF(tbl_Customers[[#This Row],[account_length]] &lt;=100, "51-100", IF(tbl_Customers[[#This Row],[account_length]] &lt;= 150, "101-150", "151+")))</f>
        <v>51-100</v>
      </c>
      <c r="Y1316" t="str">
        <f>IF(tbl_Customers[[#This Row],[total_intl_charge]] &lt;= 3, "Low Charges", "High Charges")</f>
        <v>Low Charges</v>
      </c>
      <c r="Z1316" t="str">
        <f>IF(tbl_Customers[[#This Row],[total_eve_calls]]&lt;=80,"Low Calls",
IF(tbl_Customers[[#This Row],[total_eve_calls]]&lt;=120,"Medium Calls","High Calls"))</f>
        <v>Low Calls</v>
      </c>
      <c r="AA1316" t="str">
        <f>IF(tbl_Customers[[#This Row],[total_eve_charge]]&lt;=15,"Low Charges",
IF(tbl_Customers[[#This Row],[total_eve_charge]]&lt;=20,"Medium Charges","High Charges"))</f>
        <v>Medium Charges</v>
      </c>
      <c r="AB1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6" t="str">
        <f>IF(tbl_Customers[[#This Row],[number_vmail_messages]] = 0, "No Usage", IF(tbl_Customers[[#This Row],[number_vmail_messages]] &lt;= 20, "Low Usage", IF(tbl_Customers[[#This Row],[number_vmail_messages]] &lt;= 40, "Medium Usgae", "High Usage")))</f>
        <v>No Usage</v>
      </c>
      <c r="AD1316" t="str">
        <f>IF(tbl_Customers[[#This Row],[total_day_minutes]]&lt;=150,"Low Usage", IF(tbl_Customers[[#This Row],[total_day_minutes]]&lt;=200,"Medium Usage", IF(tbl_Customers[[#This Row],[total_day_minutes]]&lt;=250,"High Usage","Very High Usage")))</f>
        <v>Low Usage</v>
      </c>
      <c r="AE1316" t="str">
        <f>IF(tbl_Customers[[#This Row],[total_intl_calls]]&lt;=5,"Low Calls", IF(tbl_Customers[[#This Row],[total_intl_calls]]&lt;=10, "Medium Calls", "High Calls"))</f>
        <v>Low Calls</v>
      </c>
      <c r="AF13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6" s="36" t="str">
        <f>IF(tbl_Customers[[#This Row],[Churn_Risk_Score]]&gt;=10,"High Risk", IF(tbl_Customers[[#This Row],[Churn_Risk_Score]]&gt;=5,"Medium Risk","Low Risk"))</f>
        <v>Low Risk</v>
      </c>
    </row>
    <row r="1317" spans="1:33"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c r="X1317" t="str">
        <f>IF(tbl_Customers[[#This Row],[account_length]] &lt;= 50, "0-50", IF(tbl_Customers[[#This Row],[account_length]] &lt;=100, "51-100", IF(tbl_Customers[[#This Row],[account_length]] &lt;= 150, "101-150", "151+")))</f>
        <v>0-50</v>
      </c>
      <c r="Y1317" t="str">
        <f>IF(tbl_Customers[[#This Row],[total_intl_charge]] &lt;= 3, "Low Charges", "High Charges")</f>
        <v>High Charges</v>
      </c>
      <c r="Z1317" t="str">
        <f>IF(tbl_Customers[[#This Row],[total_eve_calls]]&lt;=80,"Low Calls",
IF(tbl_Customers[[#This Row],[total_eve_calls]]&lt;=120,"Medium Calls","High Calls"))</f>
        <v>Medium Calls</v>
      </c>
      <c r="AA1317" t="str">
        <f>IF(tbl_Customers[[#This Row],[total_eve_charge]]&lt;=15,"Low Charges",
IF(tbl_Customers[[#This Row],[total_eve_charge]]&lt;=20,"Medium Charges","High Charges"))</f>
        <v>Low Charges</v>
      </c>
      <c r="AB1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7" t="str">
        <f>IF(tbl_Customers[[#This Row],[number_vmail_messages]] = 0, "No Usage", IF(tbl_Customers[[#This Row],[number_vmail_messages]] &lt;= 20, "Low Usage", IF(tbl_Customers[[#This Row],[number_vmail_messages]] &lt;= 40, "Medium Usgae", "High Usage")))</f>
        <v>No Usage</v>
      </c>
      <c r="AD1317" t="str">
        <f>IF(tbl_Customers[[#This Row],[total_day_minutes]]&lt;=150,"Low Usage", IF(tbl_Customers[[#This Row],[total_day_minutes]]&lt;=200,"Medium Usage", IF(tbl_Customers[[#This Row],[total_day_minutes]]&lt;=250,"High Usage","Very High Usage")))</f>
        <v>Medium Usage</v>
      </c>
      <c r="AE1317" t="str">
        <f>IF(tbl_Customers[[#This Row],[total_intl_calls]]&lt;=5,"Low Calls", IF(tbl_Customers[[#This Row],[total_intl_calls]]&lt;=10, "Medium Calls", "High Calls"))</f>
        <v>Low Calls</v>
      </c>
      <c r="AF13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17" s="36" t="str">
        <f>IF(tbl_Customers[[#This Row],[Churn_Risk_Score]]&gt;=10,"High Risk", IF(tbl_Customers[[#This Row],[Churn_Risk_Score]]&gt;=5,"Medium Risk","Low Risk"))</f>
        <v>Low Risk</v>
      </c>
    </row>
    <row r="1318" spans="1:33"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c r="X1318" t="str">
        <f>IF(tbl_Customers[[#This Row],[account_length]] &lt;= 50, "0-50", IF(tbl_Customers[[#This Row],[account_length]] &lt;=100, "51-100", IF(tbl_Customers[[#This Row],[account_length]] &lt;= 150, "101-150", "151+")))</f>
        <v>151+</v>
      </c>
      <c r="Y1318" t="str">
        <f>IF(tbl_Customers[[#This Row],[total_intl_charge]] &lt;= 3, "Low Charges", "High Charges")</f>
        <v>Low Charges</v>
      </c>
      <c r="Z1318" t="str">
        <f>IF(tbl_Customers[[#This Row],[total_eve_calls]]&lt;=80,"Low Calls",
IF(tbl_Customers[[#This Row],[total_eve_calls]]&lt;=120,"Medium Calls","High Calls"))</f>
        <v>Medium Calls</v>
      </c>
      <c r="AA1318" t="str">
        <f>IF(tbl_Customers[[#This Row],[total_eve_charge]]&lt;=15,"Low Charges",
IF(tbl_Customers[[#This Row],[total_eve_charge]]&lt;=20,"Medium Charges","High Charges"))</f>
        <v>Low Charges</v>
      </c>
      <c r="AB1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8" t="str">
        <f>IF(tbl_Customers[[#This Row],[number_vmail_messages]] = 0, "No Usage", IF(tbl_Customers[[#This Row],[number_vmail_messages]] &lt;= 20, "Low Usage", IF(tbl_Customers[[#This Row],[number_vmail_messages]] &lt;= 40, "Medium Usgae", "High Usage")))</f>
        <v>Medium Usgae</v>
      </c>
      <c r="AD1318" t="str">
        <f>IF(tbl_Customers[[#This Row],[total_day_minutes]]&lt;=150,"Low Usage", IF(tbl_Customers[[#This Row],[total_day_minutes]]&lt;=200,"Medium Usage", IF(tbl_Customers[[#This Row],[total_day_minutes]]&lt;=250,"High Usage","Very High Usage")))</f>
        <v>High Usage</v>
      </c>
      <c r="AE1318" t="str">
        <f>IF(tbl_Customers[[#This Row],[total_intl_calls]]&lt;=5,"Low Calls", IF(tbl_Customers[[#This Row],[total_intl_calls]]&lt;=10, "Medium Calls", "High Calls"))</f>
        <v>Low Calls</v>
      </c>
      <c r="AF13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18" s="36" t="str">
        <f>IF(tbl_Customers[[#This Row],[Churn_Risk_Score]]&gt;=10,"High Risk", IF(tbl_Customers[[#This Row],[Churn_Risk_Score]]&gt;=5,"Medium Risk","Low Risk"))</f>
        <v>Low Risk</v>
      </c>
    </row>
    <row r="1319" spans="1:33"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c r="X1319" t="str">
        <f>IF(tbl_Customers[[#This Row],[account_length]] &lt;= 50, "0-50", IF(tbl_Customers[[#This Row],[account_length]] &lt;=100, "51-100", IF(tbl_Customers[[#This Row],[account_length]] &lt;= 150, "101-150", "151+")))</f>
        <v>101-150</v>
      </c>
      <c r="Y1319" t="str">
        <f>IF(tbl_Customers[[#This Row],[total_intl_charge]] &lt;= 3, "Low Charges", "High Charges")</f>
        <v>Low Charges</v>
      </c>
      <c r="Z1319" t="str">
        <f>IF(tbl_Customers[[#This Row],[total_eve_calls]]&lt;=80,"Low Calls",
IF(tbl_Customers[[#This Row],[total_eve_calls]]&lt;=120,"Medium Calls","High Calls"))</f>
        <v>Medium Calls</v>
      </c>
      <c r="AA1319" t="str">
        <f>IF(tbl_Customers[[#This Row],[total_eve_charge]]&lt;=15,"Low Charges",
IF(tbl_Customers[[#This Row],[total_eve_charge]]&lt;=20,"Medium Charges","High Charges"))</f>
        <v>Medium Charges</v>
      </c>
      <c r="AB1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9" t="str">
        <f>IF(tbl_Customers[[#This Row],[number_vmail_messages]] = 0, "No Usage", IF(tbl_Customers[[#This Row],[number_vmail_messages]] &lt;= 20, "Low Usage", IF(tbl_Customers[[#This Row],[number_vmail_messages]] &lt;= 40, "Medium Usgae", "High Usage")))</f>
        <v>No Usage</v>
      </c>
      <c r="AD1319" t="str">
        <f>IF(tbl_Customers[[#This Row],[total_day_minutes]]&lt;=150,"Low Usage", IF(tbl_Customers[[#This Row],[total_day_minutes]]&lt;=200,"Medium Usage", IF(tbl_Customers[[#This Row],[total_day_minutes]]&lt;=250,"High Usage","Very High Usage")))</f>
        <v>Low Usage</v>
      </c>
      <c r="AE1319" t="str">
        <f>IF(tbl_Customers[[#This Row],[total_intl_calls]]&lt;=5,"Low Calls", IF(tbl_Customers[[#This Row],[total_intl_calls]]&lt;=10, "Medium Calls", "High Calls"))</f>
        <v>Low Calls</v>
      </c>
      <c r="AF13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19" s="36" t="str">
        <f>IF(tbl_Customers[[#This Row],[Churn_Risk_Score]]&gt;=10,"High Risk", IF(tbl_Customers[[#This Row],[Churn_Risk_Score]]&gt;=5,"Medium Risk","Low Risk"))</f>
        <v>Low Risk</v>
      </c>
    </row>
    <row r="1320" spans="1:33"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c r="X1320" t="str">
        <f>IF(tbl_Customers[[#This Row],[account_length]] &lt;= 50, "0-50", IF(tbl_Customers[[#This Row],[account_length]] &lt;=100, "51-100", IF(tbl_Customers[[#This Row],[account_length]] &lt;= 150, "101-150", "151+")))</f>
        <v>101-150</v>
      </c>
      <c r="Y1320" t="str">
        <f>IF(tbl_Customers[[#This Row],[total_intl_charge]] &lt;= 3, "Low Charges", "High Charges")</f>
        <v>Low Charges</v>
      </c>
      <c r="Z1320" t="str">
        <f>IF(tbl_Customers[[#This Row],[total_eve_calls]]&lt;=80,"Low Calls",
IF(tbl_Customers[[#This Row],[total_eve_calls]]&lt;=120,"Medium Calls","High Calls"))</f>
        <v>Medium Calls</v>
      </c>
      <c r="AA1320" t="str">
        <f>IF(tbl_Customers[[#This Row],[total_eve_charge]]&lt;=15,"Low Charges",
IF(tbl_Customers[[#This Row],[total_eve_charge]]&lt;=20,"Medium Charges","High Charges"))</f>
        <v>Low Charges</v>
      </c>
      <c r="AB1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0" t="str">
        <f>IF(tbl_Customers[[#This Row],[number_vmail_messages]] = 0, "No Usage", IF(tbl_Customers[[#This Row],[number_vmail_messages]] &lt;= 20, "Low Usage", IF(tbl_Customers[[#This Row],[number_vmail_messages]] &lt;= 40, "Medium Usgae", "High Usage")))</f>
        <v>No Usage</v>
      </c>
      <c r="AD1320" t="str">
        <f>IF(tbl_Customers[[#This Row],[total_day_minutes]]&lt;=150,"Low Usage", IF(tbl_Customers[[#This Row],[total_day_minutes]]&lt;=200,"Medium Usage", IF(tbl_Customers[[#This Row],[total_day_minutes]]&lt;=250,"High Usage","Very High Usage")))</f>
        <v>Low Usage</v>
      </c>
      <c r="AE1320" t="str">
        <f>IF(tbl_Customers[[#This Row],[total_intl_calls]]&lt;=5,"Low Calls", IF(tbl_Customers[[#This Row],[total_intl_calls]]&lt;=10, "Medium Calls", "High Calls"))</f>
        <v>Low Calls</v>
      </c>
      <c r="AF13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0" s="36" t="str">
        <f>IF(tbl_Customers[[#This Row],[Churn_Risk_Score]]&gt;=10,"High Risk", IF(tbl_Customers[[#This Row],[Churn_Risk_Score]]&gt;=5,"Medium Risk","Low Risk"))</f>
        <v>Low Risk</v>
      </c>
    </row>
    <row r="1321" spans="1:33"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c r="X1321" t="str">
        <f>IF(tbl_Customers[[#This Row],[account_length]] &lt;= 50, "0-50", IF(tbl_Customers[[#This Row],[account_length]] &lt;=100, "51-100", IF(tbl_Customers[[#This Row],[account_length]] &lt;= 150, "101-150", "151+")))</f>
        <v>51-100</v>
      </c>
      <c r="Y1321" t="str">
        <f>IF(tbl_Customers[[#This Row],[total_intl_charge]] &lt;= 3, "Low Charges", "High Charges")</f>
        <v>Low Charges</v>
      </c>
      <c r="Z1321" t="str">
        <f>IF(tbl_Customers[[#This Row],[total_eve_calls]]&lt;=80,"Low Calls",
IF(tbl_Customers[[#This Row],[total_eve_calls]]&lt;=120,"Medium Calls","High Calls"))</f>
        <v>Low Calls</v>
      </c>
      <c r="AA1321" t="str">
        <f>IF(tbl_Customers[[#This Row],[total_eve_charge]]&lt;=15,"Low Charges",
IF(tbl_Customers[[#This Row],[total_eve_charge]]&lt;=20,"Medium Charges","High Charges"))</f>
        <v>Medium Charges</v>
      </c>
      <c r="AB1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1" t="str">
        <f>IF(tbl_Customers[[#This Row],[number_vmail_messages]] = 0, "No Usage", IF(tbl_Customers[[#This Row],[number_vmail_messages]] &lt;= 20, "Low Usage", IF(tbl_Customers[[#This Row],[number_vmail_messages]] &lt;= 40, "Medium Usgae", "High Usage")))</f>
        <v>Medium Usgae</v>
      </c>
      <c r="AD1321" t="str">
        <f>IF(tbl_Customers[[#This Row],[total_day_minutes]]&lt;=150,"Low Usage", IF(tbl_Customers[[#This Row],[total_day_minutes]]&lt;=200,"Medium Usage", IF(tbl_Customers[[#This Row],[total_day_minutes]]&lt;=250,"High Usage","Very High Usage")))</f>
        <v>High Usage</v>
      </c>
      <c r="AE1321" t="str">
        <f>IF(tbl_Customers[[#This Row],[total_intl_calls]]&lt;=5,"Low Calls", IF(tbl_Customers[[#This Row],[total_intl_calls]]&lt;=10, "Medium Calls", "High Calls"))</f>
        <v>Medium Calls</v>
      </c>
      <c r="AF13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21" s="36" t="str">
        <f>IF(tbl_Customers[[#This Row],[Churn_Risk_Score]]&gt;=10,"High Risk", IF(tbl_Customers[[#This Row],[Churn_Risk_Score]]&gt;=5,"Medium Risk","Low Risk"))</f>
        <v>Low Risk</v>
      </c>
    </row>
    <row r="1322" spans="1:33"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c r="X1322" t="str">
        <f>IF(tbl_Customers[[#This Row],[account_length]] &lt;= 50, "0-50", IF(tbl_Customers[[#This Row],[account_length]] &lt;=100, "51-100", IF(tbl_Customers[[#This Row],[account_length]] &lt;= 150, "101-150", "151+")))</f>
        <v>51-100</v>
      </c>
      <c r="Y1322" t="str">
        <f>IF(tbl_Customers[[#This Row],[total_intl_charge]] &lt;= 3, "Low Charges", "High Charges")</f>
        <v>High Charges</v>
      </c>
      <c r="Z1322" t="str">
        <f>IF(tbl_Customers[[#This Row],[total_eve_calls]]&lt;=80,"Low Calls",
IF(tbl_Customers[[#This Row],[total_eve_calls]]&lt;=120,"Medium Calls","High Calls"))</f>
        <v>Medium Calls</v>
      </c>
      <c r="AA1322" t="str">
        <f>IF(tbl_Customers[[#This Row],[total_eve_charge]]&lt;=15,"Low Charges",
IF(tbl_Customers[[#This Row],[total_eve_charge]]&lt;=20,"Medium Charges","High Charges"))</f>
        <v>Medium Charges</v>
      </c>
      <c r="AB1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2" t="str">
        <f>IF(tbl_Customers[[#This Row],[number_vmail_messages]] = 0, "No Usage", IF(tbl_Customers[[#This Row],[number_vmail_messages]] &lt;= 20, "Low Usage", IF(tbl_Customers[[#This Row],[number_vmail_messages]] &lt;= 40, "Medium Usgae", "High Usage")))</f>
        <v>No Usage</v>
      </c>
      <c r="AD1322" t="str">
        <f>IF(tbl_Customers[[#This Row],[total_day_minutes]]&lt;=150,"Low Usage", IF(tbl_Customers[[#This Row],[total_day_minutes]]&lt;=200,"Medium Usage", IF(tbl_Customers[[#This Row],[total_day_minutes]]&lt;=250,"High Usage","Very High Usage")))</f>
        <v>Low Usage</v>
      </c>
      <c r="AE1322" t="str">
        <f>IF(tbl_Customers[[#This Row],[total_intl_calls]]&lt;=5,"Low Calls", IF(tbl_Customers[[#This Row],[total_intl_calls]]&lt;=10, "Medium Calls", "High Calls"))</f>
        <v>High Calls</v>
      </c>
      <c r="AF13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22" s="36" t="str">
        <f>IF(tbl_Customers[[#This Row],[Churn_Risk_Score]]&gt;=10,"High Risk", IF(tbl_Customers[[#This Row],[Churn_Risk_Score]]&gt;=5,"Medium Risk","Low Risk"))</f>
        <v>Low Risk</v>
      </c>
    </row>
    <row r="1323" spans="1:33"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c r="X1323" t="str">
        <f>IF(tbl_Customers[[#This Row],[account_length]] &lt;= 50, "0-50", IF(tbl_Customers[[#This Row],[account_length]] &lt;=100, "51-100", IF(tbl_Customers[[#This Row],[account_length]] &lt;= 150, "101-150", "151+")))</f>
        <v>101-150</v>
      </c>
      <c r="Y1323" t="str">
        <f>IF(tbl_Customers[[#This Row],[total_intl_charge]] &lt;= 3, "Low Charges", "High Charges")</f>
        <v>High Charges</v>
      </c>
      <c r="Z1323" t="str">
        <f>IF(tbl_Customers[[#This Row],[total_eve_calls]]&lt;=80,"Low Calls",
IF(tbl_Customers[[#This Row],[total_eve_calls]]&lt;=120,"Medium Calls","High Calls"))</f>
        <v>Medium Calls</v>
      </c>
      <c r="AA1323" t="str">
        <f>IF(tbl_Customers[[#This Row],[total_eve_charge]]&lt;=15,"Low Charges",
IF(tbl_Customers[[#This Row],[total_eve_charge]]&lt;=20,"Medium Charges","High Charges"))</f>
        <v>Low Charges</v>
      </c>
      <c r="AB1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3" t="str">
        <f>IF(tbl_Customers[[#This Row],[number_vmail_messages]] = 0, "No Usage", IF(tbl_Customers[[#This Row],[number_vmail_messages]] &lt;= 20, "Low Usage", IF(tbl_Customers[[#This Row],[number_vmail_messages]] &lt;= 40, "Medium Usgae", "High Usage")))</f>
        <v>Medium Usgae</v>
      </c>
      <c r="AD1323" t="str">
        <f>IF(tbl_Customers[[#This Row],[total_day_minutes]]&lt;=150,"Low Usage", IF(tbl_Customers[[#This Row],[total_day_minutes]]&lt;=200,"Medium Usage", IF(tbl_Customers[[#This Row],[total_day_minutes]]&lt;=250,"High Usage","Very High Usage")))</f>
        <v>Low Usage</v>
      </c>
      <c r="AE1323" t="str">
        <f>IF(tbl_Customers[[#This Row],[total_intl_calls]]&lt;=5,"Low Calls", IF(tbl_Customers[[#This Row],[total_intl_calls]]&lt;=10, "Medium Calls", "High Calls"))</f>
        <v>Low Calls</v>
      </c>
      <c r="AF13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3" s="36" t="str">
        <f>IF(tbl_Customers[[#This Row],[Churn_Risk_Score]]&gt;=10,"High Risk", IF(tbl_Customers[[#This Row],[Churn_Risk_Score]]&gt;=5,"Medium Risk","Low Risk"))</f>
        <v>Low Risk</v>
      </c>
    </row>
    <row r="1324" spans="1:33"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c r="X1324" t="str">
        <f>IF(tbl_Customers[[#This Row],[account_length]] &lt;= 50, "0-50", IF(tbl_Customers[[#This Row],[account_length]] &lt;=100, "51-100", IF(tbl_Customers[[#This Row],[account_length]] &lt;= 150, "101-150", "151+")))</f>
        <v>51-100</v>
      </c>
      <c r="Y1324" t="str">
        <f>IF(tbl_Customers[[#This Row],[total_intl_charge]] &lt;= 3, "Low Charges", "High Charges")</f>
        <v>High Charges</v>
      </c>
      <c r="Z1324" t="str">
        <f>IF(tbl_Customers[[#This Row],[total_eve_calls]]&lt;=80,"Low Calls",
IF(tbl_Customers[[#This Row],[total_eve_calls]]&lt;=120,"Medium Calls","High Calls"))</f>
        <v>Medium Calls</v>
      </c>
      <c r="AA1324" t="str">
        <f>IF(tbl_Customers[[#This Row],[total_eve_charge]]&lt;=15,"Low Charges",
IF(tbl_Customers[[#This Row],[total_eve_charge]]&lt;=20,"Medium Charges","High Charges"))</f>
        <v>Low Charges</v>
      </c>
      <c r="AB1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4" t="str">
        <f>IF(tbl_Customers[[#This Row],[number_vmail_messages]] = 0, "No Usage", IF(tbl_Customers[[#This Row],[number_vmail_messages]] &lt;= 20, "Low Usage", IF(tbl_Customers[[#This Row],[number_vmail_messages]] &lt;= 40, "Medium Usgae", "High Usage")))</f>
        <v>Medium Usgae</v>
      </c>
      <c r="AD1324" t="str">
        <f>IF(tbl_Customers[[#This Row],[total_day_minutes]]&lt;=150,"Low Usage", IF(tbl_Customers[[#This Row],[total_day_minutes]]&lt;=200,"Medium Usage", IF(tbl_Customers[[#This Row],[total_day_minutes]]&lt;=250,"High Usage","Very High Usage")))</f>
        <v>Medium Usage</v>
      </c>
      <c r="AE1324" t="str">
        <f>IF(tbl_Customers[[#This Row],[total_intl_calls]]&lt;=5,"Low Calls", IF(tbl_Customers[[#This Row],[total_intl_calls]]&lt;=10, "Medium Calls", "High Calls"))</f>
        <v>Low Calls</v>
      </c>
      <c r="AF13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4" s="36" t="str">
        <f>IF(tbl_Customers[[#This Row],[Churn_Risk_Score]]&gt;=10,"High Risk", IF(tbl_Customers[[#This Row],[Churn_Risk_Score]]&gt;=5,"Medium Risk","Low Risk"))</f>
        <v>Low Risk</v>
      </c>
    </row>
    <row r="1325" spans="1:33"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c r="X1325" t="str">
        <f>IF(tbl_Customers[[#This Row],[account_length]] &lt;= 50, "0-50", IF(tbl_Customers[[#This Row],[account_length]] &lt;=100, "51-100", IF(tbl_Customers[[#This Row],[account_length]] &lt;= 150, "101-150", "151+")))</f>
        <v>101-150</v>
      </c>
      <c r="Y1325" t="str">
        <f>IF(tbl_Customers[[#This Row],[total_intl_charge]] &lt;= 3, "Low Charges", "High Charges")</f>
        <v>High Charges</v>
      </c>
      <c r="Z1325" t="str">
        <f>IF(tbl_Customers[[#This Row],[total_eve_calls]]&lt;=80,"Low Calls",
IF(tbl_Customers[[#This Row],[total_eve_calls]]&lt;=120,"Medium Calls","High Calls"))</f>
        <v>Medium Calls</v>
      </c>
      <c r="AA1325" t="str">
        <f>IF(tbl_Customers[[#This Row],[total_eve_charge]]&lt;=15,"Low Charges",
IF(tbl_Customers[[#This Row],[total_eve_charge]]&lt;=20,"Medium Charges","High Charges"))</f>
        <v>Low Charges</v>
      </c>
      <c r="AB1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5" t="str">
        <f>IF(tbl_Customers[[#This Row],[number_vmail_messages]] = 0, "No Usage", IF(tbl_Customers[[#This Row],[number_vmail_messages]] &lt;= 20, "Low Usage", IF(tbl_Customers[[#This Row],[number_vmail_messages]] &lt;= 40, "Medium Usgae", "High Usage")))</f>
        <v>No Usage</v>
      </c>
      <c r="AD1325" t="str">
        <f>IF(tbl_Customers[[#This Row],[total_day_minutes]]&lt;=150,"Low Usage", IF(tbl_Customers[[#This Row],[total_day_minutes]]&lt;=200,"Medium Usage", IF(tbl_Customers[[#This Row],[total_day_minutes]]&lt;=250,"High Usage","Very High Usage")))</f>
        <v>Medium Usage</v>
      </c>
      <c r="AE1325" t="str">
        <f>IF(tbl_Customers[[#This Row],[total_intl_calls]]&lt;=5,"Low Calls", IF(tbl_Customers[[#This Row],[total_intl_calls]]&lt;=10, "Medium Calls", "High Calls"))</f>
        <v>Low Calls</v>
      </c>
      <c r="AF13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25" s="36" t="str">
        <f>IF(tbl_Customers[[#This Row],[Churn_Risk_Score]]&gt;=10,"High Risk", IF(tbl_Customers[[#This Row],[Churn_Risk_Score]]&gt;=5,"Medium Risk","Low Risk"))</f>
        <v>Low Risk</v>
      </c>
    </row>
    <row r="1326" spans="1:33"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c r="X1326" t="str">
        <f>IF(tbl_Customers[[#This Row],[account_length]] &lt;= 50, "0-50", IF(tbl_Customers[[#This Row],[account_length]] &lt;=100, "51-100", IF(tbl_Customers[[#This Row],[account_length]] &lt;= 150, "101-150", "151+")))</f>
        <v>151+</v>
      </c>
      <c r="Y1326" t="str">
        <f>IF(tbl_Customers[[#This Row],[total_intl_charge]] &lt;= 3, "Low Charges", "High Charges")</f>
        <v>Low Charges</v>
      </c>
      <c r="Z1326" t="str">
        <f>IF(tbl_Customers[[#This Row],[total_eve_calls]]&lt;=80,"Low Calls",
IF(tbl_Customers[[#This Row],[total_eve_calls]]&lt;=120,"Medium Calls","High Calls"))</f>
        <v>Medium Calls</v>
      </c>
      <c r="AA1326" t="str">
        <f>IF(tbl_Customers[[#This Row],[total_eve_charge]]&lt;=15,"Low Charges",
IF(tbl_Customers[[#This Row],[total_eve_charge]]&lt;=20,"Medium Charges","High Charges"))</f>
        <v>Low Charges</v>
      </c>
      <c r="AB1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6" t="str">
        <f>IF(tbl_Customers[[#This Row],[number_vmail_messages]] = 0, "No Usage", IF(tbl_Customers[[#This Row],[number_vmail_messages]] &lt;= 20, "Low Usage", IF(tbl_Customers[[#This Row],[number_vmail_messages]] &lt;= 40, "Medium Usgae", "High Usage")))</f>
        <v>No Usage</v>
      </c>
      <c r="AD1326" t="str">
        <f>IF(tbl_Customers[[#This Row],[total_day_minutes]]&lt;=150,"Low Usage", IF(tbl_Customers[[#This Row],[total_day_minutes]]&lt;=200,"Medium Usage", IF(tbl_Customers[[#This Row],[total_day_minutes]]&lt;=250,"High Usage","Very High Usage")))</f>
        <v>High Usage</v>
      </c>
      <c r="AE1326" t="str">
        <f>IF(tbl_Customers[[#This Row],[total_intl_calls]]&lt;=5,"Low Calls", IF(tbl_Customers[[#This Row],[total_intl_calls]]&lt;=10, "Medium Calls", "High Calls"))</f>
        <v>Low Calls</v>
      </c>
      <c r="AF13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6" s="36" t="str">
        <f>IF(tbl_Customers[[#This Row],[Churn_Risk_Score]]&gt;=10,"High Risk", IF(tbl_Customers[[#This Row],[Churn_Risk_Score]]&gt;=5,"Medium Risk","Low Risk"))</f>
        <v>Low Risk</v>
      </c>
    </row>
    <row r="1327" spans="1:33"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c r="X1327" t="str">
        <f>IF(tbl_Customers[[#This Row],[account_length]] &lt;= 50, "0-50", IF(tbl_Customers[[#This Row],[account_length]] &lt;=100, "51-100", IF(tbl_Customers[[#This Row],[account_length]] &lt;= 150, "101-150", "151+")))</f>
        <v>51-100</v>
      </c>
      <c r="Y1327" t="str">
        <f>IF(tbl_Customers[[#This Row],[total_intl_charge]] &lt;= 3, "Low Charges", "High Charges")</f>
        <v>Low Charges</v>
      </c>
      <c r="Z1327" t="str">
        <f>IF(tbl_Customers[[#This Row],[total_eve_calls]]&lt;=80,"Low Calls",
IF(tbl_Customers[[#This Row],[total_eve_calls]]&lt;=120,"Medium Calls","High Calls"))</f>
        <v>Medium Calls</v>
      </c>
      <c r="AA1327" t="str">
        <f>IF(tbl_Customers[[#This Row],[total_eve_charge]]&lt;=15,"Low Charges",
IF(tbl_Customers[[#This Row],[total_eve_charge]]&lt;=20,"Medium Charges","High Charges"))</f>
        <v>Medium Charges</v>
      </c>
      <c r="AB1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7" t="str">
        <f>IF(tbl_Customers[[#This Row],[number_vmail_messages]] = 0, "No Usage", IF(tbl_Customers[[#This Row],[number_vmail_messages]] &lt;= 20, "Low Usage", IF(tbl_Customers[[#This Row],[number_vmail_messages]] &lt;= 40, "Medium Usgae", "High Usage")))</f>
        <v>No Usage</v>
      </c>
      <c r="AD1327" t="str">
        <f>IF(tbl_Customers[[#This Row],[total_day_minutes]]&lt;=150,"Low Usage", IF(tbl_Customers[[#This Row],[total_day_minutes]]&lt;=200,"Medium Usage", IF(tbl_Customers[[#This Row],[total_day_minutes]]&lt;=250,"High Usage","Very High Usage")))</f>
        <v>Medium Usage</v>
      </c>
      <c r="AE1327" t="str">
        <f>IF(tbl_Customers[[#This Row],[total_intl_calls]]&lt;=5,"Low Calls", IF(tbl_Customers[[#This Row],[total_intl_calls]]&lt;=10, "Medium Calls", "High Calls"))</f>
        <v>Medium Calls</v>
      </c>
      <c r="AF13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27" s="36" t="str">
        <f>IF(tbl_Customers[[#This Row],[Churn_Risk_Score]]&gt;=10,"High Risk", IF(tbl_Customers[[#This Row],[Churn_Risk_Score]]&gt;=5,"Medium Risk","Low Risk"))</f>
        <v>Low Risk</v>
      </c>
    </row>
    <row r="1328" spans="1:33"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c r="X1328" t="str">
        <f>IF(tbl_Customers[[#This Row],[account_length]] &lt;= 50, "0-50", IF(tbl_Customers[[#This Row],[account_length]] &lt;=100, "51-100", IF(tbl_Customers[[#This Row],[account_length]] &lt;= 150, "101-150", "151+")))</f>
        <v>101-150</v>
      </c>
      <c r="Y1328" t="str">
        <f>IF(tbl_Customers[[#This Row],[total_intl_charge]] &lt;= 3, "Low Charges", "High Charges")</f>
        <v>High Charges</v>
      </c>
      <c r="Z1328" t="str">
        <f>IF(tbl_Customers[[#This Row],[total_eve_calls]]&lt;=80,"Low Calls",
IF(tbl_Customers[[#This Row],[total_eve_calls]]&lt;=120,"Medium Calls","High Calls"))</f>
        <v>Medium Calls</v>
      </c>
      <c r="AA1328" t="str">
        <f>IF(tbl_Customers[[#This Row],[total_eve_charge]]&lt;=15,"Low Charges",
IF(tbl_Customers[[#This Row],[total_eve_charge]]&lt;=20,"Medium Charges","High Charges"))</f>
        <v>Low Charges</v>
      </c>
      <c r="AB1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8" t="str">
        <f>IF(tbl_Customers[[#This Row],[number_vmail_messages]] = 0, "No Usage", IF(tbl_Customers[[#This Row],[number_vmail_messages]] &lt;= 20, "Low Usage", IF(tbl_Customers[[#This Row],[number_vmail_messages]] &lt;= 40, "Medium Usgae", "High Usage")))</f>
        <v>Low Usage</v>
      </c>
      <c r="AD1328" t="str">
        <f>IF(tbl_Customers[[#This Row],[total_day_minutes]]&lt;=150,"Low Usage", IF(tbl_Customers[[#This Row],[total_day_minutes]]&lt;=200,"Medium Usage", IF(tbl_Customers[[#This Row],[total_day_minutes]]&lt;=250,"High Usage","Very High Usage")))</f>
        <v>Low Usage</v>
      </c>
      <c r="AE1328" t="str">
        <f>IF(tbl_Customers[[#This Row],[total_intl_calls]]&lt;=5,"Low Calls", IF(tbl_Customers[[#This Row],[total_intl_calls]]&lt;=10, "Medium Calls", "High Calls"))</f>
        <v>Low Calls</v>
      </c>
      <c r="AF13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28" s="36" t="str">
        <f>IF(tbl_Customers[[#This Row],[Churn_Risk_Score]]&gt;=10,"High Risk", IF(tbl_Customers[[#This Row],[Churn_Risk_Score]]&gt;=5,"Medium Risk","Low Risk"))</f>
        <v>Low Risk</v>
      </c>
    </row>
    <row r="1329" spans="1:33"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c r="X1329" t="str">
        <f>IF(tbl_Customers[[#This Row],[account_length]] &lt;= 50, "0-50", IF(tbl_Customers[[#This Row],[account_length]] &lt;=100, "51-100", IF(tbl_Customers[[#This Row],[account_length]] &lt;= 150, "101-150", "151+")))</f>
        <v>101-150</v>
      </c>
      <c r="Y1329" t="str">
        <f>IF(tbl_Customers[[#This Row],[total_intl_charge]] &lt;= 3, "Low Charges", "High Charges")</f>
        <v>High Charges</v>
      </c>
      <c r="Z1329" t="str">
        <f>IF(tbl_Customers[[#This Row],[total_eve_calls]]&lt;=80,"Low Calls",
IF(tbl_Customers[[#This Row],[total_eve_calls]]&lt;=120,"Medium Calls","High Calls"))</f>
        <v>Medium Calls</v>
      </c>
      <c r="AA1329" t="str">
        <f>IF(tbl_Customers[[#This Row],[total_eve_charge]]&lt;=15,"Low Charges",
IF(tbl_Customers[[#This Row],[total_eve_charge]]&lt;=20,"Medium Charges","High Charges"))</f>
        <v>High Charges</v>
      </c>
      <c r="AB1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29" t="str">
        <f>IF(tbl_Customers[[#This Row],[number_vmail_messages]] = 0, "No Usage", IF(tbl_Customers[[#This Row],[number_vmail_messages]] &lt;= 20, "Low Usage", IF(tbl_Customers[[#This Row],[number_vmail_messages]] &lt;= 40, "Medium Usgae", "High Usage")))</f>
        <v>Medium Usgae</v>
      </c>
      <c r="AD1329" t="str">
        <f>IF(tbl_Customers[[#This Row],[total_day_minutes]]&lt;=150,"Low Usage", IF(tbl_Customers[[#This Row],[total_day_minutes]]&lt;=200,"Medium Usage", IF(tbl_Customers[[#This Row],[total_day_minutes]]&lt;=250,"High Usage","Very High Usage")))</f>
        <v>High Usage</v>
      </c>
      <c r="AE1329" t="str">
        <f>IF(tbl_Customers[[#This Row],[total_intl_calls]]&lt;=5,"Low Calls", IF(tbl_Customers[[#This Row],[total_intl_calls]]&lt;=10, "Medium Calls", "High Calls"))</f>
        <v>Low Calls</v>
      </c>
      <c r="AF13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329" s="36" t="str">
        <f>IF(tbl_Customers[[#This Row],[Churn_Risk_Score]]&gt;=10,"High Risk", IF(tbl_Customers[[#This Row],[Churn_Risk_Score]]&gt;=5,"Medium Risk","Low Risk"))</f>
        <v>Medium Risk</v>
      </c>
    </row>
    <row r="1330" spans="1:33"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c r="X1330" t="str">
        <f>IF(tbl_Customers[[#This Row],[account_length]] &lt;= 50, "0-50", IF(tbl_Customers[[#This Row],[account_length]] &lt;=100, "51-100", IF(tbl_Customers[[#This Row],[account_length]] &lt;= 150, "101-150", "151+")))</f>
        <v>0-50</v>
      </c>
      <c r="Y1330" t="str">
        <f>IF(tbl_Customers[[#This Row],[total_intl_charge]] &lt;= 3, "Low Charges", "High Charges")</f>
        <v>Low Charges</v>
      </c>
      <c r="Z1330" t="str">
        <f>IF(tbl_Customers[[#This Row],[total_eve_calls]]&lt;=80,"Low Calls",
IF(tbl_Customers[[#This Row],[total_eve_calls]]&lt;=120,"Medium Calls","High Calls"))</f>
        <v>Medium Calls</v>
      </c>
      <c r="AA1330" t="str">
        <f>IF(tbl_Customers[[#This Row],[total_eve_charge]]&lt;=15,"Low Charges",
IF(tbl_Customers[[#This Row],[total_eve_charge]]&lt;=20,"Medium Charges","High Charges"))</f>
        <v>Low Charges</v>
      </c>
      <c r="AB1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30" t="str">
        <f>IF(tbl_Customers[[#This Row],[number_vmail_messages]] = 0, "No Usage", IF(tbl_Customers[[#This Row],[number_vmail_messages]] &lt;= 20, "Low Usage", IF(tbl_Customers[[#This Row],[number_vmail_messages]] &lt;= 40, "Medium Usgae", "High Usage")))</f>
        <v>Medium Usgae</v>
      </c>
      <c r="AD1330" t="str">
        <f>IF(tbl_Customers[[#This Row],[total_day_minutes]]&lt;=150,"Low Usage", IF(tbl_Customers[[#This Row],[total_day_minutes]]&lt;=200,"Medium Usage", IF(tbl_Customers[[#This Row],[total_day_minutes]]&lt;=250,"High Usage","Very High Usage")))</f>
        <v>Medium Usage</v>
      </c>
      <c r="AE1330" t="str">
        <f>IF(tbl_Customers[[#This Row],[total_intl_calls]]&lt;=5,"Low Calls", IF(tbl_Customers[[#This Row],[total_intl_calls]]&lt;=10, "Medium Calls", "High Calls"))</f>
        <v>Low Calls</v>
      </c>
      <c r="AF13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0" s="36" t="str">
        <f>IF(tbl_Customers[[#This Row],[Churn_Risk_Score]]&gt;=10,"High Risk", IF(tbl_Customers[[#This Row],[Churn_Risk_Score]]&gt;=5,"Medium Risk","Low Risk"))</f>
        <v>Low Risk</v>
      </c>
    </row>
    <row r="1331" spans="1:33"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c r="X1331" t="str">
        <f>IF(tbl_Customers[[#This Row],[account_length]] &lt;= 50, "0-50", IF(tbl_Customers[[#This Row],[account_length]] &lt;=100, "51-100", IF(tbl_Customers[[#This Row],[account_length]] &lt;= 150, "101-150", "151+")))</f>
        <v>51-100</v>
      </c>
      <c r="Y1331" t="str">
        <f>IF(tbl_Customers[[#This Row],[total_intl_charge]] &lt;= 3, "Low Charges", "High Charges")</f>
        <v>Low Charges</v>
      </c>
      <c r="Z1331" t="str">
        <f>IF(tbl_Customers[[#This Row],[total_eve_calls]]&lt;=80,"Low Calls",
IF(tbl_Customers[[#This Row],[total_eve_calls]]&lt;=120,"Medium Calls","High Calls"))</f>
        <v>Low Calls</v>
      </c>
      <c r="AA1331" t="str">
        <f>IF(tbl_Customers[[#This Row],[total_eve_charge]]&lt;=15,"Low Charges",
IF(tbl_Customers[[#This Row],[total_eve_charge]]&lt;=20,"Medium Charges","High Charges"))</f>
        <v>Medium Charges</v>
      </c>
      <c r="AB1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1" t="str">
        <f>IF(tbl_Customers[[#This Row],[number_vmail_messages]] = 0, "No Usage", IF(tbl_Customers[[#This Row],[number_vmail_messages]] &lt;= 20, "Low Usage", IF(tbl_Customers[[#This Row],[number_vmail_messages]] &lt;= 40, "Medium Usgae", "High Usage")))</f>
        <v>No Usage</v>
      </c>
      <c r="AD1331" t="str">
        <f>IF(tbl_Customers[[#This Row],[total_day_minutes]]&lt;=150,"Low Usage", IF(tbl_Customers[[#This Row],[total_day_minutes]]&lt;=200,"Medium Usage", IF(tbl_Customers[[#This Row],[total_day_minutes]]&lt;=250,"High Usage","Very High Usage")))</f>
        <v>Low Usage</v>
      </c>
      <c r="AE1331" t="str">
        <f>IF(tbl_Customers[[#This Row],[total_intl_calls]]&lt;=5,"Low Calls", IF(tbl_Customers[[#This Row],[total_intl_calls]]&lt;=10, "Medium Calls", "High Calls"))</f>
        <v>Medium Calls</v>
      </c>
      <c r="AF13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1" s="36" t="str">
        <f>IF(tbl_Customers[[#This Row],[Churn_Risk_Score]]&gt;=10,"High Risk", IF(tbl_Customers[[#This Row],[Churn_Risk_Score]]&gt;=5,"Medium Risk","Low Risk"))</f>
        <v>Low Risk</v>
      </c>
    </row>
    <row r="1332" spans="1:33"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c r="X1332" t="str">
        <f>IF(tbl_Customers[[#This Row],[account_length]] &lt;= 50, "0-50", IF(tbl_Customers[[#This Row],[account_length]] &lt;=100, "51-100", IF(tbl_Customers[[#This Row],[account_length]] &lt;= 150, "101-150", "151+")))</f>
        <v>51-100</v>
      </c>
      <c r="Y1332" t="str">
        <f>IF(tbl_Customers[[#This Row],[total_intl_charge]] &lt;= 3, "Low Charges", "High Charges")</f>
        <v>Low Charges</v>
      </c>
      <c r="Z1332" t="str">
        <f>IF(tbl_Customers[[#This Row],[total_eve_calls]]&lt;=80,"Low Calls",
IF(tbl_Customers[[#This Row],[total_eve_calls]]&lt;=120,"Medium Calls","High Calls"))</f>
        <v>High Calls</v>
      </c>
      <c r="AA1332" t="str">
        <f>IF(tbl_Customers[[#This Row],[total_eve_charge]]&lt;=15,"Low Charges",
IF(tbl_Customers[[#This Row],[total_eve_charge]]&lt;=20,"Medium Charges","High Charges"))</f>
        <v>Medium Charges</v>
      </c>
      <c r="AB1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2" t="str">
        <f>IF(tbl_Customers[[#This Row],[number_vmail_messages]] = 0, "No Usage", IF(tbl_Customers[[#This Row],[number_vmail_messages]] &lt;= 20, "Low Usage", IF(tbl_Customers[[#This Row],[number_vmail_messages]] &lt;= 40, "Medium Usgae", "High Usage")))</f>
        <v>No Usage</v>
      </c>
      <c r="AD1332" t="str">
        <f>IF(tbl_Customers[[#This Row],[total_day_minutes]]&lt;=150,"Low Usage", IF(tbl_Customers[[#This Row],[total_day_minutes]]&lt;=200,"Medium Usage", IF(tbl_Customers[[#This Row],[total_day_minutes]]&lt;=250,"High Usage","Very High Usage")))</f>
        <v>Medium Usage</v>
      </c>
      <c r="AE1332" t="str">
        <f>IF(tbl_Customers[[#This Row],[total_intl_calls]]&lt;=5,"Low Calls", IF(tbl_Customers[[#This Row],[total_intl_calls]]&lt;=10, "Medium Calls", "High Calls"))</f>
        <v>Medium Calls</v>
      </c>
      <c r="AF13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2" s="36" t="str">
        <f>IF(tbl_Customers[[#This Row],[Churn_Risk_Score]]&gt;=10,"High Risk", IF(tbl_Customers[[#This Row],[Churn_Risk_Score]]&gt;=5,"Medium Risk","Low Risk"))</f>
        <v>Low Risk</v>
      </c>
    </row>
    <row r="1333" spans="1:33"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c r="X1333" t="str">
        <f>IF(tbl_Customers[[#This Row],[account_length]] &lt;= 50, "0-50", IF(tbl_Customers[[#This Row],[account_length]] &lt;=100, "51-100", IF(tbl_Customers[[#This Row],[account_length]] &lt;= 150, "101-150", "151+")))</f>
        <v>101-150</v>
      </c>
      <c r="Y1333" t="str">
        <f>IF(tbl_Customers[[#This Row],[total_intl_charge]] &lt;= 3, "Low Charges", "High Charges")</f>
        <v>Low Charges</v>
      </c>
      <c r="Z1333" t="str">
        <f>IF(tbl_Customers[[#This Row],[total_eve_calls]]&lt;=80,"Low Calls",
IF(tbl_Customers[[#This Row],[total_eve_calls]]&lt;=120,"Medium Calls","High Calls"))</f>
        <v>Medium Calls</v>
      </c>
      <c r="AA1333" t="str">
        <f>IF(tbl_Customers[[#This Row],[total_eve_charge]]&lt;=15,"Low Charges",
IF(tbl_Customers[[#This Row],[total_eve_charge]]&lt;=20,"Medium Charges","High Charges"))</f>
        <v>Medium Charges</v>
      </c>
      <c r="AB1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3" t="str">
        <f>IF(tbl_Customers[[#This Row],[number_vmail_messages]] = 0, "No Usage", IF(tbl_Customers[[#This Row],[number_vmail_messages]] &lt;= 20, "Low Usage", IF(tbl_Customers[[#This Row],[number_vmail_messages]] &lt;= 40, "Medium Usgae", "High Usage")))</f>
        <v>No Usage</v>
      </c>
      <c r="AD1333" t="str">
        <f>IF(tbl_Customers[[#This Row],[total_day_minutes]]&lt;=150,"Low Usage", IF(tbl_Customers[[#This Row],[total_day_minutes]]&lt;=200,"Medium Usage", IF(tbl_Customers[[#This Row],[total_day_minutes]]&lt;=250,"High Usage","Very High Usage")))</f>
        <v>Low Usage</v>
      </c>
      <c r="AE1333" t="str">
        <f>IF(tbl_Customers[[#This Row],[total_intl_calls]]&lt;=5,"Low Calls", IF(tbl_Customers[[#This Row],[total_intl_calls]]&lt;=10, "Medium Calls", "High Calls"))</f>
        <v>Low Calls</v>
      </c>
      <c r="AF13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3" s="36" t="str">
        <f>IF(tbl_Customers[[#This Row],[Churn_Risk_Score]]&gt;=10,"High Risk", IF(tbl_Customers[[#This Row],[Churn_Risk_Score]]&gt;=5,"Medium Risk","Low Risk"))</f>
        <v>Low Risk</v>
      </c>
    </row>
    <row r="1334" spans="1:33"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c r="X1334" t="str">
        <f>IF(tbl_Customers[[#This Row],[account_length]] &lt;= 50, "0-50", IF(tbl_Customers[[#This Row],[account_length]] &lt;=100, "51-100", IF(tbl_Customers[[#This Row],[account_length]] &lt;= 150, "101-150", "151+")))</f>
        <v>101-150</v>
      </c>
      <c r="Y1334" t="str">
        <f>IF(tbl_Customers[[#This Row],[total_intl_charge]] &lt;= 3, "Low Charges", "High Charges")</f>
        <v>High Charges</v>
      </c>
      <c r="Z1334" t="str">
        <f>IF(tbl_Customers[[#This Row],[total_eve_calls]]&lt;=80,"Low Calls",
IF(tbl_Customers[[#This Row],[total_eve_calls]]&lt;=120,"Medium Calls","High Calls"))</f>
        <v>Low Calls</v>
      </c>
      <c r="AA1334" t="str">
        <f>IF(tbl_Customers[[#This Row],[total_eve_charge]]&lt;=15,"Low Charges",
IF(tbl_Customers[[#This Row],[total_eve_charge]]&lt;=20,"Medium Charges","High Charges"))</f>
        <v>Low Charges</v>
      </c>
      <c r="AB1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4" t="str">
        <f>IF(tbl_Customers[[#This Row],[number_vmail_messages]] = 0, "No Usage", IF(tbl_Customers[[#This Row],[number_vmail_messages]] &lt;= 20, "Low Usage", IF(tbl_Customers[[#This Row],[number_vmail_messages]] &lt;= 40, "Medium Usgae", "High Usage")))</f>
        <v>Medium Usgae</v>
      </c>
      <c r="AD1334" t="str">
        <f>IF(tbl_Customers[[#This Row],[total_day_minutes]]&lt;=150,"Low Usage", IF(tbl_Customers[[#This Row],[total_day_minutes]]&lt;=200,"Medium Usage", IF(tbl_Customers[[#This Row],[total_day_minutes]]&lt;=250,"High Usage","Very High Usage")))</f>
        <v>High Usage</v>
      </c>
      <c r="AE1334" t="str">
        <f>IF(tbl_Customers[[#This Row],[total_intl_calls]]&lt;=5,"Low Calls", IF(tbl_Customers[[#This Row],[total_intl_calls]]&lt;=10, "Medium Calls", "High Calls"))</f>
        <v>Low Calls</v>
      </c>
      <c r="AF13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34" s="36" t="str">
        <f>IF(tbl_Customers[[#This Row],[Churn_Risk_Score]]&gt;=10,"High Risk", IF(tbl_Customers[[#This Row],[Churn_Risk_Score]]&gt;=5,"Medium Risk","Low Risk"))</f>
        <v>Low Risk</v>
      </c>
    </row>
    <row r="1335" spans="1:33"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c r="X1335" t="str">
        <f>IF(tbl_Customers[[#This Row],[account_length]] &lt;= 50, "0-50", IF(tbl_Customers[[#This Row],[account_length]] &lt;=100, "51-100", IF(tbl_Customers[[#This Row],[account_length]] &lt;= 150, "101-150", "151+")))</f>
        <v>101-150</v>
      </c>
      <c r="Y1335" t="str">
        <f>IF(tbl_Customers[[#This Row],[total_intl_charge]] &lt;= 3, "Low Charges", "High Charges")</f>
        <v>Low Charges</v>
      </c>
      <c r="Z1335" t="str">
        <f>IF(tbl_Customers[[#This Row],[total_eve_calls]]&lt;=80,"Low Calls",
IF(tbl_Customers[[#This Row],[total_eve_calls]]&lt;=120,"Medium Calls","High Calls"))</f>
        <v>Medium Calls</v>
      </c>
      <c r="AA1335" t="str">
        <f>IF(tbl_Customers[[#This Row],[total_eve_charge]]&lt;=15,"Low Charges",
IF(tbl_Customers[[#This Row],[total_eve_charge]]&lt;=20,"Medium Charges","High Charges"))</f>
        <v>High Charges</v>
      </c>
      <c r="AB1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5" t="str">
        <f>IF(tbl_Customers[[#This Row],[number_vmail_messages]] = 0, "No Usage", IF(tbl_Customers[[#This Row],[number_vmail_messages]] &lt;= 20, "Low Usage", IF(tbl_Customers[[#This Row],[number_vmail_messages]] &lt;= 40, "Medium Usgae", "High Usage")))</f>
        <v>Medium Usgae</v>
      </c>
      <c r="AD1335" t="str">
        <f>IF(tbl_Customers[[#This Row],[total_day_minutes]]&lt;=150,"Low Usage", IF(tbl_Customers[[#This Row],[total_day_minutes]]&lt;=200,"Medium Usage", IF(tbl_Customers[[#This Row],[total_day_minutes]]&lt;=250,"High Usage","Very High Usage")))</f>
        <v>High Usage</v>
      </c>
      <c r="AE1335" t="str">
        <f>IF(tbl_Customers[[#This Row],[total_intl_calls]]&lt;=5,"Low Calls", IF(tbl_Customers[[#This Row],[total_intl_calls]]&lt;=10, "Medium Calls", "High Calls"))</f>
        <v>Medium Calls</v>
      </c>
      <c r="AF13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5" s="36" t="str">
        <f>IF(tbl_Customers[[#This Row],[Churn_Risk_Score]]&gt;=10,"High Risk", IF(tbl_Customers[[#This Row],[Churn_Risk_Score]]&gt;=5,"Medium Risk","Low Risk"))</f>
        <v>Low Risk</v>
      </c>
    </row>
    <row r="1336" spans="1:33"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c r="X1336" t="str">
        <f>IF(tbl_Customers[[#This Row],[account_length]] &lt;= 50, "0-50", IF(tbl_Customers[[#This Row],[account_length]] &lt;=100, "51-100", IF(tbl_Customers[[#This Row],[account_length]] &lt;= 150, "101-150", "151+")))</f>
        <v>51-100</v>
      </c>
      <c r="Y1336" t="str">
        <f>IF(tbl_Customers[[#This Row],[total_intl_charge]] &lt;= 3, "Low Charges", "High Charges")</f>
        <v>Low Charges</v>
      </c>
      <c r="Z1336" t="str">
        <f>IF(tbl_Customers[[#This Row],[total_eve_calls]]&lt;=80,"Low Calls",
IF(tbl_Customers[[#This Row],[total_eve_calls]]&lt;=120,"Medium Calls","High Calls"))</f>
        <v>High Calls</v>
      </c>
      <c r="AA1336" t="str">
        <f>IF(tbl_Customers[[#This Row],[total_eve_charge]]&lt;=15,"Low Charges",
IF(tbl_Customers[[#This Row],[total_eve_charge]]&lt;=20,"Medium Charges","High Charges"))</f>
        <v>High Charges</v>
      </c>
      <c r="AB1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6" t="str">
        <f>IF(tbl_Customers[[#This Row],[number_vmail_messages]] = 0, "No Usage", IF(tbl_Customers[[#This Row],[number_vmail_messages]] &lt;= 20, "Low Usage", IF(tbl_Customers[[#This Row],[number_vmail_messages]] &lt;= 40, "Medium Usgae", "High Usage")))</f>
        <v>Medium Usgae</v>
      </c>
      <c r="AD1336" t="str">
        <f>IF(tbl_Customers[[#This Row],[total_day_minutes]]&lt;=150,"Low Usage", IF(tbl_Customers[[#This Row],[total_day_minutes]]&lt;=200,"Medium Usage", IF(tbl_Customers[[#This Row],[total_day_minutes]]&lt;=250,"High Usage","Very High Usage")))</f>
        <v>Medium Usage</v>
      </c>
      <c r="AE1336" t="str">
        <f>IF(tbl_Customers[[#This Row],[total_intl_calls]]&lt;=5,"Low Calls", IF(tbl_Customers[[#This Row],[total_intl_calls]]&lt;=10, "Medium Calls", "High Calls"))</f>
        <v>High Calls</v>
      </c>
      <c r="AF13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36" s="36" t="str">
        <f>IF(tbl_Customers[[#This Row],[Churn_Risk_Score]]&gt;=10,"High Risk", IF(tbl_Customers[[#This Row],[Churn_Risk_Score]]&gt;=5,"Medium Risk","Low Risk"))</f>
        <v>Low Risk</v>
      </c>
    </row>
    <row r="1337" spans="1:33"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c r="X1337" t="str">
        <f>IF(tbl_Customers[[#This Row],[account_length]] &lt;= 50, "0-50", IF(tbl_Customers[[#This Row],[account_length]] &lt;=100, "51-100", IF(tbl_Customers[[#This Row],[account_length]] &lt;= 150, "101-150", "151+")))</f>
        <v>51-100</v>
      </c>
      <c r="Y1337" t="str">
        <f>IF(tbl_Customers[[#This Row],[total_intl_charge]] &lt;= 3, "Low Charges", "High Charges")</f>
        <v>Low Charges</v>
      </c>
      <c r="Z1337" t="str">
        <f>IF(tbl_Customers[[#This Row],[total_eve_calls]]&lt;=80,"Low Calls",
IF(tbl_Customers[[#This Row],[total_eve_calls]]&lt;=120,"Medium Calls","High Calls"))</f>
        <v>Medium Calls</v>
      </c>
      <c r="AA1337" t="str">
        <f>IF(tbl_Customers[[#This Row],[total_eve_charge]]&lt;=15,"Low Charges",
IF(tbl_Customers[[#This Row],[total_eve_charge]]&lt;=20,"Medium Charges","High Charges"))</f>
        <v>Low Charges</v>
      </c>
      <c r="AB1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7" t="str">
        <f>IF(tbl_Customers[[#This Row],[number_vmail_messages]] = 0, "No Usage", IF(tbl_Customers[[#This Row],[number_vmail_messages]] &lt;= 20, "Low Usage", IF(tbl_Customers[[#This Row],[number_vmail_messages]] &lt;= 40, "Medium Usgae", "High Usage")))</f>
        <v>No Usage</v>
      </c>
      <c r="AD1337" t="str">
        <f>IF(tbl_Customers[[#This Row],[total_day_minutes]]&lt;=150,"Low Usage", IF(tbl_Customers[[#This Row],[total_day_minutes]]&lt;=200,"Medium Usage", IF(tbl_Customers[[#This Row],[total_day_minutes]]&lt;=250,"High Usage","Very High Usage")))</f>
        <v>Medium Usage</v>
      </c>
      <c r="AE1337" t="str">
        <f>IF(tbl_Customers[[#This Row],[total_intl_calls]]&lt;=5,"Low Calls", IF(tbl_Customers[[#This Row],[total_intl_calls]]&lt;=10, "Medium Calls", "High Calls"))</f>
        <v>Low Calls</v>
      </c>
      <c r="AF13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37" s="36" t="str">
        <f>IF(tbl_Customers[[#This Row],[Churn_Risk_Score]]&gt;=10,"High Risk", IF(tbl_Customers[[#This Row],[Churn_Risk_Score]]&gt;=5,"Medium Risk","Low Risk"))</f>
        <v>Low Risk</v>
      </c>
    </row>
    <row r="1338" spans="1:33"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c r="X1338" t="str">
        <f>IF(tbl_Customers[[#This Row],[account_length]] &lt;= 50, "0-50", IF(tbl_Customers[[#This Row],[account_length]] &lt;=100, "51-100", IF(tbl_Customers[[#This Row],[account_length]] &lt;= 150, "101-150", "151+")))</f>
        <v>51-100</v>
      </c>
      <c r="Y1338" t="str">
        <f>IF(tbl_Customers[[#This Row],[total_intl_charge]] &lt;= 3, "Low Charges", "High Charges")</f>
        <v>High Charges</v>
      </c>
      <c r="Z1338" t="str">
        <f>IF(tbl_Customers[[#This Row],[total_eve_calls]]&lt;=80,"Low Calls",
IF(tbl_Customers[[#This Row],[total_eve_calls]]&lt;=120,"Medium Calls","High Calls"))</f>
        <v>Medium Calls</v>
      </c>
      <c r="AA1338" t="str">
        <f>IF(tbl_Customers[[#This Row],[total_eve_charge]]&lt;=15,"Low Charges",
IF(tbl_Customers[[#This Row],[total_eve_charge]]&lt;=20,"Medium Charges","High Charges"))</f>
        <v>Low Charges</v>
      </c>
      <c r="AB1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8" t="str">
        <f>IF(tbl_Customers[[#This Row],[number_vmail_messages]] = 0, "No Usage", IF(tbl_Customers[[#This Row],[number_vmail_messages]] &lt;= 20, "Low Usage", IF(tbl_Customers[[#This Row],[number_vmail_messages]] &lt;= 40, "Medium Usgae", "High Usage")))</f>
        <v>No Usage</v>
      </c>
      <c r="AD1338" t="str">
        <f>IF(tbl_Customers[[#This Row],[total_day_minutes]]&lt;=150,"Low Usage", IF(tbl_Customers[[#This Row],[total_day_minutes]]&lt;=200,"Medium Usage", IF(tbl_Customers[[#This Row],[total_day_minutes]]&lt;=250,"High Usage","Very High Usage")))</f>
        <v>Medium Usage</v>
      </c>
      <c r="AE1338" t="str">
        <f>IF(tbl_Customers[[#This Row],[total_intl_calls]]&lt;=5,"Low Calls", IF(tbl_Customers[[#This Row],[total_intl_calls]]&lt;=10, "Medium Calls", "High Calls"))</f>
        <v>Low Calls</v>
      </c>
      <c r="AF13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38" s="36" t="str">
        <f>IF(tbl_Customers[[#This Row],[Churn_Risk_Score]]&gt;=10,"High Risk", IF(tbl_Customers[[#This Row],[Churn_Risk_Score]]&gt;=5,"Medium Risk","Low Risk"))</f>
        <v>Low Risk</v>
      </c>
    </row>
    <row r="1339" spans="1:33"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c r="X1339" t="str">
        <f>IF(tbl_Customers[[#This Row],[account_length]] &lt;= 50, "0-50", IF(tbl_Customers[[#This Row],[account_length]] &lt;=100, "51-100", IF(tbl_Customers[[#This Row],[account_length]] &lt;= 150, "101-150", "151+")))</f>
        <v>51-100</v>
      </c>
      <c r="Y1339" t="str">
        <f>IF(tbl_Customers[[#This Row],[total_intl_charge]] &lt;= 3, "Low Charges", "High Charges")</f>
        <v>High Charges</v>
      </c>
      <c r="Z1339" t="str">
        <f>IF(tbl_Customers[[#This Row],[total_eve_calls]]&lt;=80,"Low Calls",
IF(tbl_Customers[[#This Row],[total_eve_calls]]&lt;=120,"Medium Calls","High Calls"))</f>
        <v>Medium Calls</v>
      </c>
      <c r="AA1339" t="str">
        <f>IF(tbl_Customers[[#This Row],[total_eve_charge]]&lt;=15,"Low Charges",
IF(tbl_Customers[[#This Row],[total_eve_charge]]&lt;=20,"Medium Charges","High Charges"))</f>
        <v>Medium Charges</v>
      </c>
      <c r="AB1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9" t="str">
        <f>IF(tbl_Customers[[#This Row],[number_vmail_messages]] = 0, "No Usage", IF(tbl_Customers[[#This Row],[number_vmail_messages]] &lt;= 20, "Low Usage", IF(tbl_Customers[[#This Row],[number_vmail_messages]] &lt;= 40, "Medium Usgae", "High Usage")))</f>
        <v>No Usage</v>
      </c>
      <c r="AD1339" t="str">
        <f>IF(tbl_Customers[[#This Row],[total_day_minutes]]&lt;=150,"Low Usage", IF(tbl_Customers[[#This Row],[total_day_minutes]]&lt;=200,"Medium Usage", IF(tbl_Customers[[#This Row],[total_day_minutes]]&lt;=250,"High Usage","Very High Usage")))</f>
        <v>High Usage</v>
      </c>
      <c r="AE1339" t="str">
        <f>IF(tbl_Customers[[#This Row],[total_intl_calls]]&lt;=5,"Low Calls", IF(tbl_Customers[[#This Row],[total_intl_calls]]&lt;=10, "Medium Calls", "High Calls"))</f>
        <v>Medium Calls</v>
      </c>
      <c r="AF13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39" s="36" t="str">
        <f>IF(tbl_Customers[[#This Row],[Churn_Risk_Score]]&gt;=10,"High Risk", IF(tbl_Customers[[#This Row],[Churn_Risk_Score]]&gt;=5,"Medium Risk","Low Risk"))</f>
        <v>Low Risk</v>
      </c>
    </row>
    <row r="1340" spans="1:33"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c r="X1340" t="str">
        <f>IF(tbl_Customers[[#This Row],[account_length]] &lt;= 50, "0-50", IF(tbl_Customers[[#This Row],[account_length]] &lt;=100, "51-100", IF(tbl_Customers[[#This Row],[account_length]] &lt;= 150, "101-150", "151+")))</f>
        <v>51-100</v>
      </c>
      <c r="Y1340" t="str">
        <f>IF(tbl_Customers[[#This Row],[total_intl_charge]] &lt;= 3, "Low Charges", "High Charges")</f>
        <v>Low Charges</v>
      </c>
      <c r="Z1340" t="str">
        <f>IF(tbl_Customers[[#This Row],[total_eve_calls]]&lt;=80,"Low Calls",
IF(tbl_Customers[[#This Row],[total_eve_calls]]&lt;=120,"Medium Calls","High Calls"))</f>
        <v>Low Calls</v>
      </c>
      <c r="AA1340" t="str">
        <f>IF(tbl_Customers[[#This Row],[total_eve_charge]]&lt;=15,"Low Charges",
IF(tbl_Customers[[#This Row],[total_eve_charge]]&lt;=20,"Medium Charges","High Charges"))</f>
        <v>Low Charges</v>
      </c>
      <c r="AB1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0" t="str">
        <f>IF(tbl_Customers[[#This Row],[number_vmail_messages]] = 0, "No Usage", IF(tbl_Customers[[#This Row],[number_vmail_messages]] &lt;= 20, "Low Usage", IF(tbl_Customers[[#This Row],[number_vmail_messages]] &lt;= 40, "Medium Usgae", "High Usage")))</f>
        <v>No Usage</v>
      </c>
      <c r="AD1340" t="str">
        <f>IF(tbl_Customers[[#This Row],[total_day_minutes]]&lt;=150,"Low Usage", IF(tbl_Customers[[#This Row],[total_day_minutes]]&lt;=200,"Medium Usage", IF(tbl_Customers[[#This Row],[total_day_minutes]]&lt;=250,"High Usage","Very High Usage")))</f>
        <v>Low Usage</v>
      </c>
      <c r="AE1340" t="str">
        <f>IF(tbl_Customers[[#This Row],[total_intl_calls]]&lt;=5,"Low Calls", IF(tbl_Customers[[#This Row],[total_intl_calls]]&lt;=10, "Medium Calls", "High Calls"))</f>
        <v>Low Calls</v>
      </c>
      <c r="AF13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0" s="36" t="str">
        <f>IF(tbl_Customers[[#This Row],[Churn_Risk_Score]]&gt;=10,"High Risk", IF(tbl_Customers[[#This Row],[Churn_Risk_Score]]&gt;=5,"Medium Risk","Low Risk"))</f>
        <v>Low Risk</v>
      </c>
    </row>
    <row r="1341" spans="1:33"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c r="X1341" t="str">
        <f>IF(tbl_Customers[[#This Row],[account_length]] &lt;= 50, "0-50", IF(tbl_Customers[[#This Row],[account_length]] &lt;=100, "51-100", IF(tbl_Customers[[#This Row],[account_length]] &lt;= 150, "101-150", "151+")))</f>
        <v>101-150</v>
      </c>
      <c r="Y1341" t="str">
        <f>IF(tbl_Customers[[#This Row],[total_intl_charge]] &lt;= 3, "Low Charges", "High Charges")</f>
        <v>High Charges</v>
      </c>
      <c r="Z1341" t="str">
        <f>IF(tbl_Customers[[#This Row],[total_eve_calls]]&lt;=80,"Low Calls",
IF(tbl_Customers[[#This Row],[total_eve_calls]]&lt;=120,"Medium Calls","High Calls"))</f>
        <v>Medium Calls</v>
      </c>
      <c r="AA1341" t="str">
        <f>IF(tbl_Customers[[#This Row],[total_eve_charge]]&lt;=15,"Low Charges",
IF(tbl_Customers[[#This Row],[total_eve_charge]]&lt;=20,"Medium Charges","High Charges"))</f>
        <v>Low Charges</v>
      </c>
      <c r="AB1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1" t="str">
        <f>IF(tbl_Customers[[#This Row],[number_vmail_messages]] = 0, "No Usage", IF(tbl_Customers[[#This Row],[number_vmail_messages]] &lt;= 20, "Low Usage", IF(tbl_Customers[[#This Row],[number_vmail_messages]] &lt;= 40, "Medium Usgae", "High Usage")))</f>
        <v>No Usage</v>
      </c>
      <c r="AD1341" t="str">
        <f>IF(tbl_Customers[[#This Row],[total_day_minutes]]&lt;=150,"Low Usage", IF(tbl_Customers[[#This Row],[total_day_minutes]]&lt;=200,"Medium Usage", IF(tbl_Customers[[#This Row],[total_day_minutes]]&lt;=250,"High Usage","Very High Usage")))</f>
        <v>High Usage</v>
      </c>
      <c r="AE1341" t="str">
        <f>IF(tbl_Customers[[#This Row],[total_intl_calls]]&lt;=5,"Low Calls", IF(tbl_Customers[[#This Row],[total_intl_calls]]&lt;=10, "Medium Calls", "High Calls"))</f>
        <v>Low Calls</v>
      </c>
      <c r="AF13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41" s="36" t="str">
        <f>IF(tbl_Customers[[#This Row],[Churn_Risk_Score]]&gt;=10,"High Risk", IF(tbl_Customers[[#This Row],[Churn_Risk_Score]]&gt;=5,"Medium Risk","Low Risk"))</f>
        <v>Low Risk</v>
      </c>
    </row>
    <row r="1342" spans="1:33"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c r="X1342" t="str">
        <f>IF(tbl_Customers[[#This Row],[account_length]] &lt;= 50, "0-50", IF(tbl_Customers[[#This Row],[account_length]] &lt;=100, "51-100", IF(tbl_Customers[[#This Row],[account_length]] &lt;= 150, "101-150", "151+")))</f>
        <v>101-150</v>
      </c>
      <c r="Y1342" t="str">
        <f>IF(tbl_Customers[[#This Row],[total_intl_charge]] &lt;= 3, "Low Charges", "High Charges")</f>
        <v>High Charges</v>
      </c>
      <c r="Z1342" t="str">
        <f>IF(tbl_Customers[[#This Row],[total_eve_calls]]&lt;=80,"Low Calls",
IF(tbl_Customers[[#This Row],[total_eve_calls]]&lt;=120,"Medium Calls","High Calls"))</f>
        <v>High Calls</v>
      </c>
      <c r="AA1342" t="str">
        <f>IF(tbl_Customers[[#This Row],[total_eve_charge]]&lt;=15,"Low Charges",
IF(tbl_Customers[[#This Row],[total_eve_charge]]&lt;=20,"Medium Charges","High Charges"))</f>
        <v>Medium Charges</v>
      </c>
      <c r="AB1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2" t="str">
        <f>IF(tbl_Customers[[#This Row],[number_vmail_messages]] = 0, "No Usage", IF(tbl_Customers[[#This Row],[number_vmail_messages]] &lt;= 20, "Low Usage", IF(tbl_Customers[[#This Row],[number_vmail_messages]] &lt;= 40, "Medium Usgae", "High Usage")))</f>
        <v>No Usage</v>
      </c>
      <c r="AD1342" t="str">
        <f>IF(tbl_Customers[[#This Row],[total_day_minutes]]&lt;=150,"Low Usage", IF(tbl_Customers[[#This Row],[total_day_minutes]]&lt;=200,"Medium Usage", IF(tbl_Customers[[#This Row],[total_day_minutes]]&lt;=250,"High Usage","Very High Usage")))</f>
        <v>Medium Usage</v>
      </c>
      <c r="AE1342" t="str">
        <f>IF(tbl_Customers[[#This Row],[total_intl_calls]]&lt;=5,"Low Calls", IF(tbl_Customers[[#This Row],[total_intl_calls]]&lt;=10, "Medium Calls", "High Calls"))</f>
        <v>Low Calls</v>
      </c>
      <c r="AF13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42" s="36" t="str">
        <f>IF(tbl_Customers[[#This Row],[Churn_Risk_Score]]&gt;=10,"High Risk", IF(tbl_Customers[[#This Row],[Churn_Risk_Score]]&gt;=5,"Medium Risk","Low Risk"))</f>
        <v>Medium Risk</v>
      </c>
    </row>
    <row r="1343" spans="1:33"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c r="X1343" t="str">
        <f>IF(tbl_Customers[[#This Row],[account_length]] &lt;= 50, "0-50", IF(tbl_Customers[[#This Row],[account_length]] &lt;=100, "51-100", IF(tbl_Customers[[#This Row],[account_length]] &lt;= 150, "101-150", "151+")))</f>
        <v>51-100</v>
      </c>
      <c r="Y1343" t="str">
        <f>IF(tbl_Customers[[#This Row],[total_intl_charge]] &lt;= 3, "Low Charges", "High Charges")</f>
        <v>Low Charges</v>
      </c>
      <c r="Z1343" t="str">
        <f>IF(tbl_Customers[[#This Row],[total_eve_calls]]&lt;=80,"Low Calls",
IF(tbl_Customers[[#This Row],[total_eve_calls]]&lt;=120,"Medium Calls","High Calls"))</f>
        <v>Medium Calls</v>
      </c>
      <c r="AA1343" t="str">
        <f>IF(tbl_Customers[[#This Row],[total_eve_charge]]&lt;=15,"Low Charges",
IF(tbl_Customers[[#This Row],[total_eve_charge]]&lt;=20,"Medium Charges","High Charges"))</f>
        <v>Low Charges</v>
      </c>
      <c r="AB1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3" t="str">
        <f>IF(tbl_Customers[[#This Row],[number_vmail_messages]] = 0, "No Usage", IF(tbl_Customers[[#This Row],[number_vmail_messages]] &lt;= 20, "Low Usage", IF(tbl_Customers[[#This Row],[number_vmail_messages]] &lt;= 40, "Medium Usgae", "High Usage")))</f>
        <v>No Usage</v>
      </c>
      <c r="AD1343" t="str">
        <f>IF(tbl_Customers[[#This Row],[total_day_minutes]]&lt;=150,"Low Usage", IF(tbl_Customers[[#This Row],[total_day_minutes]]&lt;=200,"Medium Usage", IF(tbl_Customers[[#This Row],[total_day_minutes]]&lt;=250,"High Usage","Very High Usage")))</f>
        <v>Low Usage</v>
      </c>
      <c r="AE1343" t="str">
        <f>IF(tbl_Customers[[#This Row],[total_intl_calls]]&lt;=5,"Low Calls", IF(tbl_Customers[[#This Row],[total_intl_calls]]&lt;=10, "Medium Calls", "High Calls"))</f>
        <v>Medium Calls</v>
      </c>
      <c r="AF13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3" s="36" t="str">
        <f>IF(tbl_Customers[[#This Row],[Churn_Risk_Score]]&gt;=10,"High Risk", IF(tbl_Customers[[#This Row],[Churn_Risk_Score]]&gt;=5,"Medium Risk","Low Risk"))</f>
        <v>Low Risk</v>
      </c>
    </row>
    <row r="1344" spans="1:33"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c r="X1344" t="str">
        <f>IF(tbl_Customers[[#This Row],[account_length]] &lt;= 50, "0-50", IF(tbl_Customers[[#This Row],[account_length]] &lt;=100, "51-100", IF(tbl_Customers[[#This Row],[account_length]] &lt;= 150, "101-150", "151+")))</f>
        <v>51-100</v>
      </c>
      <c r="Y1344" t="str">
        <f>IF(tbl_Customers[[#This Row],[total_intl_charge]] &lt;= 3, "Low Charges", "High Charges")</f>
        <v>Low Charges</v>
      </c>
      <c r="Z1344" t="str">
        <f>IF(tbl_Customers[[#This Row],[total_eve_calls]]&lt;=80,"Low Calls",
IF(tbl_Customers[[#This Row],[total_eve_calls]]&lt;=120,"Medium Calls","High Calls"))</f>
        <v>Medium Calls</v>
      </c>
      <c r="AA1344" t="str">
        <f>IF(tbl_Customers[[#This Row],[total_eve_charge]]&lt;=15,"Low Charges",
IF(tbl_Customers[[#This Row],[total_eve_charge]]&lt;=20,"Medium Charges","High Charges"))</f>
        <v>Medium Charges</v>
      </c>
      <c r="AB1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4" t="str">
        <f>IF(tbl_Customers[[#This Row],[number_vmail_messages]] = 0, "No Usage", IF(tbl_Customers[[#This Row],[number_vmail_messages]] &lt;= 20, "Low Usage", IF(tbl_Customers[[#This Row],[number_vmail_messages]] &lt;= 40, "Medium Usgae", "High Usage")))</f>
        <v>Medium Usgae</v>
      </c>
      <c r="AD1344" t="str">
        <f>IF(tbl_Customers[[#This Row],[total_day_minutes]]&lt;=150,"Low Usage", IF(tbl_Customers[[#This Row],[total_day_minutes]]&lt;=200,"Medium Usage", IF(tbl_Customers[[#This Row],[total_day_minutes]]&lt;=250,"High Usage","Very High Usage")))</f>
        <v>Medium Usage</v>
      </c>
      <c r="AE1344" t="str">
        <f>IF(tbl_Customers[[#This Row],[total_intl_calls]]&lt;=5,"Low Calls", IF(tbl_Customers[[#This Row],[total_intl_calls]]&lt;=10, "Medium Calls", "High Calls"))</f>
        <v>Low Calls</v>
      </c>
      <c r="AF13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4" s="36" t="str">
        <f>IF(tbl_Customers[[#This Row],[Churn_Risk_Score]]&gt;=10,"High Risk", IF(tbl_Customers[[#This Row],[Churn_Risk_Score]]&gt;=5,"Medium Risk","Low Risk"))</f>
        <v>Low Risk</v>
      </c>
    </row>
    <row r="1345" spans="1:33"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c r="X1345" t="str">
        <f>IF(tbl_Customers[[#This Row],[account_length]] &lt;= 50, "0-50", IF(tbl_Customers[[#This Row],[account_length]] &lt;=100, "51-100", IF(tbl_Customers[[#This Row],[account_length]] &lt;= 150, "101-150", "151+")))</f>
        <v>0-50</v>
      </c>
      <c r="Y1345" t="str">
        <f>IF(tbl_Customers[[#This Row],[total_intl_charge]] &lt;= 3, "Low Charges", "High Charges")</f>
        <v>Low Charges</v>
      </c>
      <c r="Z1345" t="str">
        <f>IF(tbl_Customers[[#This Row],[total_eve_calls]]&lt;=80,"Low Calls",
IF(tbl_Customers[[#This Row],[total_eve_calls]]&lt;=120,"Medium Calls","High Calls"))</f>
        <v>Low Calls</v>
      </c>
      <c r="AA1345" t="str">
        <f>IF(tbl_Customers[[#This Row],[total_eve_charge]]&lt;=15,"Low Charges",
IF(tbl_Customers[[#This Row],[total_eve_charge]]&lt;=20,"Medium Charges","High Charges"))</f>
        <v>Low Charges</v>
      </c>
      <c r="AB1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5" t="str">
        <f>IF(tbl_Customers[[#This Row],[number_vmail_messages]] = 0, "No Usage", IF(tbl_Customers[[#This Row],[number_vmail_messages]] &lt;= 20, "Low Usage", IF(tbl_Customers[[#This Row],[number_vmail_messages]] &lt;= 40, "Medium Usgae", "High Usage")))</f>
        <v>No Usage</v>
      </c>
      <c r="AD1345" t="str">
        <f>IF(tbl_Customers[[#This Row],[total_day_minutes]]&lt;=150,"Low Usage", IF(tbl_Customers[[#This Row],[total_day_minutes]]&lt;=200,"Medium Usage", IF(tbl_Customers[[#This Row],[total_day_minutes]]&lt;=250,"High Usage","Very High Usage")))</f>
        <v>Low Usage</v>
      </c>
      <c r="AE1345" t="str">
        <f>IF(tbl_Customers[[#This Row],[total_intl_calls]]&lt;=5,"Low Calls", IF(tbl_Customers[[#This Row],[total_intl_calls]]&lt;=10, "Medium Calls", "High Calls"))</f>
        <v>Medium Calls</v>
      </c>
      <c r="AF13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45" s="36" t="str">
        <f>IF(tbl_Customers[[#This Row],[Churn_Risk_Score]]&gt;=10,"High Risk", IF(tbl_Customers[[#This Row],[Churn_Risk_Score]]&gt;=5,"Medium Risk","Low Risk"))</f>
        <v>Low Risk</v>
      </c>
    </row>
    <row r="1346" spans="1:33"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c r="X1346" t="str">
        <f>IF(tbl_Customers[[#This Row],[account_length]] &lt;= 50, "0-50", IF(tbl_Customers[[#This Row],[account_length]] &lt;=100, "51-100", IF(tbl_Customers[[#This Row],[account_length]] &lt;= 150, "101-150", "151+")))</f>
        <v>101-150</v>
      </c>
      <c r="Y1346" t="str">
        <f>IF(tbl_Customers[[#This Row],[total_intl_charge]] &lt;= 3, "Low Charges", "High Charges")</f>
        <v>Low Charges</v>
      </c>
      <c r="Z1346" t="str">
        <f>IF(tbl_Customers[[#This Row],[total_eve_calls]]&lt;=80,"Low Calls",
IF(tbl_Customers[[#This Row],[total_eve_calls]]&lt;=120,"Medium Calls","High Calls"))</f>
        <v>Medium Calls</v>
      </c>
      <c r="AA1346" t="str">
        <f>IF(tbl_Customers[[#This Row],[total_eve_charge]]&lt;=15,"Low Charges",
IF(tbl_Customers[[#This Row],[total_eve_charge]]&lt;=20,"Medium Charges","High Charges"))</f>
        <v>High Charges</v>
      </c>
      <c r="AB1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6" t="str">
        <f>IF(tbl_Customers[[#This Row],[number_vmail_messages]] = 0, "No Usage", IF(tbl_Customers[[#This Row],[number_vmail_messages]] &lt;= 20, "Low Usage", IF(tbl_Customers[[#This Row],[number_vmail_messages]] &lt;= 40, "Medium Usgae", "High Usage")))</f>
        <v>No Usage</v>
      </c>
      <c r="AD1346" t="str">
        <f>IF(tbl_Customers[[#This Row],[total_day_minutes]]&lt;=150,"Low Usage", IF(tbl_Customers[[#This Row],[total_day_minutes]]&lt;=200,"Medium Usage", IF(tbl_Customers[[#This Row],[total_day_minutes]]&lt;=250,"High Usage","Very High Usage")))</f>
        <v>Very High Usage</v>
      </c>
      <c r="AE1346" t="str">
        <f>IF(tbl_Customers[[#This Row],[total_intl_calls]]&lt;=5,"Low Calls", IF(tbl_Customers[[#This Row],[total_intl_calls]]&lt;=10, "Medium Calls", "High Calls"))</f>
        <v>Medium Calls</v>
      </c>
      <c r="AF13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46" s="36" t="str">
        <f>IF(tbl_Customers[[#This Row],[Churn_Risk_Score]]&gt;=10,"High Risk", IF(tbl_Customers[[#This Row],[Churn_Risk_Score]]&gt;=5,"Medium Risk","Low Risk"))</f>
        <v>Medium Risk</v>
      </c>
    </row>
    <row r="1347" spans="1:33"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c r="X1347" t="str">
        <f>IF(tbl_Customers[[#This Row],[account_length]] &lt;= 50, "0-50", IF(tbl_Customers[[#This Row],[account_length]] &lt;=100, "51-100", IF(tbl_Customers[[#This Row],[account_length]] &lt;= 150, "101-150", "151+")))</f>
        <v>101-150</v>
      </c>
      <c r="Y1347" t="str">
        <f>IF(tbl_Customers[[#This Row],[total_intl_charge]] &lt;= 3, "Low Charges", "High Charges")</f>
        <v>Low Charges</v>
      </c>
      <c r="Z1347" t="str">
        <f>IF(tbl_Customers[[#This Row],[total_eve_calls]]&lt;=80,"Low Calls",
IF(tbl_Customers[[#This Row],[total_eve_calls]]&lt;=120,"Medium Calls","High Calls"))</f>
        <v>Medium Calls</v>
      </c>
      <c r="AA1347" t="str">
        <f>IF(tbl_Customers[[#This Row],[total_eve_charge]]&lt;=15,"Low Charges",
IF(tbl_Customers[[#This Row],[total_eve_charge]]&lt;=20,"Medium Charges","High Charges"))</f>
        <v>Low Charges</v>
      </c>
      <c r="AB1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7" t="str">
        <f>IF(tbl_Customers[[#This Row],[number_vmail_messages]] = 0, "No Usage", IF(tbl_Customers[[#This Row],[number_vmail_messages]] &lt;= 20, "Low Usage", IF(tbl_Customers[[#This Row],[number_vmail_messages]] &lt;= 40, "Medium Usgae", "High Usage")))</f>
        <v>Medium Usgae</v>
      </c>
      <c r="AD1347" t="str">
        <f>IF(tbl_Customers[[#This Row],[total_day_minutes]]&lt;=150,"Low Usage", IF(tbl_Customers[[#This Row],[total_day_minutes]]&lt;=200,"Medium Usage", IF(tbl_Customers[[#This Row],[total_day_minutes]]&lt;=250,"High Usage","Very High Usage")))</f>
        <v>Low Usage</v>
      </c>
      <c r="AE1347" t="str">
        <f>IF(tbl_Customers[[#This Row],[total_intl_calls]]&lt;=5,"Low Calls", IF(tbl_Customers[[#This Row],[total_intl_calls]]&lt;=10, "Medium Calls", "High Calls"))</f>
        <v>Low Calls</v>
      </c>
      <c r="AF13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7" s="36" t="str">
        <f>IF(tbl_Customers[[#This Row],[Churn_Risk_Score]]&gt;=10,"High Risk", IF(tbl_Customers[[#This Row],[Churn_Risk_Score]]&gt;=5,"Medium Risk","Low Risk"))</f>
        <v>Low Risk</v>
      </c>
    </row>
    <row r="1348" spans="1:33"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c r="X1348" t="str">
        <f>IF(tbl_Customers[[#This Row],[account_length]] &lt;= 50, "0-50", IF(tbl_Customers[[#This Row],[account_length]] &lt;=100, "51-100", IF(tbl_Customers[[#This Row],[account_length]] &lt;= 150, "101-150", "151+")))</f>
        <v>51-100</v>
      </c>
      <c r="Y1348" t="str">
        <f>IF(tbl_Customers[[#This Row],[total_intl_charge]] &lt;= 3, "Low Charges", "High Charges")</f>
        <v>Low Charges</v>
      </c>
      <c r="Z1348" t="str">
        <f>IF(tbl_Customers[[#This Row],[total_eve_calls]]&lt;=80,"Low Calls",
IF(tbl_Customers[[#This Row],[total_eve_calls]]&lt;=120,"Medium Calls","High Calls"))</f>
        <v>Medium Calls</v>
      </c>
      <c r="AA1348" t="str">
        <f>IF(tbl_Customers[[#This Row],[total_eve_charge]]&lt;=15,"Low Charges",
IF(tbl_Customers[[#This Row],[total_eve_charge]]&lt;=20,"Medium Charges","High Charges"))</f>
        <v>Medium Charges</v>
      </c>
      <c r="AB1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8" t="str">
        <f>IF(tbl_Customers[[#This Row],[number_vmail_messages]] = 0, "No Usage", IF(tbl_Customers[[#This Row],[number_vmail_messages]] &lt;= 20, "Low Usage", IF(tbl_Customers[[#This Row],[number_vmail_messages]] &lt;= 40, "Medium Usgae", "High Usage")))</f>
        <v>High Usage</v>
      </c>
      <c r="AD1348" t="str">
        <f>IF(tbl_Customers[[#This Row],[total_day_minutes]]&lt;=150,"Low Usage", IF(tbl_Customers[[#This Row],[total_day_minutes]]&lt;=200,"Medium Usage", IF(tbl_Customers[[#This Row],[total_day_minutes]]&lt;=250,"High Usage","Very High Usage")))</f>
        <v>High Usage</v>
      </c>
      <c r="AE1348" t="str">
        <f>IF(tbl_Customers[[#This Row],[total_intl_calls]]&lt;=5,"Low Calls", IF(tbl_Customers[[#This Row],[total_intl_calls]]&lt;=10, "Medium Calls", "High Calls"))</f>
        <v>Low Calls</v>
      </c>
      <c r="AF13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48" s="36" t="str">
        <f>IF(tbl_Customers[[#This Row],[Churn_Risk_Score]]&gt;=10,"High Risk", IF(tbl_Customers[[#This Row],[Churn_Risk_Score]]&gt;=5,"Medium Risk","Low Risk"))</f>
        <v>Low Risk</v>
      </c>
    </row>
    <row r="1349" spans="1:33"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c r="X1349" t="str">
        <f>IF(tbl_Customers[[#This Row],[account_length]] &lt;= 50, "0-50", IF(tbl_Customers[[#This Row],[account_length]] &lt;=100, "51-100", IF(tbl_Customers[[#This Row],[account_length]] &lt;= 150, "101-150", "151+")))</f>
        <v>151+</v>
      </c>
      <c r="Y1349" t="str">
        <f>IF(tbl_Customers[[#This Row],[total_intl_charge]] &lt;= 3, "Low Charges", "High Charges")</f>
        <v>High Charges</v>
      </c>
      <c r="Z1349" t="str">
        <f>IF(tbl_Customers[[#This Row],[total_eve_calls]]&lt;=80,"Low Calls",
IF(tbl_Customers[[#This Row],[total_eve_calls]]&lt;=120,"Medium Calls","High Calls"))</f>
        <v>Medium Calls</v>
      </c>
      <c r="AA1349" t="str">
        <f>IF(tbl_Customers[[#This Row],[total_eve_charge]]&lt;=15,"Low Charges",
IF(tbl_Customers[[#This Row],[total_eve_charge]]&lt;=20,"Medium Charges","High Charges"))</f>
        <v>Medium Charges</v>
      </c>
      <c r="AB1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9" t="str">
        <f>IF(tbl_Customers[[#This Row],[number_vmail_messages]] = 0, "No Usage", IF(tbl_Customers[[#This Row],[number_vmail_messages]] &lt;= 20, "Low Usage", IF(tbl_Customers[[#This Row],[number_vmail_messages]] &lt;= 40, "Medium Usgae", "High Usage")))</f>
        <v>No Usage</v>
      </c>
      <c r="AD1349" t="str">
        <f>IF(tbl_Customers[[#This Row],[total_day_minutes]]&lt;=150,"Low Usage", IF(tbl_Customers[[#This Row],[total_day_minutes]]&lt;=200,"Medium Usage", IF(tbl_Customers[[#This Row],[total_day_minutes]]&lt;=250,"High Usage","Very High Usage")))</f>
        <v>Medium Usage</v>
      </c>
      <c r="AE1349" t="str">
        <f>IF(tbl_Customers[[#This Row],[total_intl_calls]]&lt;=5,"Low Calls", IF(tbl_Customers[[#This Row],[total_intl_calls]]&lt;=10, "Medium Calls", "High Calls"))</f>
        <v>Low Calls</v>
      </c>
      <c r="AF13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49" s="36" t="str">
        <f>IF(tbl_Customers[[#This Row],[Churn_Risk_Score]]&gt;=10,"High Risk", IF(tbl_Customers[[#This Row],[Churn_Risk_Score]]&gt;=5,"Medium Risk","Low Risk"))</f>
        <v>Low Risk</v>
      </c>
    </row>
    <row r="1350" spans="1:33"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c r="X1350" t="str">
        <f>IF(tbl_Customers[[#This Row],[account_length]] &lt;= 50, "0-50", IF(tbl_Customers[[#This Row],[account_length]] &lt;=100, "51-100", IF(tbl_Customers[[#This Row],[account_length]] &lt;= 150, "101-150", "151+")))</f>
        <v>51-100</v>
      </c>
      <c r="Y1350" t="str">
        <f>IF(tbl_Customers[[#This Row],[total_intl_charge]] &lt;= 3, "Low Charges", "High Charges")</f>
        <v>Low Charges</v>
      </c>
      <c r="Z1350" t="str">
        <f>IF(tbl_Customers[[#This Row],[total_eve_calls]]&lt;=80,"Low Calls",
IF(tbl_Customers[[#This Row],[total_eve_calls]]&lt;=120,"Medium Calls","High Calls"))</f>
        <v>Medium Calls</v>
      </c>
      <c r="AA1350" t="str">
        <f>IF(tbl_Customers[[#This Row],[total_eve_charge]]&lt;=15,"Low Charges",
IF(tbl_Customers[[#This Row],[total_eve_charge]]&lt;=20,"Medium Charges","High Charges"))</f>
        <v>Low Charges</v>
      </c>
      <c r="AB1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50" t="str">
        <f>IF(tbl_Customers[[#This Row],[number_vmail_messages]] = 0, "No Usage", IF(tbl_Customers[[#This Row],[number_vmail_messages]] &lt;= 20, "Low Usage", IF(tbl_Customers[[#This Row],[number_vmail_messages]] &lt;= 40, "Medium Usgae", "High Usage")))</f>
        <v>Medium Usgae</v>
      </c>
      <c r="AD1350" t="str">
        <f>IF(tbl_Customers[[#This Row],[total_day_minutes]]&lt;=150,"Low Usage", IF(tbl_Customers[[#This Row],[total_day_minutes]]&lt;=200,"Medium Usage", IF(tbl_Customers[[#This Row],[total_day_minutes]]&lt;=250,"High Usage","Very High Usage")))</f>
        <v>Medium Usage</v>
      </c>
      <c r="AE1350" t="str">
        <f>IF(tbl_Customers[[#This Row],[total_intl_calls]]&lt;=5,"Low Calls", IF(tbl_Customers[[#This Row],[total_intl_calls]]&lt;=10, "Medium Calls", "High Calls"))</f>
        <v>Low Calls</v>
      </c>
      <c r="AF13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50" s="36" t="str">
        <f>IF(tbl_Customers[[#This Row],[Churn_Risk_Score]]&gt;=10,"High Risk", IF(tbl_Customers[[#This Row],[Churn_Risk_Score]]&gt;=5,"Medium Risk","Low Risk"))</f>
        <v>Low Risk</v>
      </c>
    </row>
    <row r="1351" spans="1:33"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c r="X1351" t="str">
        <f>IF(tbl_Customers[[#This Row],[account_length]] &lt;= 50, "0-50", IF(tbl_Customers[[#This Row],[account_length]] &lt;=100, "51-100", IF(tbl_Customers[[#This Row],[account_length]] &lt;= 150, "101-150", "151+")))</f>
        <v>51-100</v>
      </c>
      <c r="Y1351" t="str">
        <f>IF(tbl_Customers[[#This Row],[total_intl_charge]] &lt;= 3, "Low Charges", "High Charges")</f>
        <v>High Charges</v>
      </c>
      <c r="Z1351" t="str">
        <f>IF(tbl_Customers[[#This Row],[total_eve_calls]]&lt;=80,"Low Calls",
IF(tbl_Customers[[#This Row],[total_eve_calls]]&lt;=120,"Medium Calls","High Calls"))</f>
        <v>Medium Calls</v>
      </c>
      <c r="AA1351" t="str">
        <f>IF(tbl_Customers[[#This Row],[total_eve_charge]]&lt;=15,"Low Charges",
IF(tbl_Customers[[#This Row],[total_eve_charge]]&lt;=20,"Medium Charges","High Charges"))</f>
        <v>Medium Charges</v>
      </c>
      <c r="AB1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1" t="str">
        <f>IF(tbl_Customers[[#This Row],[number_vmail_messages]] = 0, "No Usage", IF(tbl_Customers[[#This Row],[number_vmail_messages]] &lt;= 20, "Low Usage", IF(tbl_Customers[[#This Row],[number_vmail_messages]] &lt;= 40, "Medium Usgae", "High Usage")))</f>
        <v>No Usage</v>
      </c>
      <c r="AD1351" t="str">
        <f>IF(tbl_Customers[[#This Row],[total_day_minutes]]&lt;=150,"Low Usage", IF(tbl_Customers[[#This Row],[total_day_minutes]]&lt;=200,"Medium Usage", IF(tbl_Customers[[#This Row],[total_day_minutes]]&lt;=250,"High Usage","Very High Usage")))</f>
        <v>Medium Usage</v>
      </c>
      <c r="AE1351" t="str">
        <f>IF(tbl_Customers[[#This Row],[total_intl_calls]]&lt;=5,"Low Calls", IF(tbl_Customers[[#This Row],[total_intl_calls]]&lt;=10, "Medium Calls", "High Calls"))</f>
        <v>Low Calls</v>
      </c>
      <c r="AF13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1" s="36" t="str">
        <f>IF(tbl_Customers[[#This Row],[Churn_Risk_Score]]&gt;=10,"High Risk", IF(tbl_Customers[[#This Row],[Churn_Risk_Score]]&gt;=5,"Medium Risk","Low Risk"))</f>
        <v>Low Risk</v>
      </c>
    </row>
    <row r="1352" spans="1:33"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c r="X1352" t="str">
        <f>IF(tbl_Customers[[#This Row],[account_length]] &lt;= 50, "0-50", IF(tbl_Customers[[#This Row],[account_length]] &lt;=100, "51-100", IF(tbl_Customers[[#This Row],[account_length]] &lt;= 150, "101-150", "151+")))</f>
        <v>101-150</v>
      </c>
      <c r="Y1352" t="str">
        <f>IF(tbl_Customers[[#This Row],[total_intl_charge]] &lt;= 3, "Low Charges", "High Charges")</f>
        <v>Low Charges</v>
      </c>
      <c r="Z1352" t="str">
        <f>IF(tbl_Customers[[#This Row],[total_eve_calls]]&lt;=80,"Low Calls",
IF(tbl_Customers[[#This Row],[total_eve_calls]]&lt;=120,"Medium Calls","High Calls"))</f>
        <v>High Calls</v>
      </c>
      <c r="AA1352" t="str">
        <f>IF(tbl_Customers[[#This Row],[total_eve_charge]]&lt;=15,"Low Charges",
IF(tbl_Customers[[#This Row],[total_eve_charge]]&lt;=20,"Medium Charges","High Charges"))</f>
        <v>Medium Charges</v>
      </c>
      <c r="AB1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2" t="str">
        <f>IF(tbl_Customers[[#This Row],[number_vmail_messages]] = 0, "No Usage", IF(tbl_Customers[[#This Row],[number_vmail_messages]] &lt;= 20, "Low Usage", IF(tbl_Customers[[#This Row],[number_vmail_messages]] &lt;= 40, "Medium Usgae", "High Usage")))</f>
        <v>Medium Usgae</v>
      </c>
      <c r="AD1352" t="str">
        <f>IF(tbl_Customers[[#This Row],[total_day_minutes]]&lt;=150,"Low Usage", IF(tbl_Customers[[#This Row],[total_day_minutes]]&lt;=200,"Medium Usage", IF(tbl_Customers[[#This Row],[total_day_minutes]]&lt;=250,"High Usage","Very High Usage")))</f>
        <v>Medium Usage</v>
      </c>
      <c r="AE1352" t="str">
        <f>IF(tbl_Customers[[#This Row],[total_intl_calls]]&lt;=5,"Low Calls", IF(tbl_Customers[[#This Row],[total_intl_calls]]&lt;=10, "Medium Calls", "High Calls"))</f>
        <v>Low Calls</v>
      </c>
      <c r="AF13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52" s="36" t="str">
        <f>IF(tbl_Customers[[#This Row],[Churn_Risk_Score]]&gt;=10,"High Risk", IF(tbl_Customers[[#This Row],[Churn_Risk_Score]]&gt;=5,"Medium Risk","Low Risk"))</f>
        <v>Low Risk</v>
      </c>
    </row>
    <row r="1353" spans="1:33"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c r="X1353" t="str">
        <f>IF(tbl_Customers[[#This Row],[account_length]] &lt;= 50, "0-50", IF(tbl_Customers[[#This Row],[account_length]] &lt;=100, "51-100", IF(tbl_Customers[[#This Row],[account_length]] &lt;= 150, "101-150", "151+")))</f>
        <v>101-150</v>
      </c>
      <c r="Y1353" t="str">
        <f>IF(tbl_Customers[[#This Row],[total_intl_charge]] &lt;= 3, "Low Charges", "High Charges")</f>
        <v>Low Charges</v>
      </c>
      <c r="Z1353" t="str">
        <f>IF(tbl_Customers[[#This Row],[total_eve_calls]]&lt;=80,"Low Calls",
IF(tbl_Customers[[#This Row],[total_eve_calls]]&lt;=120,"Medium Calls","High Calls"))</f>
        <v>Medium Calls</v>
      </c>
      <c r="AA1353" t="str">
        <f>IF(tbl_Customers[[#This Row],[total_eve_charge]]&lt;=15,"Low Charges",
IF(tbl_Customers[[#This Row],[total_eve_charge]]&lt;=20,"Medium Charges","High Charges"))</f>
        <v>Medium Charges</v>
      </c>
      <c r="AB1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3" t="str">
        <f>IF(tbl_Customers[[#This Row],[number_vmail_messages]] = 0, "No Usage", IF(tbl_Customers[[#This Row],[number_vmail_messages]] &lt;= 20, "Low Usage", IF(tbl_Customers[[#This Row],[number_vmail_messages]] &lt;= 40, "Medium Usgae", "High Usage")))</f>
        <v>High Usage</v>
      </c>
      <c r="AD1353" t="str">
        <f>IF(tbl_Customers[[#This Row],[total_day_minutes]]&lt;=150,"Low Usage", IF(tbl_Customers[[#This Row],[total_day_minutes]]&lt;=200,"Medium Usage", IF(tbl_Customers[[#This Row],[total_day_minutes]]&lt;=250,"High Usage","Very High Usage")))</f>
        <v>Very High Usage</v>
      </c>
      <c r="AE1353" t="str">
        <f>IF(tbl_Customers[[#This Row],[total_intl_calls]]&lt;=5,"Low Calls", IF(tbl_Customers[[#This Row],[total_intl_calls]]&lt;=10, "Medium Calls", "High Calls"))</f>
        <v>Low Calls</v>
      </c>
      <c r="AF13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53" s="36" t="str">
        <f>IF(tbl_Customers[[#This Row],[Churn_Risk_Score]]&gt;=10,"High Risk", IF(tbl_Customers[[#This Row],[Churn_Risk_Score]]&gt;=5,"Medium Risk","Low Risk"))</f>
        <v>Medium Risk</v>
      </c>
    </row>
    <row r="1354" spans="1:33"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c r="X1354" t="str">
        <f>IF(tbl_Customers[[#This Row],[account_length]] &lt;= 50, "0-50", IF(tbl_Customers[[#This Row],[account_length]] &lt;=100, "51-100", IF(tbl_Customers[[#This Row],[account_length]] &lt;= 150, "101-150", "151+")))</f>
        <v>51-100</v>
      </c>
      <c r="Y1354" t="str">
        <f>IF(tbl_Customers[[#This Row],[total_intl_charge]] &lt;= 3, "Low Charges", "High Charges")</f>
        <v>High Charges</v>
      </c>
      <c r="Z1354" t="str">
        <f>IF(tbl_Customers[[#This Row],[total_eve_calls]]&lt;=80,"Low Calls",
IF(tbl_Customers[[#This Row],[total_eve_calls]]&lt;=120,"Medium Calls","High Calls"))</f>
        <v>Medium Calls</v>
      </c>
      <c r="AA1354" t="str">
        <f>IF(tbl_Customers[[#This Row],[total_eve_charge]]&lt;=15,"Low Charges",
IF(tbl_Customers[[#This Row],[total_eve_charge]]&lt;=20,"Medium Charges","High Charges"))</f>
        <v>Medium Charges</v>
      </c>
      <c r="AB1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4" t="str">
        <f>IF(tbl_Customers[[#This Row],[number_vmail_messages]] = 0, "No Usage", IF(tbl_Customers[[#This Row],[number_vmail_messages]] &lt;= 20, "Low Usage", IF(tbl_Customers[[#This Row],[number_vmail_messages]] &lt;= 40, "Medium Usgae", "High Usage")))</f>
        <v>Medium Usgae</v>
      </c>
      <c r="AD1354" t="str">
        <f>IF(tbl_Customers[[#This Row],[total_day_minutes]]&lt;=150,"Low Usage", IF(tbl_Customers[[#This Row],[total_day_minutes]]&lt;=200,"Medium Usage", IF(tbl_Customers[[#This Row],[total_day_minutes]]&lt;=250,"High Usage","Very High Usage")))</f>
        <v>Low Usage</v>
      </c>
      <c r="AE1354" t="str">
        <f>IF(tbl_Customers[[#This Row],[total_intl_calls]]&lt;=5,"Low Calls", IF(tbl_Customers[[#This Row],[total_intl_calls]]&lt;=10, "Medium Calls", "High Calls"))</f>
        <v>Low Calls</v>
      </c>
      <c r="AF13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4" s="36" t="str">
        <f>IF(tbl_Customers[[#This Row],[Churn_Risk_Score]]&gt;=10,"High Risk", IF(tbl_Customers[[#This Row],[Churn_Risk_Score]]&gt;=5,"Medium Risk","Low Risk"))</f>
        <v>Low Risk</v>
      </c>
    </row>
    <row r="1355" spans="1:33"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c r="X1355" t="str">
        <f>IF(tbl_Customers[[#This Row],[account_length]] &lt;= 50, "0-50", IF(tbl_Customers[[#This Row],[account_length]] &lt;=100, "51-100", IF(tbl_Customers[[#This Row],[account_length]] &lt;= 150, "101-150", "151+")))</f>
        <v>101-150</v>
      </c>
      <c r="Y1355" t="str">
        <f>IF(tbl_Customers[[#This Row],[total_intl_charge]] &lt;= 3, "Low Charges", "High Charges")</f>
        <v>High Charges</v>
      </c>
      <c r="Z1355" t="str">
        <f>IF(tbl_Customers[[#This Row],[total_eve_calls]]&lt;=80,"Low Calls",
IF(tbl_Customers[[#This Row],[total_eve_calls]]&lt;=120,"Medium Calls","High Calls"))</f>
        <v>Medium Calls</v>
      </c>
      <c r="AA1355" t="str">
        <f>IF(tbl_Customers[[#This Row],[total_eve_charge]]&lt;=15,"Low Charges",
IF(tbl_Customers[[#This Row],[total_eve_charge]]&lt;=20,"Medium Charges","High Charges"))</f>
        <v>High Charges</v>
      </c>
      <c r="AB1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5" t="str">
        <f>IF(tbl_Customers[[#This Row],[number_vmail_messages]] = 0, "No Usage", IF(tbl_Customers[[#This Row],[number_vmail_messages]] &lt;= 20, "Low Usage", IF(tbl_Customers[[#This Row],[number_vmail_messages]] &lt;= 40, "Medium Usgae", "High Usage")))</f>
        <v>No Usage</v>
      </c>
      <c r="AD1355" t="str">
        <f>IF(tbl_Customers[[#This Row],[total_day_minutes]]&lt;=150,"Low Usage", IF(tbl_Customers[[#This Row],[total_day_minutes]]&lt;=200,"Medium Usage", IF(tbl_Customers[[#This Row],[total_day_minutes]]&lt;=250,"High Usage","Very High Usage")))</f>
        <v>Low Usage</v>
      </c>
      <c r="AE1355" t="str">
        <f>IF(tbl_Customers[[#This Row],[total_intl_calls]]&lt;=5,"Low Calls", IF(tbl_Customers[[#This Row],[total_intl_calls]]&lt;=10, "Medium Calls", "High Calls"))</f>
        <v>Low Calls</v>
      </c>
      <c r="AF13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55" s="36" t="str">
        <f>IF(tbl_Customers[[#This Row],[Churn_Risk_Score]]&gt;=10,"High Risk", IF(tbl_Customers[[#This Row],[Churn_Risk_Score]]&gt;=5,"Medium Risk","Low Risk"))</f>
        <v>Low Risk</v>
      </c>
    </row>
    <row r="1356" spans="1:33"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c r="X1356" t="str">
        <f>IF(tbl_Customers[[#This Row],[account_length]] &lt;= 50, "0-50", IF(tbl_Customers[[#This Row],[account_length]] &lt;=100, "51-100", IF(tbl_Customers[[#This Row],[account_length]] &lt;= 150, "101-150", "151+")))</f>
        <v>51-100</v>
      </c>
      <c r="Y1356" t="str">
        <f>IF(tbl_Customers[[#This Row],[total_intl_charge]] &lt;= 3, "Low Charges", "High Charges")</f>
        <v>Low Charges</v>
      </c>
      <c r="Z1356" t="str">
        <f>IF(tbl_Customers[[#This Row],[total_eve_calls]]&lt;=80,"Low Calls",
IF(tbl_Customers[[#This Row],[total_eve_calls]]&lt;=120,"Medium Calls","High Calls"))</f>
        <v>Medium Calls</v>
      </c>
      <c r="AA1356" t="str">
        <f>IF(tbl_Customers[[#This Row],[total_eve_charge]]&lt;=15,"Low Charges",
IF(tbl_Customers[[#This Row],[total_eve_charge]]&lt;=20,"Medium Charges","High Charges"))</f>
        <v>Medium Charges</v>
      </c>
      <c r="AB1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6" t="str">
        <f>IF(tbl_Customers[[#This Row],[number_vmail_messages]] = 0, "No Usage", IF(tbl_Customers[[#This Row],[number_vmail_messages]] &lt;= 20, "Low Usage", IF(tbl_Customers[[#This Row],[number_vmail_messages]] &lt;= 40, "Medium Usgae", "High Usage")))</f>
        <v>No Usage</v>
      </c>
      <c r="AD1356" t="str">
        <f>IF(tbl_Customers[[#This Row],[total_day_minutes]]&lt;=150,"Low Usage", IF(tbl_Customers[[#This Row],[total_day_minutes]]&lt;=200,"Medium Usage", IF(tbl_Customers[[#This Row],[total_day_minutes]]&lt;=250,"High Usage","Very High Usage")))</f>
        <v>Low Usage</v>
      </c>
      <c r="AE1356" t="str">
        <f>IF(tbl_Customers[[#This Row],[total_intl_calls]]&lt;=5,"Low Calls", IF(tbl_Customers[[#This Row],[total_intl_calls]]&lt;=10, "Medium Calls", "High Calls"))</f>
        <v>Low Calls</v>
      </c>
      <c r="AF13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56" s="36" t="str">
        <f>IF(tbl_Customers[[#This Row],[Churn_Risk_Score]]&gt;=10,"High Risk", IF(tbl_Customers[[#This Row],[Churn_Risk_Score]]&gt;=5,"Medium Risk","Low Risk"))</f>
        <v>Low Risk</v>
      </c>
    </row>
    <row r="1357" spans="1:33"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c r="X1357" t="str">
        <f>IF(tbl_Customers[[#This Row],[account_length]] &lt;= 50, "0-50", IF(tbl_Customers[[#This Row],[account_length]] &lt;=100, "51-100", IF(tbl_Customers[[#This Row],[account_length]] &lt;= 150, "101-150", "151+")))</f>
        <v>51-100</v>
      </c>
      <c r="Y1357" t="str">
        <f>IF(tbl_Customers[[#This Row],[total_intl_charge]] &lt;= 3, "Low Charges", "High Charges")</f>
        <v>Low Charges</v>
      </c>
      <c r="Z1357" t="str">
        <f>IF(tbl_Customers[[#This Row],[total_eve_calls]]&lt;=80,"Low Calls",
IF(tbl_Customers[[#This Row],[total_eve_calls]]&lt;=120,"Medium Calls","High Calls"))</f>
        <v>High Calls</v>
      </c>
      <c r="AA1357" t="str">
        <f>IF(tbl_Customers[[#This Row],[total_eve_charge]]&lt;=15,"Low Charges",
IF(tbl_Customers[[#This Row],[total_eve_charge]]&lt;=20,"Medium Charges","High Charges"))</f>
        <v>High Charges</v>
      </c>
      <c r="AB1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7" t="str">
        <f>IF(tbl_Customers[[#This Row],[number_vmail_messages]] = 0, "No Usage", IF(tbl_Customers[[#This Row],[number_vmail_messages]] &lt;= 20, "Low Usage", IF(tbl_Customers[[#This Row],[number_vmail_messages]] &lt;= 40, "Medium Usgae", "High Usage")))</f>
        <v>No Usage</v>
      </c>
      <c r="AD1357" t="str">
        <f>IF(tbl_Customers[[#This Row],[total_day_minutes]]&lt;=150,"Low Usage", IF(tbl_Customers[[#This Row],[total_day_minutes]]&lt;=200,"Medium Usage", IF(tbl_Customers[[#This Row],[total_day_minutes]]&lt;=250,"High Usage","Very High Usage")))</f>
        <v>Medium Usage</v>
      </c>
      <c r="AE1357" t="str">
        <f>IF(tbl_Customers[[#This Row],[total_intl_calls]]&lt;=5,"Low Calls", IF(tbl_Customers[[#This Row],[total_intl_calls]]&lt;=10, "Medium Calls", "High Calls"))</f>
        <v>Low Calls</v>
      </c>
      <c r="AF13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57" s="36" t="str">
        <f>IF(tbl_Customers[[#This Row],[Churn_Risk_Score]]&gt;=10,"High Risk", IF(tbl_Customers[[#This Row],[Churn_Risk_Score]]&gt;=5,"Medium Risk","Low Risk"))</f>
        <v>Low Risk</v>
      </c>
    </row>
    <row r="1358" spans="1:33"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c r="X1358" t="str">
        <f>IF(tbl_Customers[[#This Row],[account_length]] &lt;= 50, "0-50", IF(tbl_Customers[[#This Row],[account_length]] &lt;=100, "51-100", IF(tbl_Customers[[#This Row],[account_length]] &lt;= 150, "101-150", "151+")))</f>
        <v>0-50</v>
      </c>
      <c r="Y1358" t="str">
        <f>IF(tbl_Customers[[#This Row],[total_intl_charge]] &lt;= 3, "Low Charges", "High Charges")</f>
        <v>High Charges</v>
      </c>
      <c r="Z1358" t="str">
        <f>IF(tbl_Customers[[#This Row],[total_eve_calls]]&lt;=80,"Low Calls",
IF(tbl_Customers[[#This Row],[total_eve_calls]]&lt;=120,"Medium Calls","High Calls"))</f>
        <v>Medium Calls</v>
      </c>
      <c r="AA1358" t="str">
        <f>IF(tbl_Customers[[#This Row],[total_eve_charge]]&lt;=15,"Low Charges",
IF(tbl_Customers[[#This Row],[total_eve_charge]]&lt;=20,"Medium Charges","High Charges"))</f>
        <v>Medium Charges</v>
      </c>
      <c r="AB1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8" t="str">
        <f>IF(tbl_Customers[[#This Row],[number_vmail_messages]] = 0, "No Usage", IF(tbl_Customers[[#This Row],[number_vmail_messages]] &lt;= 20, "Low Usage", IF(tbl_Customers[[#This Row],[number_vmail_messages]] &lt;= 40, "Medium Usgae", "High Usage")))</f>
        <v>Low Usage</v>
      </c>
      <c r="AD1358" t="str">
        <f>IF(tbl_Customers[[#This Row],[total_day_minutes]]&lt;=150,"Low Usage", IF(tbl_Customers[[#This Row],[total_day_minutes]]&lt;=200,"Medium Usage", IF(tbl_Customers[[#This Row],[total_day_minutes]]&lt;=250,"High Usage","Very High Usage")))</f>
        <v>Low Usage</v>
      </c>
      <c r="AE1358" t="str">
        <f>IF(tbl_Customers[[#This Row],[total_intl_calls]]&lt;=5,"Low Calls", IF(tbl_Customers[[#This Row],[total_intl_calls]]&lt;=10, "Medium Calls", "High Calls"))</f>
        <v>Medium Calls</v>
      </c>
      <c r="AF13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8" s="36" t="str">
        <f>IF(tbl_Customers[[#This Row],[Churn_Risk_Score]]&gt;=10,"High Risk", IF(tbl_Customers[[#This Row],[Churn_Risk_Score]]&gt;=5,"Medium Risk","Low Risk"))</f>
        <v>Low Risk</v>
      </c>
    </row>
    <row r="1359" spans="1:33"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c r="X1359" t="str">
        <f>IF(tbl_Customers[[#This Row],[account_length]] &lt;= 50, "0-50", IF(tbl_Customers[[#This Row],[account_length]] &lt;=100, "51-100", IF(tbl_Customers[[#This Row],[account_length]] &lt;= 150, "101-150", "151+")))</f>
        <v>151+</v>
      </c>
      <c r="Y1359" t="str">
        <f>IF(tbl_Customers[[#This Row],[total_intl_charge]] &lt;= 3, "Low Charges", "High Charges")</f>
        <v>High Charges</v>
      </c>
      <c r="Z1359" t="str">
        <f>IF(tbl_Customers[[#This Row],[total_eve_calls]]&lt;=80,"Low Calls",
IF(tbl_Customers[[#This Row],[total_eve_calls]]&lt;=120,"Medium Calls","High Calls"))</f>
        <v>Medium Calls</v>
      </c>
      <c r="AA1359" t="str">
        <f>IF(tbl_Customers[[#This Row],[total_eve_charge]]&lt;=15,"Low Charges",
IF(tbl_Customers[[#This Row],[total_eve_charge]]&lt;=20,"Medium Charges","High Charges"))</f>
        <v>Medium Charges</v>
      </c>
      <c r="AB1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9" t="str">
        <f>IF(tbl_Customers[[#This Row],[number_vmail_messages]] = 0, "No Usage", IF(tbl_Customers[[#This Row],[number_vmail_messages]] &lt;= 20, "Low Usage", IF(tbl_Customers[[#This Row],[number_vmail_messages]] &lt;= 40, "Medium Usgae", "High Usage")))</f>
        <v>Medium Usgae</v>
      </c>
      <c r="AD1359" t="str">
        <f>IF(tbl_Customers[[#This Row],[total_day_minutes]]&lt;=150,"Low Usage", IF(tbl_Customers[[#This Row],[total_day_minutes]]&lt;=200,"Medium Usage", IF(tbl_Customers[[#This Row],[total_day_minutes]]&lt;=250,"High Usage","Very High Usage")))</f>
        <v>High Usage</v>
      </c>
      <c r="AE1359" t="str">
        <f>IF(tbl_Customers[[#This Row],[total_intl_calls]]&lt;=5,"Low Calls", IF(tbl_Customers[[#This Row],[total_intl_calls]]&lt;=10, "Medium Calls", "High Calls"))</f>
        <v>Medium Calls</v>
      </c>
      <c r="AF13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59" s="36" t="str">
        <f>IF(tbl_Customers[[#This Row],[Churn_Risk_Score]]&gt;=10,"High Risk", IF(tbl_Customers[[#This Row],[Churn_Risk_Score]]&gt;=5,"Medium Risk","Low Risk"))</f>
        <v>Low Risk</v>
      </c>
    </row>
    <row r="1360" spans="1:33"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c r="X1360" t="str">
        <f>IF(tbl_Customers[[#This Row],[account_length]] &lt;= 50, "0-50", IF(tbl_Customers[[#This Row],[account_length]] &lt;=100, "51-100", IF(tbl_Customers[[#This Row],[account_length]] &lt;= 150, "101-150", "151+")))</f>
        <v>51-100</v>
      </c>
      <c r="Y1360" t="str">
        <f>IF(tbl_Customers[[#This Row],[total_intl_charge]] &lt;= 3, "Low Charges", "High Charges")</f>
        <v>High Charges</v>
      </c>
      <c r="Z1360" t="str">
        <f>IF(tbl_Customers[[#This Row],[total_eve_calls]]&lt;=80,"Low Calls",
IF(tbl_Customers[[#This Row],[total_eve_calls]]&lt;=120,"Medium Calls","High Calls"))</f>
        <v>Medium Calls</v>
      </c>
      <c r="AA1360" t="str">
        <f>IF(tbl_Customers[[#This Row],[total_eve_charge]]&lt;=15,"Low Charges",
IF(tbl_Customers[[#This Row],[total_eve_charge]]&lt;=20,"Medium Charges","High Charges"))</f>
        <v>Medium Charges</v>
      </c>
      <c r="AB1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0" t="str">
        <f>IF(tbl_Customers[[#This Row],[number_vmail_messages]] = 0, "No Usage", IF(tbl_Customers[[#This Row],[number_vmail_messages]] &lt;= 20, "Low Usage", IF(tbl_Customers[[#This Row],[number_vmail_messages]] &lt;= 40, "Medium Usgae", "High Usage")))</f>
        <v>No Usage</v>
      </c>
      <c r="AD1360" t="str">
        <f>IF(tbl_Customers[[#This Row],[total_day_minutes]]&lt;=150,"Low Usage", IF(tbl_Customers[[#This Row],[total_day_minutes]]&lt;=200,"Medium Usage", IF(tbl_Customers[[#This Row],[total_day_minutes]]&lt;=250,"High Usage","Very High Usage")))</f>
        <v>Medium Usage</v>
      </c>
      <c r="AE1360" t="str">
        <f>IF(tbl_Customers[[#This Row],[total_intl_calls]]&lt;=5,"Low Calls", IF(tbl_Customers[[#This Row],[total_intl_calls]]&lt;=10, "Medium Calls", "High Calls"))</f>
        <v>Low Calls</v>
      </c>
      <c r="AF13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0" s="36" t="str">
        <f>IF(tbl_Customers[[#This Row],[Churn_Risk_Score]]&gt;=10,"High Risk", IF(tbl_Customers[[#This Row],[Churn_Risk_Score]]&gt;=5,"Medium Risk","Low Risk"))</f>
        <v>Low Risk</v>
      </c>
    </row>
    <row r="1361" spans="1:33"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c r="X1361" t="str">
        <f>IF(tbl_Customers[[#This Row],[account_length]] &lt;= 50, "0-50", IF(tbl_Customers[[#This Row],[account_length]] &lt;=100, "51-100", IF(tbl_Customers[[#This Row],[account_length]] &lt;= 150, "101-150", "151+")))</f>
        <v>101-150</v>
      </c>
      <c r="Y1361" t="str">
        <f>IF(tbl_Customers[[#This Row],[total_intl_charge]] &lt;= 3, "Low Charges", "High Charges")</f>
        <v>High Charges</v>
      </c>
      <c r="Z1361" t="str">
        <f>IF(tbl_Customers[[#This Row],[total_eve_calls]]&lt;=80,"Low Calls",
IF(tbl_Customers[[#This Row],[total_eve_calls]]&lt;=120,"Medium Calls","High Calls"))</f>
        <v>Medium Calls</v>
      </c>
      <c r="AA1361" t="str">
        <f>IF(tbl_Customers[[#This Row],[total_eve_charge]]&lt;=15,"Low Charges",
IF(tbl_Customers[[#This Row],[total_eve_charge]]&lt;=20,"Medium Charges","High Charges"))</f>
        <v>High Charges</v>
      </c>
      <c r="AB1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1" t="str">
        <f>IF(tbl_Customers[[#This Row],[number_vmail_messages]] = 0, "No Usage", IF(tbl_Customers[[#This Row],[number_vmail_messages]] &lt;= 20, "Low Usage", IF(tbl_Customers[[#This Row],[number_vmail_messages]] &lt;= 40, "Medium Usgae", "High Usage")))</f>
        <v>No Usage</v>
      </c>
      <c r="AD1361" t="str">
        <f>IF(tbl_Customers[[#This Row],[total_day_minutes]]&lt;=150,"Low Usage", IF(tbl_Customers[[#This Row],[total_day_minutes]]&lt;=200,"Medium Usage", IF(tbl_Customers[[#This Row],[total_day_minutes]]&lt;=250,"High Usage","Very High Usage")))</f>
        <v>Medium Usage</v>
      </c>
      <c r="AE1361" t="str">
        <f>IF(tbl_Customers[[#This Row],[total_intl_calls]]&lt;=5,"Low Calls", IF(tbl_Customers[[#This Row],[total_intl_calls]]&lt;=10, "Medium Calls", "High Calls"))</f>
        <v>Low Calls</v>
      </c>
      <c r="AF13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361" s="36" t="str">
        <f>IF(tbl_Customers[[#This Row],[Churn_Risk_Score]]&gt;=10,"High Risk", IF(tbl_Customers[[#This Row],[Churn_Risk_Score]]&gt;=5,"Medium Risk","Low Risk"))</f>
        <v>High Risk</v>
      </c>
    </row>
    <row r="1362" spans="1:33"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c r="X1362" t="str">
        <f>IF(tbl_Customers[[#This Row],[account_length]] &lt;= 50, "0-50", IF(tbl_Customers[[#This Row],[account_length]] &lt;=100, "51-100", IF(tbl_Customers[[#This Row],[account_length]] &lt;= 150, "101-150", "151+")))</f>
        <v>51-100</v>
      </c>
      <c r="Y1362" t="str">
        <f>IF(tbl_Customers[[#This Row],[total_intl_charge]] &lt;= 3, "Low Charges", "High Charges")</f>
        <v>Low Charges</v>
      </c>
      <c r="Z1362" t="str">
        <f>IF(tbl_Customers[[#This Row],[total_eve_calls]]&lt;=80,"Low Calls",
IF(tbl_Customers[[#This Row],[total_eve_calls]]&lt;=120,"Medium Calls","High Calls"))</f>
        <v>Medium Calls</v>
      </c>
      <c r="AA1362" t="str">
        <f>IF(tbl_Customers[[#This Row],[total_eve_charge]]&lt;=15,"Low Charges",
IF(tbl_Customers[[#This Row],[total_eve_charge]]&lt;=20,"Medium Charges","High Charges"))</f>
        <v>Medium Charges</v>
      </c>
      <c r="AB1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2" t="str">
        <f>IF(tbl_Customers[[#This Row],[number_vmail_messages]] = 0, "No Usage", IF(tbl_Customers[[#This Row],[number_vmail_messages]] &lt;= 20, "Low Usage", IF(tbl_Customers[[#This Row],[number_vmail_messages]] &lt;= 40, "Medium Usgae", "High Usage")))</f>
        <v>No Usage</v>
      </c>
      <c r="AD1362" t="str">
        <f>IF(tbl_Customers[[#This Row],[total_day_minutes]]&lt;=150,"Low Usage", IF(tbl_Customers[[#This Row],[total_day_minutes]]&lt;=200,"Medium Usage", IF(tbl_Customers[[#This Row],[total_day_minutes]]&lt;=250,"High Usage","Very High Usage")))</f>
        <v>Medium Usage</v>
      </c>
      <c r="AE1362" t="str">
        <f>IF(tbl_Customers[[#This Row],[total_intl_calls]]&lt;=5,"Low Calls", IF(tbl_Customers[[#This Row],[total_intl_calls]]&lt;=10, "Medium Calls", "High Calls"))</f>
        <v>Low Calls</v>
      </c>
      <c r="AF13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2" s="36" t="str">
        <f>IF(tbl_Customers[[#This Row],[Churn_Risk_Score]]&gt;=10,"High Risk", IF(tbl_Customers[[#This Row],[Churn_Risk_Score]]&gt;=5,"Medium Risk","Low Risk"))</f>
        <v>Low Risk</v>
      </c>
    </row>
    <row r="1363" spans="1:33"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c r="X1363" t="str">
        <f>IF(tbl_Customers[[#This Row],[account_length]] &lt;= 50, "0-50", IF(tbl_Customers[[#This Row],[account_length]] &lt;=100, "51-100", IF(tbl_Customers[[#This Row],[account_length]] &lt;= 150, "101-150", "151+")))</f>
        <v>51-100</v>
      </c>
      <c r="Y1363" t="str">
        <f>IF(tbl_Customers[[#This Row],[total_intl_charge]] &lt;= 3, "Low Charges", "High Charges")</f>
        <v>Low Charges</v>
      </c>
      <c r="Z1363" t="str">
        <f>IF(tbl_Customers[[#This Row],[total_eve_calls]]&lt;=80,"Low Calls",
IF(tbl_Customers[[#This Row],[total_eve_calls]]&lt;=120,"Medium Calls","High Calls"))</f>
        <v>Low Calls</v>
      </c>
      <c r="AA1363" t="str">
        <f>IF(tbl_Customers[[#This Row],[total_eve_charge]]&lt;=15,"Low Charges",
IF(tbl_Customers[[#This Row],[total_eve_charge]]&lt;=20,"Medium Charges","High Charges"))</f>
        <v>Medium Charges</v>
      </c>
      <c r="AB1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3" t="str">
        <f>IF(tbl_Customers[[#This Row],[number_vmail_messages]] = 0, "No Usage", IF(tbl_Customers[[#This Row],[number_vmail_messages]] &lt;= 20, "Low Usage", IF(tbl_Customers[[#This Row],[number_vmail_messages]] &lt;= 40, "Medium Usgae", "High Usage")))</f>
        <v>No Usage</v>
      </c>
      <c r="AD1363" t="str">
        <f>IF(tbl_Customers[[#This Row],[total_day_minutes]]&lt;=150,"Low Usage", IF(tbl_Customers[[#This Row],[total_day_minutes]]&lt;=200,"Medium Usage", IF(tbl_Customers[[#This Row],[total_day_minutes]]&lt;=250,"High Usage","Very High Usage")))</f>
        <v>Medium Usage</v>
      </c>
      <c r="AE1363" t="str">
        <f>IF(tbl_Customers[[#This Row],[total_intl_calls]]&lt;=5,"Low Calls", IF(tbl_Customers[[#This Row],[total_intl_calls]]&lt;=10, "Medium Calls", "High Calls"))</f>
        <v>Low Calls</v>
      </c>
      <c r="AF13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3" s="36" t="str">
        <f>IF(tbl_Customers[[#This Row],[Churn_Risk_Score]]&gt;=10,"High Risk", IF(tbl_Customers[[#This Row],[Churn_Risk_Score]]&gt;=5,"Medium Risk","Low Risk"))</f>
        <v>Low Risk</v>
      </c>
    </row>
    <row r="1364" spans="1:33"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c r="X1364" t="str">
        <f>IF(tbl_Customers[[#This Row],[account_length]] &lt;= 50, "0-50", IF(tbl_Customers[[#This Row],[account_length]] &lt;=100, "51-100", IF(tbl_Customers[[#This Row],[account_length]] &lt;= 150, "101-150", "151+")))</f>
        <v>51-100</v>
      </c>
      <c r="Y1364" t="str">
        <f>IF(tbl_Customers[[#This Row],[total_intl_charge]] &lt;= 3, "Low Charges", "High Charges")</f>
        <v>Low Charges</v>
      </c>
      <c r="Z1364" t="str">
        <f>IF(tbl_Customers[[#This Row],[total_eve_calls]]&lt;=80,"Low Calls",
IF(tbl_Customers[[#This Row],[total_eve_calls]]&lt;=120,"Medium Calls","High Calls"))</f>
        <v>Medium Calls</v>
      </c>
      <c r="AA1364" t="str">
        <f>IF(tbl_Customers[[#This Row],[total_eve_charge]]&lt;=15,"Low Charges",
IF(tbl_Customers[[#This Row],[total_eve_charge]]&lt;=20,"Medium Charges","High Charges"))</f>
        <v>Low Charges</v>
      </c>
      <c r="AB1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4" t="str">
        <f>IF(tbl_Customers[[#This Row],[number_vmail_messages]] = 0, "No Usage", IF(tbl_Customers[[#This Row],[number_vmail_messages]] &lt;= 20, "Low Usage", IF(tbl_Customers[[#This Row],[number_vmail_messages]] &lt;= 40, "Medium Usgae", "High Usage")))</f>
        <v>No Usage</v>
      </c>
      <c r="AD1364" t="str">
        <f>IF(tbl_Customers[[#This Row],[total_day_minutes]]&lt;=150,"Low Usage", IF(tbl_Customers[[#This Row],[total_day_minutes]]&lt;=200,"Medium Usage", IF(tbl_Customers[[#This Row],[total_day_minutes]]&lt;=250,"High Usage","Very High Usage")))</f>
        <v>Medium Usage</v>
      </c>
      <c r="AE1364" t="str">
        <f>IF(tbl_Customers[[#This Row],[total_intl_calls]]&lt;=5,"Low Calls", IF(tbl_Customers[[#This Row],[total_intl_calls]]&lt;=10, "Medium Calls", "High Calls"))</f>
        <v>Low Calls</v>
      </c>
      <c r="AF13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4" s="36" t="str">
        <f>IF(tbl_Customers[[#This Row],[Churn_Risk_Score]]&gt;=10,"High Risk", IF(tbl_Customers[[#This Row],[Churn_Risk_Score]]&gt;=5,"Medium Risk","Low Risk"))</f>
        <v>Low Risk</v>
      </c>
    </row>
    <row r="1365" spans="1:33"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c r="X1365" t="str">
        <f>IF(tbl_Customers[[#This Row],[account_length]] &lt;= 50, "0-50", IF(tbl_Customers[[#This Row],[account_length]] &lt;=100, "51-100", IF(tbl_Customers[[#This Row],[account_length]] &lt;= 150, "101-150", "151+")))</f>
        <v>101-150</v>
      </c>
      <c r="Y1365" t="str">
        <f>IF(tbl_Customers[[#This Row],[total_intl_charge]] &lt;= 3, "Low Charges", "High Charges")</f>
        <v>Low Charges</v>
      </c>
      <c r="Z1365" t="str">
        <f>IF(tbl_Customers[[#This Row],[total_eve_calls]]&lt;=80,"Low Calls",
IF(tbl_Customers[[#This Row],[total_eve_calls]]&lt;=120,"Medium Calls","High Calls"))</f>
        <v>Medium Calls</v>
      </c>
      <c r="AA1365" t="str">
        <f>IF(tbl_Customers[[#This Row],[total_eve_charge]]&lt;=15,"Low Charges",
IF(tbl_Customers[[#This Row],[total_eve_charge]]&lt;=20,"Medium Charges","High Charges"))</f>
        <v>Low Charges</v>
      </c>
      <c r="AB1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5" t="str">
        <f>IF(tbl_Customers[[#This Row],[number_vmail_messages]] = 0, "No Usage", IF(tbl_Customers[[#This Row],[number_vmail_messages]] &lt;= 20, "Low Usage", IF(tbl_Customers[[#This Row],[number_vmail_messages]] &lt;= 40, "Medium Usgae", "High Usage")))</f>
        <v>No Usage</v>
      </c>
      <c r="AD1365" t="str">
        <f>IF(tbl_Customers[[#This Row],[total_day_minutes]]&lt;=150,"Low Usage", IF(tbl_Customers[[#This Row],[total_day_minutes]]&lt;=200,"Medium Usage", IF(tbl_Customers[[#This Row],[total_day_minutes]]&lt;=250,"High Usage","Very High Usage")))</f>
        <v>Low Usage</v>
      </c>
      <c r="AE1365" t="str">
        <f>IF(tbl_Customers[[#This Row],[total_intl_calls]]&lt;=5,"Low Calls", IF(tbl_Customers[[#This Row],[total_intl_calls]]&lt;=10, "Medium Calls", "High Calls"))</f>
        <v>Low Calls</v>
      </c>
      <c r="AF13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65" s="36" t="str">
        <f>IF(tbl_Customers[[#This Row],[Churn_Risk_Score]]&gt;=10,"High Risk", IF(tbl_Customers[[#This Row],[Churn_Risk_Score]]&gt;=5,"Medium Risk","Low Risk"))</f>
        <v>Low Risk</v>
      </c>
    </row>
    <row r="1366" spans="1:33"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c r="X1366" t="str">
        <f>IF(tbl_Customers[[#This Row],[account_length]] &lt;= 50, "0-50", IF(tbl_Customers[[#This Row],[account_length]] &lt;=100, "51-100", IF(tbl_Customers[[#This Row],[account_length]] &lt;= 150, "101-150", "151+")))</f>
        <v>51-100</v>
      </c>
      <c r="Y1366" t="str">
        <f>IF(tbl_Customers[[#This Row],[total_intl_charge]] &lt;= 3, "Low Charges", "High Charges")</f>
        <v>High Charges</v>
      </c>
      <c r="Z1366" t="str">
        <f>IF(tbl_Customers[[#This Row],[total_eve_calls]]&lt;=80,"Low Calls",
IF(tbl_Customers[[#This Row],[total_eve_calls]]&lt;=120,"Medium Calls","High Calls"))</f>
        <v>Medium Calls</v>
      </c>
      <c r="AA1366" t="str">
        <f>IF(tbl_Customers[[#This Row],[total_eve_charge]]&lt;=15,"Low Charges",
IF(tbl_Customers[[#This Row],[total_eve_charge]]&lt;=20,"Medium Charges","High Charges"))</f>
        <v>Medium Charges</v>
      </c>
      <c r="AB1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6" t="str">
        <f>IF(tbl_Customers[[#This Row],[number_vmail_messages]] = 0, "No Usage", IF(tbl_Customers[[#This Row],[number_vmail_messages]] &lt;= 20, "Low Usage", IF(tbl_Customers[[#This Row],[number_vmail_messages]] &lt;= 40, "Medium Usgae", "High Usage")))</f>
        <v>Medium Usgae</v>
      </c>
      <c r="AD1366" t="str">
        <f>IF(tbl_Customers[[#This Row],[total_day_minutes]]&lt;=150,"Low Usage", IF(tbl_Customers[[#This Row],[total_day_minutes]]&lt;=200,"Medium Usage", IF(tbl_Customers[[#This Row],[total_day_minutes]]&lt;=250,"High Usage","Very High Usage")))</f>
        <v>Medium Usage</v>
      </c>
      <c r="AE1366" t="str">
        <f>IF(tbl_Customers[[#This Row],[total_intl_calls]]&lt;=5,"Low Calls", IF(tbl_Customers[[#This Row],[total_intl_calls]]&lt;=10, "Medium Calls", "High Calls"))</f>
        <v>Medium Calls</v>
      </c>
      <c r="AF13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366" s="36" t="str">
        <f>IF(tbl_Customers[[#This Row],[Churn_Risk_Score]]&gt;=10,"High Risk", IF(tbl_Customers[[#This Row],[Churn_Risk_Score]]&gt;=5,"Medium Risk","Low Risk"))</f>
        <v>Low Risk</v>
      </c>
    </row>
    <row r="1367" spans="1:33"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c r="X1367" t="str">
        <f>IF(tbl_Customers[[#This Row],[account_length]] &lt;= 50, "0-50", IF(tbl_Customers[[#This Row],[account_length]] &lt;=100, "51-100", IF(tbl_Customers[[#This Row],[account_length]] &lt;= 150, "101-150", "151+")))</f>
        <v>101-150</v>
      </c>
      <c r="Y1367" t="str">
        <f>IF(tbl_Customers[[#This Row],[total_intl_charge]] &lt;= 3, "Low Charges", "High Charges")</f>
        <v>High Charges</v>
      </c>
      <c r="Z1367" t="str">
        <f>IF(tbl_Customers[[#This Row],[total_eve_calls]]&lt;=80,"Low Calls",
IF(tbl_Customers[[#This Row],[total_eve_calls]]&lt;=120,"Medium Calls","High Calls"))</f>
        <v>Medium Calls</v>
      </c>
      <c r="AA1367" t="str">
        <f>IF(tbl_Customers[[#This Row],[total_eve_charge]]&lt;=15,"Low Charges",
IF(tbl_Customers[[#This Row],[total_eve_charge]]&lt;=20,"Medium Charges","High Charges"))</f>
        <v>Low Charges</v>
      </c>
      <c r="AB1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7" t="str">
        <f>IF(tbl_Customers[[#This Row],[number_vmail_messages]] = 0, "No Usage", IF(tbl_Customers[[#This Row],[number_vmail_messages]] &lt;= 20, "Low Usage", IF(tbl_Customers[[#This Row],[number_vmail_messages]] &lt;= 40, "Medium Usgae", "High Usage")))</f>
        <v>No Usage</v>
      </c>
      <c r="AD1367" t="str">
        <f>IF(tbl_Customers[[#This Row],[total_day_minutes]]&lt;=150,"Low Usage", IF(tbl_Customers[[#This Row],[total_day_minutes]]&lt;=200,"Medium Usage", IF(tbl_Customers[[#This Row],[total_day_minutes]]&lt;=250,"High Usage","Very High Usage")))</f>
        <v>Low Usage</v>
      </c>
      <c r="AE1367" t="str">
        <f>IF(tbl_Customers[[#This Row],[total_intl_calls]]&lt;=5,"Low Calls", IF(tbl_Customers[[#This Row],[total_intl_calls]]&lt;=10, "Medium Calls", "High Calls"))</f>
        <v>Medium Calls</v>
      </c>
      <c r="AF13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367" s="36" t="str">
        <f>IF(tbl_Customers[[#This Row],[Churn_Risk_Score]]&gt;=10,"High Risk", IF(tbl_Customers[[#This Row],[Churn_Risk_Score]]&gt;=5,"Medium Risk","Low Risk"))</f>
        <v>Medium Risk</v>
      </c>
    </row>
    <row r="1368" spans="1:33"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c r="X1368" t="str">
        <f>IF(tbl_Customers[[#This Row],[account_length]] &lt;= 50, "0-50", IF(tbl_Customers[[#This Row],[account_length]] &lt;=100, "51-100", IF(tbl_Customers[[#This Row],[account_length]] &lt;= 150, "101-150", "151+")))</f>
        <v>151+</v>
      </c>
      <c r="Y1368" t="str">
        <f>IF(tbl_Customers[[#This Row],[total_intl_charge]] &lt;= 3, "Low Charges", "High Charges")</f>
        <v>Low Charges</v>
      </c>
      <c r="Z1368" t="str">
        <f>IF(tbl_Customers[[#This Row],[total_eve_calls]]&lt;=80,"Low Calls",
IF(tbl_Customers[[#This Row],[total_eve_calls]]&lt;=120,"Medium Calls","High Calls"))</f>
        <v>Medium Calls</v>
      </c>
      <c r="AA1368" t="str">
        <f>IF(tbl_Customers[[#This Row],[total_eve_charge]]&lt;=15,"Low Charges",
IF(tbl_Customers[[#This Row],[total_eve_charge]]&lt;=20,"Medium Charges","High Charges"))</f>
        <v>Medium Charges</v>
      </c>
      <c r="AB1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8" t="str">
        <f>IF(tbl_Customers[[#This Row],[number_vmail_messages]] = 0, "No Usage", IF(tbl_Customers[[#This Row],[number_vmail_messages]] &lt;= 20, "Low Usage", IF(tbl_Customers[[#This Row],[number_vmail_messages]] &lt;= 40, "Medium Usgae", "High Usage")))</f>
        <v>Medium Usgae</v>
      </c>
      <c r="AD1368" t="str">
        <f>IF(tbl_Customers[[#This Row],[total_day_minutes]]&lt;=150,"Low Usage", IF(tbl_Customers[[#This Row],[total_day_minutes]]&lt;=200,"Medium Usage", IF(tbl_Customers[[#This Row],[total_day_minutes]]&lt;=250,"High Usage","Very High Usage")))</f>
        <v>High Usage</v>
      </c>
      <c r="AE1368" t="str">
        <f>IF(tbl_Customers[[#This Row],[total_intl_calls]]&lt;=5,"Low Calls", IF(tbl_Customers[[#This Row],[total_intl_calls]]&lt;=10, "Medium Calls", "High Calls"))</f>
        <v>Low Calls</v>
      </c>
      <c r="AF13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68" s="36" t="str">
        <f>IF(tbl_Customers[[#This Row],[Churn_Risk_Score]]&gt;=10,"High Risk", IF(tbl_Customers[[#This Row],[Churn_Risk_Score]]&gt;=5,"Medium Risk","Low Risk"))</f>
        <v>Low Risk</v>
      </c>
    </row>
    <row r="1369" spans="1:33"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c r="X1369" t="str">
        <f>IF(tbl_Customers[[#This Row],[account_length]] &lt;= 50, "0-50", IF(tbl_Customers[[#This Row],[account_length]] &lt;=100, "51-100", IF(tbl_Customers[[#This Row],[account_length]] &lt;= 150, "101-150", "151+")))</f>
        <v>101-150</v>
      </c>
      <c r="Y1369" t="str">
        <f>IF(tbl_Customers[[#This Row],[total_intl_charge]] &lt;= 3, "Low Charges", "High Charges")</f>
        <v>Low Charges</v>
      </c>
      <c r="Z1369" t="str">
        <f>IF(tbl_Customers[[#This Row],[total_eve_calls]]&lt;=80,"Low Calls",
IF(tbl_Customers[[#This Row],[total_eve_calls]]&lt;=120,"Medium Calls","High Calls"))</f>
        <v>Medium Calls</v>
      </c>
      <c r="AA1369" t="str">
        <f>IF(tbl_Customers[[#This Row],[total_eve_charge]]&lt;=15,"Low Charges",
IF(tbl_Customers[[#This Row],[total_eve_charge]]&lt;=20,"Medium Charges","High Charges"))</f>
        <v>High Charges</v>
      </c>
      <c r="AB1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9" t="str">
        <f>IF(tbl_Customers[[#This Row],[number_vmail_messages]] = 0, "No Usage", IF(tbl_Customers[[#This Row],[number_vmail_messages]] &lt;= 20, "Low Usage", IF(tbl_Customers[[#This Row],[number_vmail_messages]] &lt;= 40, "Medium Usgae", "High Usage")))</f>
        <v>No Usage</v>
      </c>
      <c r="AD1369" t="str">
        <f>IF(tbl_Customers[[#This Row],[total_day_minutes]]&lt;=150,"Low Usage", IF(tbl_Customers[[#This Row],[total_day_minutes]]&lt;=200,"Medium Usage", IF(tbl_Customers[[#This Row],[total_day_minutes]]&lt;=250,"High Usage","Very High Usage")))</f>
        <v>Medium Usage</v>
      </c>
      <c r="AE1369" t="str">
        <f>IF(tbl_Customers[[#This Row],[total_intl_calls]]&lt;=5,"Low Calls", IF(tbl_Customers[[#This Row],[total_intl_calls]]&lt;=10, "Medium Calls", "High Calls"))</f>
        <v>Medium Calls</v>
      </c>
      <c r="AF13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69" s="36" t="str">
        <f>IF(tbl_Customers[[#This Row],[Churn_Risk_Score]]&gt;=10,"High Risk", IF(tbl_Customers[[#This Row],[Churn_Risk_Score]]&gt;=5,"Medium Risk","Low Risk"))</f>
        <v>Low Risk</v>
      </c>
    </row>
    <row r="1370" spans="1:33"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c r="X1370" t="str">
        <f>IF(tbl_Customers[[#This Row],[account_length]] &lt;= 50, "0-50", IF(tbl_Customers[[#This Row],[account_length]] &lt;=100, "51-100", IF(tbl_Customers[[#This Row],[account_length]] &lt;= 150, "101-150", "151+")))</f>
        <v>101-150</v>
      </c>
      <c r="Y1370" t="str">
        <f>IF(tbl_Customers[[#This Row],[total_intl_charge]] &lt;= 3, "Low Charges", "High Charges")</f>
        <v>High Charges</v>
      </c>
      <c r="Z1370" t="str">
        <f>IF(tbl_Customers[[#This Row],[total_eve_calls]]&lt;=80,"Low Calls",
IF(tbl_Customers[[#This Row],[total_eve_calls]]&lt;=120,"Medium Calls","High Calls"))</f>
        <v>Medium Calls</v>
      </c>
      <c r="AA1370" t="str">
        <f>IF(tbl_Customers[[#This Row],[total_eve_charge]]&lt;=15,"Low Charges",
IF(tbl_Customers[[#This Row],[total_eve_charge]]&lt;=20,"Medium Charges","High Charges"))</f>
        <v>Medium Charges</v>
      </c>
      <c r="AB1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0" t="str">
        <f>IF(tbl_Customers[[#This Row],[number_vmail_messages]] = 0, "No Usage", IF(tbl_Customers[[#This Row],[number_vmail_messages]] &lt;= 20, "Low Usage", IF(tbl_Customers[[#This Row],[number_vmail_messages]] &lt;= 40, "Medium Usgae", "High Usage")))</f>
        <v>No Usage</v>
      </c>
      <c r="AD1370" t="str">
        <f>IF(tbl_Customers[[#This Row],[total_day_minutes]]&lt;=150,"Low Usage", IF(tbl_Customers[[#This Row],[total_day_minutes]]&lt;=200,"Medium Usage", IF(tbl_Customers[[#This Row],[total_day_minutes]]&lt;=250,"High Usage","Very High Usage")))</f>
        <v>Medium Usage</v>
      </c>
      <c r="AE1370" t="str">
        <f>IF(tbl_Customers[[#This Row],[total_intl_calls]]&lt;=5,"Low Calls", IF(tbl_Customers[[#This Row],[total_intl_calls]]&lt;=10, "Medium Calls", "High Calls"))</f>
        <v>Low Calls</v>
      </c>
      <c r="AF13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0" s="36" t="str">
        <f>IF(tbl_Customers[[#This Row],[Churn_Risk_Score]]&gt;=10,"High Risk", IF(tbl_Customers[[#This Row],[Churn_Risk_Score]]&gt;=5,"Medium Risk","Low Risk"))</f>
        <v>Low Risk</v>
      </c>
    </row>
    <row r="1371" spans="1:33"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c r="X1371" t="str">
        <f>IF(tbl_Customers[[#This Row],[account_length]] &lt;= 50, "0-50", IF(tbl_Customers[[#This Row],[account_length]] &lt;=100, "51-100", IF(tbl_Customers[[#This Row],[account_length]] &lt;= 150, "101-150", "151+")))</f>
        <v>51-100</v>
      </c>
      <c r="Y1371" t="str">
        <f>IF(tbl_Customers[[#This Row],[total_intl_charge]] &lt;= 3, "Low Charges", "High Charges")</f>
        <v>Low Charges</v>
      </c>
      <c r="Z1371" t="str">
        <f>IF(tbl_Customers[[#This Row],[total_eve_calls]]&lt;=80,"Low Calls",
IF(tbl_Customers[[#This Row],[total_eve_calls]]&lt;=120,"Medium Calls","High Calls"))</f>
        <v>High Calls</v>
      </c>
      <c r="AA1371" t="str">
        <f>IF(tbl_Customers[[#This Row],[total_eve_charge]]&lt;=15,"Low Charges",
IF(tbl_Customers[[#This Row],[total_eve_charge]]&lt;=20,"Medium Charges","High Charges"))</f>
        <v>Low Charges</v>
      </c>
      <c r="AB1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1" t="str">
        <f>IF(tbl_Customers[[#This Row],[number_vmail_messages]] = 0, "No Usage", IF(tbl_Customers[[#This Row],[number_vmail_messages]] &lt;= 20, "Low Usage", IF(tbl_Customers[[#This Row],[number_vmail_messages]] &lt;= 40, "Medium Usgae", "High Usage")))</f>
        <v>No Usage</v>
      </c>
      <c r="AD1371" t="str">
        <f>IF(tbl_Customers[[#This Row],[total_day_minutes]]&lt;=150,"Low Usage", IF(tbl_Customers[[#This Row],[total_day_minutes]]&lt;=200,"Medium Usage", IF(tbl_Customers[[#This Row],[total_day_minutes]]&lt;=250,"High Usage","Very High Usage")))</f>
        <v>High Usage</v>
      </c>
      <c r="AE1371" t="str">
        <f>IF(tbl_Customers[[#This Row],[total_intl_calls]]&lt;=5,"Low Calls", IF(tbl_Customers[[#This Row],[total_intl_calls]]&lt;=10, "Medium Calls", "High Calls"))</f>
        <v>Low Calls</v>
      </c>
      <c r="AF13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1" s="36" t="str">
        <f>IF(tbl_Customers[[#This Row],[Churn_Risk_Score]]&gt;=10,"High Risk", IF(tbl_Customers[[#This Row],[Churn_Risk_Score]]&gt;=5,"Medium Risk","Low Risk"))</f>
        <v>Low Risk</v>
      </c>
    </row>
    <row r="1372" spans="1:33"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c r="X1372" t="str">
        <f>IF(tbl_Customers[[#This Row],[account_length]] &lt;= 50, "0-50", IF(tbl_Customers[[#This Row],[account_length]] &lt;=100, "51-100", IF(tbl_Customers[[#This Row],[account_length]] &lt;= 150, "101-150", "151+")))</f>
        <v>51-100</v>
      </c>
      <c r="Y1372" t="str">
        <f>IF(tbl_Customers[[#This Row],[total_intl_charge]] &lt;= 3, "Low Charges", "High Charges")</f>
        <v>Low Charges</v>
      </c>
      <c r="Z1372" t="str">
        <f>IF(tbl_Customers[[#This Row],[total_eve_calls]]&lt;=80,"Low Calls",
IF(tbl_Customers[[#This Row],[total_eve_calls]]&lt;=120,"Medium Calls","High Calls"))</f>
        <v>High Calls</v>
      </c>
      <c r="AA1372" t="str">
        <f>IF(tbl_Customers[[#This Row],[total_eve_charge]]&lt;=15,"Low Charges",
IF(tbl_Customers[[#This Row],[total_eve_charge]]&lt;=20,"Medium Charges","High Charges"))</f>
        <v>High Charges</v>
      </c>
      <c r="AB1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72" t="str">
        <f>IF(tbl_Customers[[#This Row],[number_vmail_messages]] = 0, "No Usage", IF(tbl_Customers[[#This Row],[number_vmail_messages]] &lt;= 20, "Low Usage", IF(tbl_Customers[[#This Row],[number_vmail_messages]] &lt;= 40, "Medium Usgae", "High Usage")))</f>
        <v>Medium Usgae</v>
      </c>
      <c r="AD1372" t="str">
        <f>IF(tbl_Customers[[#This Row],[total_day_minutes]]&lt;=150,"Low Usage", IF(tbl_Customers[[#This Row],[total_day_minutes]]&lt;=200,"Medium Usage", IF(tbl_Customers[[#This Row],[total_day_minutes]]&lt;=250,"High Usage","Very High Usage")))</f>
        <v>High Usage</v>
      </c>
      <c r="AE1372" t="str">
        <f>IF(tbl_Customers[[#This Row],[total_intl_calls]]&lt;=5,"Low Calls", IF(tbl_Customers[[#This Row],[total_intl_calls]]&lt;=10, "Medium Calls", "High Calls"))</f>
        <v>Medium Calls</v>
      </c>
      <c r="AF13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72" s="36" t="str">
        <f>IF(tbl_Customers[[#This Row],[Churn_Risk_Score]]&gt;=10,"High Risk", IF(tbl_Customers[[#This Row],[Churn_Risk_Score]]&gt;=5,"Medium Risk","Low Risk"))</f>
        <v>Low Risk</v>
      </c>
    </row>
    <row r="1373" spans="1:33"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c r="X1373" t="str">
        <f>IF(tbl_Customers[[#This Row],[account_length]] &lt;= 50, "0-50", IF(tbl_Customers[[#This Row],[account_length]] &lt;=100, "51-100", IF(tbl_Customers[[#This Row],[account_length]] &lt;= 150, "101-150", "151+")))</f>
        <v>101-150</v>
      </c>
      <c r="Y1373" t="str">
        <f>IF(tbl_Customers[[#This Row],[total_intl_charge]] &lt;= 3, "Low Charges", "High Charges")</f>
        <v>Low Charges</v>
      </c>
      <c r="Z1373" t="str">
        <f>IF(tbl_Customers[[#This Row],[total_eve_calls]]&lt;=80,"Low Calls",
IF(tbl_Customers[[#This Row],[total_eve_calls]]&lt;=120,"Medium Calls","High Calls"))</f>
        <v>Medium Calls</v>
      </c>
      <c r="AA1373" t="str">
        <f>IF(tbl_Customers[[#This Row],[total_eve_charge]]&lt;=15,"Low Charges",
IF(tbl_Customers[[#This Row],[total_eve_charge]]&lt;=20,"Medium Charges","High Charges"))</f>
        <v>Medium Charges</v>
      </c>
      <c r="AB1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3" t="str">
        <f>IF(tbl_Customers[[#This Row],[number_vmail_messages]] = 0, "No Usage", IF(tbl_Customers[[#This Row],[number_vmail_messages]] &lt;= 20, "Low Usage", IF(tbl_Customers[[#This Row],[number_vmail_messages]] &lt;= 40, "Medium Usgae", "High Usage")))</f>
        <v>No Usage</v>
      </c>
      <c r="AD1373" t="str">
        <f>IF(tbl_Customers[[#This Row],[total_day_minutes]]&lt;=150,"Low Usage", IF(tbl_Customers[[#This Row],[total_day_minutes]]&lt;=200,"Medium Usage", IF(tbl_Customers[[#This Row],[total_day_minutes]]&lt;=250,"High Usage","Very High Usage")))</f>
        <v>High Usage</v>
      </c>
      <c r="AE1373" t="str">
        <f>IF(tbl_Customers[[#This Row],[total_intl_calls]]&lt;=5,"Low Calls", IF(tbl_Customers[[#This Row],[total_intl_calls]]&lt;=10, "Medium Calls", "High Calls"))</f>
        <v>Low Calls</v>
      </c>
      <c r="AF13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3" s="36" t="str">
        <f>IF(tbl_Customers[[#This Row],[Churn_Risk_Score]]&gt;=10,"High Risk", IF(tbl_Customers[[#This Row],[Churn_Risk_Score]]&gt;=5,"Medium Risk","Low Risk"))</f>
        <v>Low Risk</v>
      </c>
    </row>
    <row r="1374" spans="1:33"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c r="X1374" t="str">
        <f>IF(tbl_Customers[[#This Row],[account_length]] &lt;= 50, "0-50", IF(tbl_Customers[[#This Row],[account_length]] &lt;=100, "51-100", IF(tbl_Customers[[#This Row],[account_length]] &lt;= 150, "101-150", "151+")))</f>
        <v>0-50</v>
      </c>
      <c r="Y1374" t="str">
        <f>IF(tbl_Customers[[#This Row],[total_intl_charge]] &lt;= 3, "Low Charges", "High Charges")</f>
        <v>High Charges</v>
      </c>
      <c r="Z1374" t="str">
        <f>IF(tbl_Customers[[#This Row],[total_eve_calls]]&lt;=80,"Low Calls",
IF(tbl_Customers[[#This Row],[total_eve_calls]]&lt;=120,"Medium Calls","High Calls"))</f>
        <v>Medium Calls</v>
      </c>
      <c r="AA1374" t="str">
        <f>IF(tbl_Customers[[#This Row],[total_eve_charge]]&lt;=15,"Low Charges",
IF(tbl_Customers[[#This Row],[total_eve_charge]]&lt;=20,"Medium Charges","High Charges"))</f>
        <v>Low Charges</v>
      </c>
      <c r="AB1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4" t="str">
        <f>IF(tbl_Customers[[#This Row],[number_vmail_messages]] = 0, "No Usage", IF(tbl_Customers[[#This Row],[number_vmail_messages]] &lt;= 20, "Low Usage", IF(tbl_Customers[[#This Row],[number_vmail_messages]] &lt;= 40, "Medium Usgae", "High Usage")))</f>
        <v>No Usage</v>
      </c>
      <c r="AD1374" t="str">
        <f>IF(tbl_Customers[[#This Row],[total_day_minutes]]&lt;=150,"Low Usage", IF(tbl_Customers[[#This Row],[total_day_minutes]]&lt;=200,"Medium Usage", IF(tbl_Customers[[#This Row],[total_day_minutes]]&lt;=250,"High Usage","Very High Usage")))</f>
        <v>Medium Usage</v>
      </c>
      <c r="AE1374" t="str">
        <f>IF(tbl_Customers[[#This Row],[total_intl_calls]]&lt;=5,"Low Calls", IF(tbl_Customers[[#This Row],[total_intl_calls]]&lt;=10, "Medium Calls", "High Calls"))</f>
        <v>Medium Calls</v>
      </c>
      <c r="AF13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4" s="36" t="str">
        <f>IF(tbl_Customers[[#This Row],[Churn_Risk_Score]]&gt;=10,"High Risk", IF(tbl_Customers[[#This Row],[Churn_Risk_Score]]&gt;=5,"Medium Risk","Low Risk"))</f>
        <v>Low Risk</v>
      </c>
    </row>
    <row r="1375" spans="1:33"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c r="X1375" t="str">
        <f>IF(tbl_Customers[[#This Row],[account_length]] &lt;= 50, "0-50", IF(tbl_Customers[[#This Row],[account_length]] &lt;=100, "51-100", IF(tbl_Customers[[#This Row],[account_length]] &lt;= 150, "101-150", "151+")))</f>
        <v>101-150</v>
      </c>
      <c r="Y1375" t="str">
        <f>IF(tbl_Customers[[#This Row],[total_intl_charge]] &lt;= 3, "Low Charges", "High Charges")</f>
        <v>High Charges</v>
      </c>
      <c r="Z1375" t="str">
        <f>IF(tbl_Customers[[#This Row],[total_eve_calls]]&lt;=80,"Low Calls",
IF(tbl_Customers[[#This Row],[total_eve_calls]]&lt;=120,"Medium Calls","High Calls"))</f>
        <v>Medium Calls</v>
      </c>
      <c r="AA1375" t="str">
        <f>IF(tbl_Customers[[#This Row],[total_eve_charge]]&lt;=15,"Low Charges",
IF(tbl_Customers[[#This Row],[total_eve_charge]]&lt;=20,"Medium Charges","High Charges"))</f>
        <v>Low Charges</v>
      </c>
      <c r="AB1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5" t="str">
        <f>IF(tbl_Customers[[#This Row],[number_vmail_messages]] = 0, "No Usage", IF(tbl_Customers[[#This Row],[number_vmail_messages]] &lt;= 20, "Low Usage", IF(tbl_Customers[[#This Row],[number_vmail_messages]] &lt;= 40, "Medium Usgae", "High Usage")))</f>
        <v>No Usage</v>
      </c>
      <c r="AD1375" t="str">
        <f>IF(tbl_Customers[[#This Row],[total_day_minutes]]&lt;=150,"Low Usage", IF(tbl_Customers[[#This Row],[total_day_minutes]]&lt;=200,"Medium Usage", IF(tbl_Customers[[#This Row],[total_day_minutes]]&lt;=250,"High Usage","Very High Usage")))</f>
        <v>Low Usage</v>
      </c>
      <c r="AE1375" t="str">
        <f>IF(tbl_Customers[[#This Row],[total_intl_calls]]&lt;=5,"Low Calls", IF(tbl_Customers[[#This Row],[total_intl_calls]]&lt;=10, "Medium Calls", "High Calls"))</f>
        <v>Medium Calls</v>
      </c>
      <c r="AF13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5" s="36" t="str">
        <f>IF(tbl_Customers[[#This Row],[Churn_Risk_Score]]&gt;=10,"High Risk", IF(tbl_Customers[[#This Row],[Churn_Risk_Score]]&gt;=5,"Medium Risk","Low Risk"))</f>
        <v>Low Risk</v>
      </c>
    </row>
    <row r="1376" spans="1:33"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c r="X1376" t="str">
        <f>IF(tbl_Customers[[#This Row],[account_length]] &lt;= 50, "0-50", IF(tbl_Customers[[#This Row],[account_length]] &lt;=100, "51-100", IF(tbl_Customers[[#This Row],[account_length]] &lt;= 150, "101-150", "151+")))</f>
        <v>151+</v>
      </c>
      <c r="Y1376" t="str">
        <f>IF(tbl_Customers[[#This Row],[total_intl_charge]] &lt;= 3, "Low Charges", "High Charges")</f>
        <v>Low Charges</v>
      </c>
      <c r="Z1376" t="str">
        <f>IF(tbl_Customers[[#This Row],[total_eve_calls]]&lt;=80,"Low Calls",
IF(tbl_Customers[[#This Row],[total_eve_calls]]&lt;=120,"Medium Calls","High Calls"))</f>
        <v>Medium Calls</v>
      </c>
      <c r="AA1376" t="str">
        <f>IF(tbl_Customers[[#This Row],[total_eve_charge]]&lt;=15,"Low Charges",
IF(tbl_Customers[[#This Row],[total_eve_charge]]&lt;=20,"Medium Charges","High Charges"))</f>
        <v>High Charges</v>
      </c>
      <c r="AB1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6" t="str">
        <f>IF(tbl_Customers[[#This Row],[number_vmail_messages]] = 0, "No Usage", IF(tbl_Customers[[#This Row],[number_vmail_messages]] &lt;= 20, "Low Usage", IF(tbl_Customers[[#This Row],[number_vmail_messages]] &lt;= 40, "Medium Usgae", "High Usage")))</f>
        <v>No Usage</v>
      </c>
      <c r="AD1376" t="str">
        <f>IF(tbl_Customers[[#This Row],[total_day_minutes]]&lt;=150,"Low Usage", IF(tbl_Customers[[#This Row],[total_day_minutes]]&lt;=200,"Medium Usage", IF(tbl_Customers[[#This Row],[total_day_minutes]]&lt;=250,"High Usage","Very High Usage")))</f>
        <v>Low Usage</v>
      </c>
      <c r="AE1376" t="str">
        <f>IF(tbl_Customers[[#This Row],[total_intl_calls]]&lt;=5,"Low Calls", IF(tbl_Customers[[#This Row],[total_intl_calls]]&lt;=10, "Medium Calls", "High Calls"))</f>
        <v>Low Calls</v>
      </c>
      <c r="AF13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6" s="36" t="str">
        <f>IF(tbl_Customers[[#This Row],[Churn_Risk_Score]]&gt;=10,"High Risk", IF(tbl_Customers[[#This Row],[Churn_Risk_Score]]&gt;=5,"Medium Risk","Low Risk"))</f>
        <v>Low Risk</v>
      </c>
    </row>
    <row r="1377" spans="1:33"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c r="X1377" t="str">
        <f>IF(tbl_Customers[[#This Row],[account_length]] &lt;= 50, "0-50", IF(tbl_Customers[[#This Row],[account_length]] &lt;=100, "51-100", IF(tbl_Customers[[#This Row],[account_length]] &lt;= 150, "101-150", "151+")))</f>
        <v>101-150</v>
      </c>
      <c r="Y1377" t="str">
        <f>IF(tbl_Customers[[#This Row],[total_intl_charge]] &lt;= 3, "Low Charges", "High Charges")</f>
        <v>Low Charges</v>
      </c>
      <c r="Z1377" t="str">
        <f>IF(tbl_Customers[[#This Row],[total_eve_calls]]&lt;=80,"Low Calls",
IF(tbl_Customers[[#This Row],[total_eve_calls]]&lt;=120,"Medium Calls","High Calls"))</f>
        <v>High Calls</v>
      </c>
      <c r="AA1377" t="str">
        <f>IF(tbl_Customers[[#This Row],[total_eve_charge]]&lt;=15,"Low Charges",
IF(tbl_Customers[[#This Row],[total_eve_charge]]&lt;=20,"Medium Charges","High Charges"))</f>
        <v>Low Charges</v>
      </c>
      <c r="AB1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7" t="str">
        <f>IF(tbl_Customers[[#This Row],[number_vmail_messages]] = 0, "No Usage", IF(tbl_Customers[[#This Row],[number_vmail_messages]] &lt;= 20, "Low Usage", IF(tbl_Customers[[#This Row],[number_vmail_messages]] &lt;= 40, "Medium Usgae", "High Usage")))</f>
        <v>No Usage</v>
      </c>
      <c r="AD1377" t="str">
        <f>IF(tbl_Customers[[#This Row],[total_day_minutes]]&lt;=150,"Low Usage", IF(tbl_Customers[[#This Row],[total_day_minutes]]&lt;=200,"Medium Usage", IF(tbl_Customers[[#This Row],[total_day_minutes]]&lt;=250,"High Usage","Very High Usage")))</f>
        <v>Medium Usage</v>
      </c>
      <c r="AE1377" t="str">
        <f>IF(tbl_Customers[[#This Row],[total_intl_calls]]&lt;=5,"Low Calls", IF(tbl_Customers[[#This Row],[total_intl_calls]]&lt;=10, "Medium Calls", "High Calls"))</f>
        <v>Medium Calls</v>
      </c>
      <c r="AF13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7" s="36" t="str">
        <f>IF(tbl_Customers[[#This Row],[Churn_Risk_Score]]&gt;=10,"High Risk", IF(tbl_Customers[[#This Row],[Churn_Risk_Score]]&gt;=5,"Medium Risk","Low Risk"))</f>
        <v>Low Risk</v>
      </c>
    </row>
    <row r="1378" spans="1:33"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c r="X1378" t="str">
        <f>IF(tbl_Customers[[#This Row],[account_length]] &lt;= 50, "0-50", IF(tbl_Customers[[#This Row],[account_length]] &lt;=100, "51-100", IF(tbl_Customers[[#This Row],[account_length]] &lt;= 150, "101-150", "151+")))</f>
        <v>101-150</v>
      </c>
      <c r="Y1378" t="str">
        <f>IF(tbl_Customers[[#This Row],[total_intl_charge]] &lt;= 3, "Low Charges", "High Charges")</f>
        <v>High Charges</v>
      </c>
      <c r="Z1378" t="str">
        <f>IF(tbl_Customers[[#This Row],[total_eve_calls]]&lt;=80,"Low Calls",
IF(tbl_Customers[[#This Row],[total_eve_calls]]&lt;=120,"Medium Calls","High Calls"))</f>
        <v>High Calls</v>
      </c>
      <c r="AA1378" t="str">
        <f>IF(tbl_Customers[[#This Row],[total_eve_charge]]&lt;=15,"Low Charges",
IF(tbl_Customers[[#This Row],[total_eve_charge]]&lt;=20,"Medium Charges","High Charges"))</f>
        <v>Medium Charges</v>
      </c>
      <c r="AB1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8" t="str">
        <f>IF(tbl_Customers[[#This Row],[number_vmail_messages]] = 0, "No Usage", IF(tbl_Customers[[#This Row],[number_vmail_messages]] &lt;= 20, "Low Usage", IF(tbl_Customers[[#This Row],[number_vmail_messages]] &lt;= 40, "Medium Usgae", "High Usage")))</f>
        <v>No Usage</v>
      </c>
      <c r="AD1378" t="str">
        <f>IF(tbl_Customers[[#This Row],[total_day_minutes]]&lt;=150,"Low Usage", IF(tbl_Customers[[#This Row],[total_day_minutes]]&lt;=200,"Medium Usage", IF(tbl_Customers[[#This Row],[total_day_minutes]]&lt;=250,"High Usage","Very High Usage")))</f>
        <v>Medium Usage</v>
      </c>
      <c r="AE1378" t="str">
        <f>IF(tbl_Customers[[#This Row],[total_intl_calls]]&lt;=5,"Low Calls", IF(tbl_Customers[[#This Row],[total_intl_calls]]&lt;=10, "Medium Calls", "High Calls"))</f>
        <v>Medium Calls</v>
      </c>
      <c r="AF13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78" s="36" t="str">
        <f>IF(tbl_Customers[[#This Row],[Churn_Risk_Score]]&gt;=10,"High Risk", IF(tbl_Customers[[#This Row],[Churn_Risk_Score]]&gt;=5,"Medium Risk","Low Risk"))</f>
        <v>Low Risk</v>
      </c>
    </row>
    <row r="1379" spans="1:33"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c r="X1379" t="str">
        <f>IF(tbl_Customers[[#This Row],[account_length]] &lt;= 50, "0-50", IF(tbl_Customers[[#This Row],[account_length]] &lt;=100, "51-100", IF(tbl_Customers[[#This Row],[account_length]] &lt;= 150, "101-150", "151+")))</f>
        <v>51-100</v>
      </c>
      <c r="Y1379" t="str">
        <f>IF(tbl_Customers[[#This Row],[total_intl_charge]] &lt;= 3, "Low Charges", "High Charges")</f>
        <v>Low Charges</v>
      </c>
      <c r="Z1379" t="str">
        <f>IF(tbl_Customers[[#This Row],[total_eve_calls]]&lt;=80,"Low Calls",
IF(tbl_Customers[[#This Row],[total_eve_calls]]&lt;=120,"Medium Calls","High Calls"))</f>
        <v>Low Calls</v>
      </c>
      <c r="AA1379" t="str">
        <f>IF(tbl_Customers[[#This Row],[total_eve_charge]]&lt;=15,"Low Charges",
IF(tbl_Customers[[#This Row],[total_eve_charge]]&lt;=20,"Medium Charges","High Charges"))</f>
        <v>Low Charges</v>
      </c>
      <c r="AB1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9" t="str">
        <f>IF(tbl_Customers[[#This Row],[number_vmail_messages]] = 0, "No Usage", IF(tbl_Customers[[#This Row],[number_vmail_messages]] &lt;= 20, "Low Usage", IF(tbl_Customers[[#This Row],[number_vmail_messages]] &lt;= 40, "Medium Usgae", "High Usage")))</f>
        <v>No Usage</v>
      </c>
      <c r="AD1379" t="str">
        <f>IF(tbl_Customers[[#This Row],[total_day_minutes]]&lt;=150,"Low Usage", IF(tbl_Customers[[#This Row],[total_day_minutes]]&lt;=200,"Medium Usage", IF(tbl_Customers[[#This Row],[total_day_minutes]]&lt;=250,"High Usage","Very High Usage")))</f>
        <v>High Usage</v>
      </c>
      <c r="AE1379" t="str">
        <f>IF(tbl_Customers[[#This Row],[total_intl_calls]]&lt;=5,"Low Calls", IF(tbl_Customers[[#This Row],[total_intl_calls]]&lt;=10, "Medium Calls", "High Calls"))</f>
        <v>Low Calls</v>
      </c>
      <c r="AF13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79" s="36" t="str">
        <f>IF(tbl_Customers[[#This Row],[Churn_Risk_Score]]&gt;=10,"High Risk", IF(tbl_Customers[[#This Row],[Churn_Risk_Score]]&gt;=5,"Medium Risk","Low Risk"))</f>
        <v>Low Risk</v>
      </c>
    </row>
    <row r="1380" spans="1:33"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c r="X1380" t="str">
        <f>IF(tbl_Customers[[#This Row],[account_length]] &lt;= 50, "0-50", IF(tbl_Customers[[#This Row],[account_length]] &lt;=100, "51-100", IF(tbl_Customers[[#This Row],[account_length]] &lt;= 150, "101-150", "151+")))</f>
        <v>51-100</v>
      </c>
      <c r="Y1380" t="str">
        <f>IF(tbl_Customers[[#This Row],[total_intl_charge]] &lt;= 3, "Low Charges", "High Charges")</f>
        <v>Low Charges</v>
      </c>
      <c r="Z1380" t="str">
        <f>IF(tbl_Customers[[#This Row],[total_eve_calls]]&lt;=80,"Low Calls",
IF(tbl_Customers[[#This Row],[total_eve_calls]]&lt;=120,"Medium Calls","High Calls"))</f>
        <v>High Calls</v>
      </c>
      <c r="AA1380" t="str">
        <f>IF(tbl_Customers[[#This Row],[total_eve_charge]]&lt;=15,"Low Charges",
IF(tbl_Customers[[#This Row],[total_eve_charge]]&lt;=20,"Medium Charges","High Charges"))</f>
        <v>Medium Charges</v>
      </c>
      <c r="AB1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0" t="str">
        <f>IF(tbl_Customers[[#This Row],[number_vmail_messages]] = 0, "No Usage", IF(tbl_Customers[[#This Row],[number_vmail_messages]] &lt;= 20, "Low Usage", IF(tbl_Customers[[#This Row],[number_vmail_messages]] &lt;= 40, "Medium Usgae", "High Usage")))</f>
        <v>No Usage</v>
      </c>
      <c r="AD1380" t="str">
        <f>IF(tbl_Customers[[#This Row],[total_day_minutes]]&lt;=150,"Low Usage", IF(tbl_Customers[[#This Row],[total_day_minutes]]&lt;=200,"Medium Usage", IF(tbl_Customers[[#This Row],[total_day_minutes]]&lt;=250,"High Usage","Very High Usage")))</f>
        <v>Medium Usage</v>
      </c>
      <c r="AE1380" t="str">
        <f>IF(tbl_Customers[[#This Row],[total_intl_calls]]&lt;=5,"Low Calls", IF(tbl_Customers[[#This Row],[total_intl_calls]]&lt;=10, "Medium Calls", "High Calls"))</f>
        <v>Low Calls</v>
      </c>
      <c r="AF13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0" s="36" t="str">
        <f>IF(tbl_Customers[[#This Row],[Churn_Risk_Score]]&gt;=10,"High Risk", IF(tbl_Customers[[#This Row],[Churn_Risk_Score]]&gt;=5,"Medium Risk","Low Risk"))</f>
        <v>Medium Risk</v>
      </c>
    </row>
    <row r="1381" spans="1:33"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c r="X1381" t="str">
        <f>IF(tbl_Customers[[#This Row],[account_length]] &lt;= 50, "0-50", IF(tbl_Customers[[#This Row],[account_length]] &lt;=100, "51-100", IF(tbl_Customers[[#This Row],[account_length]] &lt;= 150, "101-150", "151+")))</f>
        <v>51-100</v>
      </c>
      <c r="Y1381" t="str">
        <f>IF(tbl_Customers[[#This Row],[total_intl_charge]] &lt;= 3, "Low Charges", "High Charges")</f>
        <v>Low Charges</v>
      </c>
      <c r="Z1381" t="str">
        <f>IF(tbl_Customers[[#This Row],[total_eve_calls]]&lt;=80,"Low Calls",
IF(tbl_Customers[[#This Row],[total_eve_calls]]&lt;=120,"Medium Calls","High Calls"))</f>
        <v>Medium Calls</v>
      </c>
      <c r="AA1381" t="str">
        <f>IF(tbl_Customers[[#This Row],[total_eve_charge]]&lt;=15,"Low Charges",
IF(tbl_Customers[[#This Row],[total_eve_charge]]&lt;=20,"Medium Charges","High Charges"))</f>
        <v>Medium Charges</v>
      </c>
      <c r="AB1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1" t="str">
        <f>IF(tbl_Customers[[#This Row],[number_vmail_messages]] = 0, "No Usage", IF(tbl_Customers[[#This Row],[number_vmail_messages]] &lt;= 20, "Low Usage", IF(tbl_Customers[[#This Row],[number_vmail_messages]] &lt;= 40, "Medium Usgae", "High Usage")))</f>
        <v>No Usage</v>
      </c>
      <c r="AD1381" t="str">
        <f>IF(tbl_Customers[[#This Row],[total_day_minutes]]&lt;=150,"Low Usage", IF(tbl_Customers[[#This Row],[total_day_minutes]]&lt;=200,"Medium Usage", IF(tbl_Customers[[#This Row],[total_day_minutes]]&lt;=250,"High Usage","Very High Usage")))</f>
        <v>High Usage</v>
      </c>
      <c r="AE1381" t="str">
        <f>IF(tbl_Customers[[#This Row],[total_intl_calls]]&lt;=5,"Low Calls", IF(tbl_Customers[[#This Row],[total_intl_calls]]&lt;=10, "Medium Calls", "High Calls"))</f>
        <v>Low Calls</v>
      </c>
      <c r="AF13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1" s="36" t="str">
        <f>IF(tbl_Customers[[#This Row],[Churn_Risk_Score]]&gt;=10,"High Risk", IF(tbl_Customers[[#This Row],[Churn_Risk_Score]]&gt;=5,"Medium Risk","Low Risk"))</f>
        <v>Low Risk</v>
      </c>
    </row>
    <row r="1382" spans="1:33"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c r="X1382" t="str">
        <f>IF(tbl_Customers[[#This Row],[account_length]] &lt;= 50, "0-50", IF(tbl_Customers[[#This Row],[account_length]] &lt;=100, "51-100", IF(tbl_Customers[[#This Row],[account_length]] &lt;= 150, "101-150", "151+")))</f>
        <v>101-150</v>
      </c>
      <c r="Y1382" t="str">
        <f>IF(tbl_Customers[[#This Row],[total_intl_charge]] &lt;= 3, "Low Charges", "High Charges")</f>
        <v>Low Charges</v>
      </c>
      <c r="Z1382" t="str">
        <f>IF(tbl_Customers[[#This Row],[total_eve_calls]]&lt;=80,"Low Calls",
IF(tbl_Customers[[#This Row],[total_eve_calls]]&lt;=120,"Medium Calls","High Calls"))</f>
        <v>Medium Calls</v>
      </c>
      <c r="AA1382" t="str">
        <f>IF(tbl_Customers[[#This Row],[total_eve_charge]]&lt;=15,"Low Charges",
IF(tbl_Customers[[#This Row],[total_eve_charge]]&lt;=20,"Medium Charges","High Charges"))</f>
        <v>Medium Charges</v>
      </c>
      <c r="AB1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2" t="str">
        <f>IF(tbl_Customers[[#This Row],[number_vmail_messages]] = 0, "No Usage", IF(tbl_Customers[[#This Row],[number_vmail_messages]] &lt;= 20, "Low Usage", IF(tbl_Customers[[#This Row],[number_vmail_messages]] &lt;= 40, "Medium Usgae", "High Usage")))</f>
        <v>No Usage</v>
      </c>
      <c r="AD1382" t="str">
        <f>IF(tbl_Customers[[#This Row],[total_day_minutes]]&lt;=150,"Low Usage", IF(tbl_Customers[[#This Row],[total_day_minutes]]&lt;=200,"Medium Usage", IF(tbl_Customers[[#This Row],[total_day_minutes]]&lt;=250,"High Usage","Very High Usage")))</f>
        <v>Medium Usage</v>
      </c>
      <c r="AE1382" t="str">
        <f>IF(tbl_Customers[[#This Row],[total_intl_calls]]&lt;=5,"Low Calls", IF(tbl_Customers[[#This Row],[total_intl_calls]]&lt;=10, "Medium Calls", "High Calls"))</f>
        <v>Low Calls</v>
      </c>
      <c r="AF13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2" s="36" t="str">
        <f>IF(tbl_Customers[[#This Row],[Churn_Risk_Score]]&gt;=10,"High Risk", IF(tbl_Customers[[#This Row],[Churn_Risk_Score]]&gt;=5,"Medium Risk","Low Risk"))</f>
        <v>Medium Risk</v>
      </c>
    </row>
    <row r="1383" spans="1:33"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c r="X1383" t="str">
        <f>IF(tbl_Customers[[#This Row],[account_length]] &lt;= 50, "0-50", IF(tbl_Customers[[#This Row],[account_length]] &lt;=100, "51-100", IF(tbl_Customers[[#This Row],[account_length]] &lt;= 150, "101-150", "151+")))</f>
        <v>51-100</v>
      </c>
      <c r="Y1383" t="str">
        <f>IF(tbl_Customers[[#This Row],[total_intl_charge]] &lt;= 3, "Low Charges", "High Charges")</f>
        <v>High Charges</v>
      </c>
      <c r="Z1383" t="str">
        <f>IF(tbl_Customers[[#This Row],[total_eve_calls]]&lt;=80,"Low Calls",
IF(tbl_Customers[[#This Row],[total_eve_calls]]&lt;=120,"Medium Calls","High Calls"))</f>
        <v>Medium Calls</v>
      </c>
      <c r="AA1383" t="str">
        <f>IF(tbl_Customers[[#This Row],[total_eve_charge]]&lt;=15,"Low Charges",
IF(tbl_Customers[[#This Row],[total_eve_charge]]&lt;=20,"Medium Charges","High Charges"))</f>
        <v>Low Charges</v>
      </c>
      <c r="AB1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3" t="str">
        <f>IF(tbl_Customers[[#This Row],[number_vmail_messages]] = 0, "No Usage", IF(tbl_Customers[[#This Row],[number_vmail_messages]] &lt;= 20, "Low Usage", IF(tbl_Customers[[#This Row],[number_vmail_messages]] &lt;= 40, "Medium Usgae", "High Usage")))</f>
        <v>No Usage</v>
      </c>
      <c r="AD1383" t="str">
        <f>IF(tbl_Customers[[#This Row],[total_day_minutes]]&lt;=150,"Low Usage", IF(tbl_Customers[[#This Row],[total_day_minutes]]&lt;=200,"Medium Usage", IF(tbl_Customers[[#This Row],[total_day_minutes]]&lt;=250,"High Usage","Very High Usage")))</f>
        <v>Medium Usage</v>
      </c>
      <c r="AE1383" t="str">
        <f>IF(tbl_Customers[[#This Row],[total_intl_calls]]&lt;=5,"Low Calls", IF(tbl_Customers[[#This Row],[total_intl_calls]]&lt;=10, "Medium Calls", "High Calls"))</f>
        <v>Low Calls</v>
      </c>
      <c r="AF13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83" s="36" t="str">
        <f>IF(tbl_Customers[[#This Row],[Churn_Risk_Score]]&gt;=10,"High Risk", IF(tbl_Customers[[#This Row],[Churn_Risk_Score]]&gt;=5,"Medium Risk","Low Risk"))</f>
        <v>Low Risk</v>
      </c>
    </row>
    <row r="1384" spans="1:33"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c r="X1384" t="str">
        <f>IF(tbl_Customers[[#This Row],[account_length]] &lt;= 50, "0-50", IF(tbl_Customers[[#This Row],[account_length]] &lt;=100, "51-100", IF(tbl_Customers[[#This Row],[account_length]] &lt;= 150, "101-150", "151+")))</f>
        <v>51-100</v>
      </c>
      <c r="Y1384" t="str">
        <f>IF(tbl_Customers[[#This Row],[total_intl_charge]] &lt;= 3, "Low Charges", "High Charges")</f>
        <v>Low Charges</v>
      </c>
      <c r="Z1384" t="str">
        <f>IF(tbl_Customers[[#This Row],[total_eve_calls]]&lt;=80,"Low Calls",
IF(tbl_Customers[[#This Row],[total_eve_calls]]&lt;=120,"Medium Calls","High Calls"))</f>
        <v>Medium Calls</v>
      </c>
      <c r="AA1384" t="str">
        <f>IF(tbl_Customers[[#This Row],[total_eve_charge]]&lt;=15,"Low Charges",
IF(tbl_Customers[[#This Row],[total_eve_charge]]&lt;=20,"Medium Charges","High Charges"))</f>
        <v>Low Charges</v>
      </c>
      <c r="AB1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4" t="str">
        <f>IF(tbl_Customers[[#This Row],[number_vmail_messages]] = 0, "No Usage", IF(tbl_Customers[[#This Row],[number_vmail_messages]] &lt;= 20, "Low Usage", IF(tbl_Customers[[#This Row],[number_vmail_messages]] &lt;= 40, "Medium Usgae", "High Usage")))</f>
        <v>No Usage</v>
      </c>
      <c r="AD1384" t="str">
        <f>IF(tbl_Customers[[#This Row],[total_day_minutes]]&lt;=150,"Low Usage", IF(tbl_Customers[[#This Row],[total_day_minutes]]&lt;=200,"Medium Usage", IF(tbl_Customers[[#This Row],[total_day_minutes]]&lt;=250,"High Usage","Very High Usage")))</f>
        <v>High Usage</v>
      </c>
      <c r="AE1384" t="str">
        <f>IF(tbl_Customers[[#This Row],[total_intl_calls]]&lt;=5,"Low Calls", IF(tbl_Customers[[#This Row],[total_intl_calls]]&lt;=10, "Medium Calls", "High Calls"))</f>
        <v>Low Calls</v>
      </c>
      <c r="AF13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4" s="36" t="str">
        <f>IF(tbl_Customers[[#This Row],[Churn_Risk_Score]]&gt;=10,"High Risk", IF(tbl_Customers[[#This Row],[Churn_Risk_Score]]&gt;=5,"Medium Risk","Low Risk"))</f>
        <v>Low Risk</v>
      </c>
    </row>
    <row r="1385" spans="1:33"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c r="X1385" t="str">
        <f>IF(tbl_Customers[[#This Row],[account_length]] &lt;= 50, "0-50", IF(tbl_Customers[[#This Row],[account_length]] &lt;=100, "51-100", IF(tbl_Customers[[#This Row],[account_length]] &lt;= 150, "101-150", "151+")))</f>
        <v>51-100</v>
      </c>
      <c r="Y1385" t="str">
        <f>IF(tbl_Customers[[#This Row],[total_intl_charge]] &lt;= 3, "Low Charges", "High Charges")</f>
        <v>Low Charges</v>
      </c>
      <c r="Z1385" t="str">
        <f>IF(tbl_Customers[[#This Row],[total_eve_calls]]&lt;=80,"Low Calls",
IF(tbl_Customers[[#This Row],[total_eve_calls]]&lt;=120,"Medium Calls","High Calls"))</f>
        <v>Medium Calls</v>
      </c>
      <c r="AA1385" t="str">
        <f>IF(tbl_Customers[[#This Row],[total_eve_charge]]&lt;=15,"Low Charges",
IF(tbl_Customers[[#This Row],[total_eve_charge]]&lt;=20,"Medium Charges","High Charges"))</f>
        <v>High Charges</v>
      </c>
      <c r="AB1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5" t="str">
        <f>IF(tbl_Customers[[#This Row],[number_vmail_messages]] = 0, "No Usage", IF(tbl_Customers[[#This Row],[number_vmail_messages]] &lt;= 20, "Low Usage", IF(tbl_Customers[[#This Row],[number_vmail_messages]] &lt;= 40, "Medium Usgae", "High Usage")))</f>
        <v>No Usage</v>
      </c>
      <c r="AD1385" t="str">
        <f>IF(tbl_Customers[[#This Row],[total_day_minutes]]&lt;=150,"Low Usage", IF(tbl_Customers[[#This Row],[total_day_minutes]]&lt;=200,"Medium Usage", IF(tbl_Customers[[#This Row],[total_day_minutes]]&lt;=250,"High Usage","Very High Usage")))</f>
        <v>High Usage</v>
      </c>
      <c r="AE1385" t="str">
        <f>IF(tbl_Customers[[#This Row],[total_intl_calls]]&lt;=5,"Low Calls", IF(tbl_Customers[[#This Row],[total_intl_calls]]&lt;=10, "Medium Calls", "High Calls"))</f>
        <v>Low Calls</v>
      </c>
      <c r="AF13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85" s="36" t="str">
        <f>IF(tbl_Customers[[#This Row],[Churn_Risk_Score]]&gt;=10,"High Risk", IF(tbl_Customers[[#This Row],[Churn_Risk_Score]]&gt;=5,"Medium Risk","Low Risk"))</f>
        <v>Low Risk</v>
      </c>
    </row>
    <row r="1386" spans="1:33"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c r="X1386" t="str">
        <f>IF(tbl_Customers[[#This Row],[account_length]] &lt;= 50, "0-50", IF(tbl_Customers[[#This Row],[account_length]] &lt;=100, "51-100", IF(tbl_Customers[[#This Row],[account_length]] &lt;= 150, "101-150", "151+")))</f>
        <v>101-150</v>
      </c>
      <c r="Y1386" t="str">
        <f>IF(tbl_Customers[[#This Row],[total_intl_charge]] &lt;= 3, "Low Charges", "High Charges")</f>
        <v>Low Charges</v>
      </c>
      <c r="Z1386" t="str">
        <f>IF(tbl_Customers[[#This Row],[total_eve_calls]]&lt;=80,"Low Calls",
IF(tbl_Customers[[#This Row],[total_eve_calls]]&lt;=120,"Medium Calls","High Calls"))</f>
        <v>Medium Calls</v>
      </c>
      <c r="AA1386" t="str">
        <f>IF(tbl_Customers[[#This Row],[total_eve_charge]]&lt;=15,"Low Charges",
IF(tbl_Customers[[#This Row],[total_eve_charge]]&lt;=20,"Medium Charges","High Charges"))</f>
        <v>Low Charges</v>
      </c>
      <c r="AB1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86" t="str">
        <f>IF(tbl_Customers[[#This Row],[number_vmail_messages]] = 0, "No Usage", IF(tbl_Customers[[#This Row],[number_vmail_messages]] &lt;= 20, "Low Usage", IF(tbl_Customers[[#This Row],[number_vmail_messages]] &lt;= 40, "Medium Usgae", "High Usage")))</f>
        <v>No Usage</v>
      </c>
      <c r="AD1386" t="str">
        <f>IF(tbl_Customers[[#This Row],[total_day_minutes]]&lt;=150,"Low Usage", IF(tbl_Customers[[#This Row],[total_day_minutes]]&lt;=200,"Medium Usage", IF(tbl_Customers[[#This Row],[total_day_minutes]]&lt;=250,"High Usage","Very High Usage")))</f>
        <v>Low Usage</v>
      </c>
      <c r="AE1386" t="str">
        <f>IF(tbl_Customers[[#This Row],[total_intl_calls]]&lt;=5,"Low Calls", IF(tbl_Customers[[#This Row],[total_intl_calls]]&lt;=10, "Medium Calls", "High Calls"))</f>
        <v>Low Calls</v>
      </c>
      <c r="AF13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6" s="36" t="str">
        <f>IF(tbl_Customers[[#This Row],[Churn_Risk_Score]]&gt;=10,"High Risk", IF(tbl_Customers[[#This Row],[Churn_Risk_Score]]&gt;=5,"Medium Risk","Low Risk"))</f>
        <v>Low Risk</v>
      </c>
    </row>
    <row r="1387" spans="1:33"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c r="X1387" t="str">
        <f>IF(tbl_Customers[[#This Row],[account_length]] &lt;= 50, "0-50", IF(tbl_Customers[[#This Row],[account_length]] &lt;=100, "51-100", IF(tbl_Customers[[#This Row],[account_length]] &lt;= 150, "101-150", "151+")))</f>
        <v>101-150</v>
      </c>
      <c r="Y1387" t="str">
        <f>IF(tbl_Customers[[#This Row],[total_intl_charge]] &lt;= 3, "Low Charges", "High Charges")</f>
        <v>Low Charges</v>
      </c>
      <c r="Z1387" t="str">
        <f>IF(tbl_Customers[[#This Row],[total_eve_calls]]&lt;=80,"Low Calls",
IF(tbl_Customers[[#This Row],[total_eve_calls]]&lt;=120,"Medium Calls","High Calls"))</f>
        <v>Medium Calls</v>
      </c>
      <c r="AA1387" t="str">
        <f>IF(tbl_Customers[[#This Row],[total_eve_charge]]&lt;=15,"Low Charges",
IF(tbl_Customers[[#This Row],[total_eve_charge]]&lt;=20,"Medium Charges","High Charges"))</f>
        <v>Low Charges</v>
      </c>
      <c r="AB1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7" t="str">
        <f>IF(tbl_Customers[[#This Row],[number_vmail_messages]] = 0, "No Usage", IF(tbl_Customers[[#This Row],[number_vmail_messages]] &lt;= 20, "Low Usage", IF(tbl_Customers[[#This Row],[number_vmail_messages]] &lt;= 40, "Medium Usgae", "High Usage")))</f>
        <v>No Usage</v>
      </c>
      <c r="AD1387" t="str">
        <f>IF(tbl_Customers[[#This Row],[total_day_minutes]]&lt;=150,"Low Usage", IF(tbl_Customers[[#This Row],[total_day_minutes]]&lt;=200,"Medium Usage", IF(tbl_Customers[[#This Row],[total_day_minutes]]&lt;=250,"High Usage","Very High Usage")))</f>
        <v>Medium Usage</v>
      </c>
      <c r="AE1387" t="str">
        <f>IF(tbl_Customers[[#This Row],[total_intl_calls]]&lt;=5,"Low Calls", IF(tbl_Customers[[#This Row],[total_intl_calls]]&lt;=10, "Medium Calls", "High Calls"))</f>
        <v>Medium Calls</v>
      </c>
      <c r="AF13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87" s="36" t="str">
        <f>IF(tbl_Customers[[#This Row],[Churn_Risk_Score]]&gt;=10,"High Risk", IF(tbl_Customers[[#This Row],[Churn_Risk_Score]]&gt;=5,"Medium Risk","Low Risk"))</f>
        <v>Low Risk</v>
      </c>
    </row>
    <row r="1388" spans="1:33"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c r="X1388" t="str">
        <f>IF(tbl_Customers[[#This Row],[account_length]] &lt;= 50, "0-50", IF(tbl_Customers[[#This Row],[account_length]] &lt;=100, "51-100", IF(tbl_Customers[[#This Row],[account_length]] &lt;= 150, "101-150", "151+")))</f>
        <v>51-100</v>
      </c>
      <c r="Y1388" t="str">
        <f>IF(tbl_Customers[[#This Row],[total_intl_charge]] &lt;= 3, "Low Charges", "High Charges")</f>
        <v>High Charges</v>
      </c>
      <c r="Z1388" t="str">
        <f>IF(tbl_Customers[[#This Row],[total_eve_calls]]&lt;=80,"Low Calls",
IF(tbl_Customers[[#This Row],[total_eve_calls]]&lt;=120,"Medium Calls","High Calls"))</f>
        <v>Medium Calls</v>
      </c>
      <c r="AA1388" t="str">
        <f>IF(tbl_Customers[[#This Row],[total_eve_charge]]&lt;=15,"Low Charges",
IF(tbl_Customers[[#This Row],[total_eve_charge]]&lt;=20,"Medium Charges","High Charges"))</f>
        <v>High Charges</v>
      </c>
      <c r="AB1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8" t="str">
        <f>IF(tbl_Customers[[#This Row],[number_vmail_messages]] = 0, "No Usage", IF(tbl_Customers[[#This Row],[number_vmail_messages]] &lt;= 20, "Low Usage", IF(tbl_Customers[[#This Row],[number_vmail_messages]] &lt;= 40, "Medium Usgae", "High Usage")))</f>
        <v>Medium Usgae</v>
      </c>
      <c r="AD1388" t="str">
        <f>IF(tbl_Customers[[#This Row],[total_day_minutes]]&lt;=150,"Low Usage", IF(tbl_Customers[[#This Row],[total_day_minutes]]&lt;=200,"Medium Usage", IF(tbl_Customers[[#This Row],[total_day_minutes]]&lt;=250,"High Usage","Very High Usage")))</f>
        <v>Very High Usage</v>
      </c>
      <c r="AE1388" t="str">
        <f>IF(tbl_Customers[[#This Row],[total_intl_calls]]&lt;=5,"Low Calls", IF(tbl_Customers[[#This Row],[total_intl_calls]]&lt;=10, "Medium Calls", "High Calls"))</f>
        <v>Low Calls</v>
      </c>
      <c r="AF13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88" s="36" t="str">
        <f>IF(tbl_Customers[[#This Row],[Churn_Risk_Score]]&gt;=10,"High Risk", IF(tbl_Customers[[#This Row],[Churn_Risk_Score]]&gt;=5,"Medium Risk","Low Risk"))</f>
        <v>Medium Risk</v>
      </c>
    </row>
    <row r="1389" spans="1:33"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c r="X1389" t="str">
        <f>IF(tbl_Customers[[#This Row],[account_length]] &lt;= 50, "0-50", IF(tbl_Customers[[#This Row],[account_length]] &lt;=100, "51-100", IF(tbl_Customers[[#This Row],[account_length]] &lt;= 150, "101-150", "151+")))</f>
        <v>151+</v>
      </c>
      <c r="Y1389" t="str">
        <f>IF(tbl_Customers[[#This Row],[total_intl_charge]] &lt;= 3, "Low Charges", "High Charges")</f>
        <v>Low Charges</v>
      </c>
      <c r="Z1389" t="str">
        <f>IF(tbl_Customers[[#This Row],[total_eve_calls]]&lt;=80,"Low Calls",
IF(tbl_Customers[[#This Row],[total_eve_calls]]&lt;=120,"Medium Calls","High Calls"))</f>
        <v>High Calls</v>
      </c>
      <c r="AA1389" t="str">
        <f>IF(tbl_Customers[[#This Row],[total_eve_charge]]&lt;=15,"Low Charges",
IF(tbl_Customers[[#This Row],[total_eve_charge]]&lt;=20,"Medium Charges","High Charges"))</f>
        <v>Medium Charges</v>
      </c>
      <c r="AB1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9" t="str">
        <f>IF(tbl_Customers[[#This Row],[number_vmail_messages]] = 0, "No Usage", IF(tbl_Customers[[#This Row],[number_vmail_messages]] &lt;= 20, "Low Usage", IF(tbl_Customers[[#This Row],[number_vmail_messages]] &lt;= 40, "Medium Usgae", "High Usage")))</f>
        <v>No Usage</v>
      </c>
      <c r="AD1389" t="str">
        <f>IF(tbl_Customers[[#This Row],[total_day_minutes]]&lt;=150,"Low Usage", IF(tbl_Customers[[#This Row],[total_day_minutes]]&lt;=200,"Medium Usage", IF(tbl_Customers[[#This Row],[total_day_minutes]]&lt;=250,"High Usage","Very High Usage")))</f>
        <v>Very High Usage</v>
      </c>
      <c r="AE1389" t="str">
        <f>IF(tbl_Customers[[#This Row],[total_intl_calls]]&lt;=5,"Low Calls", IF(tbl_Customers[[#This Row],[total_intl_calls]]&lt;=10, "Medium Calls", "High Calls"))</f>
        <v>Low Calls</v>
      </c>
      <c r="AF13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389" s="36" t="str">
        <f>IF(tbl_Customers[[#This Row],[Churn_Risk_Score]]&gt;=10,"High Risk", IF(tbl_Customers[[#This Row],[Churn_Risk_Score]]&gt;=5,"Medium Risk","Low Risk"))</f>
        <v>Medium Risk</v>
      </c>
    </row>
    <row r="1390" spans="1:33"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c r="X1390" t="str">
        <f>IF(tbl_Customers[[#This Row],[account_length]] &lt;= 50, "0-50", IF(tbl_Customers[[#This Row],[account_length]] &lt;=100, "51-100", IF(tbl_Customers[[#This Row],[account_length]] &lt;= 150, "101-150", "151+")))</f>
        <v>101-150</v>
      </c>
      <c r="Y1390" t="str">
        <f>IF(tbl_Customers[[#This Row],[total_intl_charge]] &lt;= 3, "Low Charges", "High Charges")</f>
        <v>High Charges</v>
      </c>
      <c r="Z1390" t="str">
        <f>IF(tbl_Customers[[#This Row],[total_eve_calls]]&lt;=80,"Low Calls",
IF(tbl_Customers[[#This Row],[total_eve_calls]]&lt;=120,"Medium Calls","High Calls"))</f>
        <v>Medium Calls</v>
      </c>
      <c r="AA1390" t="str">
        <f>IF(tbl_Customers[[#This Row],[total_eve_charge]]&lt;=15,"Low Charges",
IF(tbl_Customers[[#This Row],[total_eve_charge]]&lt;=20,"Medium Charges","High Charges"))</f>
        <v>Low Charges</v>
      </c>
      <c r="AB1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0" t="str">
        <f>IF(tbl_Customers[[#This Row],[number_vmail_messages]] = 0, "No Usage", IF(tbl_Customers[[#This Row],[number_vmail_messages]] &lt;= 20, "Low Usage", IF(tbl_Customers[[#This Row],[number_vmail_messages]] &lt;= 40, "Medium Usgae", "High Usage")))</f>
        <v>No Usage</v>
      </c>
      <c r="AD1390" t="str">
        <f>IF(tbl_Customers[[#This Row],[total_day_minutes]]&lt;=150,"Low Usage", IF(tbl_Customers[[#This Row],[total_day_minutes]]&lt;=200,"Medium Usage", IF(tbl_Customers[[#This Row],[total_day_minutes]]&lt;=250,"High Usage","Very High Usage")))</f>
        <v>High Usage</v>
      </c>
      <c r="AE1390" t="str">
        <f>IF(tbl_Customers[[#This Row],[total_intl_calls]]&lt;=5,"Low Calls", IF(tbl_Customers[[#This Row],[total_intl_calls]]&lt;=10, "Medium Calls", "High Calls"))</f>
        <v>Low Calls</v>
      </c>
      <c r="AF13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0" s="36" t="str">
        <f>IF(tbl_Customers[[#This Row],[Churn_Risk_Score]]&gt;=10,"High Risk", IF(tbl_Customers[[#This Row],[Churn_Risk_Score]]&gt;=5,"Medium Risk","Low Risk"))</f>
        <v>Low Risk</v>
      </c>
    </row>
    <row r="1391" spans="1:33"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c r="X1391" t="str">
        <f>IF(tbl_Customers[[#This Row],[account_length]] &lt;= 50, "0-50", IF(tbl_Customers[[#This Row],[account_length]] &lt;=100, "51-100", IF(tbl_Customers[[#This Row],[account_length]] &lt;= 150, "101-150", "151+")))</f>
        <v>101-150</v>
      </c>
      <c r="Y1391" t="str">
        <f>IF(tbl_Customers[[#This Row],[total_intl_charge]] &lt;= 3, "Low Charges", "High Charges")</f>
        <v>Low Charges</v>
      </c>
      <c r="Z1391" t="str">
        <f>IF(tbl_Customers[[#This Row],[total_eve_calls]]&lt;=80,"Low Calls",
IF(tbl_Customers[[#This Row],[total_eve_calls]]&lt;=120,"Medium Calls","High Calls"))</f>
        <v>High Calls</v>
      </c>
      <c r="AA1391" t="str">
        <f>IF(tbl_Customers[[#This Row],[total_eve_charge]]&lt;=15,"Low Charges",
IF(tbl_Customers[[#This Row],[total_eve_charge]]&lt;=20,"Medium Charges","High Charges"))</f>
        <v>High Charges</v>
      </c>
      <c r="AB1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1" t="str">
        <f>IF(tbl_Customers[[#This Row],[number_vmail_messages]] = 0, "No Usage", IF(tbl_Customers[[#This Row],[number_vmail_messages]] &lt;= 20, "Low Usage", IF(tbl_Customers[[#This Row],[number_vmail_messages]] &lt;= 40, "Medium Usgae", "High Usage")))</f>
        <v>No Usage</v>
      </c>
      <c r="AD1391" t="str">
        <f>IF(tbl_Customers[[#This Row],[total_day_minutes]]&lt;=150,"Low Usage", IF(tbl_Customers[[#This Row],[total_day_minutes]]&lt;=200,"Medium Usage", IF(tbl_Customers[[#This Row],[total_day_minutes]]&lt;=250,"High Usage","Very High Usage")))</f>
        <v>Medium Usage</v>
      </c>
      <c r="AE1391" t="str">
        <f>IF(tbl_Customers[[#This Row],[total_intl_calls]]&lt;=5,"Low Calls", IF(tbl_Customers[[#This Row],[total_intl_calls]]&lt;=10, "Medium Calls", "High Calls"))</f>
        <v>Low Calls</v>
      </c>
      <c r="AF13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1" s="36" t="str">
        <f>IF(tbl_Customers[[#This Row],[Churn_Risk_Score]]&gt;=10,"High Risk", IF(tbl_Customers[[#This Row],[Churn_Risk_Score]]&gt;=5,"Medium Risk","Low Risk"))</f>
        <v>Low Risk</v>
      </c>
    </row>
    <row r="1392" spans="1:33"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c r="X1392" t="str">
        <f>IF(tbl_Customers[[#This Row],[account_length]] &lt;= 50, "0-50", IF(tbl_Customers[[#This Row],[account_length]] &lt;=100, "51-100", IF(tbl_Customers[[#This Row],[account_length]] &lt;= 150, "101-150", "151+")))</f>
        <v>101-150</v>
      </c>
      <c r="Y1392" t="str">
        <f>IF(tbl_Customers[[#This Row],[total_intl_charge]] &lt;= 3, "Low Charges", "High Charges")</f>
        <v>Low Charges</v>
      </c>
      <c r="Z1392" t="str">
        <f>IF(tbl_Customers[[#This Row],[total_eve_calls]]&lt;=80,"Low Calls",
IF(tbl_Customers[[#This Row],[total_eve_calls]]&lt;=120,"Medium Calls","High Calls"))</f>
        <v>Medium Calls</v>
      </c>
      <c r="AA1392" t="str">
        <f>IF(tbl_Customers[[#This Row],[total_eve_charge]]&lt;=15,"Low Charges",
IF(tbl_Customers[[#This Row],[total_eve_charge]]&lt;=20,"Medium Charges","High Charges"))</f>
        <v>Medium Charges</v>
      </c>
      <c r="AB1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2" t="str">
        <f>IF(tbl_Customers[[#This Row],[number_vmail_messages]] = 0, "No Usage", IF(tbl_Customers[[#This Row],[number_vmail_messages]] &lt;= 20, "Low Usage", IF(tbl_Customers[[#This Row],[number_vmail_messages]] &lt;= 40, "Medium Usgae", "High Usage")))</f>
        <v>No Usage</v>
      </c>
      <c r="AD1392" t="str">
        <f>IF(tbl_Customers[[#This Row],[total_day_minutes]]&lt;=150,"Low Usage", IF(tbl_Customers[[#This Row],[total_day_minutes]]&lt;=200,"Medium Usage", IF(tbl_Customers[[#This Row],[total_day_minutes]]&lt;=250,"High Usage","Very High Usage")))</f>
        <v>Low Usage</v>
      </c>
      <c r="AE1392" t="str">
        <f>IF(tbl_Customers[[#This Row],[total_intl_calls]]&lt;=5,"Low Calls", IF(tbl_Customers[[#This Row],[total_intl_calls]]&lt;=10, "Medium Calls", "High Calls"))</f>
        <v>Low Calls</v>
      </c>
      <c r="AF13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2" s="36" t="str">
        <f>IF(tbl_Customers[[#This Row],[Churn_Risk_Score]]&gt;=10,"High Risk", IF(tbl_Customers[[#This Row],[Churn_Risk_Score]]&gt;=5,"Medium Risk","Low Risk"))</f>
        <v>Low Risk</v>
      </c>
    </row>
    <row r="1393" spans="1:33"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c r="X1393" t="str">
        <f>IF(tbl_Customers[[#This Row],[account_length]] &lt;= 50, "0-50", IF(tbl_Customers[[#This Row],[account_length]] &lt;=100, "51-100", IF(tbl_Customers[[#This Row],[account_length]] &lt;= 150, "101-150", "151+")))</f>
        <v>51-100</v>
      </c>
      <c r="Y1393" t="str">
        <f>IF(tbl_Customers[[#This Row],[total_intl_charge]] &lt;= 3, "Low Charges", "High Charges")</f>
        <v>Low Charges</v>
      </c>
      <c r="Z1393" t="str">
        <f>IF(tbl_Customers[[#This Row],[total_eve_calls]]&lt;=80,"Low Calls",
IF(tbl_Customers[[#This Row],[total_eve_calls]]&lt;=120,"Medium Calls","High Calls"))</f>
        <v>Medium Calls</v>
      </c>
      <c r="AA1393" t="str">
        <f>IF(tbl_Customers[[#This Row],[total_eve_charge]]&lt;=15,"Low Charges",
IF(tbl_Customers[[#This Row],[total_eve_charge]]&lt;=20,"Medium Charges","High Charges"))</f>
        <v>Medium Charges</v>
      </c>
      <c r="AB1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93" t="str">
        <f>IF(tbl_Customers[[#This Row],[number_vmail_messages]] = 0, "No Usage", IF(tbl_Customers[[#This Row],[number_vmail_messages]] &lt;= 20, "Low Usage", IF(tbl_Customers[[#This Row],[number_vmail_messages]] &lt;= 40, "Medium Usgae", "High Usage")))</f>
        <v>Medium Usgae</v>
      </c>
      <c r="AD1393" t="str">
        <f>IF(tbl_Customers[[#This Row],[total_day_minutes]]&lt;=150,"Low Usage", IF(tbl_Customers[[#This Row],[total_day_minutes]]&lt;=200,"Medium Usage", IF(tbl_Customers[[#This Row],[total_day_minutes]]&lt;=250,"High Usage","Very High Usage")))</f>
        <v>Very High Usage</v>
      </c>
      <c r="AE1393" t="str">
        <f>IF(tbl_Customers[[#This Row],[total_intl_calls]]&lt;=5,"Low Calls", IF(tbl_Customers[[#This Row],[total_intl_calls]]&lt;=10, "Medium Calls", "High Calls"))</f>
        <v>Low Calls</v>
      </c>
      <c r="AF13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3" s="36" t="str">
        <f>IF(tbl_Customers[[#This Row],[Churn_Risk_Score]]&gt;=10,"High Risk", IF(tbl_Customers[[#This Row],[Churn_Risk_Score]]&gt;=5,"Medium Risk","Low Risk"))</f>
        <v>Low Risk</v>
      </c>
    </row>
    <row r="1394" spans="1:33"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c r="X1394" t="str">
        <f>IF(tbl_Customers[[#This Row],[account_length]] &lt;= 50, "0-50", IF(tbl_Customers[[#This Row],[account_length]] &lt;=100, "51-100", IF(tbl_Customers[[#This Row],[account_length]] &lt;= 150, "101-150", "151+")))</f>
        <v>51-100</v>
      </c>
      <c r="Y1394" t="str">
        <f>IF(tbl_Customers[[#This Row],[total_intl_charge]] &lt;= 3, "Low Charges", "High Charges")</f>
        <v>High Charges</v>
      </c>
      <c r="Z1394" t="str">
        <f>IF(tbl_Customers[[#This Row],[total_eve_calls]]&lt;=80,"Low Calls",
IF(tbl_Customers[[#This Row],[total_eve_calls]]&lt;=120,"Medium Calls","High Calls"))</f>
        <v>Medium Calls</v>
      </c>
      <c r="AA1394" t="str">
        <f>IF(tbl_Customers[[#This Row],[total_eve_charge]]&lt;=15,"Low Charges",
IF(tbl_Customers[[#This Row],[total_eve_charge]]&lt;=20,"Medium Charges","High Charges"))</f>
        <v>Low Charges</v>
      </c>
      <c r="AB1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4" t="str">
        <f>IF(tbl_Customers[[#This Row],[number_vmail_messages]] = 0, "No Usage", IF(tbl_Customers[[#This Row],[number_vmail_messages]] &lt;= 20, "Low Usage", IF(tbl_Customers[[#This Row],[number_vmail_messages]] &lt;= 40, "Medium Usgae", "High Usage")))</f>
        <v>No Usage</v>
      </c>
      <c r="AD1394" t="str">
        <f>IF(tbl_Customers[[#This Row],[total_day_minutes]]&lt;=150,"Low Usage", IF(tbl_Customers[[#This Row],[total_day_minutes]]&lt;=200,"Medium Usage", IF(tbl_Customers[[#This Row],[total_day_minutes]]&lt;=250,"High Usage","Very High Usage")))</f>
        <v>High Usage</v>
      </c>
      <c r="AE1394" t="str">
        <f>IF(tbl_Customers[[#This Row],[total_intl_calls]]&lt;=5,"Low Calls", IF(tbl_Customers[[#This Row],[total_intl_calls]]&lt;=10, "Medium Calls", "High Calls"))</f>
        <v>Medium Calls</v>
      </c>
      <c r="AF13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394" s="36" t="str">
        <f>IF(tbl_Customers[[#This Row],[Churn_Risk_Score]]&gt;=10,"High Risk", IF(tbl_Customers[[#This Row],[Churn_Risk_Score]]&gt;=5,"Medium Risk","Low Risk"))</f>
        <v>Medium Risk</v>
      </c>
    </row>
    <row r="1395" spans="1:33"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c r="X1395" t="str">
        <f>IF(tbl_Customers[[#This Row],[account_length]] &lt;= 50, "0-50", IF(tbl_Customers[[#This Row],[account_length]] &lt;=100, "51-100", IF(tbl_Customers[[#This Row],[account_length]] &lt;= 150, "101-150", "151+")))</f>
        <v>151+</v>
      </c>
      <c r="Y1395" t="str">
        <f>IF(tbl_Customers[[#This Row],[total_intl_charge]] &lt;= 3, "Low Charges", "High Charges")</f>
        <v>Low Charges</v>
      </c>
      <c r="Z1395" t="str">
        <f>IF(tbl_Customers[[#This Row],[total_eve_calls]]&lt;=80,"Low Calls",
IF(tbl_Customers[[#This Row],[total_eve_calls]]&lt;=120,"Medium Calls","High Calls"))</f>
        <v>Low Calls</v>
      </c>
      <c r="AA1395" t="str">
        <f>IF(tbl_Customers[[#This Row],[total_eve_charge]]&lt;=15,"Low Charges",
IF(tbl_Customers[[#This Row],[total_eve_charge]]&lt;=20,"Medium Charges","High Charges"))</f>
        <v>Low Charges</v>
      </c>
      <c r="AB1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5" t="str">
        <f>IF(tbl_Customers[[#This Row],[number_vmail_messages]] = 0, "No Usage", IF(tbl_Customers[[#This Row],[number_vmail_messages]] &lt;= 20, "Low Usage", IF(tbl_Customers[[#This Row],[number_vmail_messages]] &lt;= 40, "Medium Usgae", "High Usage")))</f>
        <v>Medium Usgae</v>
      </c>
      <c r="AD1395" t="str">
        <f>IF(tbl_Customers[[#This Row],[total_day_minutes]]&lt;=150,"Low Usage", IF(tbl_Customers[[#This Row],[total_day_minutes]]&lt;=200,"Medium Usage", IF(tbl_Customers[[#This Row],[total_day_minutes]]&lt;=250,"High Usage","Very High Usage")))</f>
        <v>Very High Usage</v>
      </c>
      <c r="AE1395" t="str">
        <f>IF(tbl_Customers[[#This Row],[total_intl_calls]]&lt;=5,"Low Calls", IF(tbl_Customers[[#This Row],[total_intl_calls]]&lt;=10, "Medium Calls", "High Calls"))</f>
        <v>Medium Calls</v>
      </c>
      <c r="AF13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5" s="36" t="str">
        <f>IF(tbl_Customers[[#This Row],[Churn_Risk_Score]]&gt;=10,"High Risk", IF(tbl_Customers[[#This Row],[Churn_Risk_Score]]&gt;=5,"Medium Risk","Low Risk"))</f>
        <v>Low Risk</v>
      </c>
    </row>
    <row r="1396" spans="1:33"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c r="X1396" t="str">
        <f>IF(tbl_Customers[[#This Row],[account_length]] &lt;= 50, "0-50", IF(tbl_Customers[[#This Row],[account_length]] &lt;=100, "51-100", IF(tbl_Customers[[#This Row],[account_length]] &lt;= 150, "101-150", "151+")))</f>
        <v>51-100</v>
      </c>
      <c r="Y1396" t="str">
        <f>IF(tbl_Customers[[#This Row],[total_intl_charge]] &lt;= 3, "Low Charges", "High Charges")</f>
        <v>Low Charges</v>
      </c>
      <c r="Z1396" t="str">
        <f>IF(tbl_Customers[[#This Row],[total_eve_calls]]&lt;=80,"Low Calls",
IF(tbl_Customers[[#This Row],[total_eve_calls]]&lt;=120,"Medium Calls","High Calls"))</f>
        <v>Medium Calls</v>
      </c>
      <c r="AA1396" t="str">
        <f>IF(tbl_Customers[[#This Row],[total_eve_charge]]&lt;=15,"Low Charges",
IF(tbl_Customers[[#This Row],[total_eve_charge]]&lt;=20,"Medium Charges","High Charges"))</f>
        <v>Medium Charges</v>
      </c>
      <c r="AB1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6" t="str">
        <f>IF(tbl_Customers[[#This Row],[number_vmail_messages]] = 0, "No Usage", IF(tbl_Customers[[#This Row],[number_vmail_messages]] &lt;= 20, "Low Usage", IF(tbl_Customers[[#This Row],[number_vmail_messages]] &lt;= 40, "Medium Usgae", "High Usage")))</f>
        <v>No Usage</v>
      </c>
      <c r="AD1396" t="str">
        <f>IF(tbl_Customers[[#This Row],[total_day_minutes]]&lt;=150,"Low Usage", IF(tbl_Customers[[#This Row],[total_day_minutes]]&lt;=200,"Medium Usage", IF(tbl_Customers[[#This Row],[total_day_minutes]]&lt;=250,"High Usage","Very High Usage")))</f>
        <v>Low Usage</v>
      </c>
      <c r="AE1396" t="str">
        <f>IF(tbl_Customers[[#This Row],[total_intl_calls]]&lt;=5,"Low Calls", IF(tbl_Customers[[#This Row],[total_intl_calls]]&lt;=10, "Medium Calls", "High Calls"))</f>
        <v>Low Calls</v>
      </c>
      <c r="AF13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396" s="36" t="str">
        <f>IF(tbl_Customers[[#This Row],[Churn_Risk_Score]]&gt;=10,"High Risk", IF(tbl_Customers[[#This Row],[Churn_Risk_Score]]&gt;=5,"Medium Risk","Low Risk"))</f>
        <v>Low Risk</v>
      </c>
    </row>
    <row r="1397" spans="1:33"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c r="X1397" t="str">
        <f>IF(tbl_Customers[[#This Row],[account_length]] &lt;= 50, "0-50", IF(tbl_Customers[[#This Row],[account_length]] &lt;=100, "51-100", IF(tbl_Customers[[#This Row],[account_length]] &lt;= 150, "101-150", "151+")))</f>
        <v>51-100</v>
      </c>
      <c r="Y1397" t="str">
        <f>IF(tbl_Customers[[#This Row],[total_intl_charge]] &lt;= 3, "Low Charges", "High Charges")</f>
        <v>Low Charges</v>
      </c>
      <c r="Z1397" t="str">
        <f>IF(tbl_Customers[[#This Row],[total_eve_calls]]&lt;=80,"Low Calls",
IF(tbl_Customers[[#This Row],[total_eve_calls]]&lt;=120,"Medium Calls","High Calls"))</f>
        <v>Low Calls</v>
      </c>
      <c r="AA1397" t="str">
        <f>IF(tbl_Customers[[#This Row],[total_eve_charge]]&lt;=15,"Low Charges",
IF(tbl_Customers[[#This Row],[total_eve_charge]]&lt;=20,"Medium Charges","High Charges"))</f>
        <v>Low Charges</v>
      </c>
      <c r="AB1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7" t="str">
        <f>IF(tbl_Customers[[#This Row],[number_vmail_messages]] = 0, "No Usage", IF(tbl_Customers[[#This Row],[number_vmail_messages]] &lt;= 20, "Low Usage", IF(tbl_Customers[[#This Row],[number_vmail_messages]] &lt;= 40, "Medium Usgae", "High Usage")))</f>
        <v>Low Usage</v>
      </c>
      <c r="AD1397" t="str">
        <f>IF(tbl_Customers[[#This Row],[total_day_minutes]]&lt;=150,"Low Usage", IF(tbl_Customers[[#This Row],[total_day_minutes]]&lt;=200,"Medium Usage", IF(tbl_Customers[[#This Row],[total_day_minutes]]&lt;=250,"High Usage","Very High Usage")))</f>
        <v>Low Usage</v>
      </c>
      <c r="AE1397" t="str">
        <f>IF(tbl_Customers[[#This Row],[total_intl_calls]]&lt;=5,"Low Calls", IF(tbl_Customers[[#This Row],[total_intl_calls]]&lt;=10, "Medium Calls", "High Calls"))</f>
        <v>Low Calls</v>
      </c>
      <c r="AF13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97" s="36" t="str">
        <f>IF(tbl_Customers[[#This Row],[Churn_Risk_Score]]&gt;=10,"High Risk", IF(tbl_Customers[[#This Row],[Churn_Risk_Score]]&gt;=5,"Medium Risk","Low Risk"))</f>
        <v>Low Risk</v>
      </c>
    </row>
    <row r="1398" spans="1:33"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c r="X1398" t="str">
        <f>IF(tbl_Customers[[#This Row],[account_length]] &lt;= 50, "0-50", IF(tbl_Customers[[#This Row],[account_length]] &lt;=100, "51-100", IF(tbl_Customers[[#This Row],[account_length]] &lt;= 150, "101-150", "151+")))</f>
        <v>101-150</v>
      </c>
      <c r="Y1398" t="str">
        <f>IF(tbl_Customers[[#This Row],[total_intl_charge]] &lt;= 3, "Low Charges", "High Charges")</f>
        <v>Low Charges</v>
      </c>
      <c r="Z1398" t="str">
        <f>IF(tbl_Customers[[#This Row],[total_eve_calls]]&lt;=80,"Low Calls",
IF(tbl_Customers[[#This Row],[total_eve_calls]]&lt;=120,"Medium Calls","High Calls"))</f>
        <v>Medium Calls</v>
      </c>
      <c r="AA1398" t="str">
        <f>IF(tbl_Customers[[#This Row],[total_eve_charge]]&lt;=15,"Low Charges",
IF(tbl_Customers[[#This Row],[total_eve_charge]]&lt;=20,"Medium Charges","High Charges"))</f>
        <v>High Charges</v>
      </c>
      <c r="AB1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8" t="str">
        <f>IF(tbl_Customers[[#This Row],[number_vmail_messages]] = 0, "No Usage", IF(tbl_Customers[[#This Row],[number_vmail_messages]] &lt;= 20, "Low Usage", IF(tbl_Customers[[#This Row],[number_vmail_messages]] &lt;= 40, "Medium Usgae", "High Usage")))</f>
        <v>No Usage</v>
      </c>
      <c r="AD1398" t="str">
        <f>IF(tbl_Customers[[#This Row],[total_day_minutes]]&lt;=150,"Low Usage", IF(tbl_Customers[[#This Row],[total_day_minutes]]&lt;=200,"Medium Usage", IF(tbl_Customers[[#This Row],[total_day_minutes]]&lt;=250,"High Usage","Very High Usage")))</f>
        <v>Low Usage</v>
      </c>
      <c r="AE1398" t="str">
        <f>IF(tbl_Customers[[#This Row],[total_intl_calls]]&lt;=5,"Low Calls", IF(tbl_Customers[[#This Row],[total_intl_calls]]&lt;=10, "Medium Calls", "High Calls"))</f>
        <v>Low Calls</v>
      </c>
      <c r="AF13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398" s="36" t="str">
        <f>IF(tbl_Customers[[#This Row],[Churn_Risk_Score]]&gt;=10,"High Risk", IF(tbl_Customers[[#This Row],[Churn_Risk_Score]]&gt;=5,"Medium Risk","Low Risk"))</f>
        <v>Low Risk</v>
      </c>
    </row>
    <row r="1399" spans="1:33"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c r="X1399" t="str">
        <f>IF(tbl_Customers[[#This Row],[account_length]] &lt;= 50, "0-50", IF(tbl_Customers[[#This Row],[account_length]] &lt;=100, "51-100", IF(tbl_Customers[[#This Row],[account_length]] &lt;= 150, "101-150", "151+")))</f>
        <v>101-150</v>
      </c>
      <c r="Y1399" t="str">
        <f>IF(tbl_Customers[[#This Row],[total_intl_charge]] &lt;= 3, "Low Charges", "High Charges")</f>
        <v>Low Charges</v>
      </c>
      <c r="Z1399" t="str">
        <f>IF(tbl_Customers[[#This Row],[total_eve_calls]]&lt;=80,"Low Calls",
IF(tbl_Customers[[#This Row],[total_eve_calls]]&lt;=120,"Medium Calls","High Calls"))</f>
        <v>Medium Calls</v>
      </c>
      <c r="AA1399" t="str">
        <f>IF(tbl_Customers[[#This Row],[total_eve_charge]]&lt;=15,"Low Charges",
IF(tbl_Customers[[#This Row],[total_eve_charge]]&lt;=20,"Medium Charges","High Charges"))</f>
        <v>Medium Charges</v>
      </c>
      <c r="AB1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9" t="str">
        <f>IF(tbl_Customers[[#This Row],[number_vmail_messages]] = 0, "No Usage", IF(tbl_Customers[[#This Row],[number_vmail_messages]] &lt;= 20, "Low Usage", IF(tbl_Customers[[#This Row],[number_vmail_messages]] &lt;= 40, "Medium Usgae", "High Usage")))</f>
        <v>Medium Usgae</v>
      </c>
      <c r="AD1399" t="str">
        <f>IF(tbl_Customers[[#This Row],[total_day_minutes]]&lt;=150,"Low Usage", IF(tbl_Customers[[#This Row],[total_day_minutes]]&lt;=200,"Medium Usage", IF(tbl_Customers[[#This Row],[total_day_minutes]]&lt;=250,"High Usage","Very High Usage")))</f>
        <v>Low Usage</v>
      </c>
      <c r="AE1399" t="str">
        <f>IF(tbl_Customers[[#This Row],[total_intl_calls]]&lt;=5,"Low Calls", IF(tbl_Customers[[#This Row],[total_intl_calls]]&lt;=10, "Medium Calls", "High Calls"))</f>
        <v>Low Calls</v>
      </c>
      <c r="AF13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399" s="36" t="str">
        <f>IF(tbl_Customers[[#This Row],[Churn_Risk_Score]]&gt;=10,"High Risk", IF(tbl_Customers[[#This Row],[Churn_Risk_Score]]&gt;=5,"Medium Risk","Low Risk"))</f>
        <v>Low Risk</v>
      </c>
    </row>
    <row r="1400" spans="1:33"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c r="X1400" t="str">
        <f>IF(tbl_Customers[[#This Row],[account_length]] &lt;= 50, "0-50", IF(tbl_Customers[[#This Row],[account_length]] &lt;=100, "51-100", IF(tbl_Customers[[#This Row],[account_length]] &lt;= 150, "101-150", "151+")))</f>
        <v>101-150</v>
      </c>
      <c r="Y1400" t="str">
        <f>IF(tbl_Customers[[#This Row],[total_intl_charge]] &lt;= 3, "Low Charges", "High Charges")</f>
        <v>Low Charges</v>
      </c>
      <c r="Z1400" t="str">
        <f>IF(tbl_Customers[[#This Row],[total_eve_calls]]&lt;=80,"Low Calls",
IF(tbl_Customers[[#This Row],[total_eve_calls]]&lt;=120,"Medium Calls","High Calls"))</f>
        <v>Medium Calls</v>
      </c>
      <c r="AA1400" t="str">
        <f>IF(tbl_Customers[[#This Row],[total_eve_charge]]&lt;=15,"Low Charges",
IF(tbl_Customers[[#This Row],[total_eve_charge]]&lt;=20,"Medium Charges","High Charges"))</f>
        <v>Low Charges</v>
      </c>
      <c r="AB1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0" t="str">
        <f>IF(tbl_Customers[[#This Row],[number_vmail_messages]] = 0, "No Usage", IF(tbl_Customers[[#This Row],[number_vmail_messages]] &lt;= 20, "Low Usage", IF(tbl_Customers[[#This Row],[number_vmail_messages]] &lt;= 40, "Medium Usgae", "High Usage")))</f>
        <v>No Usage</v>
      </c>
      <c r="AD1400" t="str">
        <f>IF(tbl_Customers[[#This Row],[total_day_minutes]]&lt;=150,"Low Usage", IF(tbl_Customers[[#This Row],[total_day_minutes]]&lt;=200,"Medium Usage", IF(tbl_Customers[[#This Row],[total_day_minutes]]&lt;=250,"High Usage","Very High Usage")))</f>
        <v>Low Usage</v>
      </c>
      <c r="AE1400" t="str">
        <f>IF(tbl_Customers[[#This Row],[total_intl_calls]]&lt;=5,"Low Calls", IF(tbl_Customers[[#This Row],[total_intl_calls]]&lt;=10, "Medium Calls", "High Calls"))</f>
        <v>High Calls</v>
      </c>
      <c r="AF14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0" s="36" t="str">
        <f>IF(tbl_Customers[[#This Row],[Churn_Risk_Score]]&gt;=10,"High Risk", IF(tbl_Customers[[#This Row],[Churn_Risk_Score]]&gt;=5,"Medium Risk","Low Risk"))</f>
        <v>Low Risk</v>
      </c>
    </row>
    <row r="1401" spans="1:33"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c r="X1401" t="str">
        <f>IF(tbl_Customers[[#This Row],[account_length]] &lt;= 50, "0-50", IF(tbl_Customers[[#This Row],[account_length]] &lt;=100, "51-100", IF(tbl_Customers[[#This Row],[account_length]] &lt;= 150, "101-150", "151+")))</f>
        <v>101-150</v>
      </c>
      <c r="Y1401" t="str">
        <f>IF(tbl_Customers[[#This Row],[total_intl_charge]] &lt;= 3, "Low Charges", "High Charges")</f>
        <v>High Charges</v>
      </c>
      <c r="Z1401" t="str">
        <f>IF(tbl_Customers[[#This Row],[total_eve_calls]]&lt;=80,"Low Calls",
IF(tbl_Customers[[#This Row],[total_eve_calls]]&lt;=120,"Medium Calls","High Calls"))</f>
        <v>Low Calls</v>
      </c>
      <c r="AA1401" t="str">
        <f>IF(tbl_Customers[[#This Row],[total_eve_charge]]&lt;=15,"Low Charges",
IF(tbl_Customers[[#This Row],[total_eve_charge]]&lt;=20,"Medium Charges","High Charges"))</f>
        <v>Low Charges</v>
      </c>
      <c r="AB1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1" t="str">
        <f>IF(tbl_Customers[[#This Row],[number_vmail_messages]] = 0, "No Usage", IF(tbl_Customers[[#This Row],[number_vmail_messages]] &lt;= 20, "Low Usage", IF(tbl_Customers[[#This Row],[number_vmail_messages]] &lt;= 40, "Medium Usgae", "High Usage")))</f>
        <v>Medium Usgae</v>
      </c>
      <c r="AD1401" t="str">
        <f>IF(tbl_Customers[[#This Row],[total_day_minutes]]&lt;=150,"Low Usage", IF(tbl_Customers[[#This Row],[total_day_minutes]]&lt;=200,"Medium Usage", IF(tbl_Customers[[#This Row],[total_day_minutes]]&lt;=250,"High Usage","Very High Usage")))</f>
        <v>High Usage</v>
      </c>
      <c r="AE1401" t="str">
        <f>IF(tbl_Customers[[#This Row],[total_intl_calls]]&lt;=5,"Low Calls", IF(tbl_Customers[[#This Row],[total_intl_calls]]&lt;=10, "Medium Calls", "High Calls"))</f>
        <v>Low Calls</v>
      </c>
      <c r="AF14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01" s="36" t="str">
        <f>IF(tbl_Customers[[#This Row],[Churn_Risk_Score]]&gt;=10,"High Risk", IF(tbl_Customers[[#This Row],[Churn_Risk_Score]]&gt;=5,"Medium Risk","Low Risk"))</f>
        <v>Low Risk</v>
      </c>
    </row>
    <row r="1402" spans="1:33"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c r="X1402" t="str">
        <f>IF(tbl_Customers[[#This Row],[account_length]] &lt;= 50, "0-50", IF(tbl_Customers[[#This Row],[account_length]] &lt;=100, "51-100", IF(tbl_Customers[[#This Row],[account_length]] &lt;= 150, "101-150", "151+")))</f>
        <v>101-150</v>
      </c>
      <c r="Y1402" t="str">
        <f>IF(tbl_Customers[[#This Row],[total_intl_charge]] &lt;= 3, "Low Charges", "High Charges")</f>
        <v>High Charges</v>
      </c>
      <c r="Z1402" t="str">
        <f>IF(tbl_Customers[[#This Row],[total_eve_calls]]&lt;=80,"Low Calls",
IF(tbl_Customers[[#This Row],[total_eve_calls]]&lt;=120,"Medium Calls","High Calls"))</f>
        <v>Low Calls</v>
      </c>
      <c r="AA1402" t="str">
        <f>IF(tbl_Customers[[#This Row],[total_eve_charge]]&lt;=15,"Low Charges",
IF(tbl_Customers[[#This Row],[total_eve_charge]]&lt;=20,"Medium Charges","High Charges"))</f>
        <v>Medium Charges</v>
      </c>
      <c r="AB1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2" t="str">
        <f>IF(tbl_Customers[[#This Row],[number_vmail_messages]] = 0, "No Usage", IF(tbl_Customers[[#This Row],[number_vmail_messages]] &lt;= 20, "Low Usage", IF(tbl_Customers[[#This Row],[number_vmail_messages]] &lt;= 40, "Medium Usgae", "High Usage")))</f>
        <v>No Usage</v>
      </c>
      <c r="AD1402" t="str">
        <f>IF(tbl_Customers[[#This Row],[total_day_minutes]]&lt;=150,"Low Usage", IF(tbl_Customers[[#This Row],[total_day_minutes]]&lt;=200,"Medium Usage", IF(tbl_Customers[[#This Row],[total_day_minutes]]&lt;=250,"High Usage","Very High Usage")))</f>
        <v>High Usage</v>
      </c>
      <c r="AE1402" t="str">
        <f>IF(tbl_Customers[[#This Row],[total_intl_calls]]&lt;=5,"Low Calls", IF(tbl_Customers[[#This Row],[total_intl_calls]]&lt;=10, "Medium Calls", "High Calls"))</f>
        <v>Low Calls</v>
      </c>
      <c r="AF14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02" s="36" t="str">
        <f>IF(tbl_Customers[[#This Row],[Churn_Risk_Score]]&gt;=10,"High Risk", IF(tbl_Customers[[#This Row],[Churn_Risk_Score]]&gt;=5,"Medium Risk","Low Risk"))</f>
        <v>Low Risk</v>
      </c>
    </row>
    <row r="1403" spans="1:33"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c r="X1403" t="str">
        <f>IF(tbl_Customers[[#This Row],[account_length]] &lt;= 50, "0-50", IF(tbl_Customers[[#This Row],[account_length]] &lt;=100, "51-100", IF(tbl_Customers[[#This Row],[account_length]] &lt;= 150, "101-150", "151+")))</f>
        <v>51-100</v>
      </c>
      <c r="Y1403" t="str">
        <f>IF(tbl_Customers[[#This Row],[total_intl_charge]] &lt;= 3, "Low Charges", "High Charges")</f>
        <v>Low Charges</v>
      </c>
      <c r="Z1403" t="str">
        <f>IF(tbl_Customers[[#This Row],[total_eve_calls]]&lt;=80,"Low Calls",
IF(tbl_Customers[[#This Row],[total_eve_calls]]&lt;=120,"Medium Calls","High Calls"))</f>
        <v>High Calls</v>
      </c>
      <c r="AA1403" t="str">
        <f>IF(tbl_Customers[[#This Row],[total_eve_charge]]&lt;=15,"Low Charges",
IF(tbl_Customers[[#This Row],[total_eve_charge]]&lt;=20,"Medium Charges","High Charges"))</f>
        <v>Low Charges</v>
      </c>
      <c r="AB1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3" t="str">
        <f>IF(tbl_Customers[[#This Row],[number_vmail_messages]] = 0, "No Usage", IF(tbl_Customers[[#This Row],[number_vmail_messages]] &lt;= 20, "Low Usage", IF(tbl_Customers[[#This Row],[number_vmail_messages]] &lt;= 40, "Medium Usgae", "High Usage")))</f>
        <v>Medium Usgae</v>
      </c>
      <c r="AD1403" t="str">
        <f>IF(tbl_Customers[[#This Row],[total_day_minutes]]&lt;=150,"Low Usage", IF(tbl_Customers[[#This Row],[total_day_minutes]]&lt;=200,"Medium Usage", IF(tbl_Customers[[#This Row],[total_day_minutes]]&lt;=250,"High Usage","Very High Usage")))</f>
        <v>High Usage</v>
      </c>
      <c r="AE1403" t="str">
        <f>IF(tbl_Customers[[#This Row],[total_intl_calls]]&lt;=5,"Low Calls", IF(tbl_Customers[[#This Row],[total_intl_calls]]&lt;=10, "Medium Calls", "High Calls"))</f>
        <v>Low Calls</v>
      </c>
      <c r="AF14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03" s="36" t="str">
        <f>IF(tbl_Customers[[#This Row],[Churn_Risk_Score]]&gt;=10,"High Risk", IF(tbl_Customers[[#This Row],[Churn_Risk_Score]]&gt;=5,"Medium Risk","Low Risk"))</f>
        <v>Low Risk</v>
      </c>
    </row>
    <row r="1404" spans="1:33"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c r="X1404" t="str">
        <f>IF(tbl_Customers[[#This Row],[account_length]] &lt;= 50, "0-50", IF(tbl_Customers[[#This Row],[account_length]] &lt;=100, "51-100", IF(tbl_Customers[[#This Row],[account_length]] &lt;= 150, "101-150", "151+")))</f>
        <v>151+</v>
      </c>
      <c r="Y1404" t="str">
        <f>IF(tbl_Customers[[#This Row],[total_intl_charge]] &lt;= 3, "Low Charges", "High Charges")</f>
        <v>High Charges</v>
      </c>
      <c r="Z1404" t="str">
        <f>IF(tbl_Customers[[#This Row],[total_eve_calls]]&lt;=80,"Low Calls",
IF(tbl_Customers[[#This Row],[total_eve_calls]]&lt;=120,"Medium Calls","High Calls"))</f>
        <v>Medium Calls</v>
      </c>
      <c r="AA1404" t="str">
        <f>IF(tbl_Customers[[#This Row],[total_eve_charge]]&lt;=15,"Low Charges",
IF(tbl_Customers[[#This Row],[total_eve_charge]]&lt;=20,"Medium Charges","High Charges"))</f>
        <v>Medium Charges</v>
      </c>
      <c r="AB1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4" t="str">
        <f>IF(tbl_Customers[[#This Row],[number_vmail_messages]] = 0, "No Usage", IF(tbl_Customers[[#This Row],[number_vmail_messages]] &lt;= 20, "Low Usage", IF(tbl_Customers[[#This Row],[number_vmail_messages]] &lt;= 40, "Medium Usgae", "High Usage")))</f>
        <v>No Usage</v>
      </c>
      <c r="AD1404" t="str">
        <f>IF(tbl_Customers[[#This Row],[total_day_minutes]]&lt;=150,"Low Usage", IF(tbl_Customers[[#This Row],[total_day_minutes]]&lt;=200,"Medium Usage", IF(tbl_Customers[[#This Row],[total_day_minutes]]&lt;=250,"High Usage","Very High Usage")))</f>
        <v>Low Usage</v>
      </c>
      <c r="AE1404" t="str">
        <f>IF(tbl_Customers[[#This Row],[total_intl_calls]]&lt;=5,"Low Calls", IF(tbl_Customers[[#This Row],[total_intl_calls]]&lt;=10, "Medium Calls", "High Calls"))</f>
        <v>Low Calls</v>
      </c>
      <c r="AF14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404" s="36" t="str">
        <f>IF(tbl_Customers[[#This Row],[Churn_Risk_Score]]&gt;=10,"High Risk", IF(tbl_Customers[[#This Row],[Churn_Risk_Score]]&gt;=5,"Medium Risk","Low Risk"))</f>
        <v>High Risk</v>
      </c>
    </row>
    <row r="1405" spans="1:33"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c r="X1405" t="str">
        <f>IF(tbl_Customers[[#This Row],[account_length]] &lt;= 50, "0-50", IF(tbl_Customers[[#This Row],[account_length]] &lt;=100, "51-100", IF(tbl_Customers[[#This Row],[account_length]] &lt;= 150, "101-150", "151+")))</f>
        <v>151+</v>
      </c>
      <c r="Y1405" t="str">
        <f>IF(tbl_Customers[[#This Row],[total_intl_charge]] &lt;= 3, "Low Charges", "High Charges")</f>
        <v>Low Charges</v>
      </c>
      <c r="Z1405" t="str">
        <f>IF(tbl_Customers[[#This Row],[total_eve_calls]]&lt;=80,"Low Calls",
IF(tbl_Customers[[#This Row],[total_eve_calls]]&lt;=120,"Medium Calls","High Calls"))</f>
        <v>Medium Calls</v>
      </c>
      <c r="AA1405" t="str">
        <f>IF(tbl_Customers[[#This Row],[total_eve_charge]]&lt;=15,"Low Charges",
IF(tbl_Customers[[#This Row],[total_eve_charge]]&lt;=20,"Medium Charges","High Charges"))</f>
        <v>High Charges</v>
      </c>
      <c r="AB1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5" t="str">
        <f>IF(tbl_Customers[[#This Row],[number_vmail_messages]] = 0, "No Usage", IF(tbl_Customers[[#This Row],[number_vmail_messages]] &lt;= 20, "Low Usage", IF(tbl_Customers[[#This Row],[number_vmail_messages]] &lt;= 40, "Medium Usgae", "High Usage")))</f>
        <v>No Usage</v>
      </c>
      <c r="AD1405" t="str">
        <f>IF(tbl_Customers[[#This Row],[total_day_minutes]]&lt;=150,"Low Usage", IF(tbl_Customers[[#This Row],[total_day_minutes]]&lt;=200,"Medium Usage", IF(tbl_Customers[[#This Row],[total_day_minutes]]&lt;=250,"High Usage","Very High Usage")))</f>
        <v>Medium Usage</v>
      </c>
      <c r="AE1405" t="str">
        <f>IF(tbl_Customers[[#This Row],[total_intl_calls]]&lt;=5,"Low Calls", IF(tbl_Customers[[#This Row],[total_intl_calls]]&lt;=10, "Medium Calls", "High Calls"))</f>
        <v>Medium Calls</v>
      </c>
      <c r="AF14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5" s="36" t="str">
        <f>IF(tbl_Customers[[#This Row],[Churn_Risk_Score]]&gt;=10,"High Risk", IF(tbl_Customers[[#This Row],[Churn_Risk_Score]]&gt;=5,"Medium Risk","Low Risk"))</f>
        <v>Low Risk</v>
      </c>
    </row>
    <row r="1406" spans="1:33"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c r="X1406" t="str">
        <f>IF(tbl_Customers[[#This Row],[account_length]] &lt;= 50, "0-50", IF(tbl_Customers[[#This Row],[account_length]] &lt;=100, "51-100", IF(tbl_Customers[[#This Row],[account_length]] &lt;= 150, "101-150", "151+")))</f>
        <v>51-100</v>
      </c>
      <c r="Y1406" t="str">
        <f>IF(tbl_Customers[[#This Row],[total_intl_charge]] &lt;= 3, "Low Charges", "High Charges")</f>
        <v>Low Charges</v>
      </c>
      <c r="Z1406" t="str">
        <f>IF(tbl_Customers[[#This Row],[total_eve_calls]]&lt;=80,"Low Calls",
IF(tbl_Customers[[#This Row],[total_eve_calls]]&lt;=120,"Medium Calls","High Calls"))</f>
        <v>Medium Calls</v>
      </c>
      <c r="AA1406" t="str">
        <f>IF(tbl_Customers[[#This Row],[total_eve_charge]]&lt;=15,"Low Charges",
IF(tbl_Customers[[#This Row],[total_eve_charge]]&lt;=20,"Medium Charges","High Charges"))</f>
        <v>High Charges</v>
      </c>
      <c r="AB1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6" t="str">
        <f>IF(tbl_Customers[[#This Row],[number_vmail_messages]] = 0, "No Usage", IF(tbl_Customers[[#This Row],[number_vmail_messages]] &lt;= 20, "Low Usage", IF(tbl_Customers[[#This Row],[number_vmail_messages]] &lt;= 40, "Medium Usgae", "High Usage")))</f>
        <v>Medium Usgae</v>
      </c>
      <c r="AD1406" t="str">
        <f>IF(tbl_Customers[[#This Row],[total_day_minutes]]&lt;=150,"Low Usage", IF(tbl_Customers[[#This Row],[total_day_minutes]]&lt;=200,"Medium Usage", IF(tbl_Customers[[#This Row],[total_day_minutes]]&lt;=250,"High Usage","Very High Usage")))</f>
        <v>Medium Usage</v>
      </c>
      <c r="AE1406" t="str">
        <f>IF(tbl_Customers[[#This Row],[total_intl_calls]]&lt;=5,"Low Calls", IF(tbl_Customers[[#This Row],[total_intl_calls]]&lt;=10, "Medium Calls", "High Calls"))</f>
        <v>Low Calls</v>
      </c>
      <c r="AF14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06" s="36" t="str">
        <f>IF(tbl_Customers[[#This Row],[Churn_Risk_Score]]&gt;=10,"High Risk", IF(tbl_Customers[[#This Row],[Churn_Risk_Score]]&gt;=5,"Medium Risk","Low Risk"))</f>
        <v>Low Risk</v>
      </c>
    </row>
    <row r="1407" spans="1:33"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c r="X1407" t="str">
        <f>IF(tbl_Customers[[#This Row],[account_length]] &lt;= 50, "0-50", IF(tbl_Customers[[#This Row],[account_length]] &lt;=100, "51-100", IF(tbl_Customers[[#This Row],[account_length]] &lt;= 150, "101-150", "151+")))</f>
        <v>51-100</v>
      </c>
      <c r="Y1407" t="str">
        <f>IF(tbl_Customers[[#This Row],[total_intl_charge]] &lt;= 3, "Low Charges", "High Charges")</f>
        <v>Low Charges</v>
      </c>
      <c r="Z1407" t="str">
        <f>IF(tbl_Customers[[#This Row],[total_eve_calls]]&lt;=80,"Low Calls",
IF(tbl_Customers[[#This Row],[total_eve_calls]]&lt;=120,"Medium Calls","High Calls"))</f>
        <v>Medium Calls</v>
      </c>
      <c r="AA1407" t="str">
        <f>IF(tbl_Customers[[#This Row],[total_eve_charge]]&lt;=15,"Low Charges",
IF(tbl_Customers[[#This Row],[total_eve_charge]]&lt;=20,"Medium Charges","High Charges"))</f>
        <v>Low Charges</v>
      </c>
      <c r="AB1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7" t="str">
        <f>IF(tbl_Customers[[#This Row],[number_vmail_messages]] = 0, "No Usage", IF(tbl_Customers[[#This Row],[number_vmail_messages]] &lt;= 20, "Low Usage", IF(tbl_Customers[[#This Row],[number_vmail_messages]] &lt;= 40, "Medium Usgae", "High Usage")))</f>
        <v>No Usage</v>
      </c>
      <c r="AD1407" t="str">
        <f>IF(tbl_Customers[[#This Row],[total_day_minutes]]&lt;=150,"Low Usage", IF(tbl_Customers[[#This Row],[total_day_minutes]]&lt;=200,"Medium Usage", IF(tbl_Customers[[#This Row],[total_day_minutes]]&lt;=250,"High Usage","Very High Usage")))</f>
        <v>Medium Usage</v>
      </c>
      <c r="AE1407" t="str">
        <f>IF(tbl_Customers[[#This Row],[total_intl_calls]]&lt;=5,"Low Calls", IF(tbl_Customers[[#This Row],[total_intl_calls]]&lt;=10, "Medium Calls", "High Calls"))</f>
        <v>Low Calls</v>
      </c>
      <c r="AF14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7" s="36" t="str">
        <f>IF(tbl_Customers[[#This Row],[Churn_Risk_Score]]&gt;=10,"High Risk", IF(tbl_Customers[[#This Row],[Churn_Risk_Score]]&gt;=5,"Medium Risk","Low Risk"))</f>
        <v>Low Risk</v>
      </c>
    </row>
    <row r="1408" spans="1:33"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c r="X1408" t="str">
        <f>IF(tbl_Customers[[#This Row],[account_length]] &lt;= 50, "0-50", IF(tbl_Customers[[#This Row],[account_length]] &lt;=100, "51-100", IF(tbl_Customers[[#This Row],[account_length]] &lt;= 150, "101-150", "151+")))</f>
        <v>51-100</v>
      </c>
      <c r="Y1408" t="str">
        <f>IF(tbl_Customers[[#This Row],[total_intl_charge]] &lt;= 3, "Low Charges", "High Charges")</f>
        <v>Low Charges</v>
      </c>
      <c r="Z1408" t="str">
        <f>IF(tbl_Customers[[#This Row],[total_eve_calls]]&lt;=80,"Low Calls",
IF(tbl_Customers[[#This Row],[total_eve_calls]]&lt;=120,"Medium Calls","High Calls"))</f>
        <v>Medium Calls</v>
      </c>
      <c r="AA1408" t="str">
        <f>IF(tbl_Customers[[#This Row],[total_eve_charge]]&lt;=15,"Low Charges",
IF(tbl_Customers[[#This Row],[total_eve_charge]]&lt;=20,"Medium Charges","High Charges"))</f>
        <v>Low Charges</v>
      </c>
      <c r="AB1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8" t="str">
        <f>IF(tbl_Customers[[#This Row],[number_vmail_messages]] = 0, "No Usage", IF(tbl_Customers[[#This Row],[number_vmail_messages]] &lt;= 20, "Low Usage", IF(tbl_Customers[[#This Row],[number_vmail_messages]] &lt;= 40, "Medium Usgae", "High Usage")))</f>
        <v>No Usage</v>
      </c>
      <c r="AD1408" t="str">
        <f>IF(tbl_Customers[[#This Row],[total_day_minutes]]&lt;=150,"Low Usage", IF(tbl_Customers[[#This Row],[total_day_minutes]]&lt;=200,"Medium Usage", IF(tbl_Customers[[#This Row],[total_day_minutes]]&lt;=250,"High Usage","Very High Usage")))</f>
        <v>Medium Usage</v>
      </c>
      <c r="AE1408" t="str">
        <f>IF(tbl_Customers[[#This Row],[total_intl_calls]]&lt;=5,"Low Calls", IF(tbl_Customers[[#This Row],[total_intl_calls]]&lt;=10, "Medium Calls", "High Calls"))</f>
        <v>Medium Calls</v>
      </c>
      <c r="AF14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08" s="36" t="str">
        <f>IF(tbl_Customers[[#This Row],[Churn_Risk_Score]]&gt;=10,"High Risk", IF(tbl_Customers[[#This Row],[Churn_Risk_Score]]&gt;=5,"Medium Risk","Low Risk"))</f>
        <v>Low Risk</v>
      </c>
    </row>
    <row r="1409" spans="1:33"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c r="X1409" t="str">
        <f>IF(tbl_Customers[[#This Row],[account_length]] &lt;= 50, "0-50", IF(tbl_Customers[[#This Row],[account_length]] &lt;=100, "51-100", IF(tbl_Customers[[#This Row],[account_length]] &lt;= 150, "101-150", "151+")))</f>
        <v>51-100</v>
      </c>
      <c r="Y1409" t="str">
        <f>IF(tbl_Customers[[#This Row],[total_intl_charge]] &lt;= 3, "Low Charges", "High Charges")</f>
        <v>High Charges</v>
      </c>
      <c r="Z1409" t="str">
        <f>IF(tbl_Customers[[#This Row],[total_eve_calls]]&lt;=80,"Low Calls",
IF(tbl_Customers[[#This Row],[total_eve_calls]]&lt;=120,"Medium Calls","High Calls"))</f>
        <v>Low Calls</v>
      </c>
      <c r="AA1409" t="str">
        <f>IF(tbl_Customers[[#This Row],[total_eve_charge]]&lt;=15,"Low Charges",
IF(tbl_Customers[[#This Row],[total_eve_charge]]&lt;=20,"Medium Charges","High Charges"))</f>
        <v>Medium Charges</v>
      </c>
      <c r="AB1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9" t="str">
        <f>IF(tbl_Customers[[#This Row],[number_vmail_messages]] = 0, "No Usage", IF(tbl_Customers[[#This Row],[number_vmail_messages]] &lt;= 20, "Low Usage", IF(tbl_Customers[[#This Row],[number_vmail_messages]] &lt;= 40, "Medium Usgae", "High Usage")))</f>
        <v>Medium Usgae</v>
      </c>
      <c r="AD1409" t="str">
        <f>IF(tbl_Customers[[#This Row],[total_day_minutes]]&lt;=150,"Low Usage", IF(tbl_Customers[[#This Row],[total_day_minutes]]&lt;=200,"Medium Usage", IF(tbl_Customers[[#This Row],[total_day_minutes]]&lt;=250,"High Usage","Very High Usage")))</f>
        <v>Low Usage</v>
      </c>
      <c r="AE1409" t="str">
        <f>IF(tbl_Customers[[#This Row],[total_intl_calls]]&lt;=5,"Low Calls", IF(tbl_Customers[[#This Row],[total_intl_calls]]&lt;=10, "Medium Calls", "High Calls"))</f>
        <v>Low Calls</v>
      </c>
      <c r="AF14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09" s="36" t="str">
        <f>IF(tbl_Customers[[#This Row],[Churn_Risk_Score]]&gt;=10,"High Risk", IF(tbl_Customers[[#This Row],[Churn_Risk_Score]]&gt;=5,"Medium Risk","Low Risk"))</f>
        <v>Low Risk</v>
      </c>
    </row>
    <row r="1410" spans="1:33"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c r="X1410" t="str">
        <f>IF(tbl_Customers[[#This Row],[account_length]] &lt;= 50, "0-50", IF(tbl_Customers[[#This Row],[account_length]] &lt;=100, "51-100", IF(tbl_Customers[[#This Row],[account_length]] &lt;= 150, "101-150", "151+")))</f>
        <v>51-100</v>
      </c>
      <c r="Y1410" t="str">
        <f>IF(tbl_Customers[[#This Row],[total_intl_charge]] &lt;= 3, "Low Charges", "High Charges")</f>
        <v>High Charges</v>
      </c>
      <c r="Z1410" t="str">
        <f>IF(tbl_Customers[[#This Row],[total_eve_calls]]&lt;=80,"Low Calls",
IF(tbl_Customers[[#This Row],[total_eve_calls]]&lt;=120,"Medium Calls","High Calls"))</f>
        <v>Low Calls</v>
      </c>
      <c r="AA1410" t="str">
        <f>IF(tbl_Customers[[#This Row],[total_eve_charge]]&lt;=15,"Low Charges",
IF(tbl_Customers[[#This Row],[total_eve_charge]]&lt;=20,"Medium Charges","High Charges"))</f>
        <v>High Charges</v>
      </c>
      <c r="AB1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0" t="str">
        <f>IF(tbl_Customers[[#This Row],[number_vmail_messages]] = 0, "No Usage", IF(tbl_Customers[[#This Row],[number_vmail_messages]] &lt;= 20, "Low Usage", IF(tbl_Customers[[#This Row],[number_vmail_messages]] &lt;= 40, "Medium Usgae", "High Usage")))</f>
        <v>No Usage</v>
      </c>
      <c r="AD1410" t="str">
        <f>IF(tbl_Customers[[#This Row],[total_day_minutes]]&lt;=150,"Low Usage", IF(tbl_Customers[[#This Row],[total_day_minutes]]&lt;=200,"Medium Usage", IF(tbl_Customers[[#This Row],[total_day_minutes]]&lt;=250,"High Usage","Very High Usage")))</f>
        <v>Low Usage</v>
      </c>
      <c r="AE1410" t="str">
        <f>IF(tbl_Customers[[#This Row],[total_intl_calls]]&lt;=5,"Low Calls", IF(tbl_Customers[[#This Row],[total_intl_calls]]&lt;=10, "Medium Calls", "High Calls"))</f>
        <v>Medium Calls</v>
      </c>
      <c r="AF14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0" s="36" t="str">
        <f>IF(tbl_Customers[[#This Row],[Churn_Risk_Score]]&gt;=10,"High Risk", IF(tbl_Customers[[#This Row],[Churn_Risk_Score]]&gt;=5,"Medium Risk","Low Risk"))</f>
        <v>Low Risk</v>
      </c>
    </row>
    <row r="1411" spans="1:33"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c r="X1411" t="str">
        <f>IF(tbl_Customers[[#This Row],[account_length]] &lt;= 50, "0-50", IF(tbl_Customers[[#This Row],[account_length]] &lt;=100, "51-100", IF(tbl_Customers[[#This Row],[account_length]] &lt;= 150, "101-150", "151+")))</f>
        <v>51-100</v>
      </c>
      <c r="Y1411" t="str">
        <f>IF(tbl_Customers[[#This Row],[total_intl_charge]] &lt;= 3, "Low Charges", "High Charges")</f>
        <v>High Charges</v>
      </c>
      <c r="Z1411" t="str">
        <f>IF(tbl_Customers[[#This Row],[total_eve_calls]]&lt;=80,"Low Calls",
IF(tbl_Customers[[#This Row],[total_eve_calls]]&lt;=120,"Medium Calls","High Calls"))</f>
        <v>Low Calls</v>
      </c>
      <c r="AA1411" t="str">
        <f>IF(tbl_Customers[[#This Row],[total_eve_charge]]&lt;=15,"Low Charges",
IF(tbl_Customers[[#This Row],[total_eve_charge]]&lt;=20,"Medium Charges","High Charges"))</f>
        <v>Low Charges</v>
      </c>
      <c r="AB1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1" t="str">
        <f>IF(tbl_Customers[[#This Row],[number_vmail_messages]] = 0, "No Usage", IF(tbl_Customers[[#This Row],[number_vmail_messages]] &lt;= 20, "Low Usage", IF(tbl_Customers[[#This Row],[number_vmail_messages]] &lt;= 40, "Medium Usgae", "High Usage")))</f>
        <v>No Usage</v>
      </c>
      <c r="AD1411" t="str">
        <f>IF(tbl_Customers[[#This Row],[total_day_minutes]]&lt;=150,"Low Usage", IF(tbl_Customers[[#This Row],[total_day_minutes]]&lt;=200,"Medium Usage", IF(tbl_Customers[[#This Row],[total_day_minutes]]&lt;=250,"High Usage","Very High Usage")))</f>
        <v>High Usage</v>
      </c>
      <c r="AE1411" t="str">
        <f>IF(tbl_Customers[[#This Row],[total_intl_calls]]&lt;=5,"Low Calls", IF(tbl_Customers[[#This Row],[total_intl_calls]]&lt;=10, "Medium Calls", "High Calls"))</f>
        <v>Low Calls</v>
      </c>
      <c r="AF14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1" s="36" t="str">
        <f>IF(tbl_Customers[[#This Row],[Churn_Risk_Score]]&gt;=10,"High Risk", IF(tbl_Customers[[#This Row],[Churn_Risk_Score]]&gt;=5,"Medium Risk","Low Risk"))</f>
        <v>Low Risk</v>
      </c>
    </row>
    <row r="1412" spans="1:33"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c r="X1412" t="str">
        <f>IF(tbl_Customers[[#This Row],[account_length]] &lt;= 50, "0-50", IF(tbl_Customers[[#This Row],[account_length]] &lt;=100, "51-100", IF(tbl_Customers[[#This Row],[account_length]] &lt;= 150, "101-150", "151+")))</f>
        <v>0-50</v>
      </c>
      <c r="Y1412" t="str">
        <f>IF(tbl_Customers[[#This Row],[total_intl_charge]] &lt;= 3, "Low Charges", "High Charges")</f>
        <v>Low Charges</v>
      </c>
      <c r="Z1412" t="str">
        <f>IF(tbl_Customers[[#This Row],[total_eve_calls]]&lt;=80,"Low Calls",
IF(tbl_Customers[[#This Row],[total_eve_calls]]&lt;=120,"Medium Calls","High Calls"))</f>
        <v>High Calls</v>
      </c>
      <c r="AA1412" t="str">
        <f>IF(tbl_Customers[[#This Row],[total_eve_charge]]&lt;=15,"Low Charges",
IF(tbl_Customers[[#This Row],[total_eve_charge]]&lt;=20,"Medium Charges","High Charges"))</f>
        <v>High Charges</v>
      </c>
      <c r="AB1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2" t="str">
        <f>IF(tbl_Customers[[#This Row],[number_vmail_messages]] = 0, "No Usage", IF(tbl_Customers[[#This Row],[number_vmail_messages]] &lt;= 20, "Low Usage", IF(tbl_Customers[[#This Row],[number_vmail_messages]] &lt;= 40, "Medium Usgae", "High Usage")))</f>
        <v>No Usage</v>
      </c>
      <c r="AD1412" t="str">
        <f>IF(tbl_Customers[[#This Row],[total_day_minutes]]&lt;=150,"Low Usage", IF(tbl_Customers[[#This Row],[total_day_minutes]]&lt;=200,"Medium Usage", IF(tbl_Customers[[#This Row],[total_day_minutes]]&lt;=250,"High Usage","Very High Usage")))</f>
        <v>Medium Usage</v>
      </c>
      <c r="AE1412" t="str">
        <f>IF(tbl_Customers[[#This Row],[total_intl_calls]]&lt;=5,"Low Calls", IF(tbl_Customers[[#This Row],[total_intl_calls]]&lt;=10, "Medium Calls", "High Calls"))</f>
        <v>Medium Calls</v>
      </c>
      <c r="AF14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12" s="36" t="str">
        <f>IF(tbl_Customers[[#This Row],[Churn_Risk_Score]]&gt;=10,"High Risk", IF(tbl_Customers[[#This Row],[Churn_Risk_Score]]&gt;=5,"Medium Risk","Low Risk"))</f>
        <v>Medium Risk</v>
      </c>
    </row>
    <row r="1413" spans="1:33"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c r="X1413" t="str">
        <f>IF(tbl_Customers[[#This Row],[account_length]] &lt;= 50, "0-50", IF(tbl_Customers[[#This Row],[account_length]] &lt;=100, "51-100", IF(tbl_Customers[[#This Row],[account_length]] &lt;= 150, "101-150", "151+")))</f>
        <v>51-100</v>
      </c>
      <c r="Y1413" t="str">
        <f>IF(tbl_Customers[[#This Row],[total_intl_charge]] &lt;= 3, "Low Charges", "High Charges")</f>
        <v>Low Charges</v>
      </c>
      <c r="Z1413" t="str">
        <f>IF(tbl_Customers[[#This Row],[total_eve_calls]]&lt;=80,"Low Calls",
IF(tbl_Customers[[#This Row],[total_eve_calls]]&lt;=120,"Medium Calls","High Calls"))</f>
        <v>Medium Calls</v>
      </c>
      <c r="AA1413" t="str">
        <f>IF(tbl_Customers[[#This Row],[total_eve_charge]]&lt;=15,"Low Charges",
IF(tbl_Customers[[#This Row],[total_eve_charge]]&lt;=20,"Medium Charges","High Charges"))</f>
        <v>Medium Charges</v>
      </c>
      <c r="AB1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3" t="str">
        <f>IF(tbl_Customers[[#This Row],[number_vmail_messages]] = 0, "No Usage", IF(tbl_Customers[[#This Row],[number_vmail_messages]] &lt;= 20, "Low Usage", IF(tbl_Customers[[#This Row],[number_vmail_messages]] &lt;= 40, "Medium Usgae", "High Usage")))</f>
        <v>No Usage</v>
      </c>
      <c r="AD1413" t="str">
        <f>IF(tbl_Customers[[#This Row],[total_day_minutes]]&lt;=150,"Low Usage", IF(tbl_Customers[[#This Row],[total_day_minutes]]&lt;=200,"Medium Usage", IF(tbl_Customers[[#This Row],[total_day_minutes]]&lt;=250,"High Usage","Very High Usage")))</f>
        <v>High Usage</v>
      </c>
      <c r="AE1413" t="str">
        <f>IF(tbl_Customers[[#This Row],[total_intl_calls]]&lt;=5,"Low Calls", IF(tbl_Customers[[#This Row],[total_intl_calls]]&lt;=10, "Medium Calls", "High Calls"))</f>
        <v>Low Calls</v>
      </c>
      <c r="AF14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13" s="36" t="str">
        <f>IF(tbl_Customers[[#This Row],[Churn_Risk_Score]]&gt;=10,"High Risk", IF(tbl_Customers[[#This Row],[Churn_Risk_Score]]&gt;=5,"Medium Risk","Low Risk"))</f>
        <v>Low Risk</v>
      </c>
    </row>
    <row r="1414" spans="1:33"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c r="X1414" t="str">
        <f>IF(tbl_Customers[[#This Row],[account_length]] &lt;= 50, "0-50", IF(tbl_Customers[[#This Row],[account_length]] &lt;=100, "51-100", IF(tbl_Customers[[#This Row],[account_length]] &lt;= 150, "101-150", "151+")))</f>
        <v>51-100</v>
      </c>
      <c r="Y1414" t="str">
        <f>IF(tbl_Customers[[#This Row],[total_intl_charge]] &lt;= 3, "Low Charges", "High Charges")</f>
        <v>Low Charges</v>
      </c>
      <c r="Z1414" t="str">
        <f>IF(tbl_Customers[[#This Row],[total_eve_calls]]&lt;=80,"Low Calls",
IF(tbl_Customers[[#This Row],[total_eve_calls]]&lt;=120,"Medium Calls","High Calls"))</f>
        <v>Medium Calls</v>
      </c>
      <c r="AA1414" t="str">
        <f>IF(tbl_Customers[[#This Row],[total_eve_charge]]&lt;=15,"Low Charges",
IF(tbl_Customers[[#This Row],[total_eve_charge]]&lt;=20,"Medium Charges","High Charges"))</f>
        <v>Medium Charges</v>
      </c>
      <c r="AB1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4" t="str">
        <f>IF(tbl_Customers[[#This Row],[number_vmail_messages]] = 0, "No Usage", IF(tbl_Customers[[#This Row],[number_vmail_messages]] &lt;= 20, "Low Usage", IF(tbl_Customers[[#This Row],[number_vmail_messages]] &lt;= 40, "Medium Usgae", "High Usage")))</f>
        <v>No Usage</v>
      </c>
      <c r="AD1414" t="str">
        <f>IF(tbl_Customers[[#This Row],[total_day_minutes]]&lt;=150,"Low Usage", IF(tbl_Customers[[#This Row],[total_day_minutes]]&lt;=200,"Medium Usage", IF(tbl_Customers[[#This Row],[total_day_minutes]]&lt;=250,"High Usage","Very High Usage")))</f>
        <v>Low Usage</v>
      </c>
      <c r="AE1414" t="str">
        <f>IF(tbl_Customers[[#This Row],[total_intl_calls]]&lt;=5,"Low Calls", IF(tbl_Customers[[#This Row],[total_intl_calls]]&lt;=10, "Medium Calls", "High Calls"))</f>
        <v>Low Calls</v>
      </c>
      <c r="AF14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4" s="36" t="str">
        <f>IF(tbl_Customers[[#This Row],[Churn_Risk_Score]]&gt;=10,"High Risk", IF(tbl_Customers[[#This Row],[Churn_Risk_Score]]&gt;=5,"Medium Risk","Low Risk"))</f>
        <v>Low Risk</v>
      </c>
    </row>
    <row r="1415" spans="1:33"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c r="X1415" t="str">
        <f>IF(tbl_Customers[[#This Row],[account_length]] &lt;= 50, "0-50", IF(tbl_Customers[[#This Row],[account_length]] &lt;=100, "51-100", IF(tbl_Customers[[#This Row],[account_length]] &lt;= 150, "101-150", "151+")))</f>
        <v>51-100</v>
      </c>
      <c r="Y1415" t="str">
        <f>IF(tbl_Customers[[#This Row],[total_intl_charge]] &lt;= 3, "Low Charges", "High Charges")</f>
        <v>Low Charges</v>
      </c>
      <c r="Z1415" t="str">
        <f>IF(tbl_Customers[[#This Row],[total_eve_calls]]&lt;=80,"Low Calls",
IF(tbl_Customers[[#This Row],[total_eve_calls]]&lt;=120,"Medium Calls","High Calls"))</f>
        <v>Low Calls</v>
      </c>
      <c r="AA1415" t="str">
        <f>IF(tbl_Customers[[#This Row],[total_eve_charge]]&lt;=15,"Low Charges",
IF(tbl_Customers[[#This Row],[total_eve_charge]]&lt;=20,"Medium Charges","High Charges"))</f>
        <v>Low Charges</v>
      </c>
      <c r="AB1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15" t="str">
        <f>IF(tbl_Customers[[#This Row],[number_vmail_messages]] = 0, "No Usage", IF(tbl_Customers[[#This Row],[number_vmail_messages]] &lt;= 20, "Low Usage", IF(tbl_Customers[[#This Row],[number_vmail_messages]] &lt;= 40, "Medium Usgae", "High Usage")))</f>
        <v>No Usage</v>
      </c>
      <c r="AD1415" t="str">
        <f>IF(tbl_Customers[[#This Row],[total_day_minutes]]&lt;=150,"Low Usage", IF(tbl_Customers[[#This Row],[total_day_minutes]]&lt;=200,"Medium Usage", IF(tbl_Customers[[#This Row],[total_day_minutes]]&lt;=250,"High Usage","Very High Usage")))</f>
        <v>Low Usage</v>
      </c>
      <c r="AE1415" t="str">
        <f>IF(tbl_Customers[[#This Row],[total_intl_calls]]&lt;=5,"Low Calls", IF(tbl_Customers[[#This Row],[total_intl_calls]]&lt;=10, "Medium Calls", "High Calls"))</f>
        <v>Low Calls</v>
      </c>
      <c r="AF14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5" s="36" t="str">
        <f>IF(tbl_Customers[[#This Row],[Churn_Risk_Score]]&gt;=10,"High Risk", IF(tbl_Customers[[#This Row],[Churn_Risk_Score]]&gt;=5,"Medium Risk","Low Risk"))</f>
        <v>Low Risk</v>
      </c>
    </row>
    <row r="1416" spans="1:33"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c r="X1416" t="str">
        <f>IF(tbl_Customers[[#This Row],[account_length]] &lt;= 50, "0-50", IF(tbl_Customers[[#This Row],[account_length]] &lt;=100, "51-100", IF(tbl_Customers[[#This Row],[account_length]] &lt;= 150, "101-150", "151+")))</f>
        <v>101-150</v>
      </c>
      <c r="Y1416" t="str">
        <f>IF(tbl_Customers[[#This Row],[total_intl_charge]] &lt;= 3, "Low Charges", "High Charges")</f>
        <v>Low Charges</v>
      </c>
      <c r="Z1416" t="str">
        <f>IF(tbl_Customers[[#This Row],[total_eve_calls]]&lt;=80,"Low Calls",
IF(tbl_Customers[[#This Row],[total_eve_calls]]&lt;=120,"Medium Calls","High Calls"))</f>
        <v>Low Calls</v>
      </c>
      <c r="AA1416" t="str">
        <f>IF(tbl_Customers[[#This Row],[total_eve_charge]]&lt;=15,"Low Charges",
IF(tbl_Customers[[#This Row],[total_eve_charge]]&lt;=20,"Medium Charges","High Charges"))</f>
        <v>High Charges</v>
      </c>
      <c r="AB1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6" t="str">
        <f>IF(tbl_Customers[[#This Row],[number_vmail_messages]] = 0, "No Usage", IF(tbl_Customers[[#This Row],[number_vmail_messages]] &lt;= 20, "Low Usage", IF(tbl_Customers[[#This Row],[number_vmail_messages]] &lt;= 40, "Medium Usgae", "High Usage")))</f>
        <v>No Usage</v>
      </c>
      <c r="AD1416" t="str">
        <f>IF(tbl_Customers[[#This Row],[total_day_minutes]]&lt;=150,"Low Usage", IF(tbl_Customers[[#This Row],[total_day_minutes]]&lt;=200,"Medium Usage", IF(tbl_Customers[[#This Row],[total_day_minutes]]&lt;=250,"High Usage","Very High Usage")))</f>
        <v>Medium Usage</v>
      </c>
      <c r="AE1416" t="str">
        <f>IF(tbl_Customers[[#This Row],[total_intl_calls]]&lt;=5,"Low Calls", IF(tbl_Customers[[#This Row],[total_intl_calls]]&lt;=10, "Medium Calls", "High Calls"))</f>
        <v>Medium Calls</v>
      </c>
      <c r="AF14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6" s="36" t="str">
        <f>IF(tbl_Customers[[#This Row],[Churn_Risk_Score]]&gt;=10,"High Risk", IF(tbl_Customers[[#This Row],[Churn_Risk_Score]]&gt;=5,"Medium Risk","Low Risk"))</f>
        <v>Low Risk</v>
      </c>
    </row>
    <row r="1417" spans="1:33"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c r="X1417" t="str">
        <f>IF(tbl_Customers[[#This Row],[account_length]] &lt;= 50, "0-50", IF(tbl_Customers[[#This Row],[account_length]] &lt;=100, "51-100", IF(tbl_Customers[[#This Row],[account_length]] &lt;= 150, "101-150", "151+")))</f>
        <v>51-100</v>
      </c>
      <c r="Y1417" t="str">
        <f>IF(tbl_Customers[[#This Row],[total_intl_charge]] &lt;= 3, "Low Charges", "High Charges")</f>
        <v>Low Charges</v>
      </c>
      <c r="Z1417" t="str">
        <f>IF(tbl_Customers[[#This Row],[total_eve_calls]]&lt;=80,"Low Calls",
IF(tbl_Customers[[#This Row],[total_eve_calls]]&lt;=120,"Medium Calls","High Calls"))</f>
        <v>Medium Calls</v>
      </c>
      <c r="AA1417" t="str">
        <f>IF(tbl_Customers[[#This Row],[total_eve_charge]]&lt;=15,"Low Charges",
IF(tbl_Customers[[#This Row],[total_eve_charge]]&lt;=20,"Medium Charges","High Charges"))</f>
        <v>Medium Charges</v>
      </c>
      <c r="AB1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7" t="str">
        <f>IF(tbl_Customers[[#This Row],[number_vmail_messages]] = 0, "No Usage", IF(tbl_Customers[[#This Row],[number_vmail_messages]] &lt;= 20, "Low Usage", IF(tbl_Customers[[#This Row],[number_vmail_messages]] &lt;= 40, "Medium Usgae", "High Usage")))</f>
        <v>No Usage</v>
      </c>
      <c r="AD1417" t="str">
        <f>IF(tbl_Customers[[#This Row],[total_day_minutes]]&lt;=150,"Low Usage", IF(tbl_Customers[[#This Row],[total_day_minutes]]&lt;=200,"Medium Usage", IF(tbl_Customers[[#This Row],[total_day_minutes]]&lt;=250,"High Usage","Very High Usage")))</f>
        <v>Very High Usage</v>
      </c>
      <c r="AE1417" t="str">
        <f>IF(tbl_Customers[[#This Row],[total_intl_calls]]&lt;=5,"Low Calls", IF(tbl_Customers[[#This Row],[total_intl_calls]]&lt;=10, "Medium Calls", "High Calls"))</f>
        <v>Medium Calls</v>
      </c>
      <c r="AF14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17" s="36" t="str">
        <f>IF(tbl_Customers[[#This Row],[Churn_Risk_Score]]&gt;=10,"High Risk", IF(tbl_Customers[[#This Row],[Churn_Risk_Score]]&gt;=5,"Medium Risk","Low Risk"))</f>
        <v>Medium Risk</v>
      </c>
    </row>
    <row r="1418" spans="1:33"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c r="X1418" t="str">
        <f>IF(tbl_Customers[[#This Row],[account_length]] &lt;= 50, "0-50", IF(tbl_Customers[[#This Row],[account_length]] &lt;=100, "51-100", IF(tbl_Customers[[#This Row],[account_length]] &lt;= 150, "101-150", "151+")))</f>
        <v>101-150</v>
      </c>
      <c r="Y1418" t="str">
        <f>IF(tbl_Customers[[#This Row],[total_intl_charge]] &lt;= 3, "Low Charges", "High Charges")</f>
        <v>Low Charges</v>
      </c>
      <c r="Z1418" t="str">
        <f>IF(tbl_Customers[[#This Row],[total_eve_calls]]&lt;=80,"Low Calls",
IF(tbl_Customers[[#This Row],[total_eve_calls]]&lt;=120,"Medium Calls","High Calls"))</f>
        <v>Medium Calls</v>
      </c>
      <c r="AA1418" t="str">
        <f>IF(tbl_Customers[[#This Row],[total_eve_charge]]&lt;=15,"Low Charges",
IF(tbl_Customers[[#This Row],[total_eve_charge]]&lt;=20,"Medium Charges","High Charges"))</f>
        <v>High Charges</v>
      </c>
      <c r="AB1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8" t="str">
        <f>IF(tbl_Customers[[#This Row],[number_vmail_messages]] = 0, "No Usage", IF(tbl_Customers[[#This Row],[number_vmail_messages]] &lt;= 20, "Low Usage", IF(tbl_Customers[[#This Row],[number_vmail_messages]] &lt;= 40, "Medium Usgae", "High Usage")))</f>
        <v>No Usage</v>
      </c>
      <c r="AD1418" t="str">
        <f>IF(tbl_Customers[[#This Row],[total_day_minutes]]&lt;=150,"Low Usage", IF(tbl_Customers[[#This Row],[total_day_minutes]]&lt;=200,"Medium Usage", IF(tbl_Customers[[#This Row],[total_day_minutes]]&lt;=250,"High Usage","Very High Usage")))</f>
        <v>Low Usage</v>
      </c>
      <c r="AE1418" t="str">
        <f>IF(tbl_Customers[[#This Row],[total_intl_calls]]&lt;=5,"Low Calls", IF(tbl_Customers[[#This Row],[total_intl_calls]]&lt;=10, "Medium Calls", "High Calls"))</f>
        <v>Low Calls</v>
      </c>
      <c r="AF14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18" s="36" t="str">
        <f>IF(tbl_Customers[[#This Row],[Churn_Risk_Score]]&gt;=10,"High Risk", IF(tbl_Customers[[#This Row],[Churn_Risk_Score]]&gt;=5,"Medium Risk","Low Risk"))</f>
        <v>Low Risk</v>
      </c>
    </row>
    <row r="1419" spans="1:33"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c r="X1419" t="str">
        <f>IF(tbl_Customers[[#This Row],[account_length]] &lt;= 50, "0-50", IF(tbl_Customers[[#This Row],[account_length]] &lt;=100, "51-100", IF(tbl_Customers[[#This Row],[account_length]] &lt;= 150, "101-150", "151+")))</f>
        <v>51-100</v>
      </c>
      <c r="Y1419" t="str">
        <f>IF(tbl_Customers[[#This Row],[total_intl_charge]] &lt;= 3, "Low Charges", "High Charges")</f>
        <v>Low Charges</v>
      </c>
      <c r="Z1419" t="str">
        <f>IF(tbl_Customers[[#This Row],[total_eve_calls]]&lt;=80,"Low Calls",
IF(tbl_Customers[[#This Row],[total_eve_calls]]&lt;=120,"Medium Calls","High Calls"))</f>
        <v>Low Calls</v>
      </c>
      <c r="AA1419" t="str">
        <f>IF(tbl_Customers[[#This Row],[total_eve_charge]]&lt;=15,"Low Charges",
IF(tbl_Customers[[#This Row],[total_eve_charge]]&lt;=20,"Medium Charges","High Charges"))</f>
        <v>Low Charges</v>
      </c>
      <c r="AB1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9" t="str">
        <f>IF(tbl_Customers[[#This Row],[number_vmail_messages]] = 0, "No Usage", IF(tbl_Customers[[#This Row],[number_vmail_messages]] &lt;= 20, "Low Usage", IF(tbl_Customers[[#This Row],[number_vmail_messages]] &lt;= 40, "Medium Usgae", "High Usage")))</f>
        <v>Medium Usgae</v>
      </c>
      <c r="AD1419" t="str">
        <f>IF(tbl_Customers[[#This Row],[total_day_minutes]]&lt;=150,"Low Usage", IF(tbl_Customers[[#This Row],[total_day_minutes]]&lt;=200,"Medium Usage", IF(tbl_Customers[[#This Row],[total_day_minutes]]&lt;=250,"High Usage","Very High Usage")))</f>
        <v>Low Usage</v>
      </c>
      <c r="AE1419" t="str">
        <f>IF(tbl_Customers[[#This Row],[total_intl_calls]]&lt;=5,"Low Calls", IF(tbl_Customers[[#This Row],[total_intl_calls]]&lt;=10, "Medium Calls", "High Calls"))</f>
        <v>Low Calls</v>
      </c>
      <c r="AF14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19" s="36" t="str">
        <f>IF(tbl_Customers[[#This Row],[Churn_Risk_Score]]&gt;=10,"High Risk", IF(tbl_Customers[[#This Row],[Churn_Risk_Score]]&gt;=5,"Medium Risk","Low Risk"))</f>
        <v>Low Risk</v>
      </c>
    </row>
    <row r="1420" spans="1:33"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c r="X1420" t="str">
        <f>IF(tbl_Customers[[#This Row],[account_length]] &lt;= 50, "0-50", IF(tbl_Customers[[#This Row],[account_length]] &lt;=100, "51-100", IF(tbl_Customers[[#This Row],[account_length]] &lt;= 150, "101-150", "151+")))</f>
        <v>0-50</v>
      </c>
      <c r="Y1420" t="str">
        <f>IF(tbl_Customers[[#This Row],[total_intl_charge]] &lt;= 3, "Low Charges", "High Charges")</f>
        <v>High Charges</v>
      </c>
      <c r="Z1420" t="str">
        <f>IF(tbl_Customers[[#This Row],[total_eve_calls]]&lt;=80,"Low Calls",
IF(tbl_Customers[[#This Row],[total_eve_calls]]&lt;=120,"Medium Calls","High Calls"))</f>
        <v>High Calls</v>
      </c>
      <c r="AA1420" t="str">
        <f>IF(tbl_Customers[[#This Row],[total_eve_charge]]&lt;=15,"Low Charges",
IF(tbl_Customers[[#This Row],[total_eve_charge]]&lt;=20,"Medium Charges","High Charges"))</f>
        <v>High Charges</v>
      </c>
      <c r="AB1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0" t="str">
        <f>IF(tbl_Customers[[#This Row],[number_vmail_messages]] = 0, "No Usage", IF(tbl_Customers[[#This Row],[number_vmail_messages]] &lt;= 20, "Low Usage", IF(tbl_Customers[[#This Row],[number_vmail_messages]] &lt;= 40, "Medium Usgae", "High Usage")))</f>
        <v>Medium Usgae</v>
      </c>
      <c r="AD1420" t="str">
        <f>IF(tbl_Customers[[#This Row],[total_day_minutes]]&lt;=150,"Low Usage", IF(tbl_Customers[[#This Row],[total_day_minutes]]&lt;=200,"Medium Usage", IF(tbl_Customers[[#This Row],[total_day_minutes]]&lt;=250,"High Usage","Very High Usage")))</f>
        <v>Medium Usage</v>
      </c>
      <c r="AE1420" t="str">
        <f>IF(tbl_Customers[[#This Row],[total_intl_calls]]&lt;=5,"Low Calls", IF(tbl_Customers[[#This Row],[total_intl_calls]]&lt;=10, "Medium Calls", "High Calls"))</f>
        <v>Low Calls</v>
      </c>
      <c r="AF14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0" s="36" t="str">
        <f>IF(tbl_Customers[[#This Row],[Churn_Risk_Score]]&gt;=10,"High Risk", IF(tbl_Customers[[#This Row],[Churn_Risk_Score]]&gt;=5,"Medium Risk","Low Risk"))</f>
        <v>Low Risk</v>
      </c>
    </row>
    <row r="1421" spans="1:33"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c r="X1421" t="str">
        <f>IF(tbl_Customers[[#This Row],[account_length]] &lt;= 50, "0-50", IF(tbl_Customers[[#This Row],[account_length]] &lt;=100, "51-100", IF(tbl_Customers[[#This Row],[account_length]] &lt;= 150, "101-150", "151+")))</f>
        <v>101-150</v>
      </c>
      <c r="Y1421" t="str">
        <f>IF(tbl_Customers[[#This Row],[total_intl_charge]] &lt;= 3, "Low Charges", "High Charges")</f>
        <v>High Charges</v>
      </c>
      <c r="Z1421" t="str">
        <f>IF(tbl_Customers[[#This Row],[total_eve_calls]]&lt;=80,"Low Calls",
IF(tbl_Customers[[#This Row],[total_eve_calls]]&lt;=120,"Medium Calls","High Calls"))</f>
        <v>Medium Calls</v>
      </c>
      <c r="AA1421" t="str">
        <f>IF(tbl_Customers[[#This Row],[total_eve_charge]]&lt;=15,"Low Charges",
IF(tbl_Customers[[#This Row],[total_eve_charge]]&lt;=20,"Medium Charges","High Charges"))</f>
        <v>Low Charges</v>
      </c>
      <c r="AB1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1" t="str">
        <f>IF(tbl_Customers[[#This Row],[number_vmail_messages]] = 0, "No Usage", IF(tbl_Customers[[#This Row],[number_vmail_messages]] &lt;= 20, "Low Usage", IF(tbl_Customers[[#This Row],[number_vmail_messages]] &lt;= 40, "Medium Usgae", "High Usage")))</f>
        <v>No Usage</v>
      </c>
      <c r="AD1421" t="str">
        <f>IF(tbl_Customers[[#This Row],[total_day_minutes]]&lt;=150,"Low Usage", IF(tbl_Customers[[#This Row],[total_day_minutes]]&lt;=200,"Medium Usage", IF(tbl_Customers[[#This Row],[total_day_minutes]]&lt;=250,"High Usage","Very High Usage")))</f>
        <v>Low Usage</v>
      </c>
      <c r="AE1421" t="str">
        <f>IF(tbl_Customers[[#This Row],[total_intl_calls]]&lt;=5,"Low Calls", IF(tbl_Customers[[#This Row],[total_intl_calls]]&lt;=10, "Medium Calls", "High Calls"))</f>
        <v>Low Calls</v>
      </c>
      <c r="AF14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21" s="36" t="str">
        <f>IF(tbl_Customers[[#This Row],[Churn_Risk_Score]]&gt;=10,"High Risk", IF(tbl_Customers[[#This Row],[Churn_Risk_Score]]&gt;=5,"Medium Risk","Low Risk"))</f>
        <v>Low Risk</v>
      </c>
    </row>
    <row r="1422" spans="1:33"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c r="X1422" t="str">
        <f>IF(tbl_Customers[[#This Row],[account_length]] &lt;= 50, "0-50", IF(tbl_Customers[[#This Row],[account_length]] &lt;=100, "51-100", IF(tbl_Customers[[#This Row],[account_length]] &lt;= 150, "101-150", "151+")))</f>
        <v>51-100</v>
      </c>
      <c r="Y1422" t="str">
        <f>IF(tbl_Customers[[#This Row],[total_intl_charge]] &lt;= 3, "Low Charges", "High Charges")</f>
        <v>Low Charges</v>
      </c>
      <c r="Z1422" t="str">
        <f>IF(tbl_Customers[[#This Row],[total_eve_calls]]&lt;=80,"Low Calls",
IF(tbl_Customers[[#This Row],[total_eve_calls]]&lt;=120,"Medium Calls","High Calls"))</f>
        <v>Medium Calls</v>
      </c>
      <c r="AA1422" t="str">
        <f>IF(tbl_Customers[[#This Row],[total_eve_charge]]&lt;=15,"Low Charges",
IF(tbl_Customers[[#This Row],[total_eve_charge]]&lt;=20,"Medium Charges","High Charges"))</f>
        <v>Low Charges</v>
      </c>
      <c r="AB1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2" t="str">
        <f>IF(tbl_Customers[[#This Row],[number_vmail_messages]] = 0, "No Usage", IF(tbl_Customers[[#This Row],[number_vmail_messages]] &lt;= 20, "Low Usage", IF(tbl_Customers[[#This Row],[number_vmail_messages]] &lt;= 40, "Medium Usgae", "High Usage")))</f>
        <v>No Usage</v>
      </c>
      <c r="AD1422" t="str">
        <f>IF(tbl_Customers[[#This Row],[total_day_minutes]]&lt;=150,"Low Usage", IF(tbl_Customers[[#This Row],[total_day_minutes]]&lt;=200,"Medium Usage", IF(tbl_Customers[[#This Row],[total_day_minutes]]&lt;=250,"High Usage","Very High Usage")))</f>
        <v>Low Usage</v>
      </c>
      <c r="AE1422" t="str">
        <f>IF(tbl_Customers[[#This Row],[total_intl_calls]]&lt;=5,"Low Calls", IF(tbl_Customers[[#This Row],[total_intl_calls]]&lt;=10, "Medium Calls", "High Calls"))</f>
        <v>Low Calls</v>
      </c>
      <c r="AF14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2" s="36" t="str">
        <f>IF(tbl_Customers[[#This Row],[Churn_Risk_Score]]&gt;=10,"High Risk", IF(tbl_Customers[[#This Row],[Churn_Risk_Score]]&gt;=5,"Medium Risk","Low Risk"))</f>
        <v>Low Risk</v>
      </c>
    </row>
    <row r="1423" spans="1:33"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c r="X1423" t="str">
        <f>IF(tbl_Customers[[#This Row],[account_length]] &lt;= 50, "0-50", IF(tbl_Customers[[#This Row],[account_length]] &lt;=100, "51-100", IF(tbl_Customers[[#This Row],[account_length]] &lt;= 150, "101-150", "151+")))</f>
        <v>151+</v>
      </c>
      <c r="Y1423" t="str">
        <f>IF(tbl_Customers[[#This Row],[total_intl_charge]] &lt;= 3, "Low Charges", "High Charges")</f>
        <v>High Charges</v>
      </c>
      <c r="Z1423" t="str">
        <f>IF(tbl_Customers[[#This Row],[total_eve_calls]]&lt;=80,"Low Calls",
IF(tbl_Customers[[#This Row],[total_eve_calls]]&lt;=120,"Medium Calls","High Calls"))</f>
        <v>Medium Calls</v>
      </c>
      <c r="AA1423" t="str">
        <f>IF(tbl_Customers[[#This Row],[total_eve_charge]]&lt;=15,"Low Charges",
IF(tbl_Customers[[#This Row],[total_eve_charge]]&lt;=20,"Medium Charges","High Charges"))</f>
        <v>Medium Charges</v>
      </c>
      <c r="AB1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3" t="str">
        <f>IF(tbl_Customers[[#This Row],[number_vmail_messages]] = 0, "No Usage", IF(tbl_Customers[[#This Row],[number_vmail_messages]] &lt;= 20, "Low Usage", IF(tbl_Customers[[#This Row],[number_vmail_messages]] &lt;= 40, "Medium Usgae", "High Usage")))</f>
        <v>Medium Usgae</v>
      </c>
      <c r="AD1423" t="str">
        <f>IF(tbl_Customers[[#This Row],[total_day_minutes]]&lt;=150,"Low Usage", IF(tbl_Customers[[#This Row],[total_day_minutes]]&lt;=200,"Medium Usage", IF(tbl_Customers[[#This Row],[total_day_minutes]]&lt;=250,"High Usage","Very High Usage")))</f>
        <v>High Usage</v>
      </c>
      <c r="AE1423" t="str">
        <f>IF(tbl_Customers[[#This Row],[total_intl_calls]]&lt;=5,"Low Calls", IF(tbl_Customers[[#This Row],[total_intl_calls]]&lt;=10, "Medium Calls", "High Calls"))</f>
        <v>Low Calls</v>
      </c>
      <c r="AF14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3" s="36" t="str">
        <f>IF(tbl_Customers[[#This Row],[Churn_Risk_Score]]&gt;=10,"High Risk", IF(tbl_Customers[[#This Row],[Churn_Risk_Score]]&gt;=5,"Medium Risk","Low Risk"))</f>
        <v>Low Risk</v>
      </c>
    </row>
    <row r="1424" spans="1:33"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c r="X1424" t="str">
        <f>IF(tbl_Customers[[#This Row],[account_length]] &lt;= 50, "0-50", IF(tbl_Customers[[#This Row],[account_length]] &lt;=100, "51-100", IF(tbl_Customers[[#This Row],[account_length]] &lt;= 150, "101-150", "151+")))</f>
        <v>51-100</v>
      </c>
      <c r="Y1424" t="str">
        <f>IF(tbl_Customers[[#This Row],[total_intl_charge]] &lt;= 3, "Low Charges", "High Charges")</f>
        <v>Low Charges</v>
      </c>
      <c r="Z1424" t="str">
        <f>IF(tbl_Customers[[#This Row],[total_eve_calls]]&lt;=80,"Low Calls",
IF(tbl_Customers[[#This Row],[total_eve_calls]]&lt;=120,"Medium Calls","High Calls"))</f>
        <v>Medium Calls</v>
      </c>
      <c r="AA1424" t="str">
        <f>IF(tbl_Customers[[#This Row],[total_eve_charge]]&lt;=15,"Low Charges",
IF(tbl_Customers[[#This Row],[total_eve_charge]]&lt;=20,"Medium Charges","High Charges"))</f>
        <v>Medium Charges</v>
      </c>
      <c r="AB1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4" t="str">
        <f>IF(tbl_Customers[[#This Row],[number_vmail_messages]] = 0, "No Usage", IF(tbl_Customers[[#This Row],[number_vmail_messages]] &lt;= 20, "Low Usage", IF(tbl_Customers[[#This Row],[number_vmail_messages]] &lt;= 40, "Medium Usgae", "High Usage")))</f>
        <v>No Usage</v>
      </c>
      <c r="AD1424" t="str">
        <f>IF(tbl_Customers[[#This Row],[total_day_minutes]]&lt;=150,"Low Usage", IF(tbl_Customers[[#This Row],[total_day_minutes]]&lt;=200,"Medium Usage", IF(tbl_Customers[[#This Row],[total_day_minutes]]&lt;=250,"High Usage","Very High Usage")))</f>
        <v>Low Usage</v>
      </c>
      <c r="AE1424" t="str">
        <f>IF(tbl_Customers[[#This Row],[total_intl_calls]]&lt;=5,"Low Calls", IF(tbl_Customers[[#This Row],[total_intl_calls]]&lt;=10, "Medium Calls", "High Calls"))</f>
        <v>Low Calls</v>
      </c>
      <c r="AF14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24" s="36" t="str">
        <f>IF(tbl_Customers[[#This Row],[Churn_Risk_Score]]&gt;=10,"High Risk", IF(tbl_Customers[[#This Row],[Churn_Risk_Score]]&gt;=5,"Medium Risk","Low Risk"))</f>
        <v>Low Risk</v>
      </c>
    </row>
    <row r="1425" spans="1:33"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c r="X1425" t="str">
        <f>IF(tbl_Customers[[#This Row],[account_length]] &lt;= 50, "0-50", IF(tbl_Customers[[#This Row],[account_length]] &lt;=100, "51-100", IF(tbl_Customers[[#This Row],[account_length]] &lt;= 150, "101-150", "151+")))</f>
        <v>151+</v>
      </c>
      <c r="Y1425" t="str">
        <f>IF(tbl_Customers[[#This Row],[total_intl_charge]] &lt;= 3, "Low Charges", "High Charges")</f>
        <v>High Charges</v>
      </c>
      <c r="Z1425" t="str">
        <f>IF(tbl_Customers[[#This Row],[total_eve_calls]]&lt;=80,"Low Calls",
IF(tbl_Customers[[#This Row],[total_eve_calls]]&lt;=120,"Medium Calls","High Calls"))</f>
        <v>Medium Calls</v>
      </c>
      <c r="AA1425" t="str">
        <f>IF(tbl_Customers[[#This Row],[total_eve_charge]]&lt;=15,"Low Charges",
IF(tbl_Customers[[#This Row],[total_eve_charge]]&lt;=20,"Medium Charges","High Charges"))</f>
        <v>Medium Charges</v>
      </c>
      <c r="AB1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5" t="str">
        <f>IF(tbl_Customers[[#This Row],[number_vmail_messages]] = 0, "No Usage", IF(tbl_Customers[[#This Row],[number_vmail_messages]] &lt;= 20, "Low Usage", IF(tbl_Customers[[#This Row],[number_vmail_messages]] &lt;= 40, "Medium Usgae", "High Usage")))</f>
        <v>Low Usage</v>
      </c>
      <c r="AD1425" t="str">
        <f>IF(tbl_Customers[[#This Row],[total_day_minutes]]&lt;=150,"Low Usage", IF(tbl_Customers[[#This Row],[total_day_minutes]]&lt;=200,"Medium Usage", IF(tbl_Customers[[#This Row],[total_day_minutes]]&lt;=250,"High Usage","Very High Usage")))</f>
        <v>High Usage</v>
      </c>
      <c r="AE1425" t="str">
        <f>IF(tbl_Customers[[#This Row],[total_intl_calls]]&lt;=5,"Low Calls", IF(tbl_Customers[[#This Row],[total_intl_calls]]&lt;=10, "Medium Calls", "High Calls"))</f>
        <v>Medium Calls</v>
      </c>
      <c r="AF14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5" s="36" t="str">
        <f>IF(tbl_Customers[[#This Row],[Churn_Risk_Score]]&gt;=10,"High Risk", IF(tbl_Customers[[#This Row],[Churn_Risk_Score]]&gt;=5,"Medium Risk","Low Risk"))</f>
        <v>Low Risk</v>
      </c>
    </row>
    <row r="1426" spans="1:33"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c r="X1426" t="str">
        <f>IF(tbl_Customers[[#This Row],[account_length]] &lt;= 50, "0-50", IF(tbl_Customers[[#This Row],[account_length]] &lt;=100, "51-100", IF(tbl_Customers[[#This Row],[account_length]] &lt;= 150, "101-150", "151+")))</f>
        <v>51-100</v>
      </c>
      <c r="Y1426" t="str">
        <f>IF(tbl_Customers[[#This Row],[total_intl_charge]] &lt;= 3, "Low Charges", "High Charges")</f>
        <v>Low Charges</v>
      </c>
      <c r="Z1426" t="str">
        <f>IF(tbl_Customers[[#This Row],[total_eve_calls]]&lt;=80,"Low Calls",
IF(tbl_Customers[[#This Row],[total_eve_calls]]&lt;=120,"Medium Calls","High Calls"))</f>
        <v>Medium Calls</v>
      </c>
      <c r="AA1426" t="str">
        <f>IF(tbl_Customers[[#This Row],[total_eve_charge]]&lt;=15,"Low Charges",
IF(tbl_Customers[[#This Row],[total_eve_charge]]&lt;=20,"Medium Charges","High Charges"))</f>
        <v>Medium Charges</v>
      </c>
      <c r="AB1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6" t="str">
        <f>IF(tbl_Customers[[#This Row],[number_vmail_messages]] = 0, "No Usage", IF(tbl_Customers[[#This Row],[number_vmail_messages]] &lt;= 20, "Low Usage", IF(tbl_Customers[[#This Row],[number_vmail_messages]] &lt;= 40, "Medium Usgae", "High Usage")))</f>
        <v>No Usage</v>
      </c>
      <c r="AD1426" t="str">
        <f>IF(tbl_Customers[[#This Row],[total_day_minutes]]&lt;=150,"Low Usage", IF(tbl_Customers[[#This Row],[total_day_minutes]]&lt;=200,"Medium Usage", IF(tbl_Customers[[#This Row],[total_day_minutes]]&lt;=250,"High Usage","Very High Usage")))</f>
        <v>Very High Usage</v>
      </c>
      <c r="AE1426" t="str">
        <f>IF(tbl_Customers[[#This Row],[total_intl_calls]]&lt;=5,"Low Calls", IF(tbl_Customers[[#This Row],[total_intl_calls]]&lt;=10, "Medium Calls", "High Calls"))</f>
        <v>Low Calls</v>
      </c>
      <c r="AF14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26" s="36" t="str">
        <f>IF(tbl_Customers[[#This Row],[Churn_Risk_Score]]&gt;=10,"High Risk", IF(tbl_Customers[[#This Row],[Churn_Risk_Score]]&gt;=5,"Medium Risk","Low Risk"))</f>
        <v>Medium Risk</v>
      </c>
    </row>
    <row r="1427" spans="1:33"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c r="X1427" t="str">
        <f>IF(tbl_Customers[[#This Row],[account_length]] &lt;= 50, "0-50", IF(tbl_Customers[[#This Row],[account_length]] &lt;=100, "51-100", IF(tbl_Customers[[#This Row],[account_length]] &lt;= 150, "101-150", "151+")))</f>
        <v>51-100</v>
      </c>
      <c r="Y1427" t="str">
        <f>IF(tbl_Customers[[#This Row],[total_intl_charge]] &lt;= 3, "Low Charges", "High Charges")</f>
        <v>Low Charges</v>
      </c>
      <c r="Z1427" t="str">
        <f>IF(tbl_Customers[[#This Row],[total_eve_calls]]&lt;=80,"Low Calls",
IF(tbl_Customers[[#This Row],[total_eve_calls]]&lt;=120,"Medium Calls","High Calls"))</f>
        <v>Medium Calls</v>
      </c>
      <c r="AA1427" t="str">
        <f>IF(tbl_Customers[[#This Row],[total_eve_charge]]&lt;=15,"Low Charges",
IF(tbl_Customers[[#This Row],[total_eve_charge]]&lt;=20,"Medium Charges","High Charges"))</f>
        <v>Medium Charges</v>
      </c>
      <c r="AB1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27" t="str">
        <f>IF(tbl_Customers[[#This Row],[number_vmail_messages]] = 0, "No Usage", IF(tbl_Customers[[#This Row],[number_vmail_messages]] &lt;= 20, "Low Usage", IF(tbl_Customers[[#This Row],[number_vmail_messages]] &lt;= 40, "Medium Usgae", "High Usage")))</f>
        <v>No Usage</v>
      </c>
      <c r="AD1427" t="str">
        <f>IF(tbl_Customers[[#This Row],[total_day_minutes]]&lt;=150,"Low Usage", IF(tbl_Customers[[#This Row],[total_day_minutes]]&lt;=200,"Medium Usage", IF(tbl_Customers[[#This Row],[total_day_minutes]]&lt;=250,"High Usage","Very High Usage")))</f>
        <v>Very High Usage</v>
      </c>
      <c r="AE1427" t="str">
        <f>IF(tbl_Customers[[#This Row],[total_intl_calls]]&lt;=5,"Low Calls", IF(tbl_Customers[[#This Row],[total_intl_calls]]&lt;=10, "Medium Calls", "High Calls"))</f>
        <v>Medium Calls</v>
      </c>
      <c r="AF14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27" s="36" t="str">
        <f>IF(tbl_Customers[[#This Row],[Churn_Risk_Score]]&gt;=10,"High Risk", IF(tbl_Customers[[#This Row],[Churn_Risk_Score]]&gt;=5,"Medium Risk","Low Risk"))</f>
        <v>Medium Risk</v>
      </c>
    </row>
    <row r="1428" spans="1:33"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c r="X1428" t="str">
        <f>IF(tbl_Customers[[#This Row],[account_length]] &lt;= 50, "0-50", IF(tbl_Customers[[#This Row],[account_length]] &lt;=100, "51-100", IF(tbl_Customers[[#This Row],[account_length]] &lt;= 150, "101-150", "151+")))</f>
        <v>101-150</v>
      </c>
      <c r="Y1428" t="str">
        <f>IF(tbl_Customers[[#This Row],[total_intl_charge]] &lt;= 3, "Low Charges", "High Charges")</f>
        <v>High Charges</v>
      </c>
      <c r="Z1428" t="str">
        <f>IF(tbl_Customers[[#This Row],[total_eve_calls]]&lt;=80,"Low Calls",
IF(tbl_Customers[[#This Row],[total_eve_calls]]&lt;=120,"Medium Calls","High Calls"))</f>
        <v>Medium Calls</v>
      </c>
      <c r="AA1428" t="str">
        <f>IF(tbl_Customers[[#This Row],[total_eve_charge]]&lt;=15,"Low Charges",
IF(tbl_Customers[[#This Row],[total_eve_charge]]&lt;=20,"Medium Charges","High Charges"))</f>
        <v>High Charges</v>
      </c>
      <c r="AB1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8" t="str">
        <f>IF(tbl_Customers[[#This Row],[number_vmail_messages]] = 0, "No Usage", IF(tbl_Customers[[#This Row],[number_vmail_messages]] &lt;= 20, "Low Usage", IF(tbl_Customers[[#This Row],[number_vmail_messages]] &lt;= 40, "Medium Usgae", "High Usage")))</f>
        <v>Medium Usgae</v>
      </c>
      <c r="AD1428" t="str">
        <f>IF(tbl_Customers[[#This Row],[total_day_minutes]]&lt;=150,"Low Usage", IF(tbl_Customers[[#This Row],[total_day_minutes]]&lt;=200,"Medium Usage", IF(tbl_Customers[[#This Row],[total_day_minutes]]&lt;=250,"High Usage","Very High Usage")))</f>
        <v>Medium Usage</v>
      </c>
      <c r="AE1428" t="str">
        <f>IF(tbl_Customers[[#This Row],[total_intl_calls]]&lt;=5,"Low Calls", IF(tbl_Customers[[#This Row],[total_intl_calls]]&lt;=10, "Medium Calls", "High Calls"))</f>
        <v>Low Calls</v>
      </c>
      <c r="AF14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28" s="36" t="str">
        <f>IF(tbl_Customers[[#This Row],[Churn_Risk_Score]]&gt;=10,"High Risk", IF(tbl_Customers[[#This Row],[Churn_Risk_Score]]&gt;=5,"Medium Risk","Low Risk"))</f>
        <v>Low Risk</v>
      </c>
    </row>
    <row r="1429" spans="1:33"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c r="X1429" t="str">
        <f>IF(tbl_Customers[[#This Row],[account_length]] &lt;= 50, "0-50", IF(tbl_Customers[[#This Row],[account_length]] &lt;=100, "51-100", IF(tbl_Customers[[#This Row],[account_length]] &lt;= 150, "101-150", "151+")))</f>
        <v>51-100</v>
      </c>
      <c r="Y1429" t="str">
        <f>IF(tbl_Customers[[#This Row],[total_intl_charge]] &lt;= 3, "Low Charges", "High Charges")</f>
        <v>High Charges</v>
      </c>
      <c r="Z1429" t="str">
        <f>IF(tbl_Customers[[#This Row],[total_eve_calls]]&lt;=80,"Low Calls",
IF(tbl_Customers[[#This Row],[total_eve_calls]]&lt;=120,"Medium Calls","High Calls"))</f>
        <v>Medium Calls</v>
      </c>
      <c r="AA1429" t="str">
        <f>IF(tbl_Customers[[#This Row],[total_eve_charge]]&lt;=15,"Low Charges",
IF(tbl_Customers[[#This Row],[total_eve_charge]]&lt;=20,"Medium Charges","High Charges"))</f>
        <v>Medium Charges</v>
      </c>
      <c r="AB1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9" t="str">
        <f>IF(tbl_Customers[[#This Row],[number_vmail_messages]] = 0, "No Usage", IF(tbl_Customers[[#This Row],[number_vmail_messages]] &lt;= 20, "Low Usage", IF(tbl_Customers[[#This Row],[number_vmail_messages]] &lt;= 40, "Medium Usgae", "High Usage")))</f>
        <v>No Usage</v>
      </c>
      <c r="AD1429" t="str">
        <f>IF(tbl_Customers[[#This Row],[total_day_minutes]]&lt;=150,"Low Usage", IF(tbl_Customers[[#This Row],[total_day_minutes]]&lt;=200,"Medium Usage", IF(tbl_Customers[[#This Row],[total_day_minutes]]&lt;=250,"High Usage","Very High Usage")))</f>
        <v>Low Usage</v>
      </c>
      <c r="AE1429" t="str">
        <f>IF(tbl_Customers[[#This Row],[total_intl_calls]]&lt;=5,"Low Calls", IF(tbl_Customers[[#This Row],[total_intl_calls]]&lt;=10, "Medium Calls", "High Calls"))</f>
        <v>Medium Calls</v>
      </c>
      <c r="AF14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29" s="36" t="str">
        <f>IF(tbl_Customers[[#This Row],[Churn_Risk_Score]]&gt;=10,"High Risk", IF(tbl_Customers[[#This Row],[Churn_Risk_Score]]&gt;=5,"Medium Risk","Low Risk"))</f>
        <v>Medium Risk</v>
      </c>
    </row>
    <row r="1430" spans="1:33"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c r="X1430" t="str">
        <f>IF(tbl_Customers[[#This Row],[account_length]] &lt;= 50, "0-50", IF(tbl_Customers[[#This Row],[account_length]] &lt;=100, "51-100", IF(tbl_Customers[[#This Row],[account_length]] &lt;= 150, "101-150", "151+")))</f>
        <v>101-150</v>
      </c>
      <c r="Y1430" t="str">
        <f>IF(tbl_Customers[[#This Row],[total_intl_charge]] &lt;= 3, "Low Charges", "High Charges")</f>
        <v>High Charges</v>
      </c>
      <c r="Z1430" t="str">
        <f>IF(tbl_Customers[[#This Row],[total_eve_calls]]&lt;=80,"Low Calls",
IF(tbl_Customers[[#This Row],[total_eve_calls]]&lt;=120,"Medium Calls","High Calls"))</f>
        <v>Medium Calls</v>
      </c>
      <c r="AA1430" t="str">
        <f>IF(tbl_Customers[[#This Row],[total_eve_charge]]&lt;=15,"Low Charges",
IF(tbl_Customers[[#This Row],[total_eve_charge]]&lt;=20,"Medium Charges","High Charges"))</f>
        <v>Medium Charges</v>
      </c>
      <c r="AB1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0" t="str">
        <f>IF(tbl_Customers[[#This Row],[number_vmail_messages]] = 0, "No Usage", IF(tbl_Customers[[#This Row],[number_vmail_messages]] &lt;= 20, "Low Usage", IF(tbl_Customers[[#This Row],[number_vmail_messages]] &lt;= 40, "Medium Usgae", "High Usage")))</f>
        <v>No Usage</v>
      </c>
      <c r="AD1430" t="str">
        <f>IF(tbl_Customers[[#This Row],[total_day_minutes]]&lt;=150,"Low Usage", IF(tbl_Customers[[#This Row],[total_day_minutes]]&lt;=200,"Medium Usage", IF(tbl_Customers[[#This Row],[total_day_minutes]]&lt;=250,"High Usage","Very High Usage")))</f>
        <v>High Usage</v>
      </c>
      <c r="AE1430" t="str">
        <f>IF(tbl_Customers[[#This Row],[total_intl_calls]]&lt;=5,"Low Calls", IF(tbl_Customers[[#This Row],[total_intl_calls]]&lt;=10, "Medium Calls", "High Calls"))</f>
        <v>Medium Calls</v>
      </c>
      <c r="AF14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0" s="36" t="str">
        <f>IF(tbl_Customers[[#This Row],[Churn_Risk_Score]]&gt;=10,"High Risk", IF(tbl_Customers[[#This Row],[Churn_Risk_Score]]&gt;=5,"Medium Risk","Low Risk"))</f>
        <v>Low Risk</v>
      </c>
    </row>
    <row r="1431" spans="1:33"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c r="X1431" t="str">
        <f>IF(tbl_Customers[[#This Row],[account_length]] &lt;= 50, "0-50", IF(tbl_Customers[[#This Row],[account_length]] &lt;=100, "51-100", IF(tbl_Customers[[#This Row],[account_length]] &lt;= 150, "101-150", "151+")))</f>
        <v>101-150</v>
      </c>
      <c r="Y1431" t="str">
        <f>IF(tbl_Customers[[#This Row],[total_intl_charge]] &lt;= 3, "Low Charges", "High Charges")</f>
        <v>High Charges</v>
      </c>
      <c r="Z1431" t="str">
        <f>IF(tbl_Customers[[#This Row],[total_eve_calls]]&lt;=80,"Low Calls",
IF(tbl_Customers[[#This Row],[total_eve_calls]]&lt;=120,"Medium Calls","High Calls"))</f>
        <v>High Calls</v>
      </c>
      <c r="AA1431" t="str">
        <f>IF(tbl_Customers[[#This Row],[total_eve_charge]]&lt;=15,"Low Charges",
IF(tbl_Customers[[#This Row],[total_eve_charge]]&lt;=20,"Medium Charges","High Charges"))</f>
        <v>Medium Charges</v>
      </c>
      <c r="AB1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1" t="str">
        <f>IF(tbl_Customers[[#This Row],[number_vmail_messages]] = 0, "No Usage", IF(tbl_Customers[[#This Row],[number_vmail_messages]] &lt;= 20, "Low Usage", IF(tbl_Customers[[#This Row],[number_vmail_messages]] &lt;= 40, "Medium Usgae", "High Usage")))</f>
        <v>No Usage</v>
      </c>
      <c r="AD1431" t="str">
        <f>IF(tbl_Customers[[#This Row],[total_day_minutes]]&lt;=150,"Low Usage", IF(tbl_Customers[[#This Row],[total_day_minutes]]&lt;=200,"Medium Usage", IF(tbl_Customers[[#This Row],[total_day_minutes]]&lt;=250,"High Usage","Very High Usage")))</f>
        <v>Medium Usage</v>
      </c>
      <c r="AE1431" t="str">
        <f>IF(tbl_Customers[[#This Row],[total_intl_calls]]&lt;=5,"Low Calls", IF(tbl_Customers[[#This Row],[total_intl_calls]]&lt;=10, "Medium Calls", "High Calls"))</f>
        <v>Low Calls</v>
      </c>
      <c r="AF14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31" s="36" t="str">
        <f>IF(tbl_Customers[[#This Row],[Churn_Risk_Score]]&gt;=10,"High Risk", IF(tbl_Customers[[#This Row],[Churn_Risk_Score]]&gt;=5,"Medium Risk","Low Risk"))</f>
        <v>Low Risk</v>
      </c>
    </row>
    <row r="1432" spans="1:33"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c r="X1432" t="str">
        <f>IF(tbl_Customers[[#This Row],[account_length]] &lt;= 50, "0-50", IF(tbl_Customers[[#This Row],[account_length]] &lt;=100, "51-100", IF(tbl_Customers[[#This Row],[account_length]] &lt;= 150, "101-150", "151+")))</f>
        <v>101-150</v>
      </c>
      <c r="Y1432" t="str">
        <f>IF(tbl_Customers[[#This Row],[total_intl_charge]] &lt;= 3, "Low Charges", "High Charges")</f>
        <v>Low Charges</v>
      </c>
      <c r="Z1432" t="str">
        <f>IF(tbl_Customers[[#This Row],[total_eve_calls]]&lt;=80,"Low Calls",
IF(tbl_Customers[[#This Row],[total_eve_calls]]&lt;=120,"Medium Calls","High Calls"))</f>
        <v>Medium Calls</v>
      </c>
      <c r="AA1432" t="str">
        <f>IF(tbl_Customers[[#This Row],[total_eve_charge]]&lt;=15,"Low Charges",
IF(tbl_Customers[[#This Row],[total_eve_charge]]&lt;=20,"Medium Charges","High Charges"))</f>
        <v>Low Charges</v>
      </c>
      <c r="AB1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2" t="str">
        <f>IF(tbl_Customers[[#This Row],[number_vmail_messages]] = 0, "No Usage", IF(tbl_Customers[[#This Row],[number_vmail_messages]] &lt;= 20, "Low Usage", IF(tbl_Customers[[#This Row],[number_vmail_messages]] &lt;= 40, "Medium Usgae", "High Usage")))</f>
        <v>No Usage</v>
      </c>
      <c r="AD1432" t="str">
        <f>IF(tbl_Customers[[#This Row],[total_day_minutes]]&lt;=150,"Low Usage", IF(tbl_Customers[[#This Row],[total_day_minutes]]&lt;=200,"Medium Usage", IF(tbl_Customers[[#This Row],[total_day_minutes]]&lt;=250,"High Usage","Very High Usage")))</f>
        <v>High Usage</v>
      </c>
      <c r="AE1432" t="str">
        <f>IF(tbl_Customers[[#This Row],[total_intl_calls]]&lt;=5,"Low Calls", IF(tbl_Customers[[#This Row],[total_intl_calls]]&lt;=10, "Medium Calls", "High Calls"))</f>
        <v>Low Calls</v>
      </c>
      <c r="AF14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32" s="36" t="str">
        <f>IF(tbl_Customers[[#This Row],[Churn_Risk_Score]]&gt;=10,"High Risk", IF(tbl_Customers[[#This Row],[Churn_Risk_Score]]&gt;=5,"Medium Risk","Low Risk"))</f>
        <v>Low Risk</v>
      </c>
    </row>
    <row r="1433" spans="1:33"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c r="X1433" t="str">
        <f>IF(tbl_Customers[[#This Row],[account_length]] &lt;= 50, "0-50", IF(tbl_Customers[[#This Row],[account_length]] &lt;=100, "51-100", IF(tbl_Customers[[#This Row],[account_length]] &lt;= 150, "101-150", "151+")))</f>
        <v>101-150</v>
      </c>
      <c r="Y1433" t="str">
        <f>IF(tbl_Customers[[#This Row],[total_intl_charge]] &lt;= 3, "Low Charges", "High Charges")</f>
        <v>Low Charges</v>
      </c>
      <c r="Z1433" t="str">
        <f>IF(tbl_Customers[[#This Row],[total_eve_calls]]&lt;=80,"Low Calls",
IF(tbl_Customers[[#This Row],[total_eve_calls]]&lt;=120,"Medium Calls","High Calls"))</f>
        <v>High Calls</v>
      </c>
      <c r="AA1433" t="str">
        <f>IF(tbl_Customers[[#This Row],[total_eve_charge]]&lt;=15,"Low Charges",
IF(tbl_Customers[[#This Row],[total_eve_charge]]&lt;=20,"Medium Charges","High Charges"))</f>
        <v>Low Charges</v>
      </c>
      <c r="AB1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3" t="str">
        <f>IF(tbl_Customers[[#This Row],[number_vmail_messages]] = 0, "No Usage", IF(tbl_Customers[[#This Row],[number_vmail_messages]] &lt;= 20, "Low Usage", IF(tbl_Customers[[#This Row],[number_vmail_messages]] &lt;= 40, "Medium Usgae", "High Usage")))</f>
        <v>No Usage</v>
      </c>
      <c r="AD1433" t="str">
        <f>IF(tbl_Customers[[#This Row],[total_day_minutes]]&lt;=150,"Low Usage", IF(tbl_Customers[[#This Row],[total_day_minutes]]&lt;=200,"Medium Usage", IF(tbl_Customers[[#This Row],[total_day_minutes]]&lt;=250,"High Usage","Very High Usage")))</f>
        <v>High Usage</v>
      </c>
      <c r="AE1433" t="str">
        <f>IF(tbl_Customers[[#This Row],[total_intl_calls]]&lt;=5,"Low Calls", IF(tbl_Customers[[#This Row],[total_intl_calls]]&lt;=10, "Medium Calls", "High Calls"))</f>
        <v>Low Calls</v>
      </c>
      <c r="AF14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33" s="36" t="str">
        <f>IF(tbl_Customers[[#This Row],[Churn_Risk_Score]]&gt;=10,"High Risk", IF(tbl_Customers[[#This Row],[Churn_Risk_Score]]&gt;=5,"Medium Risk","Low Risk"))</f>
        <v>Medium Risk</v>
      </c>
    </row>
    <row r="1434" spans="1:33"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c r="X1434" t="str">
        <f>IF(tbl_Customers[[#This Row],[account_length]] &lt;= 50, "0-50", IF(tbl_Customers[[#This Row],[account_length]] &lt;=100, "51-100", IF(tbl_Customers[[#This Row],[account_length]] &lt;= 150, "101-150", "151+")))</f>
        <v>51-100</v>
      </c>
      <c r="Y1434" t="str">
        <f>IF(tbl_Customers[[#This Row],[total_intl_charge]] &lt;= 3, "Low Charges", "High Charges")</f>
        <v>Low Charges</v>
      </c>
      <c r="Z1434" t="str">
        <f>IF(tbl_Customers[[#This Row],[total_eve_calls]]&lt;=80,"Low Calls",
IF(tbl_Customers[[#This Row],[total_eve_calls]]&lt;=120,"Medium Calls","High Calls"))</f>
        <v>Low Calls</v>
      </c>
      <c r="AA1434" t="str">
        <f>IF(tbl_Customers[[#This Row],[total_eve_charge]]&lt;=15,"Low Charges",
IF(tbl_Customers[[#This Row],[total_eve_charge]]&lt;=20,"Medium Charges","High Charges"))</f>
        <v>Low Charges</v>
      </c>
      <c r="AB1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4" t="str">
        <f>IF(tbl_Customers[[#This Row],[number_vmail_messages]] = 0, "No Usage", IF(tbl_Customers[[#This Row],[number_vmail_messages]] &lt;= 20, "Low Usage", IF(tbl_Customers[[#This Row],[number_vmail_messages]] &lt;= 40, "Medium Usgae", "High Usage")))</f>
        <v>Medium Usgae</v>
      </c>
      <c r="AD1434" t="str">
        <f>IF(tbl_Customers[[#This Row],[total_day_minutes]]&lt;=150,"Low Usage", IF(tbl_Customers[[#This Row],[total_day_minutes]]&lt;=200,"Medium Usage", IF(tbl_Customers[[#This Row],[total_day_minutes]]&lt;=250,"High Usage","Very High Usage")))</f>
        <v>High Usage</v>
      </c>
      <c r="AE1434" t="str">
        <f>IF(tbl_Customers[[#This Row],[total_intl_calls]]&lt;=5,"Low Calls", IF(tbl_Customers[[#This Row],[total_intl_calls]]&lt;=10, "Medium Calls", "High Calls"))</f>
        <v>Low Calls</v>
      </c>
      <c r="AF14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4" s="36" t="str">
        <f>IF(tbl_Customers[[#This Row],[Churn_Risk_Score]]&gt;=10,"High Risk", IF(tbl_Customers[[#This Row],[Churn_Risk_Score]]&gt;=5,"Medium Risk","Low Risk"))</f>
        <v>Low Risk</v>
      </c>
    </row>
    <row r="1435" spans="1:33"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c r="X1435" t="str">
        <f>IF(tbl_Customers[[#This Row],[account_length]] &lt;= 50, "0-50", IF(tbl_Customers[[#This Row],[account_length]] &lt;=100, "51-100", IF(tbl_Customers[[#This Row],[account_length]] &lt;= 150, "101-150", "151+")))</f>
        <v>0-50</v>
      </c>
      <c r="Y1435" t="str">
        <f>IF(tbl_Customers[[#This Row],[total_intl_charge]] &lt;= 3, "Low Charges", "High Charges")</f>
        <v>Low Charges</v>
      </c>
      <c r="Z1435" t="str">
        <f>IF(tbl_Customers[[#This Row],[total_eve_calls]]&lt;=80,"Low Calls",
IF(tbl_Customers[[#This Row],[total_eve_calls]]&lt;=120,"Medium Calls","High Calls"))</f>
        <v>Low Calls</v>
      </c>
      <c r="AA1435" t="str">
        <f>IF(tbl_Customers[[#This Row],[total_eve_charge]]&lt;=15,"Low Charges",
IF(tbl_Customers[[#This Row],[total_eve_charge]]&lt;=20,"Medium Charges","High Charges"))</f>
        <v>High Charges</v>
      </c>
      <c r="AB1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5" t="str">
        <f>IF(tbl_Customers[[#This Row],[number_vmail_messages]] = 0, "No Usage", IF(tbl_Customers[[#This Row],[number_vmail_messages]] &lt;= 20, "Low Usage", IF(tbl_Customers[[#This Row],[number_vmail_messages]] &lt;= 40, "Medium Usgae", "High Usage")))</f>
        <v>No Usage</v>
      </c>
      <c r="AD1435" t="str">
        <f>IF(tbl_Customers[[#This Row],[total_day_minutes]]&lt;=150,"Low Usage", IF(tbl_Customers[[#This Row],[total_day_minutes]]&lt;=200,"Medium Usage", IF(tbl_Customers[[#This Row],[total_day_minutes]]&lt;=250,"High Usage","Very High Usage")))</f>
        <v>Very High Usage</v>
      </c>
      <c r="AE1435" t="str">
        <f>IF(tbl_Customers[[#This Row],[total_intl_calls]]&lt;=5,"Low Calls", IF(tbl_Customers[[#This Row],[total_intl_calls]]&lt;=10, "Medium Calls", "High Calls"))</f>
        <v>Medium Calls</v>
      </c>
      <c r="AF14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35" s="36" t="str">
        <f>IF(tbl_Customers[[#This Row],[Churn_Risk_Score]]&gt;=10,"High Risk", IF(tbl_Customers[[#This Row],[Churn_Risk_Score]]&gt;=5,"Medium Risk","Low Risk"))</f>
        <v>Medium Risk</v>
      </c>
    </row>
    <row r="1436" spans="1:33"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c r="X1436" t="str">
        <f>IF(tbl_Customers[[#This Row],[account_length]] &lt;= 50, "0-50", IF(tbl_Customers[[#This Row],[account_length]] &lt;=100, "51-100", IF(tbl_Customers[[#This Row],[account_length]] &lt;= 150, "101-150", "151+")))</f>
        <v>51-100</v>
      </c>
      <c r="Y1436" t="str">
        <f>IF(tbl_Customers[[#This Row],[total_intl_charge]] &lt;= 3, "Low Charges", "High Charges")</f>
        <v>Low Charges</v>
      </c>
      <c r="Z1436" t="str">
        <f>IF(tbl_Customers[[#This Row],[total_eve_calls]]&lt;=80,"Low Calls",
IF(tbl_Customers[[#This Row],[total_eve_calls]]&lt;=120,"Medium Calls","High Calls"))</f>
        <v>Medium Calls</v>
      </c>
      <c r="AA1436" t="str">
        <f>IF(tbl_Customers[[#This Row],[total_eve_charge]]&lt;=15,"Low Charges",
IF(tbl_Customers[[#This Row],[total_eve_charge]]&lt;=20,"Medium Charges","High Charges"))</f>
        <v>Medium Charges</v>
      </c>
      <c r="AB1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6" t="str">
        <f>IF(tbl_Customers[[#This Row],[number_vmail_messages]] = 0, "No Usage", IF(tbl_Customers[[#This Row],[number_vmail_messages]] &lt;= 20, "Low Usage", IF(tbl_Customers[[#This Row],[number_vmail_messages]] &lt;= 40, "Medium Usgae", "High Usage")))</f>
        <v>Medium Usgae</v>
      </c>
      <c r="AD1436" t="str">
        <f>IF(tbl_Customers[[#This Row],[total_day_minutes]]&lt;=150,"Low Usage", IF(tbl_Customers[[#This Row],[total_day_minutes]]&lt;=200,"Medium Usage", IF(tbl_Customers[[#This Row],[total_day_minutes]]&lt;=250,"High Usage","Very High Usage")))</f>
        <v>Medium Usage</v>
      </c>
      <c r="AE1436" t="str">
        <f>IF(tbl_Customers[[#This Row],[total_intl_calls]]&lt;=5,"Low Calls", IF(tbl_Customers[[#This Row],[total_intl_calls]]&lt;=10, "Medium Calls", "High Calls"))</f>
        <v>Low Calls</v>
      </c>
      <c r="AF14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6" s="36" t="str">
        <f>IF(tbl_Customers[[#This Row],[Churn_Risk_Score]]&gt;=10,"High Risk", IF(tbl_Customers[[#This Row],[Churn_Risk_Score]]&gt;=5,"Medium Risk","Low Risk"))</f>
        <v>Low Risk</v>
      </c>
    </row>
    <row r="1437" spans="1:33"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c r="X1437" t="str">
        <f>IF(tbl_Customers[[#This Row],[account_length]] &lt;= 50, "0-50", IF(tbl_Customers[[#This Row],[account_length]] &lt;=100, "51-100", IF(tbl_Customers[[#This Row],[account_length]] &lt;= 150, "101-150", "151+")))</f>
        <v>101-150</v>
      </c>
      <c r="Y1437" t="str">
        <f>IF(tbl_Customers[[#This Row],[total_intl_charge]] &lt;= 3, "Low Charges", "High Charges")</f>
        <v>High Charges</v>
      </c>
      <c r="Z1437" t="str">
        <f>IF(tbl_Customers[[#This Row],[total_eve_calls]]&lt;=80,"Low Calls",
IF(tbl_Customers[[#This Row],[total_eve_calls]]&lt;=120,"Medium Calls","High Calls"))</f>
        <v>Medium Calls</v>
      </c>
      <c r="AA1437" t="str">
        <f>IF(tbl_Customers[[#This Row],[total_eve_charge]]&lt;=15,"Low Charges",
IF(tbl_Customers[[#This Row],[total_eve_charge]]&lt;=20,"Medium Charges","High Charges"))</f>
        <v>High Charges</v>
      </c>
      <c r="AB1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7" t="str">
        <f>IF(tbl_Customers[[#This Row],[number_vmail_messages]] = 0, "No Usage", IF(tbl_Customers[[#This Row],[number_vmail_messages]] &lt;= 20, "Low Usage", IF(tbl_Customers[[#This Row],[number_vmail_messages]] &lt;= 40, "Medium Usgae", "High Usage")))</f>
        <v>No Usage</v>
      </c>
      <c r="AD1437" t="str">
        <f>IF(tbl_Customers[[#This Row],[total_day_minutes]]&lt;=150,"Low Usage", IF(tbl_Customers[[#This Row],[total_day_minutes]]&lt;=200,"Medium Usage", IF(tbl_Customers[[#This Row],[total_day_minutes]]&lt;=250,"High Usage","Very High Usage")))</f>
        <v>Very High Usage</v>
      </c>
      <c r="AE1437" t="str">
        <f>IF(tbl_Customers[[#This Row],[total_intl_calls]]&lt;=5,"Low Calls", IF(tbl_Customers[[#This Row],[total_intl_calls]]&lt;=10, "Medium Calls", "High Calls"))</f>
        <v>Low Calls</v>
      </c>
      <c r="AF14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37" s="36" t="str">
        <f>IF(tbl_Customers[[#This Row],[Churn_Risk_Score]]&gt;=10,"High Risk", IF(tbl_Customers[[#This Row],[Churn_Risk_Score]]&gt;=5,"Medium Risk","Low Risk"))</f>
        <v>Medium Risk</v>
      </c>
    </row>
    <row r="1438" spans="1:33"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c r="X1438" t="str">
        <f>IF(tbl_Customers[[#This Row],[account_length]] &lt;= 50, "0-50", IF(tbl_Customers[[#This Row],[account_length]] &lt;=100, "51-100", IF(tbl_Customers[[#This Row],[account_length]] &lt;= 150, "101-150", "151+")))</f>
        <v>0-50</v>
      </c>
      <c r="Y1438" t="str">
        <f>IF(tbl_Customers[[#This Row],[total_intl_charge]] &lt;= 3, "Low Charges", "High Charges")</f>
        <v>Low Charges</v>
      </c>
      <c r="Z1438" t="str">
        <f>IF(tbl_Customers[[#This Row],[total_eve_calls]]&lt;=80,"Low Calls",
IF(tbl_Customers[[#This Row],[total_eve_calls]]&lt;=120,"Medium Calls","High Calls"))</f>
        <v>Medium Calls</v>
      </c>
      <c r="AA1438" t="str">
        <f>IF(tbl_Customers[[#This Row],[total_eve_charge]]&lt;=15,"Low Charges",
IF(tbl_Customers[[#This Row],[total_eve_charge]]&lt;=20,"Medium Charges","High Charges"))</f>
        <v>Medium Charges</v>
      </c>
      <c r="AB1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8" t="str">
        <f>IF(tbl_Customers[[#This Row],[number_vmail_messages]] = 0, "No Usage", IF(tbl_Customers[[#This Row],[number_vmail_messages]] &lt;= 20, "Low Usage", IF(tbl_Customers[[#This Row],[number_vmail_messages]] &lt;= 40, "Medium Usgae", "High Usage")))</f>
        <v>Medium Usgae</v>
      </c>
      <c r="AD1438" t="str">
        <f>IF(tbl_Customers[[#This Row],[total_day_minutes]]&lt;=150,"Low Usage", IF(tbl_Customers[[#This Row],[total_day_minutes]]&lt;=200,"Medium Usage", IF(tbl_Customers[[#This Row],[total_day_minutes]]&lt;=250,"High Usage","Very High Usage")))</f>
        <v>High Usage</v>
      </c>
      <c r="AE1438" t="str">
        <f>IF(tbl_Customers[[#This Row],[total_intl_calls]]&lt;=5,"Low Calls", IF(tbl_Customers[[#This Row],[total_intl_calls]]&lt;=10, "Medium Calls", "High Calls"))</f>
        <v>Low Calls</v>
      </c>
      <c r="AF14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38" s="36" t="str">
        <f>IF(tbl_Customers[[#This Row],[Churn_Risk_Score]]&gt;=10,"High Risk", IF(tbl_Customers[[#This Row],[Churn_Risk_Score]]&gt;=5,"Medium Risk","Low Risk"))</f>
        <v>Low Risk</v>
      </c>
    </row>
    <row r="1439" spans="1:33"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c r="X1439" t="str">
        <f>IF(tbl_Customers[[#This Row],[account_length]] &lt;= 50, "0-50", IF(tbl_Customers[[#This Row],[account_length]] &lt;=100, "51-100", IF(tbl_Customers[[#This Row],[account_length]] &lt;= 150, "101-150", "151+")))</f>
        <v>51-100</v>
      </c>
      <c r="Y1439" t="str">
        <f>IF(tbl_Customers[[#This Row],[total_intl_charge]] &lt;= 3, "Low Charges", "High Charges")</f>
        <v>High Charges</v>
      </c>
      <c r="Z1439" t="str">
        <f>IF(tbl_Customers[[#This Row],[total_eve_calls]]&lt;=80,"Low Calls",
IF(tbl_Customers[[#This Row],[total_eve_calls]]&lt;=120,"Medium Calls","High Calls"))</f>
        <v>High Calls</v>
      </c>
      <c r="AA1439" t="str">
        <f>IF(tbl_Customers[[#This Row],[total_eve_charge]]&lt;=15,"Low Charges",
IF(tbl_Customers[[#This Row],[total_eve_charge]]&lt;=20,"Medium Charges","High Charges"))</f>
        <v>Low Charges</v>
      </c>
      <c r="AB1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9" t="str">
        <f>IF(tbl_Customers[[#This Row],[number_vmail_messages]] = 0, "No Usage", IF(tbl_Customers[[#This Row],[number_vmail_messages]] &lt;= 20, "Low Usage", IF(tbl_Customers[[#This Row],[number_vmail_messages]] &lt;= 40, "Medium Usgae", "High Usage")))</f>
        <v>No Usage</v>
      </c>
      <c r="AD1439" t="str">
        <f>IF(tbl_Customers[[#This Row],[total_day_minutes]]&lt;=150,"Low Usage", IF(tbl_Customers[[#This Row],[total_day_minutes]]&lt;=200,"Medium Usage", IF(tbl_Customers[[#This Row],[total_day_minutes]]&lt;=250,"High Usage","Very High Usage")))</f>
        <v>Very High Usage</v>
      </c>
      <c r="AE1439" t="str">
        <f>IF(tbl_Customers[[#This Row],[total_intl_calls]]&lt;=5,"Low Calls", IF(tbl_Customers[[#This Row],[total_intl_calls]]&lt;=10, "Medium Calls", "High Calls"))</f>
        <v>Low Calls</v>
      </c>
      <c r="AF14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39" s="36" t="str">
        <f>IF(tbl_Customers[[#This Row],[Churn_Risk_Score]]&gt;=10,"High Risk", IF(tbl_Customers[[#This Row],[Churn_Risk_Score]]&gt;=5,"Medium Risk","Low Risk"))</f>
        <v>Medium Risk</v>
      </c>
    </row>
    <row r="1440" spans="1:33"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c r="X1440" t="str">
        <f>IF(tbl_Customers[[#This Row],[account_length]] &lt;= 50, "0-50", IF(tbl_Customers[[#This Row],[account_length]] &lt;=100, "51-100", IF(tbl_Customers[[#This Row],[account_length]] &lt;= 150, "101-150", "151+")))</f>
        <v>0-50</v>
      </c>
      <c r="Y1440" t="str">
        <f>IF(tbl_Customers[[#This Row],[total_intl_charge]] &lt;= 3, "Low Charges", "High Charges")</f>
        <v>Low Charges</v>
      </c>
      <c r="Z1440" t="str">
        <f>IF(tbl_Customers[[#This Row],[total_eve_calls]]&lt;=80,"Low Calls",
IF(tbl_Customers[[#This Row],[total_eve_calls]]&lt;=120,"Medium Calls","High Calls"))</f>
        <v>Medium Calls</v>
      </c>
      <c r="AA1440" t="str">
        <f>IF(tbl_Customers[[#This Row],[total_eve_charge]]&lt;=15,"Low Charges",
IF(tbl_Customers[[#This Row],[total_eve_charge]]&lt;=20,"Medium Charges","High Charges"))</f>
        <v>Low Charges</v>
      </c>
      <c r="AB1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0" t="str">
        <f>IF(tbl_Customers[[#This Row],[number_vmail_messages]] = 0, "No Usage", IF(tbl_Customers[[#This Row],[number_vmail_messages]] &lt;= 20, "Low Usage", IF(tbl_Customers[[#This Row],[number_vmail_messages]] &lt;= 40, "Medium Usgae", "High Usage")))</f>
        <v>No Usage</v>
      </c>
      <c r="AD1440" t="str">
        <f>IF(tbl_Customers[[#This Row],[total_day_minutes]]&lt;=150,"Low Usage", IF(tbl_Customers[[#This Row],[total_day_minutes]]&lt;=200,"Medium Usage", IF(tbl_Customers[[#This Row],[total_day_minutes]]&lt;=250,"High Usage","Very High Usage")))</f>
        <v>Low Usage</v>
      </c>
      <c r="AE1440" t="str">
        <f>IF(tbl_Customers[[#This Row],[total_intl_calls]]&lt;=5,"Low Calls", IF(tbl_Customers[[#This Row],[total_intl_calls]]&lt;=10, "Medium Calls", "High Calls"))</f>
        <v>Medium Calls</v>
      </c>
      <c r="AF14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40" s="36" t="str">
        <f>IF(tbl_Customers[[#This Row],[Churn_Risk_Score]]&gt;=10,"High Risk", IF(tbl_Customers[[#This Row],[Churn_Risk_Score]]&gt;=5,"Medium Risk","Low Risk"))</f>
        <v>Medium Risk</v>
      </c>
    </row>
    <row r="1441" spans="1:33"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c r="X1441" t="str">
        <f>IF(tbl_Customers[[#This Row],[account_length]] &lt;= 50, "0-50", IF(tbl_Customers[[#This Row],[account_length]] &lt;=100, "51-100", IF(tbl_Customers[[#This Row],[account_length]] &lt;= 150, "101-150", "151+")))</f>
        <v>51-100</v>
      </c>
      <c r="Y1441" t="str">
        <f>IF(tbl_Customers[[#This Row],[total_intl_charge]] &lt;= 3, "Low Charges", "High Charges")</f>
        <v>High Charges</v>
      </c>
      <c r="Z1441" t="str">
        <f>IF(tbl_Customers[[#This Row],[total_eve_calls]]&lt;=80,"Low Calls",
IF(tbl_Customers[[#This Row],[total_eve_calls]]&lt;=120,"Medium Calls","High Calls"))</f>
        <v>High Calls</v>
      </c>
      <c r="AA1441" t="str">
        <f>IF(tbl_Customers[[#This Row],[total_eve_charge]]&lt;=15,"Low Charges",
IF(tbl_Customers[[#This Row],[total_eve_charge]]&lt;=20,"Medium Charges","High Charges"))</f>
        <v>High Charges</v>
      </c>
      <c r="AB1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1" t="str">
        <f>IF(tbl_Customers[[#This Row],[number_vmail_messages]] = 0, "No Usage", IF(tbl_Customers[[#This Row],[number_vmail_messages]] &lt;= 20, "Low Usage", IF(tbl_Customers[[#This Row],[number_vmail_messages]] &lt;= 40, "Medium Usgae", "High Usage")))</f>
        <v>Medium Usgae</v>
      </c>
      <c r="AD1441" t="str">
        <f>IF(tbl_Customers[[#This Row],[total_day_minutes]]&lt;=150,"Low Usage", IF(tbl_Customers[[#This Row],[total_day_minutes]]&lt;=200,"Medium Usage", IF(tbl_Customers[[#This Row],[total_day_minutes]]&lt;=250,"High Usage","Very High Usage")))</f>
        <v>Medium Usage</v>
      </c>
      <c r="AE1441" t="str">
        <f>IF(tbl_Customers[[#This Row],[total_intl_calls]]&lt;=5,"Low Calls", IF(tbl_Customers[[#This Row],[total_intl_calls]]&lt;=10, "Medium Calls", "High Calls"))</f>
        <v>Low Calls</v>
      </c>
      <c r="AF14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41" s="36" t="str">
        <f>IF(tbl_Customers[[#This Row],[Churn_Risk_Score]]&gt;=10,"High Risk", IF(tbl_Customers[[#This Row],[Churn_Risk_Score]]&gt;=5,"Medium Risk","Low Risk"))</f>
        <v>Medium Risk</v>
      </c>
    </row>
    <row r="1442" spans="1:33"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c r="X1442" t="str">
        <f>IF(tbl_Customers[[#This Row],[account_length]] &lt;= 50, "0-50", IF(tbl_Customers[[#This Row],[account_length]] &lt;=100, "51-100", IF(tbl_Customers[[#This Row],[account_length]] &lt;= 150, "101-150", "151+")))</f>
        <v>51-100</v>
      </c>
      <c r="Y1442" t="str">
        <f>IF(tbl_Customers[[#This Row],[total_intl_charge]] &lt;= 3, "Low Charges", "High Charges")</f>
        <v>Low Charges</v>
      </c>
      <c r="Z1442" t="str">
        <f>IF(tbl_Customers[[#This Row],[total_eve_calls]]&lt;=80,"Low Calls",
IF(tbl_Customers[[#This Row],[total_eve_calls]]&lt;=120,"Medium Calls","High Calls"))</f>
        <v>Low Calls</v>
      </c>
      <c r="AA1442" t="str">
        <f>IF(tbl_Customers[[#This Row],[total_eve_charge]]&lt;=15,"Low Charges",
IF(tbl_Customers[[#This Row],[total_eve_charge]]&lt;=20,"Medium Charges","High Charges"))</f>
        <v>High Charges</v>
      </c>
      <c r="AB1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42" t="str">
        <f>IF(tbl_Customers[[#This Row],[number_vmail_messages]] = 0, "No Usage", IF(tbl_Customers[[#This Row],[number_vmail_messages]] &lt;= 20, "Low Usage", IF(tbl_Customers[[#This Row],[number_vmail_messages]] &lt;= 40, "Medium Usgae", "High Usage")))</f>
        <v>No Usage</v>
      </c>
      <c r="AD1442" t="str">
        <f>IF(tbl_Customers[[#This Row],[total_day_minutes]]&lt;=150,"Low Usage", IF(tbl_Customers[[#This Row],[total_day_minutes]]&lt;=200,"Medium Usage", IF(tbl_Customers[[#This Row],[total_day_minutes]]&lt;=250,"High Usage","Very High Usage")))</f>
        <v>Medium Usage</v>
      </c>
      <c r="AE1442" t="str">
        <f>IF(tbl_Customers[[#This Row],[total_intl_calls]]&lt;=5,"Low Calls", IF(tbl_Customers[[#This Row],[total_intl_calls]]&lt;=10, "Medium Calls", "High Calls"))</f>
        <v>Low Calls</v>
      </c>
      <c r="AF14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2" s="36" t="str">
        <f>IF(tbl_Customers[[#This Row],[Churn_Risk_Score]]&gt;=10,"High Risk", IF(tbl_Customers[[#This Row],[Churn_Risk_Score]]&gt;=5,"Medium Risk","Low Risk"))</f>
        <v>Low Risk</v>
      </c>
    </row>
    <row r="1443" spans="1:33"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c r="X1443" t="str">
        <f>IF(tbl_Customers[[#This Row],[account_length]] &lt;= 50, "0-50", IF(tbl_Customers[[#This Row],[account_length]] &lt;=100, "51-100", IF(tbl_Customers[[#This Row],[account_length]] &lt;= 150, "101-150", "151+")))</f>
        <v>101-150</v>
      </c>
      <c r="Y1443" t="str">
        <f>IF(tbl_Customers[[#This Row],[total_intl_charge]] &lt;= 3, "Low Charges", "High Charges")</f>
        <v>Low Charges</v>
      </c>
      <c r="Z1443" t="str">
        <f>IF(tbl_Customers[[#This Row],[total_eve_calls]]&lt;=80,"Low Calls",
IF(tbl_Customers[[#This Row],[total_eve_calls]]&lt;=120,"Medium Calls","High Calls"))</f>
        <v>Low Calls</v>
      </c>
      <c r="AA1443" t="str">
        <f>IF(tbl_Customers[[#This Row],[total_eve_charge]]&lt;=15,"Low Charges",
IF(tbl_Customers[[#This Row],[total_eve_charge]]&lt;=20,"Medium Charges","High Charges"))</f>
        <v>Medium Charges</v>
      </c>
      <c r="AB1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3" t="str">
        <f>IF(tbl_Customers[[#This Row],[number_vmail_messages]] = 0, "No Usage", IF(tbl_Customers[[#This Row],[number_vmail_messages]] &lt;= 20, "Low Usage", IF(tbl_Customers[[#This Row],[number_vmail_messages]] &lt;= 40, "Medium Usgae", "High Usage")))</f>
        <v>No Usage</v>
      </c>
      <c r="AD1443" t="str">
        <f>IF(tbl_Customers[[#This Row],[total_day_minutes]]&lt;=150,"Low Usage", IF(tbl_Customers[[#This Row],[total_day_minutes]]&lt;=200,"Medium Usage", IF(tbl_Customers[[#This Row],[total_day_minutes]]&lt;=250,"High Usage","Very High Usage")))</f>
        <v>Medium Usage</v>
      </c>
      <c r="AE1443" t="str">
        <f>IF(tbl_Customers[[#This Row],[total_intl_calls]]&lt;=5,"Low Calls", IF(tbl_Customers[[#This Row],[total_intl_calls]]&lt;=10, "Medium Calls", "High Calls"))</f>
        <v>Medium Calls</v>
      </c>
      <c r="AF14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43" s="36" t="str">
        <f>IF(tbl_Customers[[#This Row],[Churn_Risk_Score]]&gt;=10,"High Risk", IF(tbl_Customers[[#This Row],[Churn_Risk_Score]]&gt;=5,"Medium Risk","Low Risk"))</f>
        <v>Low Risk</v>
      </c>
    </row>
    <row r="1444" spans="1:33"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c r="X1444" t="str">
        <f>IF(tbl_Customers[[#This Row],[account_length]] &lt;= 50, "0-50", IF(tbl_Customers[[#This Row],[account_length]] &lt;=100, "51-100", IF(tbl_Customers[[#This Row],[account_length]] &lt;= 150, "101-150", "151+")))</f>
        <v>101-150</v>
      </c>
      <c r="Y1444" t="str">
        <f>IF(tbl_Customers[[#This Row],[total_intl_charge]] &lt;= 3, "Low Charges", "High Charges")</f>
        <v>High Charges</v>
      </c>
      <c r="Z1444" t="str">
        <f>IF(tbl_Customers[[#This Row],[total_eve_calls]]&lt;=80,"Low Calls",
IF(tbl_Customers[[#This Row],[total_eve_calls]]&lt;=120,"Medium Calls","High Calls"))</f>
        <v>Medium Calls</v>
      </c>
      <c r="AA1444" t="str">
        <f>IF(tbl_Customers[[#This Row],[total_eve_charge]]&lt;=15,"Low Charges",
IF(tbl_Customers[[#This Row],[total_eve_charge]]&lt;=20,"Medium Charges","High Charges"))</f>
        <v>Low Charges</v>
      </c>
      <c r="AB1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4" t="str">
        <f>IF(tbl_Customers[[#This Row],[number_vmail_messages]] = 0, "No Usage", IF(tbl_Customers[[#This Row],[number_vmail_messages]] &lt;= 20, "Low Usage", IF(tbl_Customers[[#This Row],[number_vmail_messages]] &lt;= 40, "Medium Usgae", "High Usage")))</f>
        <v>Low Usage</v>
      </c>
      <c r="AD1444" t="str">
        <f>IF(tbl_Customers[[#This Row],[total_day_minutes]]&lt;=150,"Low Usage", IF(tbl_Customers[[#This Row],[total_day_minutes]]&lt;=200,"Medium Usage", IF(tbl_Customers[[#This Row],[total_day_minutes]]&lt;=250,"High Usage","Very High Usage")))</f>
        <v>High Usage</v>
      </c>
      <c r="AE1444" t="str">
        <f>IF(tbl_Customers[[#This Row],[total_intl_calls]]&lt;=5,"Low Calls", IF(tbl_Customers[[#This Row],[total_intl_calls]]&lt;=10, "Medium Calls", "High Calls"))</f>
        <v>Low Calls</v>
      </c>
      <c r="AF14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444" s="36" t="str">
        <f>IF(tbl_Customers[[#This Row],[Churn_Risk_Score]]&gt;=10,"High Risk", IF(tbl_Customers[[#This Row],[Churn_Risk_Score]]&gt;=5,"Medium Risk","Low Risk"))</f>
        <v>Medium Risk</v>
      </c>
    </row>
    <row r="1445" spans="1:33"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c r="X1445" t="str">
        <f>IF(tbl_Customers[[#This Row],[account_length]] &lt;= 50, "0-50", IF(tbl_Customers[[#This Row],[account_length]] &lt;=100, "51-100", IF(tbl_Customers[[#This Row],[account_length]] &lt;= 150, "101-150", "151+")))</f>
        <v>51-100</v>
      </c>
      <c r="Y1445" t="str">
        <f>IF(tbl_Customers[[#This Row],[total_intl_charge]] &lt;= 3, "Low Charges", "High Charges")</f>
        <v>Low Charges</v>
      </c>
      <c r="Z1445" t="str">
        <f>IF(tbl_Customers[[#This Row],[total_eve_calls]]&lt;=80,"Low Calls",
IF(tbl_Customers[[#This Row],[total_eve_calls]]&lt;=120,"Medium Calls","High Calls"))</f>
        <v>Low Calls</v>
      </c>
      <c r="AA1445" t="str">
        <f>IF(tbl_Customers[[#This Row],[total_eve_charge]]&lt;=15,"Low Charges",
IF(tbl_Customers[[#This Row],[total_eve_charge]]&lt;=20,"Medium Charges","High Charges"))</f>
        <v>Medium Charges</v>
      </c>
      <c r="AB1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5" t="str">
        <f>IF(tbl_Customers[[#This Row],[number_vmail_messages]] = 0, "No Usage", IF(tbl_Customers[[#This Row],[number_vmail_messages]] &lt;= 20, "Low Usage", IF(tbl_Customers[[#This Row],[number_vmail_messages]] &lt;= 40, "Medium Usgae", "High Usage")))</f>
        <v>No Usage</v>
      </c>
      <c r="AD1445" t="str">
        <f>IF(tbl_Customers[[#This Row],[total_day_minutes]]&lt;=150,"Low Usage", IF(tbl_Customers[[#This Row],[total_day_minutes]]&lt;=200,"Medium Usage", IF(tbl_Customers[[#This Row],[total_day_minutes]]&lt;=250,"High Usage","Very High Usage")))</f>
        <v>Low Usage</v>
      </c>
      <c r="AE1445" t="str">
        <f>IF(tbl_Customers[[#This Row],[total_intl_calls]]&lt;=5,"Low Calls", IF(tbl_Customers[[#This Row],[total_intl_calls]]&lt;=10, "Medium Calls", "High Calls"))</f>
        <v>Low Calls</v>
      </c>
      <c r="AF14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45" s="36" t="str">
        <f>IF(tbl_Customers[[#This Row],[Churn_Risk_Score]]&gt;=10,"High Risk", IF(tbl_Customers[[#This Row],[Churn_Risk_Score]]&gt;=5,"Medium Risk","Low Risk"))</f>
        <v>Medium Risk</v>
      </c>
    </row>
    <row r="1446" spans="1:33"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c r="X1446" t="str">
        <f>IF(tbl_Customers[[#This Row],[account_length]] &lt;= 50, "0-50", IF(tbl_Customers[[#This Row],[account_length]] &lt;=100, "51-100", IF(tbl_Customers[[#This Row],[account_length]] &lt;= 150, "101-150", "151+")))</f>
        <v>51-100</v>
      </c>
      <c r="Y1446" t="str">
        <f>IF(tbl_Customers[[#This Row],[total_intl_charge]] &lt;= 3, "Low Charges", "High Charges")</f>
        <v>High Charges</v>
      </c>
      <c r="Z1446" t="str">
        <f>IF(tbl_Customers[[#This Row],[total_eve_calls]]&lt;=80,"Low Calls",
IF(tbl_Customers[[#This Row],[total_eve_calls]]&lt;=120,"Medium Calls","High Calls"))</f>
        <v>Medium Calls</v>
      </c>
      <c r="AA1446" t="str">
        <f>IF(tbl_Customers[[#This Row],[total_eve_charge]]&lt;=15,"Low Charges",
IF(tbl_Customers[[#This Row],[total_eve_charge]]&lt;=20,"Medium Charges","High Charges"))</f>
        <v>Low Charges</v>
      </c>
      <c r="AB1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6" t="str">
        <f>IF(tbl_Customers[[#This Row],[number_vmail_messages]] = 0, "No Usage", IF(tbl_Customers[[#This Row],[number_vmail_messages]] &lt;= 20, "Low Usage", IF(tbl_Customers[[#This Row],[number_vmail_messages]] &lt;= 40, "Medium Usgae", "High Usage")))</f>
        <v>No Usage</v>
      </c>
      <c r="AD1446" t="str">
        <f>IF(tbl_Customers[[#This Row],[total_day_minutes]]&lt;=150,"Low Usage", IF(tbl_Customers[[#This Row],[total_day_minutes]]&lt;=200,"Medium Usage", IF(tbl_Customers[[#This Row],[total_day_minutes]]&lt;=250,"High Usage","Very High Usage")))</f>
        <v>Medium Usage</v>
      </c>
      <c r="AE1446" t="str">
        <f>IF(tbl_Customers[[#This Row],[total_intl_calls]]&lt;=5,"Low Calls", IF(tbl_Customers[[#This Row],[total_intl_calls]]&lt;=10, "Medium Calls", "High Calls"))</f>
        <v>Low Calls</v>
      </c>
      <c r="AF14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46" s="36" t="str">
        <f>IF(tbl_Customers[[#This Row],[Churn_Risk_Score]]&gt;=10,"High Risk", IF(tbl_Customers[[#This Row],[Churn_Risk_Score]]&gt;=5,"Medium Risk","Low Risk"))</f>
        <v>Low Risk</v>
      </c>
    </row>
    <row r="1447" spans="1:33"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c r="X1447" t="str">
        <f>IF(tbl_Customers[[#This Row],[account_length]] &lt;= 50, "0-50", IF(tbl_Customers[[#This Row],[account_length]] &lt;=100, "51-100", IF(tbl_Customers[[#This Row],[account_length]] &lt;= 150, "101-150", "151+")))</f>
        <v>51-100</v>
      </c>
      <c r="Y1447" t="str">
        <f>IF(tbl_Customers[[#This Row],[total_intl_charge]] &lt;= 3, "Low Charges", "High Charges")</f>
        <v>High Charges</v>
      </c>
      <c r="Z1447" t="str">
        <f>IF(tbl_Customers[[#This Row],[total_eve_calls]]&lt;=80,"Low Calls",
IF(tbl_Customers[[#This Row],[total_eve_calls]]&lt;=120,"Medium Calls","High Calls"))</f>
        <v>Medium Calls</v>
      </c>
      <c r="AA1447" t="str">
        <f>IF(tbl_Customers[[#This Row],[total_eve_charge]]&lt;=15,"Low Charges",
IF(tbl_Customers[[#This Row],[total_eve_charge]]&lt;=20,"Medium Charges","High Charges"))</f>
        <v>High Charges</v>
      </c>
      <c r="AB1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7" t="str">
        <f>IF(tbl_Customers[[#This Row],[number_vmail_messages]] = 0, "No Usage", IF(tbl_Customers[[#This Row],[number_vmail_messages]] &lt;= 20, "Low Usage", IF(tbl_Customers[[#This Row],[number_vmail_messages]] &lt;= 40, "Medium Usgae", "High Usage")))</f>
        <v>Medium Usgae</v>
      </c>
      <c r="AD1447" t="str">
        <f>IF(tbl_Customers[[#This Row],[total_day_minutes]]&lt;=150,"Low Usage", IF(tbl_Customers[[#This Row],[total_day_minutes]]&lt;=200,"Medium Usage", IF(tbl_Customers[[#This Row],[total_day_minutes]]&lt;=250,"High Usage","Very High Usage")))</f>
        <v>Low Usage</v>
      </c>
      <c r="AE1447" t="str">
        <f>IF(tbl_Customers[[#This Row],[total_intl_calls]]&lt;=5,"Low Calls", IF(tbl_Customers[[#This Row],[total_intl_calls]]&lt;=10, "Medium Calls", "High Calls"))</f>
        <v>Low Calls</v>
      </c>
      <c r="AF14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47" s="36" t="str">
        <f>IF(tbl_Customers[[#This Row],[Churn_Risk_Score]]&gt;=10,"High Risk", IF(tbl_Customers[[#This Row],[Churn_Risk_Score]]&gt;=5,"Medium Risk","Low Risk"))</f>
        <v>Low Risk</v>
      </c>
    </row>
    <row r="1448" spans="1:33"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c r="X1448" t="str">
        <f>IF(tbl_Customers[[#This Row],[account_length]] &lt;= 50, "0-50", IF(tbl_Customers[[#This Row],[account_length]] &lt;=100, "51-100", IF(tbl_Customers[[#This Row],[account_length]] &lt;= 150, "101-150", "151+")))</f>
        <v>0-50</v>
      </c>
      <c r="Y1448" t="str">
        <f>IF(tbl_Customers[[#This Row],[total_intl_charge]] &lt;= 3, "Low Charges", "High Charges")</f>
        <v>Low Charges</v>
      </c>
      <c r="Z1448" t="str">
        <f>IF(tbl_Customers[[#This Row],[total_eve_calls]]&lt;=80,"Low Calls",
IF(tbl_Customers[[#This Row],[total_eve_calls]]&lt;=120,"Medium Calls","High Calls"))</f>
        <v>Low Calls</v>
      </c>
      <c r="AA1448" t="str">
        <f>IF(tbl_Customers[[#This Row],[total_eve_charge]]&lt;=15,"Low Charges",
IF(tbl_Customers[[#This Row],[total_eve_charge]]&lt;=20,"Medium Charges","High Charges"))</f>
        <v>High Charges</v>
      </c>
      <c r="AB1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8" t="str">
        <f>IF(tbl_Customers[[#This Row],[number_vmail_messages]] = 0, "No Usage", IF(tbl_Customers[[#This Row],[number_vmail_messages]] &lt;= 20, "Low Usage", IF(tbl_Customers[[#This Row],[number_vmail_messages]] &lt;= 40, "Medium Usgae", "High Usage")))</f>
        <v>Medium Usgae</v>
      </c>
      <c r="AD1448" t="str">
        <f>IF(tbl_Customers[[#This Row],[total_day_minutes]]&lt;=150,"Low Usage", IF(tbl_Customers[[#This Row],[total_day_minutes]]&lt;=200,"Medium Usage", IF(tbl_Customers[[#This Row],[total_day_minutes]]&lt;=250,"High Usage","Very High Usage")))</f>
        <v>Medium Usage</v>
      </c>
      <c r="AE1448" t="str">
        <f>IF(tbl_Customers[[#This Row],[total_intl_calls]]&lt;=5,"Low Calls", IF(tbl_Customers[[#This Row],[total_intl_calls]]&lt;=10, "Medium Calls", "High Calls"))</f>
        <v>Low Calls</v>
      </c>
      <c r="AF14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48" s="36" t="str">
        <f>IF(tbl_Customers[[#This Row],[Churn_Risk_Score]]&gt;=10,"High Risk", IF(tbl_Customers[[#This Row],[Churn_Risk_Score]]&gt;=5,"Medium Risk","Low Risk"))</f>
        <v>Low Risk</v>
      </c>
    </row>
    <row r="1449" spans="1:33"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c r="X1449" t="str">
        <f>IF(tbl_Customers[[#This Row],[account_length]] &lt;= 50, "0-50", IF(tbl_Customers[[#This Row],[account_length]] &lt;=100, "51-100", IF(tbl_Customers[[#This Row],[account_length]] &lt;= 150, "101-150", "151+")))</f>
        <v>101-150</v>
      </c>
      <c r="Y1449" t="str">
        <f>IF(tbl_Customers[[#This Row],[total_intl_charge]] &lt;= 3, "Low Charges", "High Charges")</f>
        <v>Low Charges</v>
      </c>
      <c r="Z1449" t="str">
        <f>IF(tbl_Customers[[#This Row],[total_eve_calls]]&lt;=80,"Low Calls",
IF(tbl_Customers[[#This Row],[total_eve_calls]]&lt;=120,"Medium Calls","High Calls"))</f>
        <v>High Calls</v>
      </c>
      <c r="AA1449" t="str">
        <f>IF(tbl_Customers[[#This Row],[total_eve_charge]]&lt;=15,"Low Charges",
IF(tbl_Customers[[#This Row],[total_eve_charge]]&lt;=20,"Medium Charges","High Charges"))</f>
        <v>Low Charges</v>
      </c>
      <c r="AB1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9" t="str">
        <f>IF(tbl_Customers[[#This Row],[number_vmail_messages]] = 0, "No Usage", IF(tbl_Customers[[#This Row],[number_vmail_messages]] &lt;= 20, "Low Usage", IF(tbl_Customers[[#This Row],[number_vmail_messages]] &lt;= 40, "Medium Usgae", "High Usage")))</f>
        <v>No Usage</v>
      </c>
      <c r="AD1449" t="str">
        <f>IF(tbl_Customers[[#This Row],[total_day_minutes]]&lt;=150,"Low Usage", IF(tbl_Customers[[#This Row],[total_day_minutes]]&lt;=200,"Medium Usage", IF(tbl_Customers[[#This Row],[total_day_minutes]]&lt;=250,"High Usage","Very High Usage")))</f>
        <v>Very High Usage</v>
      </c>
      <c r="AE1449" t="str">
        <f>IF(tbl_Customers[[#This Row],[total_intl_calls]]&lt;=5,"Low Calls", IF(tbl_Customers[[#This Row],[total_intl_calls]]&lt;=10, "Medium Calls", "High Calls"))</f>
        <v>Medium Calls</v>
      </c>
      <c r="AF14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49" s="36" t="str">
        <f>IF(tbl_Customers[[#This Row],[Churn_Risk_Score]]&gt;=10,"High Risk", IF(tbl_Customers[[#This Row],[Churn_Risk_Score]]&gt;=5,"Medium Risk","Low Risk"))</f>
        <v>Medium Risk</v>
      </c>
    </row>
    <row r="1450" spans="1:33"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c r="X1450" t="str">
        <f>IF(tbl_Customers[[#This Row],[account_length]] &lt;= 50, "0-50", IF(tbl_Customers[[#This Row],[account_length]] &lt;=100, "51-100", IF(tbl_Customers[[#This Row],[account_length]] &lt;= 150, "101-150", "151+")))</f>
        <v>51-100</v>
      </c>
      <c r="Y1450" t="str">
        <f>IF(tbl_Customers[[#This Row],[total_intl_charge]] &lt;= 3, "Low Charges", "High Charges")</f>
        <v>High Charges</v>
      </c>
      <c r="Z1450" t="str">
        <f>IF(tbl_Customers[[#This Row],[total_eve_calls]]&lt;=80,"Low Calls",
IF(tbl_Customers[[#This Row],[total_eve_calls]]&lt;=120,"Medium Calls","High Calls"))</f>
        <v>Medium Calls</v>
      </c>
      <c r="AA1450" t="str">
        <f>IF(tbl_Customers[[#This Row],[total_eve_charge]]&lt;=15,"Low Charges",
IF(tbl_Customers[[#This Row],[total_eve_charge]]&lt;=20,"Medium Charges","High Charges"))</f>
        <v>Low Charges</v>
      </c>
      <c r="AB1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0" t="str">
        <f>IF(tbl_Customers[[#This Row],[number_vmail_messages]] = 0, "No Usage", IF(tbl_Customers[[#This Row],[number_vmail_messages]] &lt;= 20, "Low Usage", IF(tbl_Customers[[#This Row],[number_vmail_messages]] &lt;= 40, "Medium Usgae", "High Usage")))</f>
        <v>No Usage</v>
      </c>
      <c r="AD1450" t="str">
        <f>IF(tbl_Customers[[#This Row],[total_day_minutes]]&lt;=150,"Low Usage", IF(tbl_Customers[[#This Row],[total_day_minutes]]&lt;=200,"Medium Usage", IF(tbl_Customers[[#This Row],[total_day_minutes]]&lt;=250,"High Usage","Very High Usage")))</f>
        <v>Medium Usage</v>
      </c>
      <c r="AE1450" t="str">
        <f>IF(tbl_Customers[[#This Row],[total_intl_calls]]&lt;=5,"Low Calls", IF(tbl_Customers[[#This Row],[total_intl_calls]]&lt;=10, "Medium Calls", "High Calls"))</f>
        <v>Low Calls</v>
      </c>
      <c r="AF14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0" s="36" t="str">
        <f>IF(tbl_Customers[[#This Row],[Churn_Risk_Score]]&gt;=10,"High Risk", IF(tbl_Customers[[#This Row],[Churn_Risk_Score]]&gt;=5,"Medium Risk","Low Risk"))</f>
        <v>Low Risk</v>
      </c>
    </row>
    <row r="1451" spans="1:33"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c r="X1451" t="str">
        <f>IF(tbl_Customers[[#This Row],[account_length]] &lt;= 50, "0-50", IF(tbl_Customers[[#This Row],[account_length]] &lt;=100, "51-100", IF(tbl_Customers[[#This Row],[account_length]] &lt;= 150, "101-150", "151+")))</f>
        <v>101-150</v>
      </c>
      <c r="Y1451" t="str">
        <f>IF(tbl_Customers[[#This Row],[total_intl_charge]] &lt;= 3, "Low Charges", "High Charges")</f>
        <v>Low Charges</v>
      </c>
      <c r="Z1451" t="str">
        <f>IF(tbl_Customers[[#This Row],[total_eve_calls]]&lt;=80,"Low Calls",
IF(tbl_Customers[[#This Row],[total_eve_calls]]&lt;=120,"Medium Calls","High Calls"))</f>
        <v>Medium Calls</v>
      </c>
      <c r="AA1451" t="str">
        <f>IF(tbl_Customers[[#This Row],[total_eve_charge]]&lt;=15,"Low Charges",
IF(tbl_Customers[[#This Row],[total_eve_charge]]&lt;=20,"Medium Charges","High Charges"))</f>
        <v>Low Charges</v>
      </c>
      <c r="AB1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1" t="str">
        <f>IF(tbl_Customers[[#This Row],[number_vmail_messages]] = 0, "No Usage", IF(tbl_Customers[[#This Row],[number_vmail_messages]] &lt;= 20, "Low Usage", IF(tbl_Customers[[#This Row],[number_vmail_messages]] &lt;= 40, "Medium Usgae", "High Usage")))</f>
        <v>No Usage</v>
      </c>
      <c r="AD1451" t="str">
        <f>IF(tbl_Customers[[#This Row],[total_day_minutes]]&lt;=150,"Low Usage", IF(tbl_Customers[[#This Row],[total_day_minutes]]&lt;=200,"Medium Usage", IF(tbl_Customers[[#This Row],[total_day_minutes]]&lt;=250,"High Usage","Very High Usage")))</f>
        <v>Medium Usage</v>
      </c>
      <c r="AE1451" t="str">
        <f>IF(tbl_Customers[[#This Row],[total_intl_calls]]&lt;=5,"Low Calls", IF(tbl_Customers[[#This Row],[total_intl_calls]]&lt;=10, "Medium Calls", "High Calls"))</f>
        <v>Low Calls</v>
      </c>
      <c r="AF14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1" s="36" t="str">
        <f>IF(tbl_Customers[[#This Row],[Churn_Risk_Score]]&gt;=10,"High Risk", IF(tbl_Customers[[#This Row],[Churn_Risk_Score]]&gt;=5,"Medium Risk","Low Risk"))</f>
        <v>Low Risk</v>
      </c>
    </row>
    <row r="1452" spans="1:33"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c r="X1452" t="str">
        <f>IF(tbl_Customers[[#This Row],[account_length]] &lt;= 50, "0-50", IF(tbl_Customers[[#This Row],[account_length]] &lt;=100, "51-100", IF(tbl_Customers[[#This Row],[account_length]] &lt;= 150, "101-150", "151+")))</f>
        <v>101-150</v>
      </c>
      <c r="Y1452" t="str">
        <f>IF(tbl_Customers[[#This Row],[total_intl_charge]] &lt;= 3, "Low Charges", "High Charges")</f>
        <v>Low Charges</v>
      </c>
      <c r="Z1452" t="str">
        <f>IF(tbl_Customers[[#This Row],[total_eve_calls]]&lt;=80,"Low Calls",
IF(tbl_Customers[[#This Row],[total_eve_calls]]&lt;=120,"Medium Calls","High Calls"))</f>
        <v>Medium Calls</v>
      </c>
      <c r="AA1452" t="str">
        <f>IF(tbl_Customers[[#This Row],[total_eve_charge]]&lt;=15,"Low Charges",
IF(tbl_Customers[[#This Row],[total_eve_charge]]&lt;=20,"Medium Charges","High Charges"))</f>
        <v>Medium Charges</v>
      </c>
      <c r="AB1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52" t="str">
        <f>IF(tbl_Customers[[#This Row],[number_vmail_messages]] = 0, "No Usage", IF(tbl_Customers[[#This Row],[number_vmail_messages]] &lt;= 20, "Low Usage", IF(tbl_Customers[[#This Row],[number_vmail_messages]] &lt;= 40, "Medium Usgae", "High Usage")))</f>
        <v>No Usage</v>
      </c>
      <c r="AD1452" t="str">
        <f>IF(tbl_Customers[[#This Row],[total_day_minutes]]&lt;=150,"Low Usage", IF(tbl_Customers[[#This Row],[total_day_minutes]]&lt;=200,"Medium Usage", IF(tbl_Customers[[#This Row],[total_day_minutes]]&lt;=250,"High Usage","Very High Usage")))</f>
        <v>Medium Usage</v>
      </c>
      <c r="AE1452" t="str">
        <f>IF(tbl_Customers[[#This Row],[total_intl_calls]]&lt;=5,"Low Calls", IF(tbl_Customers[[#This Row],[total_intl_calls]]&lt;=10, "Medium Calls", "High Calls"))</f>
        <v>Low Calls</v>
      </c>
      <c r="AF14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2" s="36" t="str">
        <f>IF(tbl_Customers[[#This Row],[Churn_Risk_Score]]&gt;=10,"High Risk", IF(tbl_Customers[[#This Row],[Churn_Risk_Score]]&gt;=5,"Medium Risk","Low Risk"))</f>
        <v>Low Risk</v>
      </c>
    </row>
    <row r="1453" spans="1:33"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c r="X1453" t="str">
        <f>IF(tbl_Customers[[#This Row],[account_length]] &lt;= 50, "0-50", IF(tbl_Customers[[#This Row],[account_length]] &lt;=100, "51-100", IF(tbl_Customers[[#This Row],[account_length]] &lt;= 150, "101-150", "151+")))</f>
        <v>51-100</v>
      </c>
      <c r="Y1453" t="str">
        <f>IF(tbl_Customers[[#This Row],[total_intl_charge]] &lt;= 3, "Low Charges", "High Charges")</f>
        <v>Low Charges</v>
      </c>
      <c r="Z1453" t="str">
        <f>IF(tbl_Customers[[#This Row],[total_eve_calls]]&lt;=80,"Low Calls",
IF(tbl_Customers[[#This Row],[total_eve_calls]]&lt;=120,"Medium Calls","High Calls"))</f>
        <v>Low Calls</v>
      </c>
      <c r="AA1453" t="str">
        <f>IF(tbl_Customers[[#This Row],[total_eve_charge]]&lt;=15,"Low Charges",
IF(tbl_Customers[[#This Row],[total_eve_charge]]&lt;=20,"Medium Charges","High Charges"))</f>
        <v>Low Charges</v>
      </c>
      <c r="AB1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53" t="str">
        <f>IF(tbl_Customers[[#This Row],[number_vmail_messages]] = 0, "No Usage", IF(tbl_Customers[[#This Row],[number_vmail_messages]] &lt;= 20, "Low Usage", IF(tbl_Customers[[#This Row],[number_vmail_messages]] &lt;= 40, "Medium Usgae", "High Usage")))</f>
        <v>No Usage</v>
      </c>
      <c r="AD1453" t="str">
        <f>IF(tbl_Customers[[#This Row],[total_day_minutes]]&lt;=150,"Low Usage", IF(tbl_Customers[[#This Row],[total_day_minutes]]&lt;=200,"Medium Usage", IF(tbl_Customers[[#This Row],[total_day_minutes]]&lt;=250,"High Usage","Very High Usage")))</f>
        <v>Low Usage</v>
      </c>
      <c r="AE1453" t="str">
        <f>IF(tbl_Customers[[#This Row],[total_intl_calls]]&lt;=5,"Low Calls", IF(tbl_Customers[[#This Row],[total_intl_calls]]&lt;=10, "Medium Calls", "High Calls"))</f>
        <v>Low Calls</v>
      </c>
      <c r="AF14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3" s="36" t="str">
        <f>IF(tbl_Customers[[#This Row],[Churn_Risk_Score]]&gt;=10,"High Risk", IF(tbl_Customers[[#This Row],[Churn_Risk_Score]]&gt;=5,"Medium Risk","Low Risk"))</f>
        <v>Low Risk</v>
      </c>
    </row>
    <row r="1454" spans="1:33"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c r="X1454" t="str">
        <f>IF(tbl_Customers[[#This Row],[account_length]] &lt;= 50, "0-50", IF(tbl_Customers[[#This Row],[account_length]] &lt;=100, "51-100", IF(tbl_Customers[[#This Row],[account_length]] &lt;= 150, "101-150", "151+")))</f>
        <v>51-100</v>
      </c>
      <c r="Y1454" t="str">
        <f>IF(tbl_Customers[[#This Row],[total_intl_charge]] &lt;= 3, "Low Charges", "High Charges")</f>
        <v>High Charges</v>
      </c>
      <c r="Z1454" t="str">
        <f>IF(tbl_Customers[[#This Row],[total_eve_calls]]&lt;=80,"Low Calls",
IF(tbl_Customers[[#This Row],[total_eve_calls]]&lt;=120,"Medium Calls","High Calls"))</f>
        <v>Medium Calls</v>
      </c>
      <c r="AA1454" t="str">
        <f>IF(tbl_Customers[[#This Row],[total_eve_charge]]&lt;=15,"Low Charges",
IF(tbl_Customers[[#This Row],[total_eve_charge]]&lt;=20,"Medium Charges","High Charges"))</f>
        <v>Medium Charges</v>
      </c>
      <c r="AB1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4" t="str">
        <f>IF(tbl_Customers[[#This Row],[number_vmail_messages]] = 0, "No Usage", IF(tbl_Customers[[#This Row],[number_vmail_messages]] &lt;= 20, "Low Usage", IF(tbl_Customers[[#This Row],[number_vmail_messages]] &lt;= 40, "Medium Usgae", "High Usage")))</f>
        <v>No Usage</v>
      </c>
      <c r="AD1454" t="str">
        <f>IF(tbl_Customers[[#This Row],[total_day_minutes]]&lt;=150,"Low Usage", IF(tbl_Customers[[#This Row],[total_day_minutes]]&lt;=200,"Medium Usage", IF(tbl_Customers[[#This Row],[total_day_minutes]]&lt;=250,"High Usage","Very High Usage")))</f>
        <v>Low Usage</v>
      </c>
      <c r="AE1454" t="str">
        <f>IF(tbl_Customers[[#This Row],[total_intl_calls]]&lt;=5,"Low Calls", IF(tbl_Customers[[#This Row],[total_intl_calls]]&lt;=10, "Medium Calls", "High Calls"))</f>
        <v>Low Calls</v>
      </c>
      <c r="AF14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4" s="36" t="str">
        <f>IF(tbl_Customers[[#This Row],[Churn_Risk_Score]]&gt;=10,"High Risk", IF(tbl_Customers[[#This Row],[Churn_Risk_Score]]&gt;=5,"Medium Risk","Low Risk"))</f>
        <v>Low Risk</v>
      </c>
    </row>
    <row r="1455" spans="1:33"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c r="X1455" t="str">
        <f>IF(tbl_Customers[[#This Row],[account_length]] &lt;= 50, "0-50", IF(tbl_Customers[[#This Row],[account_length]] &lt;=100, "51-100", IF(tbl_Customers[[#This Row],[account_length]] &lt;= 150, "101-150", "151+")))</f>
        <v>0-50</v>
      </c>
      <c r="Y1455" t="str">
        <f>IF(tbl_Customers[[#This Row],[total_intl_charge]] &lt;= 3, "Low Charges", "High Charges")</f>
        <v>Low Charges</v>
      </c>
      <c r="Z1455" t="str">
        <f>IF(tbl_Customers[[#This Row],[total_eve_calls]]&lt;=80,"Low Calls",
IF(tbl_Customers[[#This Row],[total_eve_calls]]&lt;=120,"Medium Calls","High Calls"))</f>
        <v>Medium Calls</v>
      </c>
      <c r="AA1455" t="str">
        <f>IF(tbl_Customers[[#This Row],[total_eve_charge]]&lt;=15,"Low Charges",
IF(tbl_Customers[[#This Row],[total_eve_charge]]&lt;=20,"Medium Charges","High Charges"))</f>
        <v>Medium Charges</v>
      </c>
      <c r="AB1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5" t="str">
        <f>IF(tbl_Customers[[#This Row],[number_vmail_messages]] = 0, "No Usage", IF(tbl_Customers[[#This Row],[number_vmail_messages]] &lt;= 20, "Low Usage", IF(tbl_Customers[[#This Row],[number_vmail_messages]] &lt;= 40, "Medium Usgae", "High Usage")))</f>
        <v>No Usage</v>
      </c>
      <c r="AD1455" t="str">
        <f>IF(tbl_Customers[[#This Row],[total_day_minutes]]&lt;=150,"Low Usage", IF(tbl_Customers[[#This Row],[total_day_minutes]]&lt;=200,"Medium Usage", IF(tbl_Customers[[#This Row],[total_day_minutes]]&lt;=250,"High Usage","Very High Usage")))</f>
        <v>Low Usage</v>
      </c>
      <c r="AE1455" t="str">
        <f>IF(tbl_Customers[[#This Row],[total_intl_calls]]&lt;=5,"Low Calls", IF(tbl_Customers[[#This Row],[total_intl_calls]]&lt;=10, "Medium Calls", "High Calls"))</f>
        <v>Low Calls</v>
      </c>
      <c r="AF14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5" s="36" t="str">
        <f>IF(tbl_Customers[[#This Row],[Churn_Risk_Score]]&gt;=10,"High Risk", IF(tbl_Customers[[#This Row],[Churn_Risk_Score]]&gt;=5,"Medium Risk","Low Risk"))</f>
        <v>Low Risk</v>
      </c>
    </row>
    <row r="1456" spans="1:33"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c r="X1456" t="str">
        <f>IF(tbl_Customers[[#This Row],[account_length]] &lt;= 50, "0-50", IF(tbl_Customers[[#This Row],[account_length]] &lt;=100, "51-100", IF(tbl_Customers[[#This Row],[account_length]] &lt;= 150, "101-150", "151+")))</f>
        <v>101-150</v>
      </c>
      <c r="Y1456" t="str">
        <f>IF(tbl_Customers[[#This Row],[total_intl_charge]] &lt;= 3, "Low Charges", "High Charges")</f>
        <v>High Charges</v>
      </c>
      <c r="Z1456" t="str">
        <f>IF(tbl_Customers[[#This Row],[total_eve_calls]]&lt;=80,"Low Calls",
IF(tbl_Customers[[#This Row],[total_eve_calls]]&lt;=120,"Medium Calls","High Calls"))</f>
        <v>Medium Calls</v>
      </c>
      <c r="AA1456" t="str">
        <f>IF(tbl_Customers[[#This Row],[total_eve_charge]]&lt;=15,"Low Charges",
IF(tbl_Customers[[#This Row],[total_eve_charge]]&lt;=20,"Medium Charges","High Charges"))</f>
        <v>Low Charges</v>
      </c>
      <c r="AB1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6" t="str">
        <f>IF(tbl_Customers[[#This Row],[number_vmail_messages]] = 0, "No Usage", IF(tbl_Customers[[#This Row],[number_vmail_messages]] &lt;= 20, "Low Usage", IF(tbl_Customers[[#This Row],[number_vmail_messages]] &lt;= 40, "Medium Usgae", "High Usage")))</f>
        <v>No Usage</v>
      </c>
      <c r="AD1456" t="str">
        <f>IF(tbl_Customers[[#This Row],[total_day_minutes]]&lt;=150,"Low Usage", IF(tbl_Customers[[#This Row],[total_day_minutes]]&lt;=200,"Medium Usage", IF(tbl_Customers[[#This Row],[total_day_minutes]]&lt;=250,"High Usage","Very High Usage")))</f>
        <v>Low Usage</v>
      </c>
      <c r="AE1456" t="str">
        <f>IF(tbl_Customers[[#This Row],[total_intl_calls]]&lt;=5,"Low Calls", IF(tbl_Customers[[#This Row],[total_intl_calls]]&lt;=10, "Medium Calls", "High Calls"))</f>
        <v>Low Calls</v>
      </c>
      <c r="AF14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6" s="36" t="str">
        <f>IF(tbl_Customers[[#This Row],[Churn_Risk_Score]]&gt;=10,"High Risk", IF(tbl_Customers[[#This Row],[Churn_Risk_Score]]&gt;=5,"Medium Risk","Low Risk"))</f>
        <v>Low Risk</v>
      </c>
    </row>
    <row r="1457" spans="1:33"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c r="X1457" t="str">
        <f>IF(tbl_Customers[[#This Row],[account_length]] &lt;= 50, "0-50", IF(tbl_Customers[[#This Row],[account_length]] &lt;=100, "51-100", IF(tbl_Customers[[#This Row],[account_length]] &lt;= 150, "101-150", "151+")))</f>
        <v>151+</v>
      </c>
      <c r="Y1457" t="str">
        <f>IF(tbl_Customers[[#This Row],[total_intl_charge]] &lt;= 3, "Low Charges", "High Charges")</f>
        <v>High Charges</v>
      </c>
      <c r="Z1457" t="str">
        <f>IF(tbl_Customers[[#This Row],[total_eve_calls]]&lt;=80,"Low Calls",
IF(tbl_Customers[[#This Row],[total_eve_calls]]&lt;=120,"Medium Calls","High Calls"))</f>
        <v>Low Calls</v>
      </c>
      <c r="AA1457" t="str">
        <f>IF(tbl_Customers[[#This Row],[total_eve_charge]]&lt;=15,"Low Charges",
IF(tbl_Customers[[#This Row],[total_eve_charge]]&lt;=20,"Medium Charges","High Charges"))</f>
        <v>High Charges</v>
      </c>
      <c r="AB1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7" t="str">
        <f>IF(tbl_Customers[[#This Row],[number_vmail_messages]] = 0, "No Usage", IF(tbl_Customers[[#This Row],[number_vmail_messages]] &lt;= 20, "Low Usage", IF(tbl_Customers[[#This Row],[number_vmail_messages]] &lt;= 40, "Medium Usgae", "High Usage")))</f>
        <v>No Usage</v>
      </c>
      <c r="AD1457" t="str">
        <f>IF(tbl_Customers[[#This Row],[total_day_minutes]]&lt;=150,"Low Usage", IF(tbl_Customers[[#This Row],[total_day_minutes]]&lt;=200,"Medium Usage", IF(tbl_Customers[[#This Row],[total_day_minutes]]&lt;=250,"High Usage","Very High Usage")))</f>
        <v>Low Usage</v>
      </c>
      <c r="AE1457" t="str">
        <f>IF(tbl_Customers[[#This Row],[total_intl_calls]]&lt;=5,"Low Calls", IF(tbl_Customers[[#This Row],[total_intl_calls]]&lt;=10, "Medium Calls", "High Calls"))</f>
        <v>Low Calls</v>
      </c>
      <c r="AF14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57" s="36" t="str">
        <f>IF(tbl_Customers[[#This Row],[Churn_Risk_Score]]&gt;=10,"High Risk", IF(tbl_Customers[[#This Row],[Churn_Risk_Score]]&gt;=5,"Medium Risk","Low Risk"))</f>
        <v>Low Risk</v>
      </c>
    </row>
    <row r="1458" spans="1:33"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c r="X1458" t="str">
        <f>IF(tbl_Customers[[#This Row],[account_length]] &lt;= 50, "0-50", IF(tbl_Customers[[#This Row],[account_length]] &lt;=100, "51-100", IF(tbl_Customers[[#This Row],[account_length]] &lt;= 150, "101-150", "151+")))</f>
        <v>51-100</v>
      </c>
      <c r="Y1458" t="str">
        <f>IF(tbl_Customers[[#This Row],[total_intl_charge]] &lt;= 3, "Low Charges", "High Charges")</f>
        <v>Low Charges</v>
      </c>
      <c r="Z1458" t="str">
        <f>IF(tbl_Customers[[#This Row],[total_eve_calls]]&lt;=80,"Low Calls",
IF(tbl_Customers[[#This Row],[total_eve_calls]]&lt;=120,"Medium Calls","High Calls"))</f>
        <v>Medium Calls</v>
      </c>
      <c r="AA1458" t="str">
        <f>IF(tbl_Customers[[#This Row],[total_eve_charge]]&lt;=15,"Low Charges",
IF(tbl_Customers[[#This Row],[total_eve_charge]]&lt;=20,"Medium Charges","High Charges"))</f>
        <v>High Charges</v>
      </c>
      <c r="AB1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8" t="str">
        <f>IF(tbl_Customers[[#This Row],[number_vmail_messages]] = 0, "No Usage", IF(tbl_Customers[[#This Row],[number_vmail_messages]] &lt;= 20, "Low Usage", IF(tbl_Customers[[#This Row],[number_vmail_messages]] &lt;= 40, "Medium Usgae", "High Usage")))</f>
        <v>High Usage</v>
      </c>
      <c r="AD1458" t="str">
        <f>IF(tbl_Customers[[#This Row],[total_day_minutes]]&lt;=150,"Low Usage", IF(tbl_Customers[[#This Row],[total_day_minutes]]&lt;=200,"Medium Usage", IF(tbl_Customers[[#This Row],[total_day_minutes]]&lt;=250,"High Usage","Very High Usage")))</f>
        <v>Low Usage</v>
      </c>
      <c r="AE1458" t="str">
        <f>IF(tbl_Customers[[#This Row],[total_intl_calls]]&lt;=5,"Low Calls", IF(tbl_Customers[[#This Row],[total_intl_calls]]&lt;=10, "Medium Calls", "High Calls"))</f>
        <v>Low Calls</v>
      </c>
      <c r="AF14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58" s="36" t="str">
        <f>IF(tbl_Customers[[#This Row],[Churn_Risk_Score]]&gt;=10,"High Risk", IF(tbl_Customers[[#This Row],[Churn_Risk_Score]]&gt;=5,"Medium Risk","Low Risk"))</f>
        <v>Low Risk</v>
      </c>
    </row>
    <row r="1459" spans="1:33"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c r="X1459" t="str">
        <f>IF(tbl_Customers[[#This Row],[account_length]] &lt;= 50, "0-50", IF(tbl_Customers[[#This Row],[account_length]] &lt;=100, "51-100", IF(tbl_Customers[[#This Row],[account_length]] &lt;= 150, "101-150", "151+")))</f>
        <v>101-150</v>
      </c>
      <c r="Y1459" t="str">
        <f>IF(tbl_Customers[[#This Row],[total_intl_charge]] &lt;= 3, "Low Charges", "High Charges")</f>
        <v>Low Charges</v>
      </c>
      <c r="Z1459" t="str">
        <f>IF(tbl_Customers[[#This Row],[total_eve_calls]]&lt;=80,"Low Calls",
IF(tbl_Customers[[#This Row],[total_eve_calls]]&lt;=120,"Medium Calls","High Calls"))</f>
        <v>Medium Calls</v>
      </c>
      <c r="AA1459" t="str">
        <f>IF(tbl_Customers[[#This Row],[total_eve_charge]]&lt;=15,"Low Charges",
IF(tbl_Customers[[#This Row],[total_eve_charge]]&lt;=20,"Medium Charges","High Charges"))</f>
        <v>High Charges</v>
      </c>
      <c r="AB1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9" t="str">
        <f>IF(tbl_Customers[[#This Row],[number_vmail_messages]] = 0, "No Usage", IF(tbl_Customers[[#This Row],[number_vmail_messages]] &lt;= 20, "Low Usage", IF(tbl_Customers[[#This Row],[number_vmail_messages]] &lt;= 40, "Medium Usgae", "High Usage")))</f>
        <v>No Usage</v>
      </c>
      <c r="AD1459" t="str">
        <f>IF(tbl_Customers[[#This Row],[total_day_minutes]]&lt;=150,"Low Usage", IF(tbl_Customers[[#This Row],[total_day_minutes]]&lt;=200,"Medium Usage", IF(tbl_Customers[[#This Row],[total_day_minutes]]&lt;=250,"High Usage","Very High Usage")))</f>
        <v>Low Usage</v>
      </c>
      <c r="AE1459" t="str">
        <f>IF(tbl_Customers[[#This Row],[total_intl_calls]]&lt;=5,"Low Calls", IF(tbl_Customers[[#This Row],[total_intl_calls]]&lt;=10, "Medium Calls", "High Calls"))</f>
        <v>Medium Calls</v>
      </c>
      <c r="AF14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59" s="36" t="str">
        <f>IF(tbl_Customers[[#This Row],[Churn_Risk_Score]]&gt;=10,"High Risk", IF(tbl_Customers[[#This Row],[Churn_Risk_Score]]&gt;=5,"Medium Risk","Low Risk"))</f>
        <v>Low Risk</v>
      </c>
    </row>
    <row r="1460" spans="1:33"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c r="X1460" t="str">
        <f>IF(tbl_Customers[[#This Row],[account_length]] &lt;= 50, "0-50", IF(tbl_Customers[[#This Row],[account_length]] &lt;=100, "51-100", IF(tbl_Customers[[#This Row],[account_length]] &lt;= 150, "101-150", "151+")))</f>
        <v>51-100</v>
      </c>
      <c r="Y1460" t="str">
        <f>IF(tbl_Customers[[#This Row],[total_intl_charge]] &lt;= 3, "Low Charges", "High Charges")</f>
        <v>High Charges</v>
      </c>
      <c r="Z1460" t="str">
        <f>IF(tbl_Customers[[#This Row],[total_eve_calls]]&lt;=80,"Low Calls",
IF(tbl_Customers[[#This Row],[total_eve_calls]]&lt;=120,"Medium Calls","High Calls"))</f>
        <v>Medium Calls</v>
      </c>
      <c r="AA1460" t="str">
        <f>IF(tbl_Customers[[#This Row],[total_eve_charge]]&lt;=15,"Low Charges",
IF(tbl_Customers[[#This Row],[total_eve_charge]]&lt;=20,"Medium Charges","High Charges"))</f>
        <v>High Charges</v>
      </c>
      <c r="AB1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0" t="str">
        <f>IF(tbl_Customers[[#This Row],[number_vmail_messages]] = 0, "No Usage", IF(tbl_Customers[[#This Row],[number_vmail_messages]] &lt;= 20, "Low Usage", IF(tbl_Customers[[#This Row],[number_vmail_messages]] &lt;= 40, "Medium Usgae", "High Usage")))</f>
        <v>No Usage</v>
      </c>
      <c r="AD1460" t="str">
        <f>IF(tbl_Customers[[#This Row],[total_day_minutes]]&lt;=150,"Low Usage", IF(tbl_Customers[[#This Row],[total_day_minutes]]&lt;=200,"Medium Usage", IF(tbl_Customers[[#This Row],[total_day_minutes]]&lt;=250,"High Usage","Very High Usage")))</f>
        <v>Medium Usage</v>
      </c>
      <c r="AE1460" t="str">
        <f>IF(tbl_Customers[[#This Row],[total_intl_calls]]&lt;=5,"Low Calls", IF(tbl_Customers[[#This Row],[total_intl_calls]]&lt;=10, "Medium Calls", "High Calls"))</f>
        <v>Low Calls</v>
      </c>
      <c r="AF14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0" s="36" t="str">
        <f>IF(tbl_Customers[[#This Row],[Churn_Risk_Score]]&gt;=10,"High Risk", IF(tbl_Customers[[#This Row],[Churn_Risk_Score]]&gt;=5,"Medium Risk","Low Risk"))</f>
        <v>Low Risk</v>
      </c>
    </row>
    <row r="1461" spans="1:33"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c r="X1461" t="str">
        <f>IF(tbl_Customers[[#This Row],[account_length]] &lt;= 50, "0-50", IF(tbl_Customers[[#This Row],[account_length]] &lt;=100, "51-100", IF(tbl_Customers[[#This Row],[account_length]] &lt;= 150, "101-150", "151+")))</f>
        <v>101-150</v>
      </c>
      <c r="Y1461" t="str">
        <f>IF(tbl_Customers[[#This Row],[total_intl_charge]] &lt;= 3, "Low Charges", "High Charges")</f>
        <v>High Charges</v>
      </c>
      <c r="Z1461" t="str">
        <f>IF(tbl_Customers[[#This Row],[total_eve_calls]]&lt;=80,"Low Calls",
IF(tbl_Customers[[#This Row],[total_eve_calls]]&lt;=120,"Medium Calls","High Calls"))</f>
        <v>Medium Calls</v>
      </c>
      <c r="AA1461" t="str">
        <f>IF(tbl_Customers[[#This Row],[total_eve_charge]]&lt;=15,"Low Charges",
IF(tbl_Customers[[#This Row],[total_eve_charge]]&lt;=20,"Medium Charges","High Charges"))</f>
        <v>Medium Charges</v>
      </c>
      <c r="AB1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1" t="str">
        <f>IF(tbl_Customers[[#This Row],[number_vmail_messages]] = 0, "No Usage", IF(tbl_Customers[[#This Row],[number_vmail_messages]] &lt;= 20, "Low Usage", IF(tbl_Customers[[#This Row],[number_vmail_messages]] &lt;= 40, "Medium Usgae", "High Usage")))</f>
        <v>No Usage</v>
      </c>
      <c r="AD1461" t="str">
        <f>IF(tbl_Customers[[#This Row],[total_day_minutes]]&lt;=150,"Low Usage", IF(tbl_Customers[[#This Row],[total_day_minutes]]&lt;=200,"Medium Usage", IF(tbl_Customers[[#This Row],[total_day_minutes]]&lt;=250,"High Usage","Very High Usage")))</f>
        <v>Low Usage</v>
      </c>
      <c r="AE1461" t="str">
        <f>IF(tbl_Customers[[#This Row],[total_intl_calls]]&lt;=5,"Low Calls", IF(tbl_Customers[[#This Row],[total_intl_calls]]&lt;=10, "Medium Calls", "High Calls"))</f>
        <v>Low Calls</v>
      </c>
      <c r="AF14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1" s="36" t="str">
        <f>IF(tbl_Customers[[#This Row],[Churn_Risk_Score]]&gt;=10,"High Risk", IF(tbl_Customers[[#This Row],[Churn_Risk_Score]]&gt;=5,"Medium Risk","Low Risk"))</f>
        <v>Low Risk</v>
      </c>
    </row>
    <row r="1462" spans="1:33"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c r="X1462" t="str">
        <f>IF(tbl_Customers[[#This Row],[account_length]] &lt;= 50, "0-50", IF(tbl_Customers[[#This Row],[account_length]] &lt;=100, "51-100", IF(tbl_Customers[[#This Row],[account_length]] &lt;= 150, "101-150", "151+")))</f>
        <v>101-150</v>
      </c>
      <c r="Y1462" t="str">
        <f>IF(tbl_Customers[[#This Row],[total_intl_charge]] &lt;= 3, "Low Charges", "High Charges")</f>
        <v>Low Charges</v>
      </c>
      <c r="Z1462" t="str">
        <f>IF(tbl_Customers[[#This Row],[total_eve_calls]]&lt;=80,"Low Calls",
IF(tbl_Customers[[#This Row],[total_eve_calls]]&lt;=120,"Medium Calls","High Calls"))</f>
        <v>Low Calls</v>
      </c>
      <c r="AA1462" t="str">
        <f>IF(tbl_Customers[[#This Row],[total_eve_charge]]&lt;=15,"Low Charges",
IF(tbl_Customers[[#This Row],[total_eve_charge]]&lt;=20,"Medium Charges","High Charges"))</f>
        <v>Medium Charges</v>
      </c>
      <c r="AB1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2" t="str">
        <f>IF(tbl_Customers[[#This Row],[number_vmail_messages]] = 0, "No Usage", IF(tbl_Customers[[#This Row],[number_vmail_messages]] &lt;= 20, "Low Usage", IF(tbl_Customers[[#This Row],[number_vmail_messages]] &lt;= 40, "Medium Usgae", "High Usage")))</f>
        <v>No Usage</v>
      </c>
      <c r="AD1462" t="str">
        <f>IF(tbl_Customers[[#This Row],[total_day_minutes]]&lt;=150,"Low Usage", IF(tbl_Customers[[#This Row],[total_day_minutes]]&lt;=200,"Medium Usage", IF(tbl_Customers[[#This Row],[total_day_minutes]]&lt;=250,"High Usage","Very High Usage")))</f>
        <v>Very High Usage</v>
      </c>
      <c r="AE1462" t="str">
        <f>IF(tbl_Customers[[#This Row],[total_intl_calls]]&lt;=5,"Low Calls", IF(tbl_Customers[[#This Row],[total_intl_calls]]&lt;=10, "Medium Calls", "High Calls"))</f>
        <v>Medium Calls</v>
      </c>
      <c r="AF14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2" s="36" t="str">
        <f>IF(tbl_Customers[[#This Row],[Churn_Risk_Score]]&gt;=10,"High Risk", IF(tbl_Customers[[#This Row],[Churn_Risk_Score]]&gt;=5,"Medium Risk","Low Risk"))</f>
        <v>Medium Risk</v>
      </c>
    </row>
    <row r="1463" spans="1:33"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c r="X1463" t="str">
        <f>IF(tbl_Customers[[#This Row],[account_length]] &lt;= 50, "0-50", IF(tbl_Customers[[#This Row],[account_length]] &lt;=100, "51-100", IF(tbl_Customers[[#This Row],[account_length]] &lt;= 150, "101-150", "151+")))</f>
        <v>101-150</v>
      </c>
      <c r="Y1463" t="str">
        <f>IF(tbl_Customers[[#This Row],[total_intl_charge]] &lt;= 3, "Low Charges", "High Charges")</f>
        <v>Low Charges</v>
      </c>
      <c r="Z1463" t="str">
        <f>IF(tbl_Customers[[#This Row],[total_eve_calls]]&lt;=80,"Low Calls",
IF(tbl_Customers[[#This Row],[total_eve_calls]]&lt;=120,"Medium Calls","High Calls"))</f>
        <v>Medium Calls</v>
      </c>
      <c r="AA1463" t="str">
        <f>IF(tbl_Customers[[#This Row],[total_eve_charge]]&lt;=15,"Low Charges",
IF(tbl_Customers[[#This Row],[total_eve_charge]]&lt;=20,"Medium Charges","High Charges"))</f>
        <v>Medium Charges</v>
      </c>
      <c r="AB1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3" t="str">
        <f>IF(tbl_Customers[[#This Row],[number_vmail_messages]] = 0, "No Usage", IF(tbl_Customers[[#This Row],[number_vmail_messages]] &lt;= 20, "Low Usage", IF(tbl_Customers[[#This Row],[number_vmail_messages]] &lt;= 40, "Medium Usgae", "High Usage")))</f>
        <v>No Usage</v>
      </c>
      <c r="AD1463" t="str">
        <f>IF(tbl_Customers[[#This Row],[total_day_minutes]]&lt;=150,"Low Usage", IF(tbl_Customers[[#This Row],[total_day_minutes]]&lt;=200,"Medium Usage", IF(tbl_Customers[[#This Row],[total_day_minutes]]&lt;=250,"High Usage","Very High Usage")))</f>
        <v>Low Usage</v>
      </c>
      <c r="AE1463" t="str">
        <f>IF(tbl_Customers[[#This Row],[total_intl_calls]]&lt;=5,"Low Calls", IF(tbl_Customers[[#This Row],[total_intl_calls]]&lt;=10, "Medium Calls", "High Calls"))</f>
        <v>Medium Calls</v>
      </c>
      <c r="AF14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63" s="36" t="str">
        <f>IF(tbl_Customers[[#This Row],[Churn_Risk_Score]]&gt;=10,"High Risk", IF(tbl_Customers[[#This Row],[Churn_Risk_Score]]&gt;=5,"Medium Risk","Low Risk"))</f>
        <v>Low Risk</v>
      </c>
    </row>
    <row r="1464" spans="1:33"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c r="X1464" t="str">
        <f>IF(tbl_Customers[[#This Row],[account_length]] &lt;= 50, "0-50", IF(tbl_Customers[[#This Row],[account_length]] &lt;=100, "51-100", IF(tbl_Customers[[#This Row],[account_length]] &lt;= 150, "101-150", "151+")))</f>
        <v>101-150</v>
      </c>
      <c r="Y1464" t="str">
        <f>IF(tbl_Customers[[#This Row],[total_intl_charge]] &lt;= 3, "Low Charges", "High Charges")</f>
        <v>Low Charges</v>
      </c>
      <c r="Z1464" t="str">
        <f>IF(tbl_Customers[[#This Row],[total_eve_calls]]&lt;=80,"Low Calls",
IF(tbl_Customers[[#This Row],[total_eve_calls]]&lt;=120,"Medium Calls","High Calls"))</f>
        <v>Low Calls</v>
      </c>
      <c r="AA1464" t="str">
        <f>IF(tbl_Customers[[#This Row],[total_eve_charge]]&lt;=15,"Low Charges",
IF(tbl_Customers[[#This Row],[total_eve_charge]]&lt;=20,"Medium Charges","High Charges"))</f>
        <v>High Charges</v>
      </c>
      <c r="AB1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4" t="str">
        <f>IF(tbl_Customers[[#This Row],[number_vmail_messages]] = 0, "No Usage", IF(tbl_Customers[[#This Row],[number_vmail_messages]] &lt;= 20, "Low Usage", IF(tbl_Customers[[#This Row],[number_vmail_messages]] &lt;= 40, "Medium Usgae", "High Usage")))</f>
        <v>Medium Usgae</v>
      </c>
      <c r="AD1464" t="str">
        <f>IF(tbl_Customers[[#This Row],[total_day_minutes]]&lt;=150,"Low Usage", IF(tbl_Customers[[#This Row],[total_day_minutes]]&lt;=200,"Medium Usage", IF(tbl_Customers[[#This Row],[total_day_minutes]]&lt;=250,"High Usage","Very High Usage")))</f>
        <v>Medium Usage</v>
      </c>
      <c r="AE1464" t="str">
        <f>IF(tbl_Customers[[#This Row],[total_intl_calls]]&lt;=5,"Low Calls", IF(tbl_Customers[[#This Row],[total_intl_calls]]&lt;=10, "Medium Calls", "High Calls"))</f>
        <v>Low Calls</v>
      </c>
      <c r="AF14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64" s="36" t="str">
        <f>IF(tbl_Customers[[#This Row],[Churn_Risk_Score]]&gt;=10,"High Risk", IF(tbl_Customers[[#This Row],[Churn_Risk_Score]]&gt;=5,"Medium Risk","Low Risk"))</f>
        <v>Low Risk</v>
      </c>
    </row>
    <row r="1465" spans="1:33"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c r="X1465" t="str">
        <f>IF(tbl_Customers[[#This Row],[account_length]] &lt;= 50, "0-50", IF(tbl_Customers[[#This Row],[account_length]] &lt;=100, "51-100", IF(tbl_Customers[[#This Row],[account_length]] &lt;= 150, "101-150", "151+")))</f>
        <v>51-100</v>
      </c>
      <c r="Y1465" t="str">
        <f>IF(tbl_Customers[[#This Row],[total_intl_charge]] &lt;= 3, "Low Charges", "High Charges")</f>
        <v>Low Charges</v>
      </c>
      <c r="Z1465" t="str">
        <f>IF(tbl_Customers[[#This Row],[total_eve_calls]]&lt;=80,"Low Calls",
IF(tbl_Customers[[#This Row],[total_eve_calls]]&lt;=120,"Medium Calls","High Calls"))</f>
        <v>High Calls</v>
      </c>
      <c r="AA1465" t="str">
        <f>IF(tbl_Customers[[#This Row],[total_eve_charge]]&lt;=15,"Low Charges",
IF(tbl_Customers[[#This Row],[total_eve_charge]]&lt;=20,"Medium Charges","High Charges"))</f>
        <v>High Charges</v>
      </c>
      <c r="AB1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5" t="str">
        <f>IF(tbl_Customers[[#This Row],[number_vmail_messages]] = 0, "No Usage", IF(tbl_Customers[[#This Row],[number_vmail_messages]] &lt;= 20, "Low Usage", IF(tbl_Customers[[#This Row],[number_vmail_messages]] &lt;= 40, "Medium Usgae", "High Usage")))</f>
        <v>No Usage</v>
      </c>
      <c r="AD1465" t="str">
        <f>IF(tbl_Customers[[#This Row],[total_day_minutes]]&lt;=150,"Low Usage", IF(tbl_Customers[[#This Row],[total_day_minutes]]&lt;=200,"Medium Usage", IF(tbl_Customers[[#This Row],[total_day_minutes]]&lt;=250,"High Usage","Very High Usage")))</f>
        <v>Very High Usage</v>
      </c>
      <c r="AE1465" t="str">
        <f>IF(tbl_Customers[[#This Row],[total_intl_calls]]&lt;=5,"Low Calls", IF(tbl_Customers[[#This Row],[total_intl_calls]]&lt;=10, "Medium Calls", "High Calls"))</f>
        <v>Low Calls</v>
      </c>
      <c r="AF14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5" s="36" t="str">
        <f>IF(tbl_Customers[[#This Row],[Churn_Risk_Score]]&gt;=10,"High Risk", IF(tbl_Customers[[#This Row],[Churn_Risk_Score]]&gt;=5,"Medium Risk","Low Risk"))</f>
        <v>Medium Risk</v>
      </c>
    </row>
    <row r="1466" spans="1:33"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c r="X1466" t="str">
        <f>IF(tbl_Customers[[#This Row],[account_length]] &lt;= 50, "0-50", IF(tbl_Customers[[#This Row],[account_length]] &lt;=100, "51-100", IF(tbl_Customers[[#This Row],[account_length]] &lt;= 150, "101-150", "151+")))</f>
        <v>151+</v>
      </c>
      <c r="Y1466" t="str">
        <f>IF(tbl_Customers[[#This Row],[total_intl_charge]] &lt;= 3, "Low Charges", "High Charges")</f>
        <v>Low Charges</v>
      </c>
      <c r="Z1466" t="str">
        <f>IF(tbl_Customers[[#This Row],[total_eve_calls]]&lt;=80,"Low Calls",
IF(tbl_Customers[[#This Row],[total_eve_calls]]&lt;=120,"Medium Calls","High Calls"))</f>
        <v>Medium Calls</v>
      </c>
      <c r="AA1466" t="str">
        <f>IF(tbl_Customers[[#This Row],[total_eve_charge]]&lt;=15,"Low Charges",
IF(tbl_Customers[[#This Row],[total_eve_charge]]&lt;=20,"Medium Charges","High Charges"))</f>
        <v>Low Charges</v>
      </c>
      <c r="AB1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6" t="str">
        <f>IF(tbl_Customers[[#This Row],[number_vmail_messages]] = 0, "No Usage", IF(tbl_Customers[[#This Row],[number_vmail_messages]] &lt;= 20, "Low Usage", IF(tbl_Customers[[#This Row],[number_vmail_messages]] &lt;= 40, "Medium Usgae", "High Usage")))</f>
        <v>Medium Usgae</v>
      </c>
      <c r="AD1466" t="str">
        <f>IF(tbl_Customers[[#This Row],[total_day_minutes]]&lt;=150,"Low Usage", IF(tbl_Customers[[#This Row],[total_day_minutes]]&lt;=200,"Medium Usage", IF(tbl_Customers[[#This Row],[total_day_minutes]]&lt;=250,"High Usage","Very High Usage")))</f>
        <v>High Usage</v>
      </c>
      <c r="AE1466" t="str">
        <f>IF(tbl_Customers[[#This Row],[total_intl_calls]]&lt;=5,"Low Calls", IF(tbl_Customers[[#This Row],[total_intl_calls]]&lt;=10, "Medium Calls", "High Calls"))</f>
        <v>Medium Calls</v>
      </c>
      <c r="AF14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66" s="36" t="str">
        <f>IF(tbl_Customers[[#This Row],[Churn_Risk_Score]]&gt;=10,"High Risk", IF(tbl_Customers[[#This Row],[Churn_Risk_Score]]&gt;=5,"Medium Risk","Low Risk"))</f>
        <v>Low Risk</v>
      </c>
    </row>
    <row r="1467" spans="1:33"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c r="X1467" t="str">
        <f>IF(tbl_Customers[[#This Row],[account_length]] &lt;= 50, "0-50", IF(tbl_Customers[[#This Row],[account_length]] &lt;=100, "51-100", IF(tbl_Customers[[#This Row],[account_length]] &lt;= 150, "101-150", "151+")))</f>
        <v>51-100</v>
      </c>
      <c r="Y1467" t="str">
        <f>IF(tbl_Customers[[#This Row],[total_intl_charge]] &lt;= 3, "Low Charges", "High Charges")</f>
        <v>Low Charges</v>
      </c>
      <c r="Z1467" t="str">
        <f>IF(tbl_Customers[[#This Row],[total_eve_calls]]&lt;=80,"Low Calls",
IF(tbl_Customers[[#This Row],[total_eve_calls]]&lt;=120,"Medium Calls","High Calls"))</f>
        <v>Medium Calls</v>
      </c>
      <c r="AA1467" t="str">
        <f>IF(tbl_Customers[[#This Row],[total_eve_charge]]&lt;=15,"Low Charges",
IF(tbl_Customers[[#This Row],[total_eve_charge]]&lt;=20,"Medium Charges","High Charges"))</f>
        <v>Medium Charges</v>
      </c>
      <c r="AB1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7" t="str">
        <f>IF(tbl_Customers[[#This Row],[number_vmail_messages]] = 0, "No Usage", IF(tbl_Customers[[#This Row],[number_vmail_messages]] &lt;= 20, "Low Usage", IF(tbl_Customers[[#This Row],[number_vmail_messages]] &lt;= 40, "Medium Usgae", "High Usage")))</f>
        <v>No Usage</v>
      </c>
      <c r="AD1467" t="str">
        <f>IF(tbl_Customers[[#This Row],[total_day_minutes]]&lt;=150,"Low Usage", IF(tbl_Customers[[#This Row],[total_day_minutes]]&lt;=200,"Medium Usage", IF(tbl_Customers[[#This Row],[total_day_minutes]]&lt;=250,"High Usage","Very High Usage")))</f>
        <v>Very High Usage</v>
      </c>
      <c r="AE1467" t="str">
        <f>IF(tbl_Customers[[#This Row],[total_intl_calls]]&lt;=5,"Low Calls", IF(tbl_Customers[[#This Row],[total_intl_calls]]&lt;=10, "Medium Calls", "High Calls"))</f>
        <v>Low Calls</v>
      </c>
      <c r="AF14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7" s="36" t="str">
        <f>IF(tbl_Customers[[#This Row],[Churn_Risk_Score]]&gt;=10,"High Risk", IF(tbl_Customers[[#This Row],[Churn_Risk_Score]]&gt;=5,"Medium Risk","Low Risk"))</f>
        <v>Medium Risk</v>
      </c>
    </row>
    <row r="1468" spans="1:33"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c r="X1468" t="str">
        <f>IF(tbl_Customers[[#This Row],[account_length]] &lt;= 50, "0-50", IF(tbl_Customers[[#This Row],[account_length]] &lt;=100, "51-100", IF(tbl_Customers[[#This Row],[account_length]] &lt;= 150, "101-150", "151+")))</f>
        <v>51-100</v>
      </c>
      <c r="Y1468" t="str">
        <f>IF(tbl_Customers[[#This Row],[total_intl_charge]] &lt;= 3, "Low Charges", "High Charges")</f>
        <v>High Charges</v>
      </c>
      <c r="Z1468" t="str">
        <f>IF(tbl_Customers[[#This Row],[total_eve_calls]]&lt;=80,"Low Calls",
IF(tbl_Customers[[#This Row],[total_eve_calls]]&lt;=120,"Medium Calls","High Calls"))</f>
        <v>Medium Calls</v>
      </c>
      <c r="AA1468" t="str">
        <f>IF(tbl_Customers[[#This Row],[total_eve_charge]]&lt;=15,"Low Charges",
IF(tbl_Customers[[#This Row],[total_eve_charge]]&lt;=20,"Medium Charges","High Charges"))</f>
        <v>Medium Charges</v>
      </c>
      <c r="AB1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8" t="str">
        <f>IF(tbl_Customers[[#This Row],[number_vmail_messages]] = 0, "No Usage", IF(tbl_Customers[[#This Row],[number_vmail_messages]] &lt;= 20, "Low Usage", IF(tbl_Customers[[#This Row],[number_vmail_messages]] &lt;= 40, "Medium Usgae", "High Usage")))</f>
        <v>No Usage</v>
      </c>
      <c r="AD1468" t="str">
        <f>IF(tbl_Customers[[#This Row],[total_day_minutes]]&lt;=150,"Low Usage", IF(tbl_Customers[[#This Row],[total_day_minutes]]&lt;=200,"Medium Usage", IF(tbl_Customers[[#This Row],[total_day_minutes]]&lt;=250,"High Usage","Very High Usage")))</f>
        <v>Low Usage</v>
      </c>
      <c r="AE1468" t="str">
        <f>IF(tbl_Customers[[#This Row],[total_intl_calls]]&lt;=5,"Low Calls", IF(tbl_Customers[[#This Row],[total_intl_calls]]&lt;=10, "Medium Calls", "High Calls"))</f>
        <v>Low Calls</v>
      </c>
      <c r="AF14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68" s="36" t="str">
        <f>IF(tbl_Customers[[#This Row],[Churn_Risk_Score]]&gt;=10,"High Risk", IF(tbl_Customers[[#This Row],[Churn_Risk_Score]]&gt;=5,"Medium Risk","Low Risk"))</f>
        <v>Low Risk</v>
      </c>
    </row>
    <row r="1469" spans="1:33"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c r="X1469" t="str">
        <f>IF(tbl_Customers[[#This Row],[account_length]] &lt;= 50, "0-50", IF(tbl_Customers[[#This Row],[account_length]] &lt;=100, "51-100", IF(tbl_Customers[[#This Row],[account_length]] &lt;= 150, "101-150", "151+")))</f>
        <v>0-50</v>
      </c>
      <c r="Y1469" t="str">
        <f>IF(tbl_Customers[[#This Row],[total_intl_charge]] &lt;= 3, "Low Charges", "High Charges")</f>
        <v>Low Charges</v>
      </c>
      <c r="Z1469" t="str">
        <f>IF(tbl_Customers[[#This Row],[total_eve_calls]]&lt;=80,"Low Calls",
IF(tbl_Customers[[#This Row],[total_eve_calls]]&lt;=120,"Medium Calls","High Calls"))</f>
        <v>Low Calls</v>
      </c>
      <c r="AA1469" t="str">
        <f>IF(tbl_Customers[[#This Row],[total_eve_charge]]&lt;=15,"Low Charges",
IF(tbl_Customers[[#This Row],[total_eve_charge]]&lt;=20,"Medium Charges","High Charges"))</f>
        <v>High Charges</v>
      </c>
      <c r="AB1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9" t="str">
        <f>IF(tbl_Customers[[#This Row],[number_vmail_messages]] = 0, "No Usage", IF(tbl_Customers[[#This Row],[number_vmail_messages]] &lt;= 20, "Low Usage", IF(tbl_Customers[[#This Row],[number_vmail_messages]] &lt;= 40, "Medium Usgae", "High Usage")))</f>
        <v>No Usage</v>
      </c>
      <c r="AD1469" t="str">
        <f>IF(tbl_Customers[[#This Row],[total_day_minutes]]&lt;=150,"Low Usage", IF(tbl_Customers[[#This Row],[total_day_minutes]]&lt;=200,"Medium Usage", IF(tbl_Customers[[#This Row],[total_day_minutes]]&lt;=250,"High Usage","Very High Usage")))</f>
        <v>Very High Usage</v>
      </c>
      <c r="AE1469" t="str">
        <f>IF(tbl_Customers[[#This Row],[total_intl_calls]]&lt;=5,"Low Calls", IF(tbl_Customers[[#This Row],[total_intl_calls]]&lt;=10, "Medium Calls", "High Calls"))</f>
        <v>Low Calls</v>
      </c>
      <c r="AF14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469" s="36" t="str">
        <f>IF(tbl_Customers[[#This Row],[Churn_Risk_Score]]&gt;=10,"High Risk", IF(tbl_Customers[[#This Row],[Churn_Risk_Score]]&gt;=5,"Medium Risk","Low Risk"))</f>
        <v>Medium Risk</v>
      </c>
    </row>
    <row r="1470" spans="1:33"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c r="X1470" t="str">
        <f>IF(tbl_Customers[[#This Row],[account_length]] &lt;= 50, "0-50", IF(tbl_Customers[[#This Row],[account_length]] &lt;=100, "51-100", IF(tbl_Customers[[#This Row],[account_length]] &lt;= 150, "101-150", "151+")))</f>
        <v>101-150</v>
      </c>
      <c r="Y1470" t="str">
        <f>IF(tbl_Customers[[#This Row],[total_intl_charge]] &lt;= 3, "Low Charges", "High Charges")</f>
        <v>Low Charges</v>
      </c>
      <c r="Z1470" t="str">
        <f>IF(tbl_Customers[[#This Row],[total_eve_calls]]&lt;=80,"Low Calls",
IF(tbl_Customers[[#This Row],[total_eve_calls]]&lt;=120,"Medium Calls","High Calls"))</f>
        <v>Medium Calls</v>
      </c>
      <c r="AA1470" t="str">
        <f>IF(tbl_Customers[[#This Row],[total_eve_charge]]&lt;=15,"Low Charges",
IF(tbl_Customers[[#This Row],[total_eve_charge]]&lt;=20,"Medium Charges","High Charges"))</f>
        <v>High Charges</v>
      </c>
      <c r="AB1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0" t="str">
        <f>IF(tbl_Customers[[#This Row],[number_vmail_messages]] = 0, "No Usage", IF(tbl_Customers[[#This Row],[number_vmail_messages]] &lt;= 20, "Low Usage", IF(tbl_Customers[[#This Row],[number_vmail_messages]] &lt;= 40, "Medium Usgae", "High Usage")))</f>
        <v>Medium Usgae</v>
      </c>
      <c r="AD1470" t="str">
        <f>IF(tbl_Customers[[#This Row],[total_day_minutes]]&lt;=150,"Low Usage", IF(tbl_Customers[[#This Row],[total_day_minutes]]&lt;=200,"Medium Usage", IF(tbl_Customers[[#This Row],[total_day_minutes]]&lt;=250,"High Usage","Very High Usage")))</f>
        <v>High Usage</v>
      </c>
      <c r="AE1470" t="str">
        <f>IF(tbl_Customers[[#This Row],[total_intl_calls]]&lt;=5,"Low Calls", IF(tbl_Customers[[#This Row],[total_intl_calls]]&lt;=10, "Medium Calls", "High Calls"))</f>
        <v>Low Calls</v>
      </c>
      <c r="AF14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70" s="36" t="str">
        <f>IF(tbl_Customers[[#This Row],[Churn_Risk_Score]]&gt;=10,"High Risk", IF(tbl_Customers[[#This Row],[Churn_Risk_Score]]&gt;=5,"Medium Risk","Low Risk"))</f>
        <v>Low Risk</v>
      </c>
    </row>
    <row r="1471" spans="1:33"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c r="X1471" t="str">
        <f>IF(tbl_Customers[[#This Row],[account_length]] &lt;= 50, "0-50", IF(tbl_Customers[[#This Row],[account_length]] &lt;=100, "51-100", IF(tbl_Customers[[#This Row],[account_length]] &lt;= 150, "101-150", "151+")))</f>
        <v>51-100</v>
      </c>
      <c r="Y1471" t="str">
        <f>IF(tbl_Customers[[#This Row],[total_intl_charge]] &lt;= 3, "Low Charges", "High Charges")</f>
        <v>Low Charges</v>
      </c>
      <c r="Z1471" t="str">
        <f>IF(tbl_Customers[[#This Row],[total_eve_calls]]&lt;=80,"Low Calls",
IF(tbl_Customers[[#This Row],[total_eve_calls]]&lt;=120,"Medium Calls","High Calls"))</f>
        <v>High Calls</v>
      </c>
      <c r="AA1471" t="str">
        <f>IF(tbl_Customers[[#This Row],[total_eve_charge]]&lt;=15,"Low Charges",
IF(tbl_Customers[[#This Row],[total_eve_charge]]&lt;=20,"Medium Charges","High Charges"))</f>
        <v>Low Charges</v>
      </c>
      <c r="AB1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1" t="str">
        <f>IF(tbl_Customers[[#This Row],[number_vmail_messages]] = 0, "No Usage", IF(tbl_Customers[[#This Row],[number_vmail_messages]] &lt;= 20, "Low Usage", IF(tbl_Customers[[#This Row],[number_vmail_messages]] &lt;= 40, "Medium Usgae", "High Usage")))</f>
        <v>No Usage</v>
      </c>
      <c r="AD1471" t="str">
        <f>IF(tbl_Customers[[#This Row],[total_day_minutes]]&lt;=150,"Low Usage", IF(tbl_Customers[[#This Row],[total_day_minutes]]&lt;=200,"Medium Usage", IF(tbl_Customers[[#This Row],[total_day_minutes]]&lt;=250,"High Usage","Very High Usage")))</f>
        <v>High Usage</v>
      </c>
      <c r="AE1471" t="str">
        <f>IF(tbl_Customers[[#This Row],[total_intl_calls]]&lt;=5,"Low Calls", IF(tbl_Customers[[#This Row],[total_intl_calls]]&lt;=10, "Medium Calls", "High Calls"))</f>
        <v>Low Calls</v>
      </c>
      <c r="AF14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1" s="36" t="str">
        <f>IF(tbl_Customers[[#This Row],[Churn_Risk_Score]]&gt;=10,"High Risk", IF(tbl_Customers[[#This Row],[Churn_Risk_Score]]&gt;=5,"Medium Risk","Low Risk"))</f>
        <v>Low Risk</v>
      </c>
    </row>
    <row r="1472" spans="1:33"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c r="X1472" t="str">
        <f>IF(tbl_Customers[[#This Row],[account_length]] &lt;= 50, "0-50", IF(tbl_Customers[[#This Row],[account_length]] &lt;=100, "51-100", IF(tbl_Customers[[#This Row],[account_length]] &lt;= 150, "101-150", "151+")))</f>
        <v>101-150</v>
      </c>
      <c r="Y1472" t="str">
        <f>IF(tbl_Customers[[#This Row],[total_intl_charge]] &lt;= 3, "Low Charges", "High Charges")</f>
        <v>Low Charges</v>
      </c>
      <c r="Z1472" t="str">
        <f>IF(tbl_Customers[[#This Row],[total_eve_calls]]&lt;=80,"Low Calls",
IF(tbl_Customers[[#This Row],[total_eve_calls]]&lt;=120,"Medium Calls","High Calls"))</f>
        <v>Medium Calls</v>
      </c>
      <c r="AA1472" t="str">
        <f>IF(tbl_Customers[[#This Row],[total_eve_charge]]&lt;=15,"Low Charges",
IF(tbl_Customers[[#This Row],[total_eve_charge]]&lt;=20,"Medium Charges","High Charges"))</f>
        <v>Medium Charges</v>
      </c>
      <c r="AB1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2" t="str">
        <f>IF(tbl_Customers[[#This Row],[number_vmail_messages]] = 0, "No Usage", IF(tbl_Customers[[#This Row],[number_vmail_messages]] &lt;= 20, "Low Usage", IF(tbl_Customers[[#This Row],[number_vmail_messages]] &lt;= 40, "Medium Usgae", "High Usage")))</f>
        <v>No Usage</v>
      </c>
      <c r="AD1472" t="str">
        <f>IF(tbl_Customers[[#This Row],[total_day_minutes]]&lt;=150,"Low Usage", IF(tbl_Customers[[#This Row],[total_day_minutes]]&lt;=200,"Medium Usage", IF(tbl_Customers[[#This Row],[total_day_minutes]]&lt;=250,"High Usage","Very High Usage")))</f>
        <v>Medium Usage</v>
      </c>
      <c r="AE1472" t="str">
        <f>IF(tbl_Customers[[#This Row],[total_intl_calls]]&lt;=5,"Low Calls", IF(tbl_Customers[[#This Row],[total_intl_calls]]&lt;=10, "Medium Calls", "High Calls"))</f>
        <v>Low Calls</v>
      </c>
      <c r="AF14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2" s="36" t="str">
        <f>IF(tbl_Customers[[#This Row],[Churn_Risk_Score]]&gt;=10,"High Risk", IF(tbl_Customers[[#This Row],[Churn_Risk_Score]]&gt;=5,"Medium Risk","Low Risk"))</f>
        <v>Low Risk</v>
      </c>
    </row>
    <row r="1473" spans="1:33"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c r="X1473" t="str">
        <f>IF(tbl_Customers[[#This Row],[account_length]] &lt;= 50, "0-50", IF(tbl_Customers[[#This Row],[account_length]] &lt;=100, "51-100", IF(tbl_Customers[[#This Row],[account_length]] &lt;= 150, "101-150", "151+")))</f>
        <v>0-50</v>
      </c>
      <c r="Y1473" t="str">
        <f>IF(tbl_Customers[[#This Row],[total_intl_charge]] &lt;= 3, "Low Charges", "High Charges")</f>
        <v>Low Charges</v>
      </c>
      <c r="Z1473" t="str">
        <f>IF(tbl_Customers[[#This Row],[total_eve_calls]]&lt;=80,"Low Calls",
IF(tbl_Customers[[#This Row],[total_eve_calls]]&lt;=120,"Medium Calls","High Calls"))</f>
        <v>Medium Calls</v>
      </c>
      <c r="AA1473" t="str">
        <f>IF(tbl_Customers[[#This Row],[total_eve_charge]]&lt;=15,"Low Charges",
IF(tbl_Customers[[#This Row],[total_eve_charge]]&lt;=20,"Medium Charges","High Charges"))</f>
        <v>Low Charges</v>
      </c>
      <c r="AB1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3" t="str">
        <f>IF(tbl_Customers[[#This Row],[number_vmail_messages]] = 0, "No Usage", IF(tbl_Customers[[#This Row],[number_vmail_messages]] &lt;= 20, "Low Usage", IF(tbl_Customers[[#This Row],[number_vmail_messages]] &lt;= 40, "Medium Usgae", "High Usage")))</f>
        <v>No Usage</v>
      </c>
      <c r="AD1473" t="str">
        <f>IF(tbl_Customers[[#This Row],[total_day_minutes]]&lt;=150,"Low Usage", IF(tbl_Customers[[#This Row],[total_day_minutes]]&lt;=200,"Medium Usage", IF(tbl_Customers[[#This Row],[total_day_minutes]]&lt;=250,"High Usage","Very High Usage")))</f>
        <v>Low Usage</v>
      </c>
      <c r="AE1473" t="str">
        <f>IF(tbl_Customers[[#This Row],[total_intl_calls]]&lt;=5,"Low Calls", IF(tbl_Customers[[#This Row],[total_intl_calls]]&lt;=10, "Medium Calls", "High Calls"))</f>
        <v>Low Calls</v>
      </c>
      <c r="AF14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3" s="36" t="str">
        <f>IF(tbl_Customers[[#This Row],[Churn_Risk_Score]]&gt;=10,"High Risk", IF(tbl_Customers[[#This Row],[Churn_Risk_Score]]&gt;=5,"Medium Risk","Low Risk"))</f>
        <v>Low Risk</v>
      </c>
    </row>
    <row r="1474" spans="1:33"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c r="X1474" t="str">
        <f>IF(tbl_Customers[[#This Row],[account_length]] &lt;= 50, "0-50", IF(tbl_Customers[[#This Row],[account_length]] &lt;=100, "51-100", IF(tbl_Customers[[#This Row],[account_length]] &lt;= 150, "101-150", "151+")))</f>
        <v>151+</v>
      </c>
      <c r="Y1474" t="str">
        <f>IF(tbl_Customers[[#This Row],[total_intl_charge]] &lt;= 3, "Low Charges", "High Charges")</f>
        <v>Low Charges</v>
      </c>
      <c r="Z1474" t="str">
        <f>IF(tbl_Customers[[#This Row],[total_eve_calls]]&lt;=80,"Low Calls",
IF(tbl_Customers[[#This Row],[total_eve_calls]]&lt;=120,"Medium Calls","High Calls"))</f>
        <v>Low Calls</v>
      </c>
      <c r="AA1474" t="str">
        <f>IF(tbl_Customers[[#This Row],[total_eve_charge]]&lt;=15,"Low Charges",
IF(tbl_Customers[[#This Row],[total_eve_charge]]&lt;=20,"Medium Charges","High Charges"))</f>
        <v>High Charges</v>
      </c>
      <c r="AB1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4" t="str">
        <f>IF(tbl_Customers[[#This Row],[number_vmail_messages]] = 0, "No Usage", IF(tbl_Customers[[#This Row],[number_vmail_messages]] &lt;= 20, "Low Usage", IF(tbl_Customers[[#This Row],[number_vmail_messages]] &lt;= 40, "Medium Usgae", "High Usage")))</f>
        <v>No Usage</v>
      </c>
      <c r="AD1474" t="str">
        <f>IF(tbl_Customers[[#This Row],[total_day_minutes]]&lt;=150,"Low Usage", IF(tbl_Customers[[#This Row],[total_day_minutes]]&lt;=200,"Medium Usage", IF(tbl_Customers[[#This Row],[total_day_minutes]]&lt;=250,"High Usage","Very High Usage")))</f>
        <v>Medium Usage</v>
      </c>
      <c r="AE1474" t="str">
        <f>IF(tbl_Customers[[#This Row],[total_intl_calls]]&lt;=5,"Low Calls", IF(tbl_Customers[[#This Row],[total_intl_calls]]&lt;=10, "Medium Calls", "High Calls"))</f>
        <v>Low Calls</v>
      </c>
      <c r="AF14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4" s="36" t="str">
        <f>IF(tbl_Customers[[#This Row],[Churn_Risk_Score]]&gt;=10,"High Risk", IF(tbl_Customers[[#This Row],[Churn_Risk_Score]]&gt;=5,"Medium Risk","Low Risk"))</f>
        <v>Low Risk</v>
      </c>
    </row>
    <row r="1475" spans="1:33"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c r="X1475" t="str">
        <f>IF(tbl_Customers[[#This Row],[account_length]] &lt;= 50, "0-50", IF(tbl_Customers[[#This Row],[account_length]] &lt;=100, "51-100", IF(tbl_Customers[[#This Row],[account_length]] &lt;= 150, "101-150", "151+")))</f>
        <v>151+</v>
      </c>
      <c r="Y1475" t="str">
        <f>IF(tbl_Customers[[#This Row],[total_intl_charge]] &lt;= 3, "Low Charges", "High Charges")</f>
        <v>High Charges</v>
      </c>
      <c r="Z1475" t="str">
        <f>IF(tbl_Customers[[#This Row],[total_eve_calls]]&lt;=80,"Low Calls",
IF(tbl_Customers[[#This Row],[total_eve_calls]]&lt;=120,"Medium Calls","High Calls"))</f>
        <v>Medium Calls</v>
      </c>
      <c r="AA1475" t="str">
        <f>IF(tbl_Customers[[#This Row],[total_eve_charge]]&lt;=15,"Low Charges",
IF(tbl_Customers[[#This Row],[total_eve_charge]]&lt;=20,"Medium Charges","High Charges"))</f>
        <v>Low Charges</v>
      </c>
      <c r="AB1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5" t="str">
        <f>IF(tbl_Customers[[#This Row],[number_vmail_messages]] = 0, "No Usage", IF(tbl_Customers[[#This Row],[number_vmail_messages]] &lt;= 20, "Low Usage", IF(tbl_Customers[[#This Row],[number_vmail_messages]] &lt;= 40, "Medium Usgae", "High Usage")))</f>
        <v>No Usage</v>
      </c>
      <c r="AD1475" t="str">
        <f>IF(tbl_Customers[[#This Row],[total_day_minutes]]&lt;=150,"Low Usage", IF(tbl_Customers[[#This Row],[total_day_minutes]]&lt;=200,"Medium Usage", IF(tbl_Customers[[#This Row],[total_day_minutes]]&lt;=250,"High Usage","Very High Usage")))</f>
        <v>Medium Usage</v>
      </c>
      <c r="AE1475" t="str">
        <f>IF(tbl_Customers[[#This Row],[total_intl_calls]]&lt;=5,"Low Calls", IF(tbl_Customers[[#This Row],[total_intl_calls]]&lt;=10, "Medium Calls", "High Calls"))</f>
        <v>Low Calls</v>
      </c>
      <c r="AF14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75" s="36" t="str">
        <f>IF(tbl_Customers[[#This Row],[Churn_Risk_Score]]&gt;=10,"High Risk", IF(tbl_Customers[[#This Row],[Churn_Risk_Score]]&gt;=5,"Medium Risk","Low Risk"))</f>
        <v>Medium Risk</v>
      </c>
    </row>
    <row r="1476" spans="1:33"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c r="X1476" t="str">
        <f>IF(tbl_Customers[[#This Row],[account_length]] &lt;= 50, "0-50", IF(tbl_Customers[[#This Row],[account_length]] &lt;=100, "51-100", IF(tbl_Customers[[#This Row],[account_length]] &lt;= 150, "101-150", "151+")))</f>
        <v>51-100</v>
      </c>
      <c r="Y1476" t="str">
        <f>IF(tbl_Customers[[#This Row],[total_intl_charge]] &lt;= 3, "Low Charges", "High Charges")</f>
        <v>Low Charges</v>
      </c>
      <c r="Z1476" t="str">
        <f>IF(tbl_Customers[[#This Row],[total_eve_calls]]&lt;=80,"Low Calls",
IF(tbl_Customers[[#This Row],[total_eve_calls]]&lt;=120,"Medium Calls","High Calls"))</f>
        <v>Medium Calls</v>
      </c>
      <c r="AA1476" t="str">
        <f>IF(tbl_Customers[[#This Row],[total_eve_charge]]&lt;=15,"Low Charges",
IF(tbl_Customers[[#This Row],[total_eve_charge]]&lt;=20,"Medium Charges","High Charges"))</f>
        <v>Medium Charges</v>
      </c>
      <c r="AB1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6" t="str">
        <f>IF(tbl_Customers[[#This Row],[number_vmail_messages]] = 0, "No Usage", IF(tbl_Customers[[#This Row],[number_vmail_messages]] &lt;= 20, "Low Usage", IF(tbl_Customers[[#This Row],[number_vmail_messages]] &lt;= 40, "Medium Usgae", "High Usage")))</f>
        <v>No Usage</v>
      </c>
      <c r="AD1476" t="str">
        <f>IF(tbl_Customers[[#This Row],[total_day_minutes]]&lt;=150,"Low Usage", IF(tbl_Customers[[#This Row],[total_day_minutes]]&lt;=200,"Medium Usage", IF(tbl_Customers[[#This Row],[total_day_minutes]]&lt;=250,"High Usage","Very High Usage")))</f>
        <v>Low Usage</v>
      </c>
      <c r="AE1476" t="str">
        <f>IF(tbl_Customers[[#This Row],[total_intl_calls]]&lt;=5,"Low Calls", IF(tbl_Customers[[#This Row],[total_intl_calls]]&lt;=10, "Medium Calls", "High Calls"))</f>
        <v>Low Calls</v>
      </c>
      <c r="AF14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76" s="36" t="str">
        <f>IF(tbl_Customers[[#This Row],[Churn_Risk_Score]]&gt;=10,"High Risk", IF(tbl_Customers[[#This Row],[Churn_Risk_Score]]&gt;=5,"Medium Risk","Low Risk"))</f>
        <v>Low Risk</v>
      </c>
    </row>
    <row r="1477" spans="1:33"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c r="X1477" t="str">
        <f>IF(tbl_Customers[[#This Row],[account_length]] &lt;= 50, "0-50", IF(tbl_Customers[[#This Row],[account_length]] &lt;=100, "51-100", IF(tbl_Customers[[#This Row],[account_length]] &lt;= 150, "101-150", "151+")))</f>
        <v>51-100</v>
      </c>
      <c r="Y1477" t="str">
        <f>IF(tbl_Customers[[#This Row],[total_intl_charge]] &lt;= 3, "Low Charges", "High Charges")</f>
        <v>Low Charges</v>
      </c>
      <c r="Z1477" t="str">
        <f>IF(tbl_Customers[[#This Row],[total_eve_calls]]&lt;=80,"Low Calls",
IF(tbl_Customers[[#This Row],[total_eve_calls]]&lt;=120,"Medium Calls","High Calls"))</f>
        <v>Medium Calls</v>
      </c>
      <c r="AA1477" t="str">
        <f>IF(tbl_Customers[[#This Row],[total_eve_charge]]&lt;=15,"Low Charges",
IF(tbl_Customers[[#This Row],[total_eve_charge]]&lt;=20,"Medium Charges","High Charges"))</f>
        <v>High Charges</v>
      </c>
      <c r="AB1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7" t="str">
        <f>IF(tbl_Customers[[#This Row],[number_vmail_messages]] = 0, "No Usage", IF(tbl_Customers[[#This Row],[number_vmail_messages]] &lt;= 20, "Low Usage", IF(tbl_Customers[[#This Row],[number_vmail_messages]] &lt;= 40, "Medium Usgae", "High Usage")))</f>
        <v>No Usage</v>
      </c>
      <c r="AD1477" t="str">
        <f>IF(tbl_Customers[[#This Row],[total_day_minutes]]&lt;=150,"Low Usage", IF(tbl_Customers[[#This Row],[total_day_minutes]]&lt;=200,"Medium Usage", IF(tbl_Customers[[#This Row],[total_day_minutes]]&lt;=250,"High Usage","Very High Usage")))</f>
        <v>Medium Usage</v>
      </c>
      <c r="AE1477" t="str">
        <f>IF(tbl_Customers[[#This Row],[total_intl_calls]]&lt;=5,"Low Calls", IF(tbl_Customers[[#This Row],[total_intl_calls]]&lt;=10, "Medium Calls", "High Calls"))</f>
        <v>Low Calls</v>
      </c>
      <c r="AF14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77" s="36" t="str">
        <f>IF(tbl_Customers[[#This Row],[Churn_Risk_Score]]&gt;=10,"High Risk", IF(tbl_Customers[[#This Row],[Churn_Risk_Score]]&gt;=5,"Medium Risk","Low Risk"))</f>
        <v>Low Risk</v>
      </c>
    </row>
    <row r="1478" spans="1:33"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c r="X1478" t="str">
        <f>IF(tbl_Customers[[#This Row],[account_length]] &lt;= 50, "0-50", IF(tbl_Customers[[#This Row],[account_length]] &lt;=100, "51-100", IF(tbl_Customers[[#This Row],[account_length]] &lt;= 150, "101-150", "151+")))</f>
        <v>51-100</v>
      </c>
      <c r="Y1478" t="str">
        <f>IF(tbl_Customers[[#This Row],[total_intl_charge]] &lt;= 3, "Low Charges", "High Charges")</f>
        <v>High Charges</v>
      </c>
      <c r="Z1478" t="str">
        <f>IF(tbl_Customers[[#This Row],[total_eve_calls]]&lt;=80,"Low Calls",
IF(tbl_Customers[[#This Row],[total_eve_calls]]&lt;=120,"Medium Calls","High Calls"))</f>
        <v>Medium Calls</v>
      </c>
      <c r="AA1478" t="str">
        <f>IF(tbl_Customers[[#This Row],[total_eve_charge]]&lt;=15,"Low Charges",
IF(tbl_Customers[[#This Row],[total_eve_charge]]&lt;=20,"Medium Charges","High Charges"))</f>
        <v>Low Charges</v>
      </c>
      <c r="AB1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8" t="str">
        <f>IF(tbl_Customers[[#This Row],[number_vmail_messages]] = 0, "No Usage", IF(tbl_Customers[[#This Row],[number_vmail_messages]] &lt;= 20, "Low Usage", IF(tbl_Customers[[#This Row],[number_vmail_messages]] &lt;= 40, "Medium Usgae", "High Usage")))</f>
        <v>Low Usage</v>
      </c>
      <c r="AD1478" t="str">
        <f>IF(tbl_Customers[[#This Row],[total_day_minutes]]&lt;=150,"Low Usage", IF(tbl_Customers[[#This Row],[total_day_minutes]]&lt;=200,"Medium Usage", IF(tbl_Customers[[#This Row],[total_day_minutes]]&lt;=250,"High Usage","Very High Usage")))</f>
        <v>Medium Usage</v>
      </c>
      <c r="AE1478" t="str">
        <f>IF(tbl_Customers[[#This Row],[total_intl_calls]]&lt;=5,"Low Calls", IF(tbl_Customers[[#This Row],[total_intl_calls]]&lt;=10, "Medium Calls", "High Calls"))</f>
        <v>Low Calls</v>
      </c>
      <c r="AF14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478" s="36" t="str">
        <f>IF(tbl_Customers[[#This Row],[Churn_Risk_Score]]&gt;=10,"High Risk", IF(tbl_Customers[[#This Row],[Churn_Risk_Score]]&gt;=5,"Medium Risk","Low Risk"))</f>
        <v>Medium Risk</v>
      </c>
    </row>
    <row r="1479" spans="1:33"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c r="X1479" t="str">
        <f>IF(tbl_Customers[[#This Row],[account_length]] &lt;= 50, "0-50", IF(tbl_Customers[[#This Row],[account_length]] &lt;=100, "51-100", IF(tbl_Customers[[#This Row],[account_length]] &lt;= 150, "101-150", "151+")))</f>
        <v>101-150</v>
      </c>
      <c r="Y1479" t="str">
        <f>IF(tbl_Customers[[#This Row],[total_intl_charge]] &lt;= 3, "Low Charges", "High Charges")</f>
        <v>Low Charges</v>
      </c>
      <c r="Z1479" t="str">
        <f>IF(tbl_Customers[[#This Row],[total_eve_calls]]&lt;=80,"Low Calls",
IF(tbl_Customers[[#This Row],[total_eve_calls]]&lt;=120,"Medium Calls","High Calls"))</f>
        <v>Medium Calls</v>
      </c>
      <c r="AA1479" t="str">
        <f>IF(tbl_Customers[[#This Row],[total_eve_charge]]&lt;=15,"Low Charges",
IF(tbl_Customers[[#This Row],[total_eve_charge]]&lt;=20,"Medium Charges","High Charges"))</f>
        <v>Low Charges</v>
      </c>
      <c r="AB1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9" t="str">
        <f>IF(tbl_Customers[[#This Row],[number_vmail_messages]] = 0, "No Usage", IF(tbl_Customers[[#This Row],[number_vmail_messages]] &lt;= 20, "Low Usage", IF(tbl_Customers[[#This Row],[number_vmail_messages]] &lt;= 40, "Medium Usgae", "High Usage")))</f>
        <v>Medium Usgae</v>
      </c>
      <c r="AD1479" t="str">
        <f>IF(tbl_Customers[[#This Row],[total_day_minutes]]&lt;=150,"Low Usage", IF(tbl_Customers[[#This Row],[total_day_minutes]]&lt;=200,"Medium Usage", IF(tbl_Customers[[#This Row],[total_day_minutes]]&lt;=250,"High Usage","Very High Usage")))</f>
        <v>Medium Usage</v>
      </c>
      <c r="AE1479" t="str">
        <f>IF(tbl_Customers[[#This Row],[total_intl_calls]]&lt;=5,"Low Calls", IF(tbl_Customers[[#This Row],[total_intl_calls]]&lt;=10, "Medium Calls", "High Calls"))</f>
        <v>Medium Calls</v>
      </c>
      <c r="AF14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79" s="36" t="str">
        <f>IF(tbl_Customers[[#This Row],[Churn_Risk_Score]]&gt;=10,"High Risk", IF(tbl_Customers[[#This Row],[Churn_Risk_Score]]&gt;=5,"Medium Risk","Low Risk"))</f>
        <v>Low Risk</v>
      </c>
    </row>
    <row r="1480" spans="1:33"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c r="X1480" t="str">
        <f>IF(tbl_Customers[[#This Row],[account_length]] &lt;= 50, "0-50", IF(tbl_Customers[[#This Row],[account_length]] &lt;=100, "51-100", IF(tbl_Customers[[#This Row],[account_length]] &lt;= 150, "101-150", "151+")))</f>
        <v>0-50</v>
      </c>
      <c r="Y1480" t="str">
        <f>IF(tbl_Customers[[#This Row],[total_intl_charge]] &lt;= 3, "Low Charges", "High Charges")</f>
        <v>High Charges</v>
      </c>
      <c r="Z1480" t="str">
        <f>IF(tbl_Customers[[#This Row],[total_eve_calls]]&lt;=80,"Low Calls",
IF(tbl_Customers[[#This Row],[total_eve_calls]]&lt;=120,"Medium Calls","High Calls"))</f>
        <v>Medium Calls</v>
      </c>
      <c r="AA1480" t="str">
        <f>IF(tbl_Customers[[#This Row],[total_eve_charge]]&lt;=15,"Low Charges",
IF(tbl_Customers[[#This Row],[total_eve_charge]]&lt;=20,"Medium Charges","High Charges"))</f>
        <v>Low Charges</v>
      </c>
      <c r="AB1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0" t="str">
        <f>IF(tbl_Customers[[#This Row],[number_vmail_messages]] = 0, "No Usage", IF(tbl_Customers[[#This Row],[number_vmail_messages]] &lt;= 20, "Low Usage", IF(tbl_Customers[[#This Row],[number_vmail_messages]] &lt;= 40, "Medium Usgae", "High Usage")))</f>
        <v>No Usage</v>
      </c>
      <c r="AD1480" t="str">
        <f>IF(tbl_Customers[[#This Row],[total_day_minutes]]&lt;=150,"Low Usage", IF(tbl_Customers[[#This Row],[total_day_minutes]]&lt;=200,"Medium Usage", IF(tbl_Customers[[#This Row],[total_day_minutes]]&lt;=250,"High Usage","Very High Usage")))</f>
        <v>Medium Usage</v>
      </c>
      <c r="AE1480" t="str">
        <f>IF(tbl_Customers[[#This Row],[total_intl_calls]]&lt;=5,"Low Calls", IF(tbl_Customers[[#This Row],[total_intl_calls]]&lt;=10, "Medium Calls", "High Calls"))</f>
        <v>Medium Calls</v>
      </c>
      <c r="AF14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480" s="36" t="str">
        <f>IF(tbl_Customers[[#This Row],[Churn_Risk_Score]]&gt;=10,"High Risk", IF(tbl_Customers[[#This Row],[Churn_Risk_Score]]&gt;=5,"Medium Risk","Low Risk"))</f>
        <v>Medium Risk</v>
      </c>
    </row>
    <row r="1481" spans="1:33"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c r="X1481" t="str">
        <f>IF(tbl_Customers[[#This Row],[account_length]] &lt;= 50, "0-50", IF(tbl_Customers[[#This Row],[account_length]] &lt;=100, "51-100", IF(tbl_Customers[[#This Row],[account_length]] &lt;= 150, "101-150", "151+")))</f>
        <v>101-150</v>
      </c>
      <c r="Y1481" t="str">
        <f>IF(tbl_Customers[[#This Row],[total_intl_charge]] &lt;= 3, "Low Charges", "High Charges")</f>
        <v>High Charges</v>
      </c>
      <c r="Z1481" t="str">
        <f>IF(tbl_Customers[[#This Row],[total_eve_calls]]&lt;=80,"Low Calls",
IF(tbl_Customers[[#This Row],[total_eve_calls]]&lt;=120,"Medium Calls","High Calls"))</f>
        <v>Medium Calls</v>
      </c>
      <c r="AA1481" t="str">
        <f>IF(tbl_Customers[[#This Row],[total_eve_charge]]&lt;=15,"Low Charges",
IF(tbl_Customers[[#This Row],[total_eve_charge]]&lt;=20,"Medium Charges","High Charges"))</f>
        <v>Medium Charges</v>
      </c>
      <c r="AB1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1" t="str">
        <f>IF(tbl_Customers[[#This Row],[number_vmail_messages]] = 0, "No Usage", IF(tbl_Customers[[#This Row],[number_vmail_messages]] &lt;= 20, "Low Usage", IF(tbl_Customers[[#This Row],[number_vmail_messages]] &lt;= 40, "Medium Usgae", "High Usage")))</f>
        <v>No Usage</v>
      </c>
      <c r="AD1481" t="str">
        <f>IF(tbl_Customers[[#This Row],[total_day_minutes]]&lt;=150,"Low Usage", IF(tbl_Customers[[#This Row],[total_day_minutes]]&lt;=200,"Medium Usage", IF(tbl_Customers[[#This Row],[total_day_minutes]]&lt;=250,"High Usage","Very High Usage")))</f>
        <v>High Usage</v>
      </c>
      <c r="AE1481" t="str">
        <f>IF(tbl_Customers[[#This Row],[total_intl_calls]]&lt;=5,"Low Calls", IF(tbl_Customers[[#This Row],[total_intl_calls]]&lt;=10, "Medium Calls", "High Calls"))</f>
        <v>Medium Calls</v>
      </c>
      <c r="AF14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81" s="36" t="str">
        <f>IF(tbl_Customers[[#This Row],[Churn_Risk_Score]]&gt;=10,"High Risk", IF(tbl_Customers[[#This Row],[Churn_Risk_Score]]&gt;=5,"Medium Risk","Low Risk"))</f>
        <v>Low Risk</v>
      </c>
    </row>
    <row r="1482" spans="1:33"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c r="X1482" t="str">
        <f>IF(tbl_Customers[[#This Row],[account_length]] &lt;= 50, "0-50", IF(tbl_Customers[[#This Row],[account_length]] &lt;=100, "51-100", IF(tbl_Customers[[#This Row],[account_length]] &lt;= 150, "101-150", "151+")))</f>
        <v>51-100</v>
      </c>
      <c r="Y1482" t="str">
        <f>IF(tbl_Customers[[#This Row],[total_intl_charge]] &lt;= 3, "Low Charges", "High Charges")</f>
        <v>Low Charges</v>
      </c>
      <c r="Z1482" t="str">
        <f>IF(tbl_Customers[[#This Row],[total_eve_calls]]&lt;=80,"Low Calls",
IF(tbl_Customers[[#This Row],[total_eve_calls]]&lt;=120,"Medium Calls","High Calls"))</f>
        <v>Medium Calls</v>
      </c>
      <c r="AA1482" t="str">
        <f>IF(tbl_Customers[[#This Row],[total_eve_charge]]&lt;=15,"Low Charges",
IF(tbl_Customers[[#This Row],[total_eve_charge]]&lt;=20,"Medium Charges","High Charges"))</f>
        <v>High Charges</v>
      </c>
      <c r="AB1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2" t="str">
        <f>IF(tbl_Customers[[#This Row],[number_vmail_messages]] = 0, "No Usage", IF(tbl_Customers[[#This Row],[number_vmail_messages]] &lt;= 20, "Low Usage", IF(tbl_Customers[[#This Row],[number_vmail_messages]] &lt;= 40, "Medium Usgae", "High Usage")))</f>
        <v>Medium Usgae</v>
      </c>
      <c r="AD1482" t="str">
        <f>IF(tbl_Customers[[#This Row],[total_day_minutes]]&lt;=150,"Low Usage", IF(tbl_Customers[[#This Row],[total_day_minutes]]&lt;=200,"Medium Usage", IF(tbl_Customers[[#This Row],[total_day_minutes]]&lt;=250,"High Usage","Very High Usage")))</f>
        <v>Medium Usage</v>
      </c>
      <c r="AE1482" t="str">
        <f>IF(tbl_Customers[[#This Row],[total_intl_calls]]&lt;=5,"Low Calls", IF(tbl_Customers[[#This Row],[total_intl_calls]]&lt;=10, "Medium Calls", "High Calls"))</f>
        <v>Medium Calls</v>
      </c>
      <c r="AF14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2" s="36" t="str">
        <f>IF(tbl_Customers[[#This Row],[Churn_Risk_Score]]&gt;=10,"High Risk", IF(tbl_Customers[[#This Row],[Churn_Risk_Score]]&gt;=5,"Medium Risk","Low Risk"))</f>
        <v>Low Risk</v>
      </c>
    </row>
    <row r="1483" spans="1:33"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c r="X1483" t="str">
        <f>IF(tbl_Customers[[#This Row],[account_length]] &lt;= 50, "0-50", IF(tbl_Customers[[#This Row],[account_length]] &lt;=100, "51-100", IF(tbl_Customers[[#This Row],[account_length]] &lt;= 150, "101-150", "151+")))</f>
        <v>101-150</v>
      </c>
      <c r="Y1483" t="str">
        <f>IF(tbl_Customers[[#This Row],[total_intl_charge]] &lt;= 3, "Low Charges", "High Charges")</f>
        <v>Low Charges</v>
      </c>
      <c r="Z1483" t="str">
        <f>IF(tbl_Customers[[#This Row],[total_eve_calls]]&lt;=80,"Low Calls",
IF(tbl_Customers[[#This Row],[total_eve_calls]]&lt;=120,"Medium Calls","High Calls"))</f>
        <v>Medium Calls</v>
      </c>
      <c r="AA1483" t="str">
        <f>IF(tbl_Customers[[#This Row],[total_eve_charge]]&lt;=15,"Low Charges",
IF(tbl_Customers[[#This Row],[total_eve_charge]]&lt;=20,"Medium Charges","High Charges"))</f>
        <v>High Charges</v>
      </c>
      <c r="AB1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3" t="str">
        <f>IF(tbl_Customers[[#This Row],[number_vmail_messages]] = 0, "No Usage", IF(tbl_Customers[[#This Row],[number_vmail_messages]] &lt;= 20, "Low Usage", IF(tbl_Customers[[#This Row],[number_vmail_messages]] &lt;= 40, "Medium Usgae", "High Usage")))</f>
        <v>Medium Usgae</v>
      </c>
      <c r="AD1483" t="str">
        <f>IF(tbl_Customers[[#This Row],[total_day_minutes]]&lt;=150,"Low Usage", IF(tbl_Customers[[#This Row],[total_day_minutes]]&lt;=200,"Medium Usage", IF(tbl_Customers[[#This Row],[total_day_minutes]]&lt;=250,"High Usage","Very High Usage")))</f>
        <v>High Usage</v>
      </c>
      <c r="AE1483" t="str">
        <f>IF(tbl_Customers[[#This Row],[total_intl_calls]]&lt;=5,"Low Calls", IF(tbl_Customers[[#This Row],[total_intl_calls]]&lt;=10, "Medium Calls", "High Calls"))</f>
        <v>Low Calls</v>
      </c>
      <c r="AF14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3" s="36" t="str">
        <f>IF(tbl_Customers[[#This Row],[Churn_Risk_Score]]&gt;=10,"High Risk", IF(tbl_Customers[[#This Row],[Churn_Risk_Score]]&gt;=5,"Medium Risk","Low Risk"))</f>
        <v>Low Risk</v>
      </c>
    </row>
    <row r="1484" spans="1:33"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c r="X1484" t="str">
        <f>IF(tbl_Customers[[#This Row],[account_length]] &lt;= 50, "0-50", IF(tbl_Customers[[#This Row],[account_length]] &lt;=100, "51-100", IF(tbl_Customers[[#This Row],[account_length]] &lt;= 150, "101-150", "151+")))</f>
        <v>101-150</v>
      </c>
      <c r="Y1484" t="str">
        <f>IF(tbl_Customers[[#This Row],[total_intl_charge]] &lt;= 3, "Low Charges", "High Charges")</f>
        <v>Low Charges</v>
      </c>
      <c r="Z1484" t="str">
        <f>IF(tbl_Customers[[#This Row],[total_eve_calls]]&lt;=80,"Low Calls",
IF(tbl_Customers[[#This Row],[total_eve_calls]]&lt;=120,"Medium Calls","High Calls"))</f>
        <v>High Calls</v>
      </c>
      <c r="AA1484" t="str">
        <f>IF(tbl_Customers[[#This Row],[total_eve_charge]]&lt;=15,"Low Charges",
IF(tbl_Customers[[#This Row],[total_eve_charge]]&lt;=20,"Medium Charges","High Charges"))</f>
        <v>Low Charges</v>
      </c>
      <c r="AB1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84" t="str">
        <f>IF(tbl_Customers[[#This Row],[number_vmail_messages]] = 0, "No Usage", IF(tbl_Customers[[#This Row],[number_vmail_messages]] &lt;= 20, "Low Usage", IF(tbl_Customers[[#This Row],[number_vmail_messages]] &lt;= 40, "Medium Usgae", "High Usage")))</f>
        <v>No Usage</v>
      </c>
      <c r="AD1484" t="str">
        <f>IF(tbl_Customers[[#This Row],[total_day_minutes]]&lt;=150,"Low Usage", IF(tbl_Customers[[#This Row],[total_day_minutes]]&lt;=200,"Medium Usage", IF(tbl_Customers[[#This Row],[total_day_minutes]]&lt;=250,"High Usage","Very High Usage")))</f>
        <v>Medium Usage</v>
      </c>
      <c r="AE1484" t="str">
        <f>IF(tbl_Customers[[#This Row],[total_intl_calls]]&lt;=5,"Low Calls", IF(tbl_Customers[[#This Row],[total_intl_calls]]&lt;=10, "Medium Calls", "High Calls"))</f>
        <v>Low Calls</v>
      </c>
      <c r="AF14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4" s="36" t="str">
        <f>IF(tbl_Customers[[#This Row],[Churn_Risk_Score]]&gt;=10,"High Risk", IF(tbl_Customers[[#This Row],[Churn_Risk_Score]]&gt;=5,"Medium Risk","Low Risk"))</f>
        <v>Low Risk</v>
      </c>
    </row>
    <row r="1485" spans="1:33"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c r="X1485" t="str">
        <f>IF(tbl_Customers[[#This Row],[account_length]] &lt;= 50, "0-50", IF(tbl_Customers[[#This Row],[account_length]] &lt;=100, "51-100", IF(tbl_Customers[[#This Row],[account_length]] &lt;= 150, "101-150", "151+")))</f>
        <v>51-100</v>
      </c>
      <c r="Y1485" t="str">
        <f>IF(tbl_Customers[[#This Row],[total_intl_charge]] &lt;= 3, "Low Charges", "High Charges")</f>
        <v>High Charges</v>
      </c>
      <c r="Z1485" t="str">
        <f>IF(tbl_Customers[[#This Row],[total_eve_calls]]&lt;=80,"Low Calls",
IF(tbl_Customers[[#This Row],[total_eve_calls]]&lt;=120,"Medium Calls","High Calls"))</f>
        <v>Medium Calls</v>
      </c>
      <c r="AA1485" t="str">
        <f>IF(tbl_Customers[[#This Row],[total_eve_charge]]&lt;=15,"Low Charges",
IF(tbl_Customers[[#This Row],[total_eve_charge]]&lt;=20,"Medium Charges","High Charges"))</f>
        <v>High Charges</v>
      </c>
      <c r="AB1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5" t="str">
        <f>IF(tbl_Customers[[#This Row],[number_vmail_messages]] = 0, "No Usage", IF(tbl_Customers[[#This Row],[number_vmail_messages]] &lt;= 20, "Low Usage", IF(tbl_Customers[[#This Row],[number_vmail_messages]] &lt;= 40, "Medium Usgae", "High Usage")))</f>
        <v>High Usage</v>
      </c>
      <c r="AD1485" t="str">
        <f>IF(tbl_Customers[[#This Row],[total_day_minutes]]&lt;=150,"Low Usage", IF(tbl_Customers[[#This Row],[total_day_minutes]]&lt;=200,"Medium Usage", IF(tbl_Customers[[#This Row],[total_day_minutes]]&lt;=250,"High Usage","Very High Usage")))</f>
        <v>Medium Usage</v>
      </c>
      <c r="AE1485" t="str">
        <f>IF(tbl_Customers[[#This Row],[total_intl_calls]]&lt;=5,"Low Calls", IF(tbl_Customers[[#This Row],[total_intl_calls]]&lt;=10, "Medium Calls", "High Calls"))</f>
        <v>Low Calls</v>
      </c>
      <c r="AF14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85" s="36" t="str">
        <f>IF(tbl_Customers[[#This Row],[Churn_Risk_Score]]&gt;=10,"High Risk", IF(tbl_Customers[[#This Row],[Churn_Risk_Score]]&gt;=5,"Medium Risk","Low Risk"))</f>
        <v>Low Risk</v>
      </c>
    </row>
    <row r="1486" spans="1:33"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c r="X1486" t="str">
        <f>IF(tbl_Customers[[#This Row],[account_length]] &lt;= 50, "0-50", IF(tbl_Customers[[#This Row],[account_length]] &lt;=100, "51-100", IF(tbl_Customers[[#This Row],[account_length]] &lt;= 150, "101-150", "151+")))</f>
        <v>51-100</v>
      </c>
      <c r="Y1486" t="str">
        <f>IF(tbl_Customers[[#This Row],[total_intl_charge]] &lt;= 3, "Low Charges", "High Charges")</f>
        <v>Low Charges</v>
      </c>
      <c r="Z1486" t="str">
        <f>IF(tbl_Customers[[#This Row],[total_eve_calls]]&lt;=80,"Low Calls",
IF(tbl_Customers[[#This Row],[total_eve_calls]]&lt;=120,"Medium Calls","High Calls"))</f>
        <v>Medium Calls</v>
      </c>
      <c r="AA1486" t="str">
        <f>IF(tbl_Customers[[#This Row],[total_eve_charge]]&lt;=15,"Low Charges",
IF(tbl_Customers[[#This Row],[total_eve_charge]]&lt;=20,"Medium Charges","High Charges"))</f>
        <v>High Charges</v>
      </c>
      <c r="AB1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6" t="str">
        <f>IF(tbl_Customers[[#This Row],[number_vmail_messages]] = 0, "No Usage", IF(tbl_Customers[[#This Row],[number_vmail_messages]] &lt;= 20, "Low Usage", IF(tbl_Customers[[#This Row],[number_vmail_messages]] &lt;= 40, "Medium Usgae", "High Usage")))</f>
        <v>No Usage</v>
      </c>
      <c r="AD1486" t="str">
        <f>IF(tbl_Customers[[#This Row],[total_day_minutes]]&lt;=150,"Low Usage", IF(tbl_Customers[[#This Row],[total_day_minutes]]&lt;=200,"Medium Usage", IF(tbl_Customers[[#This Row],[total_day_minutes]]&lt;=250,"High Usage","Very High Usage")))</f>
        <v>High Usage</v>
      </c>
      <c r="AE1486" t="str">
        <f>IF(tbl_Customers[[#This Row],[total_intl_calls]]&lt;=5,"Low Calls", IF(tbl_Customers[[#This Row],[total_intl_calls]]&lt;=10, "Medium Calls", "High Calls"))</f>
        <v>Low Calls</v>
      </c>
      <c r="AF14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86" s="36" t="str">
        <f>IF(tbl_Customers[[#This Row],[Churn_Risk_Score]]&gt;=10,"High Risk", IF(tbl_Customers[[#This Row],[Churn_Risk_Score]]&gt;=5,"Medium Risk","Low Risk"))</f>
        <v>Low Risk</v>
      </c>
    </row>
    <row r="1487" spans="1:33"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c r="X1487" t="str">
        <f>IF(tbl_Customers[[#This Row],[account_length]] &lt;= 50, "0-50", IF(tbl_Customers[[#This Row],[account_length]] &lt;=100, "51-100", IF(tbl_Customers[[#This Row],[account_length]] &lt;= 150, "101-150", "151+")))</f>
        <v>101-150</v>
      </c>
      <c r="Y1487" t="str">
        <f>IF(tbl_Customers[[#This Row],[total_intl_charge]] &lt;= 3, "Low Charges", "High Charges")</f>
        <v>High Charges</v>
      </c>
      <c r="Z1487" t="str">
        <f>IF(tbl_Customers[[#This Row],[total_eve_calls]]&lt;=80,"Low Calls",
IF(tbl_Customers[[#This Row],[total_eve_calls]]&lt;=120,"Medium Calls","High Calls"))</f>
        <v>Low Calls</v>
      </c>
      <c r="AA1487" t="str">
        <f>IF(tbl_Customers[[#This Row],[total_eve_charge]]&lt;=15,"Low Charges",
IF(tbl_Customers[[#This Row],[total_eve_charge]]&lt;=20,"Medium Charges","High Charges"))</f>
        <v>Medium Charges</v>
      </c>
      <c r="AB1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7" t="str">
        <f>IF(tbl_Customers[[#This Row],[number_vmail_messages]] = 0, "No Usage", IF(tbl_Customers[[#This Row],[number_vmail_messages]] &lt;= 20, "Low Usage", IF(tbl_Customers[[#This Row],[number_vmail_messages]] &lt;= 40, "Medium Usgae", "High Usage")))</f>
        <v>No Usage</v>
      </c>
      <c r="AD1487" t="str">
        <f>IF(tbl_Customers[[#This Row],[total_day_minutes]]&lt;=150,"Low Usage", IF(tbl_Customers[[#This Row],[total_day_minutes]]&lt;=200,"Medium Usage", IF(tbl_Customers[[#This Row],[total_day_minutes]]&lt;=250,"High Usage","Very High Usage")))</f>
        <v>Low Usage</v>
      </c>
      <c r="AE1487" t="str">
        <f>IF(tbl_Customers[[#This Row],[total_intl_calls]]&lt;=5,"Low Calls", IF(tbl_Customers[[#This Row],[total_intl_calls]]&lt;=10, "Medium Calls", "High Calls"))</f>
        <v>Low Calls</v>
      </c>
      <c r="AF14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487" s="36" t="str">
        <f>IF(tbl_Customers[[#This Row],[Churn_Risk_Score]]&gt;=10,"High Risk", IF(tbl_Customers[[#This Row],[Churn_Risk_Score]]&gt;=5,"Medium Risk","Low Risk"))</f>
        <v>Medium Risk</v>
      </c>
    </row>
    <row r="1488" spans="1:33"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c r="X1488" t="str">
        <f>IF(tbl_Customers[[#This Row],[account_length]] &lt;= 50, "0-50", IF(tbl_Customers[[#This Row],[account_length]] &lt;=100, "51-100", IF(tbl_Customers[[#This Row],[account_length]] &lt;= 150, "101-150", "151+")))</f>
        <v>101-150</v>
      </c>
      <c r="Y1488" t="str">
        <f>IF(tbl_Customers[[#This Row],[total_intl_charge]] &lt;= 3, "Low Charges", "High Charges")</f>
        <v>High Charges</v>
      </c>
      <c r="Z1488" t="str">
        <f>IF(tbl_Customers[[#This Row],[total_eve_calls]]&lt;=80,"Low Calls",
IF(tbl_Customers[[#This Row],[total_eve_calls]]&lt;=120,"Medium Calls","High Calls"))</f>
        <v>High Calls</v>
      </c>
      <c r="AA1488" t="str">
        <f>IF(tbl_Customers[[#This Row],[total_eve_charge]]&lt;=15,"Low Charges",
IF(tbl_Customers[[#This Row],[total_eve_charge]]&lt;=20,"Medium Charges","High Charges"))</f>
        <v>Low Charges</v>
      </c>
      <c r="AB1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8" t="str">
        <f>IF(tbl_Customers[[#This Row],[number_vmail_messages]] = 0, "No Usage", IF(tbl_Customers[[#This Row],[number_vmail_messages]] &lt;= 20, "Low Usage", IF(tbl_Customers[[#This Row],[number_vmail_messages]] &lt;= 40, "Medium Usgae", "High Usage")))</f>
        <v>No Usage</v>
      </c>
      <c r="AD1488" t="str">
        <f>IF(tbl_Customers[[#This Row],[total_day_minutes]]&lt;=150,"Low Usage", IF(tbl_Customers[[#This Row],[total_day_minutes]]&lt;=200,"Medium Usage", IF(tbl_Customers[[#This Row],[total_day_minutes]]&lt;=250,"High Usage","Very High Usage")))</f>
        <v>Medium Usage</v>
      </c>
      <c r="AE1488" t="str">
        <f>IF(tbl_Customers[[#This Row],[total_intl_calls]]&lt;=5,"Low Calls", IF(tbl_Customers[[#This Row],[total_intl_calls]]&lt;=10, "Medium Calls", "High Calls"))</f>
        <v>Medium Calls</v>
      </c>
      <c r="AF14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88" s="36" t="str">
        <f>IF(tbl_Customers[[#This Row],[Churn_Risk_Score]]&gt;=10,"High Risk", IF(tbl_Customers[[#This Row],[Churn_Risk_Score]]&gt;=5,"Medium Risk","Low Risk"))</f>
        <v>Low Risk</v>
      </c>
    </row>
    <row r="1489" spans="1:33"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c r="X1489" t="str">
        <f>IF(tbl_Customers[[#This Row],[account_length]] &lt;= 50, "0-50", IF(tbl_Customers[[#This Row],[account_length]] &lt;=100, "51-100", IF(tbl_Customers[[#This Row],[account_length]] &lt;= 150, "101-150", "151+")))</f>
        <v>101-150</v>
      </c>
      <c r="Y1489" t="str">
        <f>IF(tbl_Customers[[#This Row],[total_intl_charge]] &lt;= 3, "Low Charges", "High Charges")</f>
        <v>Low Charges</v>
      </c>
      <c r="Z1489" t="str">
        <f>IF(tbl_Customers[[#This Row],[total_eve_calls]]&lt;=80,"Low Calls",
IF(tbl_Customers[[#This Row],[total_eve_calls]]&lt;=120,"Medium Calls","High Calls"))</f>
        <v>Medium Calls</v>
      </c>
      <c r="AA1489" t="str">
        <f>IF(tbl_Customers[[#This Row],[total_eve_charge]]&lt;=15,"Low Charges",
IF(tbl_Customers[[#This Row],[total_eve_charge]]&lt;=20,"Medium Charges","High Charges"))</f>
        <v>Low Charges</v>
      </c>
      <c r="AB1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9" t="str">
        <f>IF(tbl_Customers[[#This Row],[number_vmail_messages]] = 0, "No Usage", IF(tbl_Customers[[#This Row],[number_vmail_messages]] &lt;= 20, "Low Usage", IF(tbl_Customers[[#This Row],[number_vmail_messages]] &lt;= 40, "Medium Usgae", "High Usage")))</f>
        <v>Low Usage</v>
      </c>
      <c r="AD1489" t="str">
        <f>IF(tbl_Customers[[#This Row],[total_day_minutes]]&lt;=150,"Low Usage", IF(tbl_Customers[[#This Row],[total_day_minutes]]&lt;=200,"Medium Usage", IF(tbl_Customers[[#This Row],[total_day_minutes]]&lt;=250,"High Usage","Very High Usage")))</f>
        <v>Medium Usage</v>
      </c>
      <c r="AE1489" t="str">
        <f>IF(tbl_Customers[[#This Row],[total_intl_calls]]&lt;=5,"Low Calls", IF(tbl_Customers[[#This Row],[total_intl_calls]]&lt;=10, "Medium Calls", "High Calls"))</f>
        <v>Low Calls</v>
      </c>
      <c r="AF14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89" s="36" t="str">
        <f>IF(tbl_Customers[[#This Row],[Churn_Risk_Score]]&gt;=10,"High Risk", IF(tbl_Customers[[#This Row],[Churn_Risk_Score]]&gt;=5,"Medium Risk","Low Risk"))</f>
        <v>Low Risk</v>
      </c>
    </row>
    <row r="1490" spans="1:33"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c r="X1490" t="str">
        <f>IF(tbl_Customers[[#This Row],[account_length]] &lt;= 50, "0-50", IF(tbl_Customers[[#This Row],[account_length]] &lt;=100, "51-100", IF(tbl_Customers[[#This Row],[account_length]] &lt;= 150, "101-150", "151+")))</f>
        <v>101-150</v>
      </c>
      <c r="Y1490" t="str">
        <f>IF(tbl_Customers[[#This Row],[total_intl_charge]] &lt;= 3, "Low Charges", "High Charges")</f>
        <v>Low Charges</v>
      </c>
      <c r="Z1490" t="str">
        <f>IF(tbl_Customers[[#This Row],[total_eve_calls]]&lt;=80,"Low Calls",
IF(tbl_Customers[[#This Row],[total_eve_calls]]&lt;=120,"Medium Calls","High Calls"))</f>
        <v>Medium Calls</v>
      </c>
      <c r="AA1490" t="str">
        <f>IF(tbl_Customers[[#This Row],[total_eve_charge]]&lt;=15,"Low Charges",
IF(tbl_Customers[[#This Row],[total_eve_charge]]&lt;=20,"Medium Charges","High Charges"))</f>
        <v>Medium Charges</v>
      </c>
      <c r="AB1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0" t="str">
        <f>IF(tbl_Customers[[#This Row],[number_vmail_messages]] = 0, "No Usage", IF(tbl_Customers[[#This Row],[number_vmail_messages]] &lt;= 20, "Low Usage", IF(tbl_Customers[[#This Row],[number_vmail_messages]] &lt;= 40, "Medium Usgae", "High Usage")))</f>
        <v>No Usage</v>
      </c>
      <c r="AD1490" t="str">
        <f>IF(tbl_Customers[[#This Row],[total_day_minutes]]&lt;=150,"Low Usage", IF(tbl_Customers[[#This Row],[total_day_minutes]]&lt;=200,"Medium Usage", IF(tbl_Customers[[#This Row],[total_day_minutes]]&lt;=250,"High Usage","Very High Usage")))</f>
        <v>Low Usage</v>
      </c>
      <c r="AE1490" t="str">
        <f>IF(tbl_Customers[[#This Row],[total_intl_calls]]&lt;=5,"Low Calls", IF(tbl_Customers[[#This Row],[total_intl_calls]]&lt;=10, "Medium Calls", "High Calls"))</f>
        <v>Low Calls</v>
      </c>
      <c r="AF14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0" s="36" t="str">
        <f>IF(tbl_Customers[[#This Row],[Churn_Risk_Score]]&gt;=10,"High Risk", IF(tbl_Customers[[#This Row],[Churn_Risk_Score]]&gt;=5,"Medium Risk","Low Risk"))</f>
        <v>Low Risk</v>
      </c>
    </row>
    <row r="1491" spans="1:33"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c r="X1491" t="str">
        <f>IF(tbl_Customers[[#This Row],[account_length]] &lt;= 50, "0-50", IF(tbl_Customers[[#This Row],[account_length]] &lt;=100, "51-100", IF(tbl_Customers[[#This Row],[account_length]] &lt;= 150, "101-150", "151+")))</f>
        <v>101-150</v>
      </c>
      <c r="Y1491" t="str">
        <f>IF(tbl_Customers[[#This Row],[total_intl_charge]] &lt;= 3, "Low Charges", "High Charges")</f>
        <v>Low Charges</v>
      </c>
      <c r="Z1491" t="str">
        <f>IF(tbl_Customers[[#This Row],[total_eve_calls]]&lt;=80,"Low Calls",
IF(tbl_Customers[[#This Row],[total_eve_calls]]&lt;=120,"Medium Calls","High Calls"))</f>
        <v>Medium Calls</v>
      </c>
      <c r="AA1491" t="str">
        <f>IF(tbl_Customers[[#This Row],[total_eve_charge]]&lt;=15,"Low Charges",
IF(tbl_Customers[[#This Row],[total_eve_charge]]&lt;=20,"Medium Charges","High Charges"))</f>
        <v>High Charges</v>
      </c>
      <c r="AB1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1" t="str">
        <f>IF(tbl_Customers[[#This Row],[number_vmail_messages]] = 0, "No Usage", IF(tbl_Customers[[#This Row],[number_vmail_messages]] &lt;= 20, "Low Usage", IF(tbl_Customers[[#This Row],[number_vmail_messages]] &lt;= 40, "Medium Usgae", "High Usage")))</f>
        <v>No Usage</v>
      </c>
      <c r="AD1491" t="str">
        <f>IF(tbl_Customers[[#This Row],[total_day_minutes]]&lt;=150,"Low Usage", IF(tbl_Customers[[#This Row],[total_day_minutes]]&lt;=200,"Medium Usage", IF(tbl_Customers[[#This Row],[total_day_minutes]]&lt;=250,"High Usage","Very High Usage")))</f>
        <v>Medium Usage</v>
      </c>
      <c r="AE1491" t="str">
        <f>IF(tbl_Customers[[#This Row],[total_intl_calls]]&lt;=5,"Low Calls", IF(tbl_Customers[[#This Row],[total_intl_calls]]&lt;=10, "Medium Calls", "High Calls"))</f>
        <v>Low Calls</v>
      </c>
      <c r="AF14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1" s="36" t="str">
        <f>IF(tbl_Customers[[#This Row],[Churn_Risk_Score]]&gt;=10,"High Risk", IF(tbl_Customers[[#This Row],[Churn_Risk_Score]]&gt;=5,"Medium Risk","Low Risk"))</f>
        <v>Low Risk</v>
      </c>
    </row>
    <row r="1492" spans="1:33"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c r="X1492" t="str">
        <f>IF(tbl_Customers[[#This Row],[account_length]] &lt;= 50, "0-50", IF(tbl_Customers[[#This Row],[account_length]] &lt;=100, "51-100", IF(tbl_Customers[[#This Row],[account_length]] &lt;= 150, "101-150", "151+")))</f>
        <v>101-150</v>
      </c>
      <c r="Y1492" t="str">
        <f>IF(tbl_Customers[[#This Row],[total_intl_charge]] &lt;= 3, "Low Charges", "High Charges")</f>
        <v>High Charges</v>
      </c>
      <c r="Z1492" t="str">
        <f>IF(tbl_Customers[[#This Row],[total_eve_calls]]&lt;=80,"Low Calls",
IF(tbl_Customers[[#This Row],[total_eve_calls]]&lt;=120,"Medium Calls","High Calls"))</f>
        <v>Medium Calls</v>
      </c>
      <c r="AA1492" t="str">
        <f>IF(tbl_Customers[[#This Row],[total_eve_charge]]&lt;=15,"Low Charges",
IF(tbl_Customers[[#This Row],[total_eve_charge]]&lt;=20,"Medium Charges","High Charges"))</f>
        <v>Medium Charges</v>
      </c>
      <c r="AB1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2" t="str">
        <f>IF(tbl_Customers[[#This Row],[number_vmail_messages]] = 0, "No Usage", IF(tbl_Customers[[#This Row],[number_vmail_messages]] &lt;= 20, "Low Usage", IF(tbl_Customers[[#This Row],[number_vmail_messages]] &lt;= 40, "Medium Usgae", "High Usage")))</f>
        <v>Medium Usgae</v>
      </c>
      <c r="AD1492" t="str">
        <f>IF(tbl_Customers[[#This Row],[total_day_minutes]]&lt;=150,"Low Usage", IF(tbl_Customers[[#This Row],[total_day_minutes]]&lt;=200,"Medium Usage", IF(tbl_Customers[[#This Row],[total_day_minutes]]&lt;=250,"High Usage","Very High Usage")))</f>
        <v>Low Usage</v>
      </c>
      <c r="AE1492" t="str">
        <f>IF(tbl_Customers[[#This Row],[total_intl_calls]]&lt;=5,"Low Calls", IF(tbl_Customers[[#This Row],[total_intl_calls]]&lt;=10, "Medium Calls", "High Calls"))</f>
        <v>Medium Calls</v>
      </c>
      <c r="AF14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92" s="36" t="str">
        <f>IF(tbl_Customers[[#This Row],[Churn_Risk_Score]]&gt;=10,"High Risk", IF(tbl_Customers[[#This Row],[Churn_Risk_Score]]&gt;=5,"Medium Risk","Low Risk"))</f>
        <v>Low Risk</v>
      </c>
    </row>
    <row r="1493" spans="1:33"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c r="X1493" t="str">
        <f>IF(tbl_Customers[[#This Row],[account_length]] &lt;= 50, "0-50", IF(tbl_Customers[[#This Row],[account_length]] &lt;=100, "51-100", IF(tbl_Customers[[#This Row],[account_length]] &lt;= 150, "101-150", "151+")))</f>
        <v>0-50</v>
      </c>
      <c r="Y1493" t="str">
        <f>IF(tbl_Customers[[#This Row],[total_intl_charge]] &lt;= 3, "Low Charges", "High Charges")</f>
        <v>Low Charges</v>
      </c>
      <c r="Z1493" t="str">
        <f>IF(tbl_Customers[[#This Row],[total_eve_calls]]&lt;=80,"Low Calls",
IF(tbl_Customers[[#This Row],[total_eve_calls]]&lt;=120,"Medium Calls","High Calls"))</f>
        <v>Medium Calls</v>
      </c>
      <c r="AA1493" t="str">
        <f>IF(tbl_Customers[[#This Row],[total_eve_charge]]&lt;=15,"Low Charges",
IF(tbl_Customers[[#This Row],[total_eve_charge]]&lt;=20,"Medium Charges","High Charges"))</f>
        <v>Low Charges</v>
      </c>
      <c r="AB1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93" t="str">
        <f>IF(tbl_Customers[[#This Row],[number_vmail_messages]] = 0, "No Usage", IF(tbl_Customers[[#This Row],[number_vmail_messages]] &lt;= 20, "Low Usage", IF(tbl_Customers[[#This Row],[number_vmail_messages]] &lt;= 40, "Medium Usgae", "High Usage")))</f>
        <v>No Usage</v>
      </c>
      <c r="AD1493" t="str">
        <f>IF(tbl_Customers[[#This Row],[total_day_minutes]]&lt;=150,"Low Usage", IF(tbl_Customers[[#This Row],[total_day_minutes]]&lt;=200,"Medium Usage", IF(tbl_Customers[[#This Row],[total_day_minutes]]&lt;=250,"High Usage","Very High Usage")))</f>
        <v>High Usage</v>
      </c>
      <c r="AE1493" t="str">
        <f>IF(tbl_Customers[[#This Row],[total_intl_calls]]&lt;=5,"Low Calls", IF(tbl_Customers[[#This Row],[total_intl_calls]]&lt;=10, "Medium Calls", "High Calls"))</f>
        <v>Low Calls</v>
      </c>
      <c r="AF14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3" s="36" t="str">
        <f>IF(tbl_Customers[[#This Row],[Churn_Risk_Score]]&gt;=10,"High Risk", IF(tbl_Customers[[#This Row],[Churn_Risk_Score]]&gt;=5,"Medium Risk","Low Risk"))</f>
        <v>Low Risk</v>
      </c>
    </row>
    <row r="1494" spans="1:33"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c r="X1494" t="str">
        <f>IF(tbl_Customers[[#This Row],[account_length]] &lt;= 50, "0-50", IF(tbl_Customers[[#This Row],[account_length]] &lt;=100, "51-100", IF(tbl_Customers[[#This Row],[account_length]] &lt;= 150, "101-150", "151+")))</f>
        <v>101-150</v>
      </c>
      <c r="Y1494" t="str">
        <f>IF(tbl_Customers[[#This Row],[total_intl_charge]] &lt;= 3, "Low Charges", "High Charges")</f>
        <v>Low Charges</v>
      </c>
      <c r="Z1494" t="str">
        <f>IF(tbl_Customers[[#This Row],[total_eve_calls]]&lt;=80,"Low Calls",
IF(tbl_Customers[[#This Row],[total_eve_calls]]&lt;=120,"Medium Calls","High Calls"))</f>
        <v>Low Calls</v>
      </c>
      <c r="AA1494" t="str">
        <f>IF(tbl_Customers[[#This Row],[total_eve_charge]]&lt;=15,"Low Charges",
IF(tbl_Customers[[#This Row],[total_eve_charge]]&lt;=20,"Medium Charges","High Charges"))</f>
        <v>High Charges</v>
      </c>
      <c r="AB1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4" t="str">
        <f>IF(tbl_Customers[[#This Row],[number_vmail_messages]] = 0, "No Usage", IF(tbl_Customers[[#This Row],[number_vmail_messages]] &lt;= 20, "Low Usage", IF(tbl_Customers[[#This Row],[number_vmail_messages]] &lt;= 40, "Medium Usgae", "High Usage")))</f>
        <v>Medium Usgae</v>
      </c>
      <c r="AD1494" t="str">
        <f>IF(tbl_Customers[[#This Row],[total_day_minutes]]&lt;=150,"Low Usage", IF(tbl_Customers[[#This Row],[total_day_minutes]]&lt;=200,"Medium Usage", IF(tbl_Customers[[#This Row],[total_day_minutes]]&lt;=250,"High Usage","Very High Usage")))</f>
        <v>High Usage</v>
      </c>
      <c r="AE1494" t="str">
        <f>IF(tbl_Customers[[#This Row],[total_intl_calls]]&lt;=5,"Low Calls", IF(tbl_Customers[[#This Row],[total_intl_calls]]&lt;=10, "Medium Calls", "High Calls"))</f>
        <v>Low Calls</v>
      </c>
      <c r="AF14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494" s="36" t="str">
        <f>IF(tbl_Customers[[#This Row],[Churn_Risk_Score]]&gt;=10,"High Risk", IF(tbl_Customers[[#This Row],[Churn_Risk_Score]]&gt;=5,"Medium Risk","Low Risk"))</f>
        <v>Low Risk</v>
      </c>
    </row>
    <row r="1495" spans="1:33"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c r="X1495" t="str">
        <f>IF(tbl_Customers[[#This Row],[account_length]] &lt;= 50, "0-50", IF(tbl_Customers[[#This Row],[account_length]] &lt;=100, "51-100", IF(tbl_Customers[[#This Row],[account_length]] &lt;= 150, "101-150", "151+")))</f>
        <v>51-100</v>
      </c>
      <c r="Y1495" t="str">
        <f>IF(tbl_Customers[[#This Row],[total_intl_charge]] &lt;= 3, "Low Charges", "High Charges")</f>
        <v>Low Charges</v>
      </c>
      <c r="Z1495" t="str">
        <f>IF(tbl_Customers[[#This Row],[total_eve_calls]]&lt;=80,"Low Calls",
IF(tbl_Customers[[#This Row],[total_eve_calls]]&lt;=120,"Medium Calls","High Calls"))</f>
        <v>Medium Calls</v>
      </c>
      <c r="AA1495" t="str">
        <f>IF(tbl_Customers[[#This Row],[total_eve_charge]]&lt;=15,"Low Charges",
IF(tbl_Customers[[#This Row],[total_eve_charge]]&lt;=20,"Medium Charges","High Charges"))</f>
        <v>Medium Charges</v>
      </c>
      <c r="AB1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5" t="str">
        <f>IF(tbl_Customers[[#This Row],[number_vmail_messages]] = 0, "No Usage", IF(tbl_Customers[[#This Row],[number_vmail_messages]] &lt;= 20, "Low Usage", IF(tbl_Customers[[#This Row],[number_vmail_messages]] &lt;= 40, "Medium Usgae", "High Usage")))</f>
        <v>No Usage</v>
      </c>
      <c r="AD1495" t="str">
        <f>IF(tbl_Customers[[#This Row],[total_day_minutes]]&lt;=150,"Low Usage", IF(tbl_Customers[[#This Row],[total_day_minutes]]&lt;=200,"Medium Usage", IF(tbl_Customers[[#This Row],[total_day_minutes]]&lt;=250,"High Usage","Very High Usage")))</f>
        <v>Medium Usage</v>
      </c>
      <c r="AE1495" t="str">
        <f>IF(tbl_Customers[[#This Row],[total_intl_calls]]&lt;=5,"Low Calls", IF(tbl_Customers[[#This Row],[total_intl_calls]]&lt;=10, "Medium Calls", "High Calls"))</f>
        <v>Low Calls</v>
      </c>
      <c r="AF14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5" s="36" t="str">
        <f>IF(tbl_Customers[[#This Row],[Churn_Risk_Score]]&gt;=10,"High Risk", IF(tbl_Customers[[#This Row],[Churn_Risk_Score]]&gt;=5,"Medium Risk","Low Risk"))</f>
        <v>Low Risk</v>
      </c>
    </row>
    <row r="1496" spans="1:33"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c r="X1496" t="str">
        <f>IF(tbl_Customers[[#This Row],[account_length]] &lt;= 50, "0-50", IF(tbl_Customers[[#This Row],[account_length]] &lt;=100, "51-100", IF(tbl_Customers[[#This Row],[account_length]] &lt;= 150, "101-150", "151+")))</f>
        <v>101-150</v>
      </c>
      <c r="Y1496" t="str">
        <f>IF(tbl_Customers[[#This Row],[total_intl_charge]] &lt;= 3, "Low Charges", "High Charges")</f>
        <v>Low Charges</v>
      </c>
      <c r="Z1496" t="str">
        <f>IF(tbl_Customers[[#This Row],[total_eve_calls]]&lt;=80,"Low Calls",
IF(tbl_Customers[[#This Row],[total_eve_calls]]&lt;=120,"Medium Calls","High Calls"))</f>
        <v>Medium Calls</v>
      </c>
      <c r="AA1496" t="str">
        <f>IF(tbl_Customers[[#This Row],[total_eve_charge]]&lt;=15,"Low Charges",
IF(tbl_Customers[[#This Row],[total_eve_charge]]&lt;=20,"Medium Charges","High Charges"))</f>
        <v>High Charges</v>
      </c>
      <c r="AB1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6" t="str">
        <f>IF(tbl_Customers[[#This Row],[number_vmail_messages]] = 0, "No Usage", IF(tbl_Customers[[#This Row],[number_vmail_messages]] &lt;= 20, "Low Usage", IF(tbl_Customers[[#This Row],[number_vmail_messages]] &lt;= 40, "Medium Usgae", "High Usage")))</f>
        <v>No Usage</v>
      </c>
      <c r="AD1496" t="str">
        <f>IF(tbl_Customers[[#This Row],[total_day_minutes]]&lt;=150,"Low Usage", IF(tbl_Customers[[#This Row],[total_day_minutes]]&lt;=200,"Medium Usage", IF(tbl_Customers[[#This Row],[total_day_minutes]]&lt;=250,"High Usage","Very High Usage")))</f>
        <v>High Usage</v>
      </c>
      <c r="AE1496" t="str">
        <f>IF(tbl_Customers[[#This Row],[total_intl_calls]]&lt;=5,"Low Calls", IF(tbl_Customers[[#This Row],[total_intl_calls]]&lt;=10, "Medium Calls", "High Calls"))</f>
        <v>Low Calls</v>
      </c>
      <c r="AF14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496" s="36" t="str">
        <f>IF(tbl_Customers[[#This Row],[Churn_Risk_Score]]&gt;=10,"High Risk", IF(tbl_Customers[[#This Row],[Churn_Risk_Score]]&gt;=5,"Medium Risk","Low Risk"))</f>
        <v>Low Risk</v>
      </c>
    </row>
    <row r="1497" spans="1:33"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c r="X1497" t="str">
        <f>IF(tbl_Customers[[#This Row],[account_length]] &lt;= 50, "0-50", IF(tbl_Customers[[#This Row],[account_length]] &lt;=100, "51-100", IF(tbl_Customers[[#This Row],[account_length]] &lt;= 150, "101-150", "151+")))</f>
        <v>51-100</v>
      </c>
      <c r="Y1497" t="str">
        <f>IF(tbl_Customers[[#This Row],[total_intl_charge]] &lt;= 3, "Low Charges", "High Charges")</f>
        <v>High Charges</v>
      </c>
      <c r="Z1497" t="str">
        <f>IF(tbl_Customers[[#This Row],[total_eve_calls]]&lt;=80,"Low Calls",
IF(tbl_Customers[[#This Row],[total_eve_calls]]&lt;=120,"Medium Calls","High Calls"))</f>
        <v>Low Calls</v>
      </c>
      <c r="AA1497" t="str">
        <f>IF(tbl_Customers[[#This Row],[total_eve_charge]]&lt;=15,"Low Charges",
IF(tbl_Customers[[#This Row],[total_eve_charge]]&lt;=20,"Medium Charges","High Charges"))</f>
        <v>Low Charges</v>
      </c>
      <c r="AB1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7" t="str">
        <f>IF(tbl_Customers[[#This Row],[number_vmail_messages]] = 0, "No Usage", IF(tbl_Customers[[#This Row],[number_vmail_messages]] &lt;= 20, "Low Usage", IF(tbl_Customers[[#This Row],[number_vmail_messages]] &lt;= 40, "Medium Usgae", "High Usage")))</f>
        <v>Medium Usgae</v>
      </c>
      <c r="AD1497" t="str">
        <f>IF(tbl_Customers[[#This Row],[total_day_minutes]]&lt;=150,"Low Usage", IF(tbl_Customers[[#This Row],[total_day_minutes]]&lt;=200,"Medium Usage", IF(tbl_Customers[[#This Row],[total_day_minutes]]&lt;=250,"High Usage","Very High Usage")))</f>
        <v>Low Usage</v>
      </c>
      <c r="AE1497" t="str">
        <f>IF(tbl_Customers[[#This Row],[total_intl_calls]]&lt;=5,"Low Calls", IF(tbl_Customers[[#This Row],[total_intl_calls]]&lt;=10, "Medium Calls", "High Calls"))</f>
        <v>Medium Calls</v>
      </c>
      <c r="AF14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497" s="36" t="str">
        <f>IF(tbl_Customers[[#This Row],[Churn_Risk_Score]]&gt;=10,"High Risk", IF(tbl_Customers[[#This Row],[Churn_Risk_Score]]&gt;=5,"Medium Risk","Low Risk"))</f>
        <v>Low Risk</v>
      </c>
    </row>
    <row r="1498" spans="1:33"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c r="X1498" t="str">
        <f>IF(tbl_Customers[[#This Row],[account_length]] &lt;= 50, "0-50", IF(tbl_Customers[[#This Row],[account_length]] &lt;=100, "51-100", IF(tbl_Customers[[#This Row],[account_length]] &lt;= 150, "101-150", "151+")))</f>
        <v>101-150</v>
      </c>
      <c r="Y1498" t="str">
        <f>IF(tbl_Customers[[#This Row],[total_intl_charge]] &lt;= 3, "Low Charges", "High Charges")</f>
        <v>High Charges</v>
      </c>
      <c r="Z1498" t="str">
        <f>IF(tbl_Customers[[#This Row],[total_eve_calls]]&lt;=80,"Low Calls",
IF(tbl_Customers[[#This Row],[total_eve_calls]]&lt;=120,"Medium Calls","High Calls"))</f>
        <v>Low Calls</v>
      </c>
      <c r="AA1498" t="str">
        <f>IF(tbl_Customers[[#This Row],[total_eve_charge]]&lt;=15,"Low Charges",
IF(tbl_Customers[[#This Row],[total_eve_charge]]&lt;=20,"Medium Charges","High Charges"))</f>
        <v>High Charges</v>
      </c>
      <c r="AB1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8" t="str">
        <f>IF(tbl_Customers[[#This Row],[number_vmail_messages]] = 0, "No Usage", IF(tbl_Customers[[#This Row],[number_vmail_messages]] &lt;= 20, "Low Usage", IF(tbl_Customers[[#This Row],[number_vmail_messages]] &lt;= 40, "Medium Usgae", "High Usage")))</f>
        <v>No Usage</v>
      </c>
      <c r="AD1498" t="str">
        <f>IF(tbl_Customers[[#This Row],[total_day_minutes]]&lt;=150,"Low Usage", IF(tbl_Customers[[#This Row],[total_day_minutes]]&lt;=200,"Medium Usage", IF(tbl_Customers[[#This Row],[total_day_minutes]]&lt;=250,"High Usage","Very High Usage")))</f>
        <v>Medium Usage</v>
      </c>
      <c r="AE1498" t="str">
        <f>IF(tbl_Customers[[#This Row],[total_intl_calls]]&lt;=5,"Low Calls", IF(tbl_Customers[[#This Row],[total_intl_calls]]&lt;=10, "Medium Calls", "High Calls"))</f>
        <v>Medium Calls</v>
      </c>
      <c r="AF14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8" s="36" t="str">
        <f>IF(tbl_Customers[[#This Row],[Churn_Risk_Score]]&gt;=10,"High Risk", IF(tbl_Customers[[#This Row],[Churn_Risk_Score]]&gt;=5,"Medium Risk","Low Risk"))</f>
        <v>Low Risk</v>
      </c>
    </row>
    <row r="1499" spans="1:33"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c r="X1499" t="str">
        <f>IF(tbl_Customers[[#This Row],[account_length]] &lt;= 50, "0-50", IF(tbl_Customers[[#This Row],[account_length]] &lt;=100, "51-100", IF(tbl_Customers[[#This Row],[account_length]] &lt;= 150, "101-150", "151+")))</f>
        <v>51-100</v>
      </c>
      <c r="Y1499" t="str">
        <f>IF(tbl_Customers[[#This Row],[total_intl_charge]] &lt;= 3, "Low Charges", "High Charges")</f>
        <v>High Charges</v>
      </c>
      <c r="Z1499" t="str">
        <f>IF(tbl_Customers[[#This Row],[total_eve_calls]]&lt;=80,"Low Calls",
IF(tbl_Customers[[#This Row],[total_eve_calls]]&lt;=120,"Medium Calls","High Calls"))</f>
        <v>Medium Calls</v>
      </c>
      <c r="AA1499" t="str">
        <f>IF(tbl_Customers[[#This Row],[total_eve_charge]]&lt;=15,"Low Charges",
IF(tbl_Customers[[#This Row],[total_eve_charge]]&lt;=20,"Medium Charges","High Charges"))</f>
        <v>Medium Charges</v>
      </c>
      <c r="AB1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9" t="str">
        <f>IF(tbl_Customers[[#This Row],[number_vmail_messages]] = 0, "No Usage", IF(tbl_Customers[[#This Row],[number_vmail_messages]] &lt;= 20, "Low Usage", IF(tbl_Customers[[#This Row],[number_vmail_messages]] &lt;= 40, "Medium Usgae", "High Usage")))</f>
        <v>No Usage</v>
      </c>
      <c r="AD1499" t="str">
        <f>IF(tbl_Customers[[#This Row],[total_day_minutes]]&lt;=150,"Low Usage", IF(tbl_Customers[[#This Row],[total_day_minutes]]&lt;=200,"Medium Usage", IF(tbl_Customers[[#This Row],[total_day_minutes]]&lt;=250,"High Usage","Very High Usage")))</f>
        <v>Medium Usage</v>
      </c>
      <c r="AE1499" t="str">
        <f>IF(tbl_Customers[[#This Row],[total_intl_calls]]&lt;=5,"Low Calls", IF(tbl_Customers[[#This Row],[total_intl_calls]]&lt;=10, "Medium Calls", "High Calls"))</f>
        <v>Medium Calls</v>
      </c>
      <c r="AF14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499" s="36" t="str">
        <f>IF(tbl_Customers[[#This Row],[Churn_Risk_Score]]&gt;=10,"High Risk", IF(tbl_Customers[[#This Row],[Churn_Risk_Score]]&gt;=5,"Medium Risk","Low Risk"))</f>
        <v>Low Risk</v>
      </c>
    </row>
    <row r="1500" spans="1:33"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c r="X1500" t="str">
        <f>IF(tbl_Customers[[#This Row],[account_length]] &lt;= 50, "0-50", IF(tbl_Customers[[#This Row],[account_length]] &lt;=100, "51-100", IF(tbl_Customers[[#This Row],[account_length]] &lt;= 150, "101-150", "151+")))</f>
        <v>151+</v>
      </c>
      <c r="Y1500" t="str">
        <f>IF(tbl_Customers[[#This Row],[total_intl_charge]] &lt;= 3, "Low Charges", "High Charges")</f>
        <v>High Charges</v>
      </c>
      <c r="Z1500" t="str">
        <f>IF(tbl_Customers[[#This Row],[total_eve_calls]]&lt;=80,"Low Calls",
IF(tbl_Customers[[#This Row],[total_eve_calls]]&lt;=120,"Medium Calls","High Calls"))</f>
        <v>Medium Calls</v>
      </c>
      <c r="AA1500" t="str">
        <f>IF(tbl_Customers[[#This Row],[total_eve_charge]]&lt;=15,"Low Charges",
IF(tbl_Customers[[#This Row],[total_eve_charge]]&lt;=20,"Medium Charges","High Charges"))</f>
        <v>High Charges</v>
      </c>
      <c r="AB1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0" t="str">
        <f>IF(tbl_Customers[[#This Row],[number_vmail_messages]] = 0, "No Usage", IF(tbl_Customers[[#This Row],[number_vmail_messages]] &lt;= 20, "Low Usage", IF(tbl_Customers[[#This Row],[number_vmail_messages]] &lt;= 40, "Medium Usgae", "High Usage")))</f>
        <v>Medium Usgae</v>
      </c>
      <c r="AD1500" t="str">
        <f>IF(tbl_Customers[[#This Row],[total_day_minutes]]&lt;=150,"Low Usage", IF(tbl_Customers[[#This Row],[total_day_minutes]]&lt;=200,"Medium Usage", IF(tbl_Customers[[#This Row],[total_day_minutes]]&lt;=250,"High Usage","Very High Usage")))</f>
        <v>Medium Usage</v>
      </c>
      <c r="AE1500" t="str">
        <f>IF(tbl_Customers[[#This Row],[total_intl_calls]]&lt;=5,"Low Calls", IF(tbl_Customers[[#This Row],[total_intl_calls]]&lt;=10, "Medium Calls", "High Calls"))</f>
        <v>Low Calls</v>
      </c>
      <c r="AF15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00" s="36" t="str">
        <f>IF(tbl_Customers[[#This Row],[Churn_Risk_Score]]&gt;=10,"High Risk", IF(tbl_Customers[[#This Row],[Churn_Risk_Score]]&gt;=5,"Medium Risk","Low Risk"))</f>
        <v>Low Risk</v>
      </c>
    </row>
    <row r="1501" spans="1:33"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c r="X1501" t="str">
        <f>IF(tbl_Customers[[#This Row],[account_length]] &lt;= 50, "0-50", IF(tbl_Customers[[#This Row],[account_length]] &lt;=100, "51-100", IF(tbl_Customers[[#This Row],[account_length]] &lt;= 150, "101-150", "151+")))</f>
        <v>51-100</v>
      </c>
      <c r="Y1501" t="str">
        <f>IF(tbl_Customers[[#This Row],[total_intl_charge]] &lt;= 3, "Low Charges", "High Charges")</f>
        <v>Low Charges</v>
      </c>
      <c r="Z1501" t="str">
        <f>IF(tbl_Customers[[#This Row],[total_eve_calls]]&lt;=80,"Low Calls",
IF(tbl_Customers[[#This Row],[total_eve_calls]]&lt;=120,"Medium Calls","High Calls"))</f>
        <v>Low Calls</v>
      </c>
      <c r="AA1501" t="str">
        <f>IF(tbl_Customers[[#This Row],[total_eve_charge]]&lt;=15,"Low Charges",
IF(tbl_Customers[[#This Row],[total_eve_charge]]&lt;=20,"Medium Charges","High Charges"))</f>
        <v>Low Charges</v>
      </c>
      <c r="AB1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1" t="str">
        <f>IF(tbl_Customers[[#This Row],[number_vmail_messages]] = 0, "No Usage", IF(tbl_Customers[[#This Row],[number_vmail_messages]] &lt;= 20, "Low Usage", IF(tbl_Customers[[#This Row],[number_vmail_messages]] &lt;= 40, "Medium Usgae", "High Usage")))</f>
        <v>No Usage</v>
      </c>
      <c r="AD1501" t="str">
        <f>IF(tbl_Customers[[#This Row],[total_day_minutes]]&lt;=150,"Low Usage", IF(tbl_Customers[[#This Row],[total_day_minutes]]&lt;=200,"Medium Usage", IF(tbl_Customers[[#This Row],[total_day_minutes]]&lt;=250,"High Usage","Very High Usage")))</f>
        <v>High Usage</v>
      </c>
      <c r="AE1501" t="str">
        <f>IF(tbl_Customers[[#This Row],[total_intl_calls]]&lt;=5,"Low Calls", IF(tbl_Customers[[#This Row],[total_intl_calls]]&lt;=10, "Medium Calls", "High Calls"))</f>
        <v>Low Calls</v>
      </c>
      <c r="AF15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1" s="36" t="str">
        <f>IF(tbl_Customers[[#This Row],[Churn_Risk_Score]]&gt;=10,"High Risk", IF(tbl_Customers[[#This Row],[Churn_Risk_Score]]&gt;=5,"Medium Risk","Low Risk"))</f>
        <v>Low Risk</v>
      </c>
    </row>
    <row r="1502" spans="1:33"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c r="X1502" t="str">
        <f>IF(tbl_Customers[[#This Row],[account_length]] &lt;= 50, "0-50", IF(tbl_Customers[[#This Row],[account_length]] &lt;=100, "51-100", IF(tbl_Customers[[#This Row],[account_length]] &lt;= 150, "101-150", "151+")))</f>
        <v>51-100</v>
      </c>
      <c r="Y1502" t="str">
        <f>IF(tbl_Customers[[#This Row],[total_intl_charge]] &lt;= 3, "Low Charges", "High Charges")</f>
        <v>Low Charges</v>
      </c>
      <c r="Z1502" t="str">
        <f>IF(tbl_Customers[[#This Row],[total_eve_calls]]&lt;=80,"Low Calls",
IF(tbl_Customers[[#This Row],[total_eve_calls]]&lt;=120,"Medium Calls","High Calls"))</f>
        <v>Medium Calls</v>
      </c>
      <c r="AA1502" t="str">
        <f>IF(tbl_Customers[[#This Row],[total_eve_charge]]&lt;=15,"Low Charges",
IF(tbl_Customers[[#This Row],[total_eve_charge]]&lt;=20,"Medium Charges","High Charges"))</f>
        <v>Low Charges</v>
      </c>
      <c r="AB1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2" t="str">
        <f>IF(tbl_Customers[[#This Row],[number_vmail_messages]] = 0, "No Usage", IF(tbl_Customers[[#This Row],[number_vmail_messages]] &lt;= 20, "Low Usage", IF(tbl_Customers[[#This Row],[number_vmail_messages]] &lt;= 40, "Medium Usgae", "High Usage")))</f>
        <v>Medium Usgae</v>
      </c>
      <c r="AD1502" t="str">
        <f>IF(tbl_Customers[[#This Row],[total_day_minutes]]&lt;=150,"Low Usage", IF(tbl_Customers[[#This Row],[total_day_minutes]]&lt;=200,"Medium Usage", IF(tbl_Customers[[#This Row],[total_day_minutes]]&lt;=250,"High Usage","Very High Usage")))</f>
        <v>Low Usage</v>
      </c>
      <c r="AE1502" t="str">
        <f>IF(tbl_Customers[[#This Row],[total_intl_calls]]&lt;=5,"Low Calls", IF(tbl_Customers[[#This Row],[total_intl_calls]]&lt;=10, "Medium Calls", "High Calls"))</f>
        <v>Low Calls</v>
      </c>
      <c r="AF15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2" s="36" t="str">
        <f>IF(tbl_Customers[[#This Row],[Churn_Risk_Score]]&gt;=10,"High Risk", IF(tbl_Customers[[#This Row],[Churn_Risk_Score]]&gt;=5,"Medium Risk","Low Risk"))</f>
        <v>Low Risk</v>
      </c>
    </row>
    <row r="1503" spans="1:33"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c r="X1503" t="str">
        <f>IF(tbl_Customers[[#This Row],[account_length]] &lt;= 50, "0-50", IF(tbl_Customers[[#This Row],[account_length]] &lt;=100, "51-100", IF(tbl_Customers[[#This Row],[account_length]] &lt;= 150, "101-150", "151+")))</f>
        <v>51-100</v>
      </c>
      <c r="Y1503" t="str">
        <f>IF(tbl_Customers[[#This Row],[total_intl_charge]] &lt;= 3, "Low Charges", "High Charges")</f>
        <v>High Charges</v>
      </c>
      <c r="Z1503" t="str">
        <f>IF(tbl_Customers[[#This Row],[total_eve_calls]]&lt;=80,"Low Calls",
IF(tbl_Customers[[#This Row],[total_eve_calls]]&lt;=120,"Medium Calls","High Calls"))</f>
        <v>Medium Calls</v>
      </c>
      <c r="AA1503" t="str">
        <f>IF(tbl_Customers[[#This Row],[total_eve_charge]]&lt;=15,"Low Charges",
IF(tbl_Customers[[#This Row],[total_eve_charge]]&lt;=20,"Medium Charges","High Charges"))</f>
        <v>Medium Charges</v>
      </c>
      <c r="AB1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3" t="str">
        <f>IF(tbl_Customers[[#This Row],[number_vmail_messages]] = 0, "No Usage", IF(tbl_Customers[[#This Row],[number_vmail_messages]] &lt;= 20, "Low Usage", IF(tbl_Customers[[#This Row],[number_vmail_messages]] &lt;= 40, "Medium Usgae", "High Usage")))</f>
        <v>No Usage</v>
      </c>
      <c r="AD1503" t="str">
        <f>IF(tbl_Customers[[#This Row],[total_day_minutes]]&lt;=150,"Low Usage", IF(tbl_Customers[[#This Row],[total_day_minutes]]&lt;=200,"Medium Usage", IF(tbl_Customers[[#This Row],[total_day_minutes]]&lt;=250,"High Usage","Very High Usage")))</f>
        <v>Medium Usage</v>
      </c>
      <c r="AE1503" t="str">
        <f>IF(tbl_Customers[[#This Row],[total_intl_calls]]&lt;=5,"Low Calls", IF(tbl_Customers[[#This Row],[total_intl_calls]]&lt;=10, "Medium Calls", "High Calls"))</f>
        <v>Low Calls</v>
      </c>
      <c r="AF15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03" s="36" t="str">
        <f>IF(tbl_Customers[[#This Row],[Churn_Risk_Score]]&gt;=10,"High Risk", IF(tbl_Customers[[#This Row],[Churn_Risk_Score]]&gt;=5,"Medium Risk","Low Risk"))</f>
        <v>Medium Risk</v>
      </c>
    </row>
    <row r="1504" spans="1:33"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c r="X1504" t="str">
        <f>IF(tbl_Customers[[#This Row],[account_length]] &lt;= 50, "0-50", IF(tbl_Customers[[#This Row],[account_length]] &lt;=100, "51-100", IF(tbl_Customers[[#This Row],[account_length]] &lt;= 150, "101-150", "151+")))</f>
        <v>0-50</v>
      </c>
      <c r="Y1504" t="str">
        <f>IF(tbl_Customers[[#This Row],[total_intl_charge]] &lt;= 3, "Low Charges", "High Charges")</f>
        <v>Low Charges</v>
      </c>
      <c r="Z1504" t="str">
        <f>IF(tbl_Customers[[#This Row],[total_eve_calls]]&lt;=80,"Low Calls",
IF(tbl_Customers[[#This Row],[total_eve_calls]]&lt;=120,"Medium Calls","High Calls"))</f>
        <v>Medium Calls</v>
      </c>
      <c r="AA1504" t="str">
        <f>IF(tbl_Customers[[#This Row],[total_eve_charge]]&lt;=15,"Low Charges",
IF(tbl_Customers[[#This Row],[total_eve_charge]]&lt;=20,"Medium Charges","High Charges"))</f>
        <v>Medium Charges</v>
      </c>
      <c r="AB1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4" t="str">
        <f>IF(tbl_Customers[[#This Row],[number_vmail_messages]] = 0, "No Usage", IF(tbl_Customers[[#This Row],[number_vmail_messages]] &lt;= 20, "Low Usage", IF(tbl_Customers[[#This Row],[number_vmail_messages]] &lt;= 40, "Medium Usgae", "High Usage")))</f>
        <v>Medium Usgae</v>
      </c>
      <c r="AD1504" t="str">
        <f>IF(tbl_Customers[[#This Row],[total_day_minutes]]&lt;=150,"Low Usage", IF(tbl_Customers[[#This Row],[total_day_minutes]]&lt;=200,"Medium Usage", IF(tbl_Customers[[#This Row],[total_day_minutes]]&lt;=250,"High Usage","Very High Usage")))</f>
        <v>Low Usage</v>
      </c>
      <c r="AE1504" t="str">
        <f>IF(tbl_Customers[[#This Row],[total_intl_calls]]&lt;=5,"Low Calls", IF(tbl_Customers[[#This Row],[total_intl_calls]]&lt;=10, "Medium Calls", "High Calls"))</f>
        <v>Medium Calls</v>
      </c>
      <c r="AF15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4" s="36" t="str">
        <f>IF(tbl_Customers[[#This Row],[Churn_Risk_Score]]&gt;=10,"High Risk", IF(tbl_Customers[[#This Row],[Churn_Risk_Score]]&gt;=5,"Medium Risk","Low Risk"))</f>
        <v>Low Risk</v>
      </c>
    </row>
    <row r="1505" spans="1:33"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c r="X1505" t="str">
        <f>IF(tbl_Customers[[#This Row],[account_length]] &lt;= 50, "0-50", IF(tbl_Customers[[#This Row],[account_length]] &lt;=100, "51-100", IF(tbl_Customers[[#This Row],[account_length]] &lt;= 150, "101-150", "151+")))</f>
        <v>101-150</v>
      </c>
      <c r="Y1505" t="str">
        <f>IF(tbl_Customers[[#This Row],[total_intl_charge]] &lt;= 3, "Low Charges", "High Charges")</f>
        <v>Low Charges</v>
      </c>
      <c r="Z1505" t="str">
        <f>IF(tbl_Customers[[#This Row],[total_eve_calls]]&lt;=80,"Low Calls",
IF(tbl_Customers[[#This Row],[total_eve_calls]]&lt;=120,"Medium Calls","High Calls"))</f>
        <v>Medium Calls</v>
      </c>
      <c r="AA1505" t="str">
        <f>IF(tbl_Customers[[#This Row],[total_eve_charge]]&lt;=15,"Low Charges",
IF(tbl_Customers[[#This Row],[total_eve_charge]]&lt;=20,"Medium Charges","High Charges"))</f>
        <v>Low Charges</v>
      </c>
      <c r="AB1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5" t="str">
        <f>IF(tbl_Customers[[#This Row],[number_vmail_messages]] = 0, "No Usage", IF(tbl_Customers[[#This Row],[number_vmail_messages]] &lt;= 20, "Low Usage", IF(tbl_Customers[[#This Row],[number_vmail_messages]] &lt;= 40, "Medium Usgae", "High Usage")))</f>
        <v>No Usage</v>
      </c>
      <c r="AD1505" t="str">
        <f>IF(tbl_Customers[[#This Row],[total_day_minutes]]&lt;=150,"Low Usage", IF(tbl_Customers[[#This Row],[total_day_minutes]]&lt;=200,"Medium Usage", IF(tbl_Customers[[#This Row],[total_day_minutes]]&lt;=250,"High Usage","Very High Usage")))</f>
        <v>Medium Usage</v>
      </c>
      <c r="AE1505" t="str">
        <f>IF(tbl_Customers[[#This Row],[total_intl_calls]]&lt;=5,"Low Calls", IF(tbl_Customers[[#This Row],[total_intl_calls]]&lt;=10, "Medium Calls", "High Calls"))</f>
        <v>Low Calls</v>
      </c>
      <c r="AF15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5" s="36" t="str">
        <f>IF(tbl_Customers[[#This Row],[Churn_Risk_Score]]&gt;=10,"High Risk", IF(tbl_Customers[[#This Row],[Churn_Risk_Score]]&gt;=5,"Medium Risk","Low Risk"))</f>
        <v>Low Risk</v>
      </c>
    </row>
    <row r="1506" spans="1:33"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c r="X1506" t="str">
        <f>IF(tbl_Customers[[#This Row],[account_length]] &lt;= 50, "0-50", IF(tbl_Customers[[#This Row],[account_length]] &lt;=100, "51-100", IF(tbl_Customers[[#This Row],[account_length]] &lt;= 150, "101-150", "151+")))</f>
        <v>101-150</v>
      </c>
      <c r="Y1506" t="str">
        <f>IF(tbl_Customers[[#This Row],[total_intl_charge]] &lt;= 3, "Low Charges", "High Charges")</f>
        <v>Low Charges</v>
      </c>
      <c r="Z1506" t="str">
        <f>IF(tbl_Customers[[#This Row],[total_eve_calls]]&lt;=80,"Low Calls",
IF(tbl_Customers[[#This Row],[total_eve_calls]]&lt;=120,"Medium Calls","High Calls"))</f>
        <v>Medium Calls</v>
      </c>
      <c r="AA1506" t="str">
        <f>IF(tbl_Customers[[#This Row],[total_eve_charge]]&lt;=15,"Low Charges",
IF(tbl_Customers[[#This Row],[total_eve_charge]]&lt;=20,"Medium Charges","High Charges"))</f>
        <v>High Charges</v>
      </c>
      <c r="AB1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6" t="str">
        <f>IF(tbl_Customers[[#This Row],[number_vmail_messages]] = 0, "No Usage", IF(tbl_Customers[[#This Row],[number_vmail_messages]] &lt;= 20, "Low Usage", IF(tbl_Customers[[#This Row],[number_vmail_messages]] &lt;= 40, "Medium Usgae", "High Usage")))</f>
        <v>Medium Usgae</v>
      </c>
      <c r="AD1506" t="str">
        <f>IF(tbl_Customers[[#This Row],[total_day_minutes]]&lt;=150,"Low Usage", IF(tbl_Customers[[#This Row],[total_day_minutes]]&lt;=200,"Medium Usage", IF(tbl_Customers[[#This Row],[total_day_minutes]]&lt;=250,"High Usage","Very High Usage")))</f>
        <v>High Usage</v>
      </c>
      <c r="AE1506" t="str">
        <f>IF(tbl_Customers[[#This Row],[total_intl_calls]]&lt;=5,"Low Calls", IF(tbl_Customers[[#This Row],[total_intl_calls]]&lt;=10, "Medium Calls", "High Calls"))</f>
        <v>Low Calls</v>
      </c>
      <c r="AF15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06" s="36" t="str">
        <f>IF(tbl_Customers[[#This Row],[Churn_Risk_Score]]&gt;=10,"High Risk", IF(tbl_Customers[[#This Row],[Churn_Risk_Score]]&gt;=5,"Medium Risk","Low Risk"))</f>
        <v>Low Risk</v>
      </c>
    </row>
    <row r="1507" spans="1:33"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c r="X1507" t="str">
        <f>IF(tbl_Customers[[#This Row],[account_length]] &lt;= 50, "0-50", IF(tbl_Customers[[#This Row],[account_length]] &lt;=100, "51-100", IF(tbl_Customers[[#This Row],[account_length]] &lt;= 150, "101-150", "151+")))</f>
        <v>51-100</v>
      </c>
      <c r="Y1507" t="str">
        <f>IF(tbl_Customers[[#This Row],[total_intl_charge]] &lt;= 3, "Low Charges", "High Charges")</f>
        <v>High Charges</v>
      </c>
      <c r="Z1507" t="str">
        <f>IF(tbl_Customers[[#This Row],[total_eve_calls]]&lt;=80,"Low Calls",
IF(tbl_Customers[[#This Row],[total_eve_calls]]&lt;=120,"Medium Calls","High Calls"))</f>
        <v>Medium Calls</v>
      </c>
      <c r="AA1507" t="str">
        <f>IF(tbl_Customers[[#This Row],[total_eve_charge]]&lt;=15,"Low Charges",
IF(tbl_Customers[[#This Row],[total_eve_charge]]&lt;=20,"Medium Charges","High Charges"))</f>
        <v>Medium Charges</v>
      </c>
      <c r="AB1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7" t="str">
        <f>IF(tbl_Customers[[#This Row],[number_vmail_messages]] = 0, "No Usage", IF(tbl_Customers[[#This Row],[number_vmail_messages]] &lt;= 20, "Low Usage", IF(tbl_Customers[[#This Row],[number_vmail_messages]] &lt;= 40, "Medium Usgae", "High Usage")))</f>
        <v>Medium Usgae</v>
      </c>
      <c r="AD1507" t="str">
        <f>IF(tbl_Customers[[#This Row],[total_day_minutes]]&lt;=150,"Low Usage", IF(tbl_Customers[[#This Row],[total_day_minutes]]&lt;=200,"Medium Usage", IF(tbl_Customers[[#This Row],[total_day_minutes]]&lt;=250,"High Usage","Very High Usage")))</f>
        <v>Medium Usage</v>
      </c>
      <c r="AE1507" t="str">
        <f>IF(tbl_Customers[[#This Row],[total_intl_calls]]&lt;=5,"Low Calls", IF(tbl_Customers[[#This Row],[total_intl_calls]]&lt;=10, "Medium Calls", "High Calls"))</f>
        <v>Low Calls</v>
      </c>
      <c r="AF15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07" s="36" t="str">
        <f>IF(tbl_Customers[[#This Row],[Churn_Risk_Score]]&gt;=10,"High Risk", IF(tbl_Customers[[#This Row],[Churn_Risk_Score]]&gt;=5,"Medium Risk","Low Risk"))</f>
        <v>Low Risk</v>
      </c>
    </row>
    <row r="1508" spans="1:33"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c r="X1508" t="str">
        <f>IF(tbl_Customers[[#This Row],[account_length]] &lt;= 50, "0-50", IF(tbl_Customers[[#This Row],[account_length]] &lt;=100, "51-100", IF(tbl_Customers[[#This Row],[account_length]] &lt;= 150, "101-150", "151+")))</f>
        <v>101-150</v>
      </c>
      <c r="Y1508" t="str">
        <f>IF(tbl_Customers[[#This Row],[total_intl_charge]] &lt;= 3, "Low Charges", "High Charges")</f>
        <v>Low Charges</v>
      </c>
      <c r="Z1508" t="str">
        <f>IF(tbl_Customers[[#This Row],[total_eve_calls]]&lt;=80,"Low Calls",
IF(tbl_Customers[[#This Row],[total_eve_calls]]&lt;=120,"Medium Calls","High Calls"))</f>
        <v>High Calls</v>
      </c>
      <c r="AA1508" t="str">
        <f>IF(tbl_Customers[[#This Row],[total_eve_charge]]&lt;=15,"Low Charges",
IF(tbl_Customers[[#This Row],[total_eve_charge]]&lt;=20,"Medium Charges","High Charges"))</f>
        <v>Low Charges</v>
      </c>
      <c r="AB1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8" t="str">
        <f>IF(tbl_Customers[[#This Row],[number_vmail_messages]] = 0, "No Usage", IF(tbl_Customers[[#This Row],[number_vmail_messages]] &lt;= 20, "Low Usage", IF(tbl_Customers[[#This Row],[number_vmail_messages]] &lt;= 40, "Medium Usgae", "High Usage")))</f>
        <v>No Usage</v>
      </c>
      <c r="AD1508" t="str">
        <f>IF(tbl_Customers[[#This Row],[total_day_minutes]]&lt;=150,"Low Usage", IF(tbl_Customers[[#This Row],[total_day_minutes]]&lt;=200,"Medium Usage", IF(tbl_Customers[[#This Row],[total_day_minutes]]&lt;=250,"High Usage","Very High Usage")))</f>
        <v>High Usage</v>
      </c>
      <c r="AE1508" t="str">
        <f>IF(tbl_Customers[[#This Row],[total_intl_calls]]&lt;=5,"Low Calls", IF(tbl_Customers[[#This Row],[total_intl_calls]]&lt;=10, "Medium Calls", "High Calls"))</f>
        <v>Medium Calls</v>
      </c>
      <c r="AF15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8" s="36" t="str">
        <f>IF(tbl_Customers[[#This Row],[Churn_Risk_Score]]&gt;=10,"High Risk", IF(tbl_Customers[[#This Row],[Churn_Risk_Score]]&gt;=5,"Medium Risk","Low Risk"))</f>
        <v>Low Risk</v>
      </c>
    </row>
    <row r="1509" spans="1:33"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c r="X1509" t="str">
        <f>IF(tbl_Customers[[#This Row],[account_length]] &lt;= 50, "0-50", IF(tbl_Customers[[#This Row],[account_length]] &lt;=100, "51-100", IF(tbl_Customers[[#This Row],[account_length]] &lt;= 150, "101-150", "151+")))</f>
        <v>101-150</v>
      </c>
      <c r="Y1509" t="str">
        <f>IF(tbl_Customers[[#This Row],[total_intl_charge]] &lt;= 3, "Low Charges", "High Charges")</f>
        <v>Low Charges</v>
      </c>
      <c r="Z1509" t="str">
        <f>IF(tbl_Customers[[#This Row],[total_eve_calls]]&lt;=80,"Low Calls",
IF(tbl_Customers[[#This Row],[total_eve_calls]]&lt;=120,"Medium Calls","High Calls"))</f>
        <v>Medium Calls</v>
      </c>
      <c r="AA1509" t="str">
        <f>IF(tbl_Customers[[#This Row],[total_eve_charge]]&lt;=15,"Low Charges",
IF(tbl_Customers[[#This Row],[total_eve_charge]]&lt;=20,"Medium Charges","High Charges"))</f>
        <v>Medium Charges</v>
      </c>
      <c r="AB1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9" t="str">
        <f>IF(tbl_Customers[[#This Row],[number_vmail_messages]] = 0, "No Usage", IF(tbl_Customers[[#This Row],[number_vmail_messages]] &lt;= 20, "Low Usage", IF(tbl_Customers[[#This Row],[number_vmail_messages]] &lt;= 40, "Medium Usgae", "High Usage")))</f>
        <v>No Usage</v>
      </c>
      <c r="AD1509" t="str">
        <f>IF(tbl_Customers[[#This Row],[total_day_minutes]]&lt;=150,"Low Usage", IF(tbl_Customers[[#This Row],[total_day_minutes]]&lt;=200,"Medium Usage", IF(tbl_Customers[[#This Row],[total_day_minutes]]&lt;=250,"High Usage","Very High Usage")))</f>
        <v>Medium Usage</v>
      </c>
      <c r="AE1509" t="str">
        <f>IF(tbl_Customers[[#This Row],[total_intl_calls]]&lt;=5,"Low Calls", IF(tbl_Customers[[#This Row],[total_intl_calls]]&lt;=10, "Medium Calls", "High Calls"))</f>
        <v>Low Calls</v>
      </c>
      <c r="AF15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09" s="36" t="str">
        <f>IF(tbl_Customers[[#This Row],[Churn_Risk_Score]]&gt;=10,"High Risk", IF(tbl_Customers[[#This Row],[Churn_Risk_Score]]&gt;=5,"Medium Risk","Low Risk"))</f>
        <v>Low Risk</v>
      </c>
    </row>
    <row r="1510" spans="1:33"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c r="X1510" t="str">
        <f>IF(tbl_Customers[[#This Row],[account_length]] &lt;= 50, "0-50", IF(tbl_Customers[[#This Row],[account_length]] &lt;=100, "51-100", IF(tbl_Customers[[#This Row],[account_length]] &lt;= 150, "101-150", "151+")))</f>
        <v>51-100</v>
      </c>
      <c r="Y1510" t="str">
        <f>IF(tbl_Customers[[#This Row],[total_intl_charge]] &lt;= 3, "Low Charges", "High Charges")</f>
        <v>Low Charges</v>
      </c>
      <c r="Z1510" t="str">
        <f>IF(tbl_Customers[[#This Row],[total_eve_calls]]&lt;=80,"Low Calls",
IF(tbl_Customers[[#This Row],[total_eve_calls]]&lt;=120,"Medium Calls","High Calls"))</f>
        <v>Medium Calls</v>
      </c>
      <c r="AA1510" t="str">
        <f>IF(tbl_Customers[[#This Row],[total_eve_charge]]&lt;=15,"Low Charges",
IF(tbl_Customers[[#This Row],[total_eve_charge]]&lt;=20,"Medium Charges","High Charges"))</f>
        <v>Medium Charges</v>
      </c>
      <c r="AB1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0" t="str">
        <f>IF(tbl_Customers[[#This Row],[number_vmail_messages]] = 0, "No Usage", IF(tbl_Customers[[#This Row],[number_vmail_messages]] &lt;= 20, "Low Usage", IF(tbl_Customers[[#This Row],[number_vmail_messages]] &lt;= 40, "Medium Usgae", "High Usage")))</f>
        <v>No Usage</v>
      </c>
      <c r="AD1510" t="str">
        <f>IF(tbl_Customers[[#This Row],[total_day_minutes]]&lt;=150,"Low Usage", IF(tbl_Customers[[#This Row],[total_day_minutes]]&lt;=200,"Medium Usage", IF(tbl_Customers[[#This Row],[total_day_minutes]]&lt;=250,"High Usage","Very High Usage")))</f>
        <v>Low Usage</v>
      </c>
      <c r="AE1510" t="str">
        <f>IF(tbl_Customers[[#This Row],[total_intl_calls]]&lt;=5,"Low Calls", IF(tbl_Customers[[#This Row],[total_intl_calls]]&lt;=10, "Medium Calls", "High Calls"))</f>
        <v>Low Calls</v>
      </c>
      <c r="AF15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0" s="36" t="str">
        <f>IF(tbl_Customers[[#This Row],[Churn_Risk_Score]]&gt;=10,"High Risk", IF(tbl_Customers[[#This Row],[Churn_Risk_Score]]&gt;=5,"Medium Risk","Low Risk"))</f>
        <v>Low Risk</v>
      </c>
    </row>
    <row r="1511" spans="1:33"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c r="X1511" t="str">
        <f>IF(tbl_Customers[[#This Row],[account_length]] &lt;= 50, "0-50", IF(tbl_Customers[[#This Row],[account_length]] &lt;=100, "51-100", IF(tbl_Customers[[#This Row],[account_length]] &lt;= 150, "101-150", "151+")))</f>
        <v>101-150</v>
      </c>
      <c r="Y1511" t="str">
        <f>IF(tbl_Customers[[#This Row],[total_intl_charge]] &lt;= 3, "Low Charges", "High Charges")</f>
        <v>Low Charges</v>
      </c>
      <c r="Z1511" t="str">
        <f>IF(tbl_Customers[[#This Row],[total_eve_calls]]&lt;=80,"Low Calls",
IF(tbl_Customers[[#This Row],[total_eve_calls]]&lt;=120,"Medium Calls","High Calls"))</f>
        <v>Medium Calls</v>
      </c>
      <c r="AA1511" t="str">
        <f>IF(tbl_Customers[[#This Row],[total_eve_charge]]&lt;=15,"Low Charges",
IF(tbl_Customers[[#This Row],[total_eve_charge]]&lt;=20,"Medium Charges","High Charges"))</f>
        <v>Medium Charges</v>
      </c>
      <c r="AB1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1" t="str">
        <f>IF(tbl_Customers[[#This Row],[number_vmail_messages]] = 0, "No Usage", IF(tbl_Customers[[#This Row],[number_vmail_messages]] &lt;= 20, "Low Usage", IF(tbl_Customers[[#This Row],[number_vmail_messages]] &lt;= 40, "Medium Usgae", "High Usage")))</f>
        <v>No Usage</v>
      </c>
      <c r="AD1511" t="str">
        <f>IF(tbl_Customers[[#This Row],[total_day_minutes]]&lt;=150,"Low Usage", IF(tbl_Customers[[#This Row],[total_day_minutes]]&lt;=200,"Medium Usage", IF(tbl_Customers[[#This Row],[total_day_minutes]]&lt;=250,"High Usage","Very High Usage")))</f>
        <v>Low Usage</v>
      </c>
      <c r="AE1511" t="str">
        <f>IF(tbl_Customers[[#This Row],[total_intl_calls]]&lt;=5,"Low Calls", IF(tbl_Customers[[#This Row],[total_intl_calls]]&lt;=10, "Medium Calls", "High Calls"))</f>
        <v>Medium Calls</v>
      </c>
      <c r="AF15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1" s="36" t="str">
        <f>IF(tbl_Customers[[#This Row],[Churn_Risk_Score]]&gt;=10,"High Risk", IF(tbl_Customers[[#This Row],[Churn_Risk_Score]]&gt;=5,"Medium Risk","Low Risk"))</f>
        <v>Low Risk</v>
      </c>
    </row>
    <row r="1512" spans="1:33"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c r="X1512" t="str">
        <f>IF(tbl_Customers[[#This Row],[account_length]] &lt;= 50, "0-50", IF(tbl_Customers[[#This Row],[account_length]] &lt;=100, "51-100", IF(tbl_Customers[[#This Row],[account_length]] &lt;= 150, "101-150", "151+")))</f>
        <v>51-100</v>
      </c>
      <c r="Y1512" t="str">
        <f>IF(tbl_Customers[[#This Row],[total_intl_charge]] &lt;= 3, "Low Charges", "High Charges")</f>
        <v>Low Charges</v>
      </c>
      <c r="Z1512" t="str">
        <f>IF(tbl_Customers[[#This Row],[total_eve_calls]]&lt;=80,"Low Calls",
IF(tbl_Customers[[#This Row],[total_eve_calls]]&lt;=120,"Medium Calls","High Calls"))</f>
        <v>Medium Calls</v>
      </c>
      <c r="AA1512" t="str">
        <f>IF(tbl_Customers[[#This Row],[total_eve_charge]]&lt;=15,"Low Charges",
IF(tbl_Customers[[#This Row],[total_eve_charge]]&lt;=20,"Medium Charges","High Charges"))</f>
        <v>High Charges</v>
      </c>
      <c r="AB1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2" t="str">
        <f>IF(tbl_Customers[[#This Row],[number_vmail_messages]] = 0, "No Usage", IF(tbl_Customers[[#This Row],[number_vmail_messages]] &lt;= 20, "Low Usage", IF(tbl_Customers[[#This Row],[number_vmail_messages]] &lt;= 40, "Medium Usgae", "High Usage")))</f>
        <v>No Usage</v>
      </c>
      <c r="AD1512" t="str">
        <f>IF(tbl_Customers[[#This Row],[total_day_minutes]]&lt;=150,"Low Usage", IF(tbl_Customers[[#This Row],[total_day_minutes]]&lt;=200,"Medium Usage", IF(tbl_Customers[[#This Row],[total_day_minutes]]&lt;=250,"High Usage","Very High Usage")))</f>
        <v>Medium Usage</v>
      </c>
      <c r="AE1512" t="str">
        <f>IF(tbl_Customers[[#This Row],[total_intl_calls]]&lt;=5,"Low Calls", IF(tbl_Customers[[#This Row],[total_intl_calls]]&lt;=10, "Medium Calls", "High Calls"))</f>
        <v>Low Calls</v>
      </c>
      <c r="AF15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2" s="36" t="str">
        <f>IF(tbl_Customers[[#This Row],[Churn_Risk_Score]]&gt;=10,"High Risk", IF(tbl_Customers[[#This Row],[Churn_Risk_Score]]&gt;=5,"Medium Risk","Low Risk"))</f>
        <v>Low Risk</v>
      </c>
    </row>
    <row r="1513" spans="1:33"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c r="X1513" t="str">
        <f>IF(tbl_Customers[[#This Row],[account_length]] &lt;= 50, "0-50", IF(tbl_Customers[[#This Row],[account_length]] &lt;=100, "51-100", IF(tbl_Customers[[#This Row],[account_length]] &lt;= 150, "101-150", "151+")))</f>
        <v>51-100</v>
      </c>
      <c r="Y1513" t="str">
        <f>IF(tbl_Customers[[#This Row],[total_intl_charge]] &lt;= 3, "Low Charges", "High Charges")</f>
        <v>High Charges</v>
      </c>
      <c r="Z1513" t="str">
        <f>IF(tbl_Customers[[#This Row],[total_eve_calls]]&lt;=80,"Low Calls",
IF(tbl_Customers[[#This Row],[total_eve_calls]]&lt;=120,"Medium Calls","High Calls"))</f>
        <v>Medium Calls</v>
      </c>
      <c r="AA1513" t="str">
        <f>IF(tbl_Customers[[#This Row],[total_eve_charge]]&lt;=15,"Low Charges",
IF(tbl_Customers[[#This Row],[total_eve_charge]]&lt;=20,"Medium Charges","High Charges"))</f>
        <v>Medium Charges</v>
      </c>
      <c r="AB1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13" t="str">
        <f>IF(tbl_Customers[[#This Row],[number_vmail_messages]] = 0, "No Usage", IF(tbl_Customers[[#This Row],[number_vmail_messages]] &lt;= 20, "Low Usage", IF(tbl_Customers[[#This Row],[number_vmail_messages]] &lt;= 40, "Medium Usgae", "High Usage")))</f>
        <v>No Usage</v>
      </c>
      <c r="AD1513" t="str">
        <f>IF(tbl_Customers[[#This Row],[total_day_minutes]]&lt;=150,"Low Usage", IF(tbl_Customers[[#This Row],[total_day_minutes]]&lt;=200,"Medium Usage", IF(tbl_Customers[[#This Row],[total_day_minutes]]&lt;=250,"High Usage","Very High Usage")))</f>
        <v>Very High Usage</v>
      </c>
      <c r="AE1513" t="str">
        <f>IF(tbl_Customers[[#This Row],[total_intl_calls]]&lt;=5,"Low Calls", IF(tbl_Customers[[#This Row],[total_intl_calls]]&lt;=10, "Medium Calls", "High Calls"))</f>
        <v>Low Calls</v>
      </c>
      <c r="AF15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13" s="36" t="str">
        <f>IF(tbl_Customers[[#This Row],[Churn_Risk_Score]]&gt;=10,"High Risk", IF(tbl_Customers[[#This Row],[Churn_Risk_Score]]&gt;=5,"Medium Risk","Low Risk"))</f>
        <v>Medium Risk</v>
      </c>
    </row>
    <row r="1514" spans="1:33"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c r="X1514" t="str">
        <f>IF(tbl_Customers[[#This Row],[account_length]] &lt;= 50, "0-50", IF(tbl_Customers[[#This Row],[account_length]] &lt;=100, "51-100", IF(tbl_Customers[[#This Row],[account_length]] &lt;= 150, "101-150", "151+")))</f>
        <v>151+</v>
      </c>
      <c r="Y1514" t="str">
        <f>IF(tbl_Customers[[#This Row],[total_intl_charge]] &lt;= 3, "Low Charges", "High Charges")</f>
        <v>High Charges</v>
      </c>
      <c r="Z1514" t="str">
        <f>IF(tbl_Customers[[#This Row],[total_eve_calls]]&lt;=80,"Low Calls",
IF(tbl_Customers[[#This Row],[total_eve_calls]]&lt;=120,"Medium Calls","High Calls"))</f>
        <v>Medium Calls</v>
      </c>
      <c r="AA1514" t="str">
        <f>IF(tbl_Customers[[#This Row],[total_eve_charge]]&lt;=15,"Low Charges",
IF(tbl_Customers[[#This Row],[total_eve_charge]]&lt;=20,"Medium Charges","High Charges"))</f>
        <v>High Charges</v>
      </c>
      <c r="AB1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4" t="str">
        <f>IF(tbl_Customers[[#This Row],[number_vmail_messages]] = 0, "No Usage", IF(tbl_Customers[[#This Row],[number_vmail_messages]] &lt;= 20, "Low Usage", IF(tbl_Customers[[#This Row],[number_vmail_messages]] &lt;= 40, "Medium Usgae", "High Usage")))</f>
        <v>Medium Usgae</v>
      </c>
      <c r="AD1514" t="str">
        <f>IF(tbl_Customers[[#This Row],[total_day_minutes]]&lt;=150,"Low Usage", IF(tbl_Customers[[#This Row],[total_day_minutes]]&lt;=200,"Medium Usage", IF(tbl_Customers[[#This Row],[total_day_minutes]]&lt;=250,"High Usage","Very High Usage")))</f>
        <v>Medium Usage</v>
      </c>
      <c r="AE1514" t="str">
        <f>IF(tbl_Customers[[#This Row],[total_intl_calls]]&lt;=5,"Low Calls", IF(tbl_Customers[[#This Row],[total_intl_calls]]&lt;=10, "Medium Calls", "High Calls"))</f>
        <v>Low Calls</v>
      </c>
      <c r="AF15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14" s="36" t="str">
        <f>IF(tbl_Customers[[#This Row],[Churn_Risk_Score]]&gt;=10,"High Risk", IF(tbl_Customers[[#This Row],[Churn_Risk_Score]]&gt;=5,"Medium Risk","Low Risk"))</f>
        <v>Low Risk</v>
      </c>
    </row>
    <row r="1515" spans="1:33"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c r="X1515" t="str">
        <f>IF(tbl_Customers[[#This Row],[account_length]] &lt;= 50, "0-50", IF(tbl_Customers[[#This Row],[account_length]] &lt;=100, "51-100", IF(tbl_Customers[[#This Row],[account_length]] &lt;= 150, "101-150", "151+")))</f>
        <v>51-100</v>
      </c>
      <c r="Y1515" t="str">
        <f>IF(tbl_Customers[[#This Row],[total_intl_charge]] &lt;= 3, "Low Charges", "High Charges")</f>
        <v>High Charges</v>
      </c>
      <c r="Z1515" t="str">
        <f>IF(tbl_Customers[[#This Row],[total_eve_calls]]&lt;=80,"Low Calls",
IF(tbl_Customers[[#This Row],[total_eve_calls]]&lt;=120,"Medium Calls","High Calls"))</f>
        <v>Medium Calls</v>
      </c>
      <c r="AA1515" t="str">
        <f>IF(tbl_Customers[[#This Row],[total_eve_charge]]&lt;=15,"Low Charges",
IF(tbl_Customers[[#This Row],[total_eve_charge]]&lt;=20,"Medium Charges","High Charges"))</f>
        <v>Low Charges</v>
      </c>
      <c r="AB1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5" t="str">
        <f>IF(tbl_Customers[[#This Row],[number_vmail_messages]] = 0, "No Usage", IF(tbl_Customers[[#This Row],[number_vmail_messages]] &lt;= 20, "Low Usage", IF(tbl_Customers[[#This Row],[number_vmail_messages]] &lt;= 40, "Medium Usgae", "High Usage")))</f>
        <v>No Usage</v>
      </c>
      <c r="AD1515" t="str">
        <f>IF(tbl_Customers[[#This Row],[total_day_minutes]]&lt;=150,"Low Usage", IF(tbl_Customers[[#This Row],[total_day_minutes]]&lt;=200,"Medium Usage", IF(tbl_Customers[[#This Row],[total_day_minutes]]&lt;=250,"High Usage","Very High Usage")))</f>
        <v>Low Usage</v>
      </c>
      <c r="AE1515" t="str">
        <f>IF(tbl_Customers[[#This Row],[total_intl_calls]]&lt;=5,"Low Calls", IF(tbl_Customers[[#This Row],[total_intl_calls]]&lt;=10, "Medium Calls", "High Calls"))</f>
        <v>Low Calls</v>
      </c>
      <c r="AF15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15" s="36" t="str">
        <f>IF(tbl_Customers[[#This Row],[Churn_Risk_Score]]&gt;=10,"High Risk", IF(tbl_Customers[[#This Row],[Churn_Risk_Score]]&gt;=5,"Medium Risk","Low Risk"))</f>
        <v>Low Risk</v>
      </c>
    </row>
    <row r="1516" spans="1:33"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c r="X1516" t="str">
        <f>IF(tbl_Customers[[#This Row],[account_length]] &lt;= 50, "0-50", IF(tbl_Customers[[#This Row],[account_length]] &lt;=100, "51-100", IF(tbl_Customers[[#This Row],[account_length]] &lt;= 150, "101-150", "151+")))</f>
        <v>51-100</v>
      </c>
      <c r="Y1516" t="str">
        <f>IF(tbl_Customers[[#This Row],[total_intl_charge]] &lt;= 3, "Low Charges", "High Charges")</f>
        <v>Low Charges</v>
      </c>
      <c r="Z1516" t="str">
        <f>IF(tbl_Customers[[#This Row],[total_eve_calls]]&lt;=80,"Low Calls",
IF(tbl_Customers[[#This Row],[total_eve_calls]]&lt;=120,"Medium Calls","High Calls"))</f>
        <v>High Calls</v>
      </c>
      <c r="AA1516" t="str">
        <f>IF(tbl_Customers[[#This Row],[total_eve_charge]]&lt;=15,"Low Charges",
IF(tbl_Customers[[#This Row],[total_eve_charge]]&lt;=20,"Medium Charges","High Charges"))</f>
        <v>Medium Charges</v>
      </c>
      <c r="AB1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6" t="str">
        <f>IF(tbl_Customers[[#This Row],[number_vmail_messages]] = 0, "No Usage", IF(tbl_Customers[[#This Row],[number_vmail_messages]] &lt;= 20, "Low Usage", IF(tbl_Customers[[#This Row],[number_vmail_messages]] &lt;= 40, "Medium Usgae", "High Usage")))</f>
        <v>High Usage</v>
      </c>
      <c r="AD1516" t="str">
        <f>IF(tbl_Customers[[#This Row],[total_day_minutes]]&lt;=150,"Low Usage", IF(tbl_Customers[[#This Row],[total_day_minutes]]&lt;=200,"Medium Usage", IF(tbl_Customers[[#This Row],[total_day_minutes]]&lt;=250,"High Usage","Very High Usage")))</f>
        <v>Low Usage</v>
      </c>
      <c r="AE1516" t="str">
        <f>IF(tbl_Customers[[#This Row],[total_intl_calls]]&lt;=5,"Low Calls", IF(tbl_Customers[[#This Row],[total_intl_calls]]&lt;=10, "Medium Calls", "High Calls"))</f>
        <v>High Calls</v>
      </c>
      <c r="AF15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16" s="36" t="str">
        <f>IF(tbl_Customers[[#This Row],[Churn_Risk_Score]]&gt;=10,"High Risk", IF(tbl_Customers[[#This Row],[Churn_Risk_Score]]&gt;=5,"Medium Risk","Low Risk"))</f>
        <v>Low Risk</v>
      </c>
    </row>
    <row r="1517" spans="1:33"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c r="X1517" t="str">
        <f>IF(tbl_Customers[[#This Row],[account_length]] &lt;= 50, "0-50", IF(tbl_Customers[[#This Row],[account_length]] &lt;=100, "51-100", IF(tbl_Customers[[#This Row],[account_length]] &lt;= 150, "101-150", "151+")))</f>
        <v>101-150</v>
      </c>
      <c r="Y1517" t="str">
        <f>IF(tbl_Customers[[#This Row],[total_intl_charge]] &lt;= 3, "Low Charges", "High Charges")</f>
        <v>Low Charges</v>
      </c>
      <c r="Z1517" t="str">
        <f>IF(tbl_Customers[[#This Row],[total_eve_calls]]&lt;=80,"Low Calls",
IF(tbl_Customers[[#This Row],[total_eve_calls]]&lt;=120,"Medium Calls","High Calls"))</f>
        <v>Medium Calls</v>
      </c>
      <c r="AA1517" t="str">
        <f>IF(tbl_Customers[[#This Row],[total_eve_charge]]&lt;=15,"Low Charges",
IF(tbl_Customers[[#This Row],[total_eve_charge]]&lt;=20,"Medium Charges","High Charges"))</f>
        <v>Low Charges</v>
      </c>
      <c r="AB1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17" t="str">
        <f>IF(tbl_Customers[[#This Row],[number_vmail_messages]] = 0, "No Usage", IF(tbl_Customers[[#This Row],[number_vmail_messages]] &lt;= 20, "Low Usage", IF(tbl_Customers[[#This Row],[number_vmail_messages]] &lt;= 40, "Medium Usgae", "High Usage")))</f>
        <v>No Usage</v>
      </c>
      <c r="AD1517" t="str">
        <f>IF(tbl_Customers[[#This Row],[total_day_minutes]]&lt;=150,"Low Usage", IF(tbl_Customers[[#This Row],[total_day_minutes]]&lt;=200,"Medium Usage", IF(tbl_Customers[[#This Row],[total_day_minutes]]&lt;=250,"High Usage","Very High Usage")))</f>
        <v>Medium Usage</v>
      </c>
      <c r="AE1517" t="str">
        <f>IF(tbl_Customers[[#This Row],[total_intl_calls]]&lt;=5,"Low Calls", IF(tbl_Customers[[#This Row],[total_intl_calls]]&lt;=10, "Medium Calls", "High Calls"))</f>
        <v>Medium Calls</v>
      </c>
      <c r="AF15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7" s="36" t="str">
        <f>IF(tbl_Customers[[#This Row],[Churn_Risk_Score]]&gt;=10,"High Risk", IF(tbl_Customers[[#This Row],[Churn_Risk_Score]]&gt;=5,"Medium Risk","Low Risk"))</f>
        <v>Low Risk</v>
      </c>
    </row>
    <row r="1518" spans="1:33"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c r="X1518" t="str">
        <f>IF(tbl_Customers[[#This Row],[account_length]] &lt;= 50, "0-50", IF(tbl_Customers[[#This Row],[account_length]] &lt;=100, "51-100", IF(tbl_Customers[[#This Row],[account_length]] &lt;= 150, "101-150", "151+")))</f>
        <v>51-100</v>
      </c>
      <c r="Y1518" t="str">
        <f>IF(tbl_Customers[[#This Row],[total_intl_charge]] &lt;= 3, "Low Charges", "High Charges")</f>
        <v>Low Charges</v>
      </c>
      <c r="Z1518" t="str">
        <f>IF(tbl_Customers[[#This Row],[total_eve_calls]]&lt;=80,"Low Calls",
IF(tbl_Customers[[#This Row],[total_eve_calls]]&lt;=120,"Medium Calls","High Calls"))</f>
        <v>High Calls</v>
      </c>
      <c r="AA1518" t="str">
        <f>IF(tbl_Customers[[#This Row],[total_eve_charge]]&lt;=15,"Low Charges",
IF(tbl_Customers[[#This Row],[total_eve_charge]]&lt;=20,"Medium Charges","High Charges"))</f>
        <v>Medium Charges</v>
      </c>
      <c r="AB1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8" t="str">
        <f>IF(tbl_Customers[[#This Row],[number_vmail_messages]] = 0, "No Usage", IF(tbl_Customers[[#This Row],[number_vmail_messages]] &lt;= 20, "Low Usage", IF(tbl_Customers[[#This Row],[number_vmail_messages]] &lt;= 40, "Medium Usgae", "High Usage")))</f>
        <v>No Usage</v>
      </c>
      <c r="AD1518" t="str">
        <f>IF(tbl_Customers[[#This Row],[total_day_minutes]]&lt;=150,"Low Usage", IF(tbl_Customers[[#This Row],[total_day_minutes]]&lt;=200,"Medium Usage", IF(tbl_Customers[[#This Row],[total_day_minutes]]&lt;=250,"High Usage","Very High Usage")))</f>
        <v>Medium Usage</v>
      </c>
      <c r="AE1518" t="str">
        <f>IF(tbl_Customers[[#This Row],[total_intl_calls]]&lt;=5,"Low Calls", IF(tbl_Customers[[#This Row],[total_intl_calls]]&lt;=10, "Medium Calls", "High Calls"))</f>
        <v>Medium Calls</v>
      </c>
      <c r="AF15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8" s="36" t="str">
        <f>IF(tbl_Customers[[#This Row],[Churn_Risk_Score]]&gt;=10,"High Risk", IF(tbl_Customers[[#This Row],[Churn_Risk_Score]]&gt;=5,"Medium Risk","Low Risk"))</f>
        <v>Low Risk</v>
      </c>
    </row>
    <row r="1519" spans="1:33"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c r="X1519" t="str">
        <f>IF(tbl_Customers[[#This Row],[account_length]] &lt;= 50, "0-50", IF(tbl_Customers[[#This Row],[account_length]] &lt;=100, "51-100", IF(tbl_Customers[[#This Row],[account_length]] &lt;= 150, "101-150", "151+")))</f>
        <v>101-150</v>
      </c>
      <c r="Y1519" t="str">
        <f>IF(tbl_Customers[[#This Row],[total_intl_charge]] &lt;= 3, "Low Charges", "High Charges")</f>
        <v>Low Charges</v>
      </c>
      <c r="Z1519" t="str">
        <f>IF(tbl_Customers[[#This Row],[total_eve_calls]]&lt;=80,"Low Calls",
IF(tbl_Customers[[#This Row],[total_eve_calls]]&lt;=120,"Medium Calls","High Calls"))</f>
        <v>Low Calls</v>
      </c>
      <c r="AA1519" t="str">
        <f>IF(tbl_Customers[[#This Row],[total_eve_charge]]&lt;=15,"Low Charges",
IF(tbl_Customers[[#This Row],[total_eve_charge]]&lt;=20,"Medium Charges","High Charges"))</f>
        <v>High Charges</v>
      </c>
      <c r="AB1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9" t="str">
        <f>IF(tbl_Customers[[#This Row],[number_vmail_messages]] = 0, "No Usage", IF(tbl_Customers[[#This Row],[number_vmail_messages]] &lt;= 20, "Low Usage", IF(tbl_Customers[[#This Row],[number_vmail_messages]] &lt;= 40, "Medium Usgae", "High Usage")))</f>
        <v>No Usage</v>
      </c>
      <c r="AD1519" t="str">
        <f>IF(tbl_Customers[[#This Row],[total_day_minutes]]&lt;=150,"Low Usage", IF(tbl_Customers[[#This Row],[total_day_minutes]]&lt;=200,"Medium Usage", IF(tbl_Customers[[#This Row],[total_day_minutes]]&lt;=250,"High Usage","Very High Usage")))</f>
        <v>Medium Usage</v>
      </c>
      <c r="AE1519" t="str">
        <f>IF(tbl_Customers[[#This Row],[total_intl_calls]]&lt;=5,"Low Calls", IF(tbl_Customers[[#This Row],[total_intl_calls]]&lt;=10, "Medium Calls", "High Calls"))</f>
        <v>Low Calls</v>
      </c>
      <c r="AF15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19" s="36" t="str">
        <f>IF(tbl_Customers[[#This Row],[Churn_Risk_Score]]&gt;=10,"High Risk", IF(tbl_Customers[[#This Row],[Churn_Risk_Score]]&gt;=5,"Medium Risk","Low Risk"))</f>
        <v>Low Risk</v>
      </c>
    </row>
    <row r="1520" spans="1:33"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c r="X1520" t="str">
        <f>IF(tbl_Customers[[#This Row],[account_length]] &lt;= 50, "0-50", IF(tbl_Customers[[#This Row],[account_length]] &lt;=100, "51-100", IF(tbl_Customers[[#This Row],[account_length]] &lt;= 150, "101-150", "151+")))</f>
        <v>101-150</v>
      </c>
      <c r="Y1520" t="str">
        <f>IF(tbl_Customers[[#This Row],[total_intl_charge]] &lt;= 3, "Low Charges", "High Charges")</f>
        <v>Low Charges</v>
      </c>
      <c r="Z1520" t="str">
        <f>IF(tbl_Customers[[#This Row],[total_eve_calls]]&lt;=80,"Low Calls",
IF(tbl_Customers[[#This Row],[total_eve_calls]]&lt;=120,"Medium Calls","High Calls"))</f>
        <v>Medium Calls</v>
      </c>
      <c r="AA1520" t="str">
        <f>IF(tbl_Customers[[#This Row],[total_eve_charge]]&lt;=15,"Low Charges",
IF(tbl_Customers[[#This Row],[total_eve_charge]]&lt;=20,"Medium Charges","High Charges"))</f>
        <v>Low Charges</v>
      </c>
      <c r="AB1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0" t="str">
        <f>IF(tbl_Customers[[#This Row],[number_vmail_messages]] = 0, "No Usage", IF(tbl_Customers[[#This Row],[number_vmail_messages]] &lt;= 20, "Low Usage", IF(tbl_Customers[[#This Row],[number_vmail_messages]] &lt;= 40, "Medium Usgae", "High Usage")))</f>
        <v>No Usage</v>
      </c>
      <c r="AD1520" t="str">
        <f>IF(tbl_Customers[[#This Row],[total_day_minutes]]&lt;=150,"Low Usage", IF(tbl_Customers[[#This Row],[total_day_minutes]]&lt;=200,"Medium Usage", IF(tbl_Customers[[#This Row],[total_day_minutes]]&lt;=250,"High Usage","Very High Usage")))</f>
        <v>Medium Usage</v>
      </c>
      <c r="AE1520" t="str">
        <f>IF(tbl_Customers[[#This Row],[total_intl_calls]]&lt;=5,"Low Calls", IF(tbl_Customers[[#This Row],[total_intl_calls]]&lt;=10, "Medium Calls", "High Calls"))</f>
        <v>Low Calls</v>
      </c>
      <c r="AF15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0" s="36" t="str">
        <f>IF(tbl_Customers[[#This Row],[Churn_Risk_Score]]&gt;=10,"High Risk", IF(tbl_Customers[[#This Row],[Churn_Risk_Score]]&gt;=5,"Medium Risk","Low Risk"))</f>
        <v>Low Risk</v>
      </c>
    </row>
    <row r="1521" spans="1:33"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c r="X1521" t="str">
        <f>IF(tbl_Customers[[#This Row],[account_length]] &lt;= 50, "0-50", IF(tbl_Customers[[#This Row],[account_length]] &lt;=100, "51-100", IF(tbl_Customers[[#This Row],[account_length]] &lt;= 150, "101-150", "151+")))</f>
        <v>51-100</v>
      </c>
      <c r="Y1521" t="str">
        <f>IF(tbl_Customers[[#This Row],[total_intl_charge]] &lt;= 3, "Low Charges", "High Charges")</f>
        <v>Low Charges</v>
      </c>
      <c r="Z1521" t="str">
        <f>IF(tbl_Customers[[#This Row],[total_eve_calls]]&lt;=80,"Low Calls",
IF(tbl_Customers[[#This Row],[total_eve_calls]]&lt;=120,"Medium Calls","High Calls"))</f>
        <v>High Calls</v>
      </c>
      <c r="AA1521" t="str">
        <f>IF(tbl_Customers[[#This Row],[total_eve_charge]]&lt;=15,"Low Charges",
IF(tbl_Customers[[#This Row],[total_eve_charge]]&lt;=20,"Medium Charges","High Charges"))</f>
        <v>Medium Charges</v>
      </c>
      <c r="AB1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1" t="str">
        <f>IF(tbl_Customers[[#This Row],[number_vmail_messages]] = 0, "No Usage", IF(tbl_Customers[[#This Row],[number_vmail_messages]] &lt;= 20, "Low Usage", IF(tbl_Customers[[#This Row],[number_vmail_messages]] &lt;= 40, "Medium Usgae", "High Usage")))</f>
        <v>No Usage</v>
      </c>
      <c r="AD1521" t="str">
        <f>IF(tbl_Customers[[#This Row],[total_day_minutes]]&lt;=150,"Low Usage", IF(tbl_Customers[[#This Row],[total_day_minutes]]&lt;=200,"Medium Usage", IF(tbl_Customers[[#This Row],[total_day_minutes]]&lt;=250,"High Usage","Very High Usage")))</f>
        <v>High Usage</v>
      </c>
      <c r="AE1521" t="str">
        <f>IF(tbl_Customers[[#This Row],[total_intl_calls]]&lt;=5,"Low Calls", IF(tbl_Customers[[#This Row],[total_intl_calls]]&lt;=10, "Medium Calls", "High Calls"))</f>
        <v>Medium Calls</v>
      </c>
      <c r="AF15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21" s="36" t="str">
        <f>IF(tbl_Customers[[#This Row],[Churn_Risk_Score]]&gt;=10,"High Risk", IF(tbl_Customers[[#This Row],[Churn_Risk_Score]]&gt;=5,"Medium Risk","Low Risk"))</f>
        <v>Low Risk</v>
      </c>
    </row>
    <row r="1522" spans="1:33"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c r="X1522" t="str">
        <f>IF(tbl_Customers[[#This Row],[account_length]] &lt;= 50, "0-50", IF(tbl_Customers[[#This Row],[account_length]] &lt;=100, "51-100", IF(tbl_Customers[[#This Row],[account_length]] &lt;= 150, "101-150", "151+")))</f>
        <v>101-150</v>
      </c>
      <c r="Y1522" t="str">
        <f>IF(tbl_Customers[[#This Row],[total_intl_charge]] &lt;= 3, "Low Charges", "High Charges")</f>
        <v>High Charges</v>
      </c>
      <c r="Z1522" t="str">
        <f>IF(tbl_Customers[[#This Row],[total_eve_calls]]&lt;=80,"Low Calls",
IF(tbl_Customers[[#This Row],[total_eve_calls]]&lt;=120,"Medium Calls","High Calls"))</f>
        <v>Medium Calls</v>
      </c>
      <c r="AA1522" t="str">
        <f>IF(tbl_Customers[[#This Row],[total_eve_charge]]&lt;=15,"Low Charges",
IF(tbl_Customers[[#This Row],[total_eve_charge]]&lt;=20,"Medium Charges","High Charges"))</f>
        <v>Low Charges</v>
      </c>
      <c r="AB1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2" t="str">
        <f>IF(tbl_Customers[[#This Row],[number_vmail_messages]] = 0, "No Usage", IF(tbl_Customers[[#This Row],[number_vmail_messages]] &lt;= 20, "Low Usage", IF(tbl_Customers[[#This Row],[number_vmail_messages]] &lt;= 40, "Medium Usgae", "High Usage")))</f>
        <v>No Usage</v>
      </c>
      <c r="AD1522" t="str">
        <f>IF(tbl_Customers[[#This Row],[total_day_minutes]]&lt;=150,"Low Usage", IF(tbl_Customers[[#This Row],[total_day_minutes]]&lt;=200,"Medium Usage", IF(tbl_Customers[[#This Row],[total_day_minutes]]&lt;=250,"High Usage","Very High Usage")))</f>
        <v>High Usage</v>
      </c>
      <c r="AE1522" t="str">
        <f>IF(tbl_Customers[[#This Row],[total_intl_calls]]&lt;=5,"Low Calls", IF(tbl_Customers[[#This Row],[total_intl_calls]]&lt;=10, "Medium Calls", "High Calls"))</f>
        <v>Medium Calls</v>
      </c>
      <c r="AF15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2" s="36" t="str">
        <f>IF(tbl_Customers[[#This Row],[Churn_Risk_Score]]&gt;=10,"High Risk", IF(tbl_Customers[[#This Row],[Churn_Risk_Score]]&gt;=5,"Medium Risk","Low Risk"))</f>
        <v>Low Risk</v>
      </c>
    </row>
    <row r="1523" spans="1:33"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c r="X1523" t="str">
        <f>IF(tbl_Customers[[#This Row],[account_length]] &lt;= 50, "0-50", IF(tbl_Customers[[#This Row],[account_length]] &lt;=100, "51-100", IF(tbl_Customers[[#This Row],[account_length]] &lt;= 150, "101-150", "151+")))</f>
        <v>101-150</v>
      </c>
      <c r="Y1523" t="str">
        <f>IF(tbl_Customers[[#This Row],[total_intl_charge]] &lt;= 3, "Low Charges", "High Charges")</f>
        <v>High Charges</v>
      </c>
      <c r="Z1523" t="str">
        <f>IF(tbl_Customers[[#This Row],[total_eve_calls]]&lt;=80,"Low Calls",
IF(tbl_Customers[[#This Row],[total_eve_calls]]&lt;=120,"Medium Calls","High Calls"))</f>
        <v>High Calls</v>
      </c>
      <c r="AA1523" t="str">
        <f>IF(tbl_Customers[[#This Row],[total_eve_charge]]&lt;=15,"Low Charges",
IF(tbl_Customers[[#This Row],[total_eve_charge]]&lt;=20,"Medium Charges","High Charges"))</f>
        <v>Medium Charges</v>
      </c>
      <c r="AB1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3" t="str">
        <f>IF(tbl_Customers[[#This Row],[number_vmail_messages]] = 0, "No Usage", IF(tbl_Customers[[#This Row],[number_vmail_messages]] &lt;= 20, "Low Usage", IF(tbl_Customers[[#This Row],[number_vmail_messages]] &lt;= 40, "Medium Usgae", "High Usage")))</f>
        <v>No Usage</v>
      </c>
      <c r="AD1523" t="str">
        <f>IF(tbl_Customers[[#This Row],[total_day_minutes]]&lt;=150,"Low Usage", IF(tbl_Customers[[#This Row],[total_day_minutes]]&lt;=200,"Medium Usage", IF(tbl_Customers[[#This Row],[total_day_minutes]]&lt;=250,"High Usage","Very High Usage")))</f>
        <v>Medium Usage</v>
      </c>
      <c r="AE1523" t="str">
        <f>IF(tbl_Customers[[#This Row],[total_intl_calls]]&lt;=5,"Low Calls", IF(tbl_Customers[[#This Row],[total_intl_calls]]&lt;=10, "Medium Calls", "High Calls"))</f>
        <v>Low Calls</v>
      </c>
      <c r="AF15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3" s="36" t="str">
        <f>IF(tbl_Customers[[#This Row],[Churn_Risk_Score]]&gt;=10,"High Risk", IF(tbl_Customers[[#This Row],[Churn_Risk_Score]]&gt;=5,"Medium Risk","Low Risk"))</f>
        <v>Low Risk</v>
      </c>
    </row>
    <row r="1524" spans="1:33"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c r="X1524" t="str">
        <f>IF(tbl_Customers[[#This Row],[account_length]] &lt;= 50, "0-50", IF(tbl_Customers[[#This Row],[account_length]] &lt;=100, "51-100", IF(tbl_Customers[[#This Row],[account_length]] &lt;= 150, "101-150", "151+")))</f>
        <v>51-100</v>
      </c>
      <c r="Y1524" t="str">
        <f>IF(tbl_Customers[[#This Row],[total_intl_charge]] &lt;= 3, "Low Charges", "High Charges")</f>
        <v>High Charges</v>
      </c>
      <c r="Z1524" t="str">
        <f>IF(tbl_Customers[[#This Row],[total_eve_calls]]&lt;=80,"Low Calls",
IF(tbl_Customers[[#This Row],[total_eve_calls]]&lt;=120,"Medium Calls","High Calls"))</f>
        <v>Medium Calls</v>
      </c>
      <c r="AA1524" t="str">
        <f>IF(tbl_Customers[[#This Row],[total_eve_charge]]&lt;=15,"Low Charges",
IF(tbl_Customers[[#This Row],[total_eve_charge]]&lt;=20,"Medium Charges","High Charges"))</f>
        <v>Medium Charges</v>
      </c>
      <c r="AB1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4" t="str">
        <f>IF(tbl_Customers[[#This Row],[number_vmail_messages]] = 0, "No Usage", IF(tbl_Customers[[#This Row],[number_vmail_messages]] &lt;= 20, "Low Usage", IF(tbl_Customers[[#This Row],[number_vmail_messages]] &lt;= 40, "Medium Usgae", "High Usage")))</f>
        <v>No Usage</v>
      </c>
      <c r="AD1524" t="str">
        <f>IF(tbl_Customers[[#This Row],[total_day_minutes]]&lt;=150,"Low Usage", IF(tbl_Customers[[#This Row],[total_day_minutes]]&lt;=200,"Medium Usage", IF(tbl_Customers[[#This Row],[total_day_minutes]]&lt;=250,"High Usage","Very High Usage")))</f>
        <v>High Usage</v>
      </c>
      <c r="AE1524" t="str">
        <f>IF(tbl_Customers[[#This Row],[total_intl_calls]]&lt;=5,"Low Calls", IF(tbl_Customers[[#This Row],[total_intl_calls]]&lt;=10, "Medium Calls", "High Calls"))</f>
        <v>Low Calls</v>
      </c>
      <c r="AF15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4" s="36" t="str">
        <f>IF(tbl_Customers[[#This Row],[Churn_Risk_Score]]&gt;=10,"High Risk", IF(tbl_Customers[[#This Row],[Churn_Risk_Score]]&gt;=5,"Medium Risk","Low Risk"))</f>
        <v>Low Risk</v>
      </c>
    </row>
    <row r="1525" spans="1:33"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c r="X1525" t="str">
        <f>IF(tbl_Customers[[#This Row],[account_length]] &lt;= 50, "0-50", IF(tbl_Customers[[#This Row],[account_length]] &lt;=100, "51-100", IF(tbl_Customers[[#This Row],[account_length]] &lt;= 150, "101-150", "151+")))</f>
        <v>101-150</v>
      </c>
      <c r="Y1525" t="str">
        <f>IF(tbl_Customers[[#This Row],[total_intl_charge]] &lt;= 3, "Low Charges", "High Charges")</f>
        <v>High Charges</v>
      </c>
      <c r="Z1525" t="str">
        <f>IF(tbl_Customers[[#This Row],[total_eve_calls]]&lt;=80,"Low Calls",
IF(tbl_Customers[[#This Row],[total_eve_calls]]&lt;=120,"Medium Calls","High Calls"))</f>
        <v>Medium Calls</v>
      </c>
      <c r="AA1525" t="str">
        <f>IF(tbl_Customers[[#This Row],[total_eve_charge]]&lt;=15,"Low Charges",
IF(tbl_Customers[[#This Row],[total_eve_charge]]&lt;=20,"Medium Charges","High Charges"))</f>
        <v>Medium Charges</v>
      </c>
      <c r="AB1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5" t="str">
        <f>IF(tbl_Customers[[#This Row],[number_vmail_messages]] = 0, "No Usage", IF(tbl_Customers[[#This Row],[number_vmail_messages]] &lt;= 20, "Low Usage", IF(tbl_Customers[[#This Row],[number_vmail_messages]] &lt;= 40, "Medium Usgae", "High Usage")))</f>
        <v>No Usage</v>
      </c>
      <c r="AD1525" t="str">
        <f>IF(tbl_Customers[[#This Row],[total_day_minutes]]&lt;=150,"Low Usage", IF(tbl_Customers[[#This Row],[total_day_minutes]]&lt;=200,"Medium Usage", IF(tbl_Customers[[#This Row],[total_day_minutes]]&lt;=250,"High Usage","Very High Usage")))</f>
        <v>Medium Usage</v>
      </c>
      <c r="AE1525" t="str">
        <f>IF(tbl_Customers[[#This Row],[total_intl_calls]]&lt;=5,"Low Calls", IF(tbl_Customers[[#This Row],[total_intl_calls]]&lt;=10, "Medium Calls", "High Calls"))</f>
        <v>Low Calls</v>
      </c>
      <c r="AF15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5" s="36" t="str">
        <f>IF(tbl_Customers[[#This Row],[Churn_Risk_Score]]&gt;=10,"High Risk", IF(tbl_Customers[[#This Row],[Churn_Risk_Score]]&gt;=5,"Medium Risk","Low Risk"))</f>
        <v>Low Risk</v>
      </c>
    </row>
    <row r="1526" spans="1:33"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c r="X1526" t="str">
        <f>IF(tbl_Customers[[#This Row],[account_length]] &lt;= 50, "0-50", IF(tbl_Customers[[#This Row],[account_length]] &lt;=100, "51-100", IF(tbl_Customers[[#This Row],[account_length]] &lt;= 150, "101-150", "151+")))</f>
        <v>101-150</v>
      </c>
      <c r="Y1526" t="str">
        <f>IF(tbl_Customers[[#This Row],[total_intl_charge]] &lt;= 3, "Low Charges", "High Charges")</f>
        <v>High Charges</v>
      </c>
      <c r="Z1526" t="str">
        <f>IF(tbl_Customers[[#This Row],[total_eve_calls]]&lt;=80,"Low Calls",
IF(tbl_Customers[[#This Row],[total_eve_calls]]&lt;=120,"Medium Calls","High Calls"))</f>
        <v>Medium Calls</v>
      </c>
      <c r="AA1526" t="str">
        <f>IF(tbl_Customers[[#This Row],[total_eve_charge]]&lt;=15,"Low Charges",
IF(tbl_Customers[[#This Row],[total_eve_charge]]&lt;=20,"Medium Charges","High Charges"))</f>
        <v>High Charges</v>
      </c>
      <c r="AB1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6" t="str">
        <f>IF(tbl_Customers[[#This Row],[number_vmail_messages]] = 0, "No Usage", IF(tbl_Customers[[#This Row],[number_vmail_messages]] &lt;= 20, "Low Usage", IF(tbl_Customers[[#This Row],[number_vmail_messages]] &lt;= 40, "Medium Usgae", "High Usage")))</f>
        <v>No Usage</v>
      </c>
      <c r="AD1526" t="str">
        <f>IF(tbl_Customers[[#This Row],[total_day_minutes]]&lt;=150,"Low Usage", IF(tbl_Customers[[#This Row],[total_day_minutes]]&lt;=200,"Medium Usage", IF(tbl_Customers[[#This Row],[total_day_minutes]]&lt;=250,"High Usage","Very High Usage")))</f>
        <v>Medium Usage</v>
      </c>
      <c r="AE1526" t="str">
        <f>IF(tbl_Customers[[#This Row],[total_intl_calls]]&lt;=5,"Low Calls", IF(tbl_Customers[[#This Row],[total_intl_calls]]&lt;=10, "Medium Calls", "High Calls"))</f>
        <v>Low Calls</v>
      </c>
      <c r="AF15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6" s="36" t="str">
        <f>IF(tbl_Customers[[#This Row],[Churn_Risk_Score]]&gt;=10,"High Risk", IF(tbl_Customers[[#This Row],[Churn_Risk_Score]]&gt;=5,"Medium Risk","Low Risk"))</f>
        <v>Low Risk</v>
      </c>
    </row>
    <row r="1527" spans="1:33"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c r="X1527" t="str">
        <f>IF(tbl_Customers[[#This Row],[account_length]] &lt;= 50, "0-50", IF(tbl_Customers[[#This Row],[account_length]] &lt;=100, "51-100", IF(tbl_Customers[[#This Row],[account_length]] &lt;= 150, "101-150", "151+")))</f>
        <v>101-150</v>
      </c>
      <c r="Y1527" t="str">
        <f>IF(tbl_Customers[[#This Row],[total_intl_charge]] &lt;= 3, "Low Charges", "High Charges")</f>
        <v>High Charges</v>
      </c>
      <c r="Z1527" t="str">
        <f>IF(tbl_Customers[[#This Row],[total_eve_calls]]&lt;=80,"Low Calls",
IF(tbl_Customers[[#This Row],[total_eve_calls]]&lt;=120,"Medium Calls","High Calls"))</f>
        <v>Medium Calls</v>
      </c>
      <c r="AA1527" t="str">
        <f>IF(tbl_Customers[[#This Row],[total_eve_charge]]&lt;=15,"Low Charges",
IF(tbl_Customers[[#This Row],[total_eve_charge]]&lt;=20,"Medium Charges","High Charges"))</f>
        <v>Medium Charges</v>
      </c>
      <c r="AB1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7" t="str">
        <f>IF(tbl_Customers[[#This Row],[number_vmail_messages]] = 0, "No Usage", IF(tbl_Customers[[#This Row],[number_vmail_messages]] &lt;= 20, "Low Usage", IF(tbl_Customers[[#This Row],[number_vmail_messages]] &lt;= 40, "Medium Usgae", "High Usage")))</f>
        <v>No Usage</v>
      </c>
      <c r="AD1527" t="str">
        <f>IF(tbl_Customers[[#This Row],[total_day_minutes]]&lt;=150,"Low Usage", IF(tbl_Customers[[#This Row],[total_day_minutes]]&lt;=200,"Medium Usage", IF(tbl_Customers[[#This Row],[total_day_minutes]]&lt;=250,"High Usage","Very High Usage")))</f>
        <v>Low Usage</v>
      </c>
      <c r="AE1527" t="str">
        <f>IF(tbl_Customers[[#This Row],[total_intl_calls]]&lt;=5,"Low Calls", IF(tbl_Customers[[#This Row],[total_intl_calls]]&lt;=10, "Medium Calls", "High Calls"))</f>
        <v>Medium Calls</v>
      </c>
      <c r="AF15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27" s="36" t="str">
        <f>IF(tbl_Customers[[#This Row],[Churn_Risk_Score]]&gt;=10,"High Risk", IF(tbl_Customers[[#This Row],[Churn_Risk_Score]]&gt;=5,"Medium Risk","Low Risk"))</f>
        <v>Low Risk</v>
      </c>
    </row>
    <row r="1528" spans="1:33"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c r="X1528" t="str">
        <f>IF(tbl_Customers[[#This Row],[account_length]] &lt;= 50, "0-50", IF(tbl_Customers[[#This Row],[account_length]] &lt;=100, "51-100", IF(tbl_Customers[[#This Row],[account_length]] &lt;= 150, "101-150", "151+")))</f>
        <v>151+</v>
      </c>
      <c r="Y1528" t="str">
        <f>IF(tbl_Customers[[#This Row],[total_intl_charge]] &lt;= 3, "Low Charges", "High Charges")</f>
        <v>Low Charges</v>
      </c>
      <c r="Z1528" t="str">
        <f>IF(tbl_Customers[[#This Row],[total_eve_calls]]&lt;=80,"Low Calls",
IF(tbl_Customers[[#This Row],[total_eve_calls]]&lt;=120,"Medium Calls","High Calls"))</f>
        <v>Medium Calls</v>
      </c>
      <c r="AA1528" t="str">
        <f>IF(tbl_Customers[[#This Row],[total_eve_charge]]&lt;=15,"Low Charges",
IF(tbl_Customers[[#This Row],[total_eve_charge]]&lt;=20,"Medium Charges","High Charges"))</f>
        <v>High Charges</v>
      </c>
      <c r="AB1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8" t="str">
        <f>IF(tbl_Customers[[#This Row],[number_vmail_messages]] = 0, "No Usage", IF(tbl_Customers[[#This Row],[number_vmail_messages]] &lt;= 20, "Low Usage", IF(tbl_Customers[[#This Row],[number_vmail_messages]] &lt;= 40, "Medium Usgae", "High Usage")))</f>
        <v>No Usage</v>
      </c>
      <c r="AD1528" t="str">
        <f>IF(tbl_Customers[[#This Row],[total_day_minutes]]&lt;=150,"Low Usage", IF(tbl_Customers[[#This Row],[total_day_minutes]]&lt;=200,"Medium Usage", IF(tbl_Customers[[#This Row],[total_day_minutes]]&lt;=250,"High Usage","Very High Usage")))</f>
        <v>Very High Usage</v>
      </c>
      <c r="AE1528" t="str">
        <f>IF(tbl_Customers[[#This Row],[total_intl_calls]]&lt;=5,"Low Calls", IF(tbl_Customers[[#This Row],[total_intl_calls]]&lt;=10, "Medium Calls", "High Calls"))</f>
        <v>Low Calls</v>
      </c>
      <c r="AF15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28" s="36" t="str">
        <f>IF(tbl_Customers[[#This Row],[Churn_Risk_Score]]&gt;=10,"High Risk", IF(tbl_Customers[[#This Row],[Churn_Risk_Score]]&gt;=5,"Medium Risk","Low Risk"))</f>
        <v>Medium Risk</v>
      </c>
    </row>
    <row r="1529" spans="1:33"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c r="X1529" t="str">
        <f>IF(tbl_Customers[[#This Row],[account_length]] &lt;= 50, "0-50", IF(tbl_Customers[[#This Row],[account_length]] &lt;=100, "51-100", IF(tbl_Customers[[#This Row],[account_length]] &lt;= 150, "101-150", "151+")))</f>
        <v>51-100</v>
      </c>
      <c r="Y1529" t="str">
        <f>IF(tbl_Customers[[#This Row],[total_intl_charge]] &lt;= 3, "Low Charges", "High Charges")</f>
        <v>Low Charges</v>
      </c>
      <c r="Z1529" t="str">
        <f>IF(tbl_Customers[[#This Row],[total_eve_calls]]&lt;=80,"Low Calls",
IF(tbl_Customers[[#This Row],[total_eve_calls]]&lt;=120,"Medium Calls","High Calls"))</f>
        <v>Medium Calls</v>
      </c>
      <c r="AA1529" t="str">
        <f>IF(tbl_Customers[[#This Row],[total_eve_charge]]&lt;=15,"Low Charges",
IF(tbl_Customers[[#This Row],[total_eve_charge]]&lt;=20,"Medium Charges","High Charges"))</f>
        <v>Low Charges</v>
      </c>
      <c r="AB1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9" t="str">
        <f>IF(tbl_Customers[[#This Row],[number_vmail_messages]] = 0, "No Usage", IF(tbl_Customers[[#This Row],[number_vmail_messages]] &lt;= 20, "Low Usage", IF(tbl_Customers[[#This Row],[number_vmail_messages]] &lt;= 40, "Medium Usgae", "High Usage")))</f>
        <v>No Usage</v>
      </c>
      <c r="AD1529" t="str">
        <f>IF(tbl_Customers[[#This Row],[total_day_minutes]]&lt;=150,"Low Usage", IF(tbl_Customers[[#This Row],[total_day_minutes]]&lt;=200,"Medium Usage", IF(tbl_Customers[[#This Row],[total_day_minutes]]&lt;=250,"High Usage","Very High Usage")))</f>
        <v>Medium Usage</v>
      </c>
      <c r="AE1529" t="str">
        <f>IF(tbl_Customers[[#This Row],[total_intl_calls]]&lt;=5,"Low Calls", IF(tbl_Customers[[#This Row],[total_intl_calls]]&lt;=10, "Medium Calls", "High Calls"))</f>
        <v>Low Calls</v>
      </c>
      <c r="AF15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29" s="36" t="str">
        <f>IF(tbl_Customers[[#This Row],[Churn_Risk_Score]]&gt;=10,"High Risk", IF(tbl_Customers[[#This Row],[Churn_Risk_Score]]&gt;=5,"Medium Risk","Low Risk"))</f>
        <v>Low Risk</v>
      </c>
    </row>
    <row r="1530" spans="1:33"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c r="X1530" t="str">
        <f>IF(tbl_Customers[[#This Row],[account_length]] &lt;= 50, "0-50", IF(tbl_Customers[[#This Row],[account_length]] &lt;=100, "51-100", IF(tbl_Customers[[#This Row],[account_length]] &lt;= 150, "101-150", "151+")))</f>
        <v>51-100</v>
      </c>
      <c r="Y1530" t="str">
        <f>IF(tbl_Customers[[#This Row],[total_intl_charge]] &lt;= 3, "Low Charges", "High Charges")</f>
        <v>High Charges</v>
      </c>
      <c r="Z1530" t="str">
        <f>IF(tbl_Customers[[#This Row],[total_eve_calls]]&lt;=80,"Low Calls",
IF(tbl_Customers[[#This Row],[total_eve_calls]]&lt;=120,"Medium Calls","High Calls"))</f>
        <v>High Calls</v>
      </c>
      <c r="AA1530" t="str">
        <f>IF(tbl_Customers[[#This Row],[total_eve_charge]]&lt;=15,"Low Charges",
IF(tbl_Customers[[#This Row],[total_eve_charge]]&lt;=20,"Medium Charges","High Charges"))</f>
        <v>Medium Charges</v>
      </c>
      <c r="AB1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0" t="str">
        <f>IF(tbl_Customers[[#This Row],[number_vmail_messages]] = 0, "No Usage", IF(tbl_Customers[[#This Row],[number_vmail_messages]] &lt;= 20, "Low Usage", IF(tbl_Customers[[#This Row],[number_vmail_messages]] &lt;= 40, "Medium Usgae", "High Usage")))</f>
        <v>No Usage</v>
      </c>
      <c r="AD1530" t="str">
        <f>IF(tbl_Customers[[#This Row],[total_day_minutes]]&lt;=150,"Low Usage", IF(tbl_Customers[[#This Row],[total_day_minutes]]&lt;=200,"Medium Usage", IF(tbl_Customers[[#This Row],[total_day_minutes]]&lt;=250,"High Usage","Very High Usage")))</f>
        <v>Medium Usage</v>
      </c>
      <c r="AE1530" t="str">
        <f>IF(tbl_Customers[[#This Row],[total_intl_calls]]&lt;=5,"Low Calls", IF(tbl_Customers[[#This Row],[total_intl_calls]]&lt;=10, "Medium Calls", "High Calls"))</f>
        <v>Low Calls</v>
      </c>
      <c r="AF15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0" s="36" t="str">
        <f>IF(tbl_Customers[[#This Row],[Churn_Risk_Score]]&gt;=10,"High Risk", IF(tbl_Customers[[#This Row],[Churn_Risk_Score]]&gt;=5,"Medium Risk","Low Risk"))</f>
        <v>Low Risk</v>
      </c>
    </row>
    <row r="1531" spans="1:33"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c r="X1531" t="str">
        <f>IF(tbl_Customers[[#This Row],[account_length]] &lt;= 50, "0-50", IF(tbl_Customers[[#This Row],[account_length]] &lt;=100, "51-100", IF(tbl_Customers[[#This Row],[account_length]] &lt;= 150, "101-150", "151+")))</f>
        <v>101-150</v>
      </c>
      <c r="Y1531" t="str">
        <f>IF(tbl_Customers[[#This Row],[total_intl_charge]] &lt;= 3, "Low Charges", "High Charges")</f>
        <v>Low Charges</v>
      </c>
      <c r="Z1531" t="str">
        <f>IF(tbl_Customers[[#This Row],[total_eve_calls]]&lt;=80,"Low Calls",
IF(tbl_Customers[[#This Row],[total_eve_calls]]&lt;=120,"Medium Calls","High Calls"))</f>
        <v>Low Calls</v>
      </c>
      <c r="AA1531" t="str">
        <f>IF(tbl_Customers[[#This Row],[total_eve_charge]]&lt;=15,"Low Charges",
IF(tbl_Customers[[#This Row],[total_eve_charge]]&lt;=20,"Medium Charges","High Charges"))</f>
        <v>Low Charges</v>
      </c>
      <c r="AB1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1" t="str">
        <f>IF(tbl_Customers[[#This Row],[number_vmail_messages]] = 0, "No Usage", IF(tbl_Customers[[#This Row],[number_vmail_messages]] &lt;= 20, "Low Usage", IF(tbl_Customers[[#This Row],[number_vmail_messages]] &lt;= 40, "Medium Usgae", "High Usage")))</f>
        <v>High Usage</v>
      </c>
      <c r="AD1531" t="str">
        <f>IF(tbl_Customers[[#This Row],[total_day_minutes]]&lt;=150,"Low Usage", IF(tbl_Customers[[#This Row],[total_day_minutes]]&lt;=200,"Medium Usage", IF(tbl_Customers[[#This Row],[total_day_minutes]]&lt;=250,"High Usage","Very High Usage")))</f>
        <v>High Usage</v>
      </c>
      <c r="AE1531" t="str">
        <f>IF(tbl_Customers[[#This Row],[total_intl_calls]]&lt;=5,"Low Calls", IF(tbl_Customers[[#This Row],[total_intl_calls]]&lt;=10, "Medium Calls", "High Calls"))</f>
        <v>Low Calls</v>
      </c>
      <c r="AF15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31" s="36" t="str">
        <f>IF(tbl_Customers[[#This Row],[Churn_Risk_Score]]&gt;=10,"High Risk", IF(tbl_Customers[[#This Row],[Churn_Risk_Score]]&gt;=5,"Medium Risk","Low Risk"))</f>
        <v>Low Risk</v>
      </c>
    </row>
    <row r="1532" spans="1:33"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c r="X1532" t="str">
        <f>IF(tbl_Customers[[#This Row],[account_length]] &lt;= 50, "0-50", IF(tbl_Customers[[#This Row],[account_length]] &lt;=100, "51-100", IF(tbl_Customers[[#This Row],[account_length]] &lt;= 150, "101-150", "151+")))</f>
        <v>51-100</v>
      </c>
      <c r="Y1532" t="str">
        <f>IF(tbl_Customers[[#This Row],[total_intl_charge]] &lt;= 3, "Low Charges", "High Charges")</f>
        <v>High Charges</v>
      </c>
      <c r="Z1532" t="str">
        <f>IF(tbl_Customers[[#This Row],[total_eve_calls]]&lt;=80,"Low Calls",
IF(tbl_Customers[[#This Row],[total_eve_calls]]&lt;=120,"Medium Calls","High Calls"))</f>
        <v>High Calls</v>
      </c>
      <c r="AA1532" t="str">
        <f>IF(tbl_Customers[[#This Row],[total_eve_charge]]&lt;=15,"Low Charges",
IF(tbl_Customers[[#This Row],[total_eve_charge]]&lt;=20,"Medium Charges","High Charges"))</f>
        <v>Medium Charges</v>
      </c>
      <c r="AB1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2" t="str">
        <f>IF(tbl_Customers[[#This Row],[number_vmail_messages]] = 0, "No Usage", IF(tbl_Customers[[#This Row],[number_vmail_messages]] &lt;= 20, "Low Usage", IF(tbl_Customers[[#This Row],[number_vmail_messages]] &lt;= 40, "Medium Usgae", "High Usage")))</f>
        <v>No Usage</v>
      </c>
      <c r="AD1532" t="str">
        <f>IF(tbl_Customers[[#This Row],[total_day_minutes]]&lt;=150,"Low Usage", IF(tbl_Customers[[#This Row],[total_day_minutes]]&lt;=200,"Medium Usage", IF(tbl_Customers[[#This Row],[total_day_minutes]]&lt;=250,"High Usage","Very High Usage")))</f>
        <v>Medium Usage</v>
      </c>
      <c r="AE1532" t="str">
        <f>IF(tbl_Customers[[#This Row],[total_intl_calls]]&lt;=5,"Low Calls", IF(tbl_Customers[[#This Row],[total_intl_calls]]&lt;=10, "Medium Calls", "High Calls"))</f>
        <v>Low Calls</v>
      </c>
      <c r="AF15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2" s="36" t="str">
        <f>IF(tbl_Customers[[#This Row],[Churn_Risk_Score]]&gt;=10,"High Risk", IF(tbl_Customers[[#This Row],[Churn_Risk_Score]]&gt;=5,"Medium Risk","Low Risk"))</f>
        <v>Low Risk</v>
      </c>
    </row>
    <row r="1533" spans="1:33"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c r="X1533" t="str">
        <f>IF(tbl_Customers[[#This Row],[account_length]] &lt;= 50, "0-50", IF(tbl_Customers[[#This Row],[account_length]] &lt;=100, "51-100", IF(tbl_Customers[[#This Row],[account_length]] &lt;= 150, "101-150", "151+")))</f>
        <v>101-150</v>
      </c>
      <c r="Y1533" t="str">
        <f>IF(tbl_Customers[[#This Row],[total_intl_charge]] &lt;= 3, "Low Charges", "High Charges")</f>
        <v>Low Charges</v>
      </c>
      <c r="Z1533" t="str">
        <f>IF(tbl_Customers[[#This Row],[total_eve_calls]]&lt;=80,"Low Calls",
IF(tbl_Customers[[#This Row],[total_eve_calls]]&lt;=120,"Medium Calls","High Calls"))</f>
        <v>High Calls</v>
      </c>
      <c r="AA1533" t="str">
        <f>IF(tbl_Customers[[#This Row],[total_eve_charge]]&lt;=15,"Low Charges",
IF(tbl_Customers[[#This Row],[total_eve_charge]]&lt;=20,"Medium Charges","High Charges"))</f>
        <v>Low Charges</v>
      </c>
      <c r="AB1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33" t="str">
        <f>IF(tbl_Customers[[#This Row],[number_vmail_messages]] = 0, "No Usage", IF(tbl_Customers[[#This Row],[number_vmail_messages]] &lt;= 20, "Low Usage", IF(tbl_Customers[[#This Row],[number_vmail_messages]] &lt;= 40, "Medium Usgae", "High Usage")))</f>
        <v>No Usage</v>
      </c>
      <c r="AD1533" t="str">
        <f>IF(tbl_Customers[[#This Row],[total_day_minutes]]&lt;=150,"Low Usage", IF(tbl_Customers[[#This Row],[total_day_minutes]]&lt;=200,"Medium Usage", IF(tbl_Customers[[#This Row],[total_day_minutes]]&lt;=250,"High Usage","Very High Usage")))</f>
        <v>Medium Usage</v>
      </c>
      <c r="AE1533" t="str">
        <f>IF(tbl_Customers[[#This Row],[total_intl_calls]]&lt;=5,"Low Calls", IF(tbl_Customers[[#This Row],[total_intl_calls]]&lt;=10, "Medium Calls", "High Calls"))</f>
        <v>Low Calls</v>
      </c>
      <c r="AF15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3" s="36" t="str">
        <f>IF(tbl_Customers[[#This Row],[Churn_Risk_Score]]&gt;=10,"High Risk", IF(tbl_Customers[[#This Row],[Churn_Risk_Score]]&gt;=5,"Medium Risk","Low Risk"))</f>
        <v>Low Risk</v>
      </c>
    </row>
    <row r="1534" spans="1:33"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c r="X1534" t="str">
        <f>IF(tbl_Customers[[#This Row],[account_length]] &lt;= 50, "0-50", IF(tbl_Customers[[#This Row],[account_length]] &lt;=100, "51-100", IF(tbl_Customers[[#This Row],[account_length]] &lt;= 150, "101-150", "151+")))</f>
        <v>51-100</v>
      </c>
      <c r="Y1534" t="str">
        <f>IF(tbl_Customers[[#This Row],[total_intl_charge]] &lt;= 3, "Low Charges", "High Charges")</f>
        <v>High Charges</v>
      </c>
      <c r="Z1534" t="str">
        <f>IF(tbl_Customers[[#This Row],[total_eve_calls]]&lt;=80,"Low Calls",
IF(tbl_Customers[[#This Row],[total_eve_calls]]&lt;=120,"Medium Calls","High Calls"))</f>
        <v>Medium Calls</v>
      </c>
      <c r="AA1534" t="str">
        <f>IF(tbl_Customers[[#This Row],[total_eve_charge]]&lt;=15,"Low Charges",
IF(tbl_Customers[[#This Row],[total_eve_charge]]&lt;=20,"Medium Charges","High Charges"))</f>
        <v>Medium Charges</v>
      </c>
      <c r="AB1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4" t="str">
        <f>IF(tbl_Customers[[#This Row],[number_vmail_messages]] = 0, "No Usage", IF(tbl_Customers[[#This Row],[number_vmail_messages]] &lt;= 20, "Low Usage", IF(tbl_Customers[[#This Row],[number_vmail_messages]] &lt;= 40, "Medium Usgae", "High Usage")))</f>
        <v>No Usage</v>
      </c>
      <c r="AD1534" t="str">
        <f>IF(tbl_Customers[[#This Row],[total_day_minutes]]&lt;=150,"Low Usage", IF(tbl_Customers[[#This Row],[total_day_minutes]]&lt;=200,"Medium Usage", IF(tbl_Customers[[#This Row],[total_day_minutes]]&lt;=250,"High Usage","Very High Usage")))</f>
        <v>Low Usage</v>
      </c>
      <c r="AE1534" t="str">
        <f>IF(tbl_Customers[[#This Row],[total_intl_calls]]&lt;=5,"Low Calls", IF(tbl_Customers[[#This Row],[total_intl_calls]]&lt;=10, "Medium Calls", "High Calls"))</f>
        <v>Low Calls</v>
      </c>
      <c r="AF15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34" s="36" t="str">
        <f>IF(tbl_Customers[[#This Row],[Churn_Risk_Score]]&gt;=10,"High Risk", IF(tbl_Customers[[#This Row],[Churn_Risk_Score]]&gt;=5,"Medium Risk","Low Risk"))</f>
        <v>Low Risk</v>
      </c>
    </row>
    <row r="1535" spans="1:33"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c r="X1535" t="str">
        <f>IF(tbl_Customers[[#This Row],[account_length]] &lt;= 50, "0-50", IF(tbl_Customers[[#This Row],[account_length]] &lt;=100, "51-100", IF(tbl_Customers[[#This Row],[account_length]] &lt;= 150, "101-150", "151+")))</f>
        <v>51-100</v>
      </c>
      <c r="Y1535" t="str">
        <f>IF(tbl_Customers[[#This Row],[total_intl_charge]] &lt;= 3, "Low Charges", "High Charges")</f>
        <v>Low Charges</v>
      </c>
      <c r="Z1535" t="str">
        <f>IF(tbl_Customers[[#This Row],[total_eve_calls]]&lt;=80,"Low Calls",
IF(tbl_Customers[[#This Row],[total_eve_calls]]&lt;=120,"Medium Calls","High Calls"))</f>
        <v>Medium Calls</v>
      </c>
      <c r="AA1535" t="str">
        <f>IF(tbl_Customers[[#This Row],[total_eve_charge]]&lt;=15,"Low Charges",
IF(tbl_Customers[[#This Row],[total_eve_charge]]&lt;=20,"Medium Charges","High Charges"))</f>
        <v>Low Charges</v>
      </c>
      <c r="AB1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5" t="str">
        <f>IF(tbl_Customers[[#This Row],[number_vmail_messages]] = 0, "No Usage", IF(tbl_Customers[[#This Row],[number_vmail_messages]] &lt;= 20, "Low Usage", IF(tbl_Customers[[#This Row],[number_vmail_messages]] &lt;= 40, "Medium Usgae", "High Usage")))</f>
        <v>No Usage</v>
      </c>
      <c r="AD1535" t="str">
        <f>IF(tbl_Customers[[#This Row],[total_day_minutes]]&lt;=150,"Low Usage", IF(tbl_Customers[[#This Row],[total_day_minutes]]&lt;=200,"Medium Usage", IF(tbl_Customers[[#This Row],[total_day_minutes]]&lt;=250,"High Usage","Very High Usage")))</f>
        <v>Low Usage</v>
      </c>
      <c r="AE1535" t="str">
        <f>IF(tbl_Customers[[#This Row],[total_intl_calls]]&lt;=5,"Low Calls", IF(tbl_Customers[[#This Row],[total_intl_calls]]&lt;=10, "Medium Calls", "High Calls"))</f>
        <v>Low Calls</v>
      </c>
      <c r="AF15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5" s="36" t="str">
        <f>IF(tbl_Customers[[#This Row],[Churn_Risk_Score]]&gt;=10,"High Risk", IF(tbl_Customers[[#This Row],[Churn_Risk_Score]]&gt;=5,"Medium Risk","Low Risk"))</f>
        <v>Low Risk</v>
      </c>
    </row>
    <row r="1536" spans="1:33"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c r="X1536" t="str">
        <f>IF(tbl_Customers[[#This Row],[account_length]] &lt;= 50, "0-50", IF(tbl_Customers[[#This Row],[account_length]] &lt;=100, "51-100", IF(tbl_Customers[[#This Row],[account_length]] &lt;= 150, "101-150", "151+")))</f>
        <v>101-150</v>
      </c>
      <c r="Y1536" t="str">
        <f>IF(tbl_Customers[[#This Row],[total_intl_charge]] &lt;= 3, "Low Charges", "High Charges")</f>
        <v>High Charges</v>
      </c>
      <c r="Z1536" t="str">
        <f>IF(tbl_Customers[[#This Row],[total_eve_calls]]&lt;=80,"Low Calls",
IF(tbl_Customers[[#This Row],[total_eve_calls]]&lt;=120,"Medium Calls","High Calls"))</f>
        <v>Medium Calls</v>
      </c>
      <c r="AA1536" t="str">
        <f>IF(tbl_Customers[[#This Row],[total_eve_charge]]&lt;=15,"Low Charges",
IF(tbl_Customers[[#This Row],[total_eve_charge]]&lt;=20,"Medium Charges","High Charges"))</f>
        <v>High Charges</v>
      </c>
      <c r="AB1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6" t="str">
        <f>IF(tbl_Customers[[#This Row],[number_vmail_messages]] = 0, "No Usage", IF(tbl_Customers[[#This Row],[number_vmail_messages]] &lt;= 20, "Low Usage", IF(tbl_Customers[[#This Row],[number_vmail_messages]] &lt;= 40, "Medium Usgae", "High Usage")))</f>
        <v>Medium Usgae</v>
      </c>
      <c r="AD1536" t="str">
        <f>IF(tbl_Customers[[#This Row],[total_day_minutes]]&lt;=150,"Low Usage", IF(tbl_Customers[[#This Row],[total_day_minutes]]&lt;=200,"Medium Usage", IF(tbl_Customers[[#This Row],[total_day_minutes]]&lt;=250,"High Usage","Very High Usage")))</f>
        <v>Very High Usage</v>
      </c>
      <c r="AE1536" t="str">
        <f>IF(tbl_Customers[[#This Row],[total_intl_calls]]&lt;=5,"Low Calls", IF(tbl_Customers[[#This Row],[total_intl_calls]]&lt;=10, "Medium Calls", "High Calls"))</f>
        <v>Medium Calls</v>
      </c>
      <c r="AF15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36" s="36" t="str">
        <f>IF(tbl_Customers[[#This Row],[Churn_Risk_Score]]&gt;=10,"High Risk", IF(tbl_Customers[[#This Row],[Churn_Risk_Score]]&gt;=5,"Medium Risk","Low Risk"))</f>
        <v>Medium Risk</v>
      </c>
    </row>
    <row r="1537" spans="1:33"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c r="X1537" t="str">
        <f>IF(tbl_Customers[[#This Row],[account_length]] &lt;= 50, "0-50", IF(tbl_Customers[[#This Row],[account_length]] &lt;=100, "51-100", IF(tbl_Customers[[#This Row],[account_length]] &lt;= 150, "101-150", "151+")))</f>
        <v>101-150</v>
      </c>
      <c r="Y1537" t="str">
        <f>IF(tbl_Customers[[#This Row],[total_intl_charge]] &lt;= 3, "Low Charges", "High Charges")</f>
        <v>Low Charges</v>
      </c>
      <c r="Z1537" t="str">
        <f>IF(tbl_Customers[[#This Row],[total_eve_calls]]&lt;=80,"Low Calls",
IF(tbl_Customers[[#This Row],[total_eve_calls]]&lt;=120,"Medium Calls","High Calls"))</f>
        <v>Medium Calls</v>
      </c>
      <c r="AA1537" t="str">
        <f>IF(tbl_Customers[[#This Row],[total_eve_charge]]&lt;=15,"Low Charges",
IF(tbl_Customers[[#This Row],[total_eve_charge]]&lt;=20,"Medium Charges","High Charges"))</f>
        <v>High Charges</v>
      </c>
      <c r="AB1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7" t="str">
        <f>IF(tbl_Customers[[#This Row],[number_vmail_messages]] = 0, "No Usage", IF(tbl_Customers[[#This Row],[number_vmail_messages]] &lt;= 20, "Low Usage", IF(tbl_Customers[[#This Row],[number_vmail_messages]] &lt;= 40, "Medium Usgae", "High Usage")))</f>
        <v>No Usage</v>
      </c>
      <c r="AD1537" t="str">
        <f>IF(tbl_Customers[[#This Row],[total_day_minutes]]&lt;=150,"Low Usage", IF(tbl_Customers[[#This Row],[total_day_minutes]]&lt;=200,"Medium Usage", IF(tbl_Customers[[#This Row],[total_day_minutes]]&lt;=250,"High Usage","Very High Usage")))</f>
        <v>Low Usage</v>
      </c>
      <c r="AE1537" t="str">
        <f>IF(tbl_Customers[[#This Row],[total_intl_calls]]&lt;=5,"Low Calls", IF(tbl_Customers[[#This Row],[total_intl_calls]]&lt;=10, "Medium Calls", "High Calls"))</f>
        <v>Low Calls</v>
      </c>
      <c r="AF15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37" s="36" t="str">
        <f>IF(tbl_Customers[[#This Row],[Churn_Risk_Score]]&gt;=10,"High Risk", IF(tbl_Customers[[#This Row],[Churn_Risk_Score]]&gt;=5,"Medium Risk","Low Risk"))</f>
        <v>Low Risk</v>
      </c>
    </row>
    <row r="1538" spans="1:33"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c r="X1538" t="str">
        <f>IF(tbl_Customers[[#This Row],[account_length]] &lt;= 50, "0-50", IF(tbl_Customers[[#This Row],[account_length]] &lt;=100, "51-100", IF(tbl_Customers[[#This Row],[account_length]] &lt;= 150, "101-150", "151+")))</f>
        <v>101-150</v>
      </c>
      <c r="Y1538" t="str">
        <f>IF(tbl_Customers[[#This Row],[total_intl_charge]] &lt;= 3, "Low Charges", "High Charges")</f>
        <v>High Charges</v>
      </c>
      <c r="Z1538" t="str">
        <f>IF(tbl_Customers[[#This Row],[total_eve_calls]]&lt;=80,"Low Calls",
IF(tbl_Customers[[#This Row],[total_eve_calls]]&lt;=120,"Medium Calls","High Calls"))</f>
        <v>High Calls</v>
      </c>
      <c r="AA1538" t="str">
        <f>IF(tbl_Customers[[#This Row],[total_eve_charge]]&lt;=15,"Low Charges",
IF(tbl_Customers[[#This Row],[total_eve_charge]]&lt;=20,"Medium Charges","High Charges"))</f>
        <v>Low Charges</v>
      </c>
      <c r="AB1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8" t="str">
        <f>IF(tbl_Customers[[#This Row],[number_vmail_messages]] = 0, "No Usage", IF(tbl_Customers[[#This Row],[number_vmail_messages]] &lt;= 20, "Low Usage", IF(tbl_Customers[[#This Row],[number_vmail_messages]] &lt;= 40, "Medium Usgae", "High Usage")))</f>
        <v>Medium Usgae</v>
      </c>
      <c r="AD1538" t="str">
        <f>IF(tbl_Customers[[#This Row],[total_day_minutes]]&lt;=150,"Low Usage", IF(tbl_Customers[[#This Row],[total_day_minutes]]&lt;=200,"Medium Usage", IF(tbl_Customers[[#This Row],[total_day_minutes]]&lt;=250,"High Usage","Very High Usage")))</f>
        <v>Very High Usage</v>
      </c>
      <c r="AE1538" t="str">
        <f>IF(tbl_Customers[[#This Row],[total_intl_calls]]&lt;=5,"Low Calls", IF(tbl_Customers[[#This Row],[total_intl_calls]]&lt;=10, "Medium Calls", "High Calls"))</f>
        <v>Low Calls</v>
      </c>
      <c r="AF15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38" s="36" t="str">
        <f>IF(tbl_Customers[[#This Row],[Churn_Risk_Score]]&gt;=10,"High Risk", IF(tbl_Customers[[#This Row],[Churn_Risk_Score]]&gt;=5,"Medium Risk","Low Risk"))</f>
        <v>Medium Risk</v>
      </c>
    </row>
    <row r="1539" spans="1:33"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c r="X1539" t="str">
        <f>IF(tbl_Customers[[#This Row],[account_length]] &lt;= 50, "0-50", IF(tbl_Customers[[#This Row],[account_length]] &lt;=100, "51-100", IF(tbl_Customers[[#This Row],[account_length]] &lt;= 150, "101-150", "151+")))</f>
        <v>101-150</v>
      </c>
      <c r="Y1539" t="str">
        <f>IF(tbl_Customers[[#This Row],[total_intl_charge]] &lt;= 3, "Low Charges", "High Charges")</f>
        <v>High Charges</v>
      </c>
      <c r="Z1539" t="str">
        <f>IF(tbl_Customers[[#This Row],[total_eve_calls]]&lt;=80,"Low Calls",
IF(tbl_Customers[[#This Row],[total_eve_calls]]&lt;=120,"Medium Calls","High Calls"))</f>
        <v>Medium Calls</v>
      </c>
      <c r="AA1539" t="str">
        <f>IF(tbl_Customers[[#This Row],[total_eve_charge]]&lt;=15,"Low Charges",
IF(tbl_Customers[[#This Row],[total_eve_charge]]&lt;=20,"Medium Charges","High Charges"))</f>
        <v>High Charges</v>
      </c>
      <c r="AB1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9" t="str">
        <f>IF(tbl_Customers[[#This Row],[number_vmail_messages]] = 0, "No Usage", IF(tbl_Customers[[#This Row],[number_vmail_messages]] &lt;= 20, "Low Usage", IF(tbl_Customers[[#This Row],[number_vmail_messages]] &lt;= 40, "Medium Usgae", "High Usage")))</f>
        <v>Medium Usgae</v>
      </c>
      <c r="AD1539" t="str">
        <f>IF(tbl_Customers[[#This Row],[total_day_minutes]]&lt;=150,"Low Usage", IF(tbl_Customers[[#This Row],[total_day_minutes]]&lt;=200,"Medium Usage", IF(tbl_Customers[[#This Row],[total_day_minutes]]&lt;=250,"High Usage","Very High Usage")))</f>
        <v>Medium Usage</v>
      </c>
      <c r="AE1539" t="str">
        <f>IF(tbl_Customers[[#This Row],[total_intl_calls]]&lt;=5,"Low Calls", IF(tbl_Customers[[#This Row],[total_intl_calls]]&lt;=10, "Medium Calls", "High Calls"))</f>
        <v>Low Calls</v>
      </c>
      <c r="AF15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39" s="36" t="str">
        <f>IF(tbl_Customers[[#This Row],[Churn_Risk_Score]]&gt;=10,"High Risk", IF(tbl_Customers[[#This Row],[Churn_Risk_Score]]&gt;=5,"Medium Risk","Low Risk"))</f>
        <v>Low Risk</v>
      </c>
    </row>
    <row r="1540" spans="1:33"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c r="X1540" t="str">
        <f>IF(tbl_Customers[[#This Row],[account_length]] &lt;= 50, "0-50", IF(tbl_Customers[[#This Row],[account_length]] &lt;=100, "51-100", IF(tbl_Customers[[#This Row],[account_length]] &lt;= 150, "101-150", "151+")))</f>
        <v>101-150</v>
      </c>
      <c r="Y1540" t="str">
        <f>IF(tbl_Customers[[#This Row],[total_intl_charge]] &lt;= 3, "Low Charges", "High Charges")</f>
        <v>Low Charges</v>
      </c>
      <c r="Z1540" t="str">
        <f>IF(tbl_Customers[[#This Row],[total_eve_calls]]&lt;=80,"Low Calls",
IF(tbl_Customers[[#This Row],[total_eve_calls]]&lt;=120,"Medium Calls","High Calls"))</f>
        <v>Low Calls</v>
      </c>
      <c r="AA1540" t="str">
        <f>IF(tbl_Customers[[#This Row],[total_eve_charge]]&lt;=15,"Low Charges",
IF(tbl_Customers[[#This Row],[total_eve_charge]]&lt;=20,"Medium Charges","High Charges"))</f>
        <v>High Charges</v>
      </c>
      <c r="AB1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0" t="str">
        <f>IF(tbl_Customers[[#This Row],[number_vmail_messages]] = 0, "No Usage", IF(tbl_Customers[[#This Row],[number_vmail_messages]] &lt;= 20, "Low Usage", IF(tbl_Customers[[#This Row],[number_vmail_messages]] &lt;= 40, "Medium Usgae", "High Usage")))</f>
        <v>No Usage</v>
      </c>
      <c r="AD1540" t="str">
        <f>IF(tbl_Customers[[#This Row],[total_day_minutes]]&lt;=150,"Low Usage", IF(tbl_Customers[[#This Row],[total_day_minutes]]&lt;=200,"Medium Usage", IF(tbl_Customers[[#This Row],[total_day_minutes]]&lt;=250,"High Usage","Very High Usage")))</f>
        <v>High Usage</v>
      </c>
      <c r="AE1540" t="str">
        <f>IF(tbl_Customers[[#This Row],[total_intl_calls]]&lt;=5,"Low Calls", IF(tbl_Customers[[#This Row],[total_intl_calls]]&lt;=10, "Medium Calls", "High Calls"))</f>
        <v>Low Calls</v>
      </c>
      <c r="AF15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0" s="36" t="str">
        <f>IF(tbl_Customers[[#This Row],[Churn_Risk_Score]]&gt;=10,"High Risk", IF(tbl_Customers[[#This Row],[Churn_Risk_Score]]&gt;=5,"Medium Risk","Low Risk"))</f>
        <v>Low Risk</v>
      </c>
    </row>
    <row r="1541" spans="1:33"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c r="X1541" t="str">
        <f>IF(tbl_Customers[[#This Row],[account_length]] &lt;= 50, "0-50", IF(tbl_Customers[[#This Row],[account_length]] &lt;=100, "51-100", IF(tbl_Customers[[#This Row],[account_length]] &lt;= 150, "101-150", "151+")))</f>
        <v>101-150</v>
      </c>
      <c r="Y1541" t="str">
        <f>IF(tbl_Customers[[#This Row],[total_intl_charge]] &lt;= 3, "Low Charges", "High Charges")</f>
        <v>Low Charges</v>
      </c>
      <c r="Z1541" t="str">
        <f>IF(tbl_Customers[[#This Row],[total_eve_calls]]&lt;=80,"Low Calls",
IF(tbl_Customers[[#This Row],[total_eve_calls]]&lt;=120,"Medium Calls","High Calls"))</f>
        <v>High Calls</v>
      </c>
      <c r="AA1541" t="str">
        <f>IF(tbl_Customers[[#This Row],[total_eve_charge]]&lt;=15,"Low Charges",
IF(tbl_Customers[[#This Row],[total_eve_charge]]&lt;=20,"Medium Charges","High Charges"))</f>
        <v>Low Charges</v>
      </c>
      <c r="AB1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1" t="str">
        <f>IF(tbl_Customers[[#This Row],[number_vmail_messages]] = 0, "No Usage", IF(tbl_Customers[[#This Row],[number_vmail_messages]] &lt;= 20, "Low Usage", IF(tbl_Customers[[#This Row],[number_vmail_messages]] &lt;= 40, "Medium Usgae", "High Usage")))</f>
        <v>No Usage</v>
      </c>
      <c r="AD1541" t="str">
        <f>IF(tbl_Customers[[#This Row],[total_day_minutes]]&lt;=150,"Low Usage", IF(tbl_Customers[[#This Row],[total_day_minutes]]&lt;=200,"Medium Usage", IF(tbl_Customers[[#This Row],[total_day_minutes]]&lt;=250,"High Usage","Very High Usage")))</f>
        <v>High Usage</v>
      </c>
      <c r="AE1541" t="str">
        <f>IF(tbl_Customers[[#This Row],[total_intl_calls]]&lt;=5,"Low Calls", IF(tbl_Customers[[#This Row],[total_intl_calls]]&lt;=10, "Medium Calls", "High Calls"))</f>
        <v>Low Calls</v>
      </c>
      <c r="AF15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1" s="36" t="str">
        <f>IF(tbl_Customers[[#This Row],[Churn_Risk_Score]]&gt;=10,"High Risk", IF(tbl_Customers[[#This Row],[Churn_Risk_Score]]&gt;=5,"Medium Risk","Low Risk"))</f>
        <v>Low Risk</v>
      </c>
    </row>
    <row r="1542" spans="1:33"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c r="X1542" t="str">
        <f>IF(tbl_Customers[[#This Row],[account_length]] &lt;= 50, "0-50", IF(tbl_Customers[[#This Row],[account_length]] &lt;=100, "51-100", IF(tbl_Customers[[#This Row],[account_length]] &lt;= 150, "101-150", "151+")))</f>
        <v>51-100</v>
      </c>
      <c r="Y1542" t="str">
        <f>IF(tbl_Customers[[#This Row],[total_intl_charge]] &lt;= 3, "Low Charges", "High Charges")</f>
        <v>High Charges</v>
      </c>
      <c r="Z1542" t="str">
        <f>IF(tbl_Customers[[#This Row],[total_eve_calls]]&lt;=80,"Low Calls",
IF(tbl_Customers[[#This Row],[total_eve_calls]]&lt;=120,"Medium Calls","High Calls"))</f>
        <v>Medium Calls</v>
      </c>
      <c r="AA1542" t="str">
        <f>IF(tbl_Customers[[#This Row],[total_eve_charge]]&lt;=15,"Low Charges",
IF(tbl_Customers[[#This Row],[total_eve_charge]]&lt;=20,"Medium Charges","High Charges"))</f>
        <v>Low Charges</v>
      </c>
      <c r="AB1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2" t="str">
        <f>IF(tbl_Customers[[#This Row],[number_vmail_messages]] = 0, "No Usage", IF(tbl_Customers[[#This Row],[number_vmail_messages]] &lt;= 20, "Low Usage", IF(tbl_Customers[[#This Row],[number_vmail_messages]] &lt;= 40, "Medium Usgae", "High Usage")))</f>
        <v>No Usage</v>
      </c>
      <c r="AD1542" t="str">
        <f>IF(tbl_Customers[[#This Row],[total_day_minutes]]&lt;=150,"Low Usage", IF(tbl_Customers[[#This Row],[total_day_minutes]]&lt;=200,"Medium Usage", IF(tbl_Customers[[#This Row],[total_day_minutes]]&lt;=250,"High Usage","Very High Usage")))</f>
        <v>Medium Usage</v>
      </c>
      <c r="AE1542" t="str">
        <f>IF(tbl_Customers[[#This Row],[total_intl_calls]]&lt;=5,"Low Calls", IF(tbl_Customers[[#This Row],[total_intl_calls]]&lt;=10, "Medium Calls", "High Calls"))</f>
        <v>Medium Calls</v>
      </c>
      <c r="AF15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2" s="36" t="str">
        <f>IF(tbl_Customers[[#This Row],[Churn_Risk_Score]]&gt;=10,"High Risk", IF(tbl_Customers[[#This Row],[Churn_Risk_Score]]&gt;=5,"Medium Risk","Low Risk"))</f>
        <v>Low Risk</v>
      </c>
    </row>
    <row r="1543" spans="1:33"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c r="X1543" t="str">
        <f>IF(tbl_Customers[[#This Row],[account_length]] &lt;= 50, "0-50", IF(tbl_Customers[[#This Row],[account_length]] &lt;=100, "51-100", IF(tbl_Customers[[#This Row],[account_length]] &lt;= 150, "101-150", "151+")))</f>
        <v>101-150</v>
      </c>
      <c r="Y1543" t="str">
        <f>IF(tbl_Customers[[#This Row],[total_intl_charge]] &lt;= 3, "Low Charges", "High Charges")</f>
        <v>Low Charges</v>
      </c>
      <c r="Z1543" t="str">
        <f>IF(tbl_Customers[[#This Row],[total_eve_calls]]&lt;=80,"Low Calls",
IF(tbl_Customers[[#This Row],[total_eve_calls]]&lt;=120,"Medium Calls","High Calls"))</f>
        <v>Medium Calls</v>
      </c>
      <c r="AA1543" t="str">
        <f>IF(tbl_Customers[[#This Row],[total_eve_charge]]&lt;=15,"Low Charges",
IF(tbl_Customers[[#This Row],[total_eve_charge]]&lt;=20,"Medium Charges","High Charges"))</f>
        <v>Medium Charges</v>
      </c>
      <c r="AB1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3" t="str">
        <f>IF(tbl_Customers[[#This Row],[number_vmail_messages]] = 0, "No Usage", IF(tbl_Customers[[#This Row],[number_vmail_messages]] &lt;= 20, "Low Usage", IF(tbl_Customers[[#This Row],[number_vmail_messages]] &lt;= 40, "Medium Usgae", "High Usage")))</f>
        <v>No Usage</v>
      </c>
      <c r="AD1543" t="str">
        <f>IF(tbl_Customers[[#This Row],[total_day_minutes]]&lt;=150,"Low Usage", IF(tbl_Customers[[#This Row],[total_day_minutes]]&lt;=200,"Medium Usage", IF(tbl_Customers[[#This Row],[total_day_minutes]]&lt;=250,"High Usage","Very High Usage")))</f>
        <v>Medium Usage</v>
      </c>
      <c r="AE1543" t="str">
        <f>IF(tbl_Customers[[#This Row],[total_intl_calls]]&lt;=5,"Low Calls", IF(tbl_Customers[[#This Row],[total_intl_calls]]&lt;=10, "Medium Calls", "High Calls"))</f>
        <v>Low Calls</v>
      </c>
      <c r="AF15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3" s="36" t="str">
        <f>IF(tbl_Customers[[#This Row],[Churn_Risk_Score]]&gt;=10,"High Risk", IF(tbl_Customers[[#This Row],[Churn_Risk_Score]]&gt;=5,"Medium Risk","Low Risk"))</f>
        <v>Low Risk</v>
      </c>
    </row>
    <row r="1544" spans="1:33"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c r="X1544" t="str">
        <f>IF(tbl_Customers[[#This Row],[account_length]] &lt;= 50, "0-50", IF(tbl_Customers[[#This Row],[account_length]] &lt;=100, "51-100", IF(tbl_Customers[[#This Row],[account_length]] &lt;= 150, "101-150", "151+")))</f>
        <v>51-100</v>
      </c>
      <c r="Y1544" t="str">
        <f>IF(tbl_Customers[[#This Row],[total_intl_charge]] &lt;= 3, "Low Charges", "High Charges")</f>
        <v>Low Charges</v>
      </c>
      <c r="Z1544" t="str">
        <f>IF(tbl_Customers[[#This Row],[total_eve_calls]]&lt;=80,"Low Calls",
IF(tbl_Customers[[#This Row],[total_eve_calls]]&lt;=120,"Medium Calls","High Calls"))</f>
        <v>Low Calls</v>
      </c>
      <c r="AA1544" t="str">
        <f>IF(tbl_Customers[[#This Row],[total_eve_charge]]&lt;=15,"Low Charges",
IF(tbl_Customers[[#This Row],[total_eve_charge]]&lt;=20,"Medium Charges","High Charges"))</f>
        <v>Medium Charges</v>
      </c>
      <c r="AB1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4" t="str">
        <f>IF(tbl_Customers[[#This Row],[number_vmail_messages]] = 0, "No Usage", IF(tbl_Customers[[#This Row],[number_vmail_messages]] &lt;= 20, "Low Usage", IF(tbl_Customers[[#This Row],[number_vmail_messages]] &lt;= 40, "Medium Usgae", "High Usage")))</f>
        <v>Medium Usgae</v>
      </c>
      <c r="AD1544" t="str">
        <f>IF(tbl_Customers[[#This Row],[total_day_minutes]]&lt;=150,"Low Usage", IF(tbl_Customers[[#This Row],[total_day_minutes]]&lt;=200,"Medium Usage", IF(tbl_Customers[[#This Row],[total_day_minutes]]&lt;=250,"High Usage","Very High Usage")))</f>
        <v>High Usage</v>
      </c>
      <c r="AE1544" t="str">
        <f>IF(tbl_Customers[[#This Row],[total_intl_calls]]&lt;=5,"Low Calls", IF(tbl_Customers[[#This Row],[total_intl_calls]]&lt;=10, "Medium Calls", "High Calls"))</f>
        <v>Medium Calls</v>
      </c>
      <c r="AF15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44" s="36" t="str">
        <f>IF(tbl_Customers[[#This Row],[Churn_Risk_Score]]&gt;=10,"High Risk", IF(tbl_Customers[[#This Row],[Churn_Risk_Score]]&gt;=5,"Medium Risk","Low Risk"))</f>
        <v>Low Risk</v>
      </c>
    </row>
    <row r="1545" spans="1:33"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c r="X1545" t="str">
        <f>IF(tbl_Customers[[#This Row],[account_length]] &lt;= 50, "0-50", IF(tbl_Customers[[#This Row],[account_length]] &lt;=100, "51-100", IF(tbl_Customers[[#This Row],[account_length]] &lt;= 150, "101-150", "151+")))</f>
        <v>0-50</v>
      </c>
      <c r="Y1545" t="str">
        <f>IF(tbl_Customers[[#This Row],[total_intl_charge]] &lt;= 3, "Low Charges", "High Charges")</f>
        <v>Low Charges</v>
      </c>
      <c r="Z1545" t="str">
        <f>IF(tbl_Customers[[#This Row],[total_eve_calls]]&lt;=80,"Low Calls",
IF(tbl_Customers[[#This Row],[total_eve_calls]]&lt;=120,"Medium Calls","High Calls"))</f>
        <v>Medium Calls</v>
      </c>
      <c r="AA1545" t="str">
        <f>IF(tbl_Customers[[#This Row],[total_eve_charge]]&lt;=15,"Low Charges",
IF(tbl_Customers[[#This Row],[total_eve_charge]]&lt;=20,"Medium Charges","High Charges"))</f>
        <v>Low Charges</v>
      </c>
      <c r="AB1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5" t="str">
        <f>IF(tbl_Customers[[#This Row],[number_vmail_messages]] = 0, "No Usage", IF(tbl_Customers[[#This Row],[number_vmail_messages]] &lt;= 20, "Low Usage", IF(tbl_Customers[[#This Row],[number_vmail_messages]] &lt;= 40, "Medium Usgae", "High Usage")))</f>
        <v>No Usage</v>
      </c>
      <c r="AD1545" t="str">
        <f>IF(tbl_Customers[[#This Row],[total_day_minutes]]&lt;=150,"Low Usage", IF(tbl_Customers[[#This Row],[total_day_minutes]]&lt;=200,"Medium Usage", IF(tbl_Customers[[#This Row],[total_day_minutes]]&lt;=250,"High Usage","Very High Usage")))</f>
        <v>Very High Usage</v>
      </c>
      <c r="AE1545" t="str">
        <f>IF(tbl_Customers[[#This Row],[total_intl_calls]]&lt;=5,"Low Calls", IF(tbl_Customers[[#This Row],[total_intl_calls]]&lt;=10, "Medium Calls", "High Calls"))</f>
        <v>Medium Calls</v>
      </c>
      <c r="AF15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45" s="36" t="str">
        <f>IF(tbl_Customers[[#This Row],[Churn_Risk_Score]]&gt;=10,"High Risk", IF(tbl_Customers[[#This Row],[Churn_Risk_Score]]&gt;=5,"Medium Risk","Low Risk"))</f>
        <v>Medium Risk</v>
      </c>
    </row>
    <row r="1546" spans="1:33"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c r="X1546" t="str">
        <f>IF(tbl_Customers[[#This Row],[account_length]] &lt;= 50, "0-50", IF(tbl_Customers[[#This Row],[account_length]] &lt;=100, "51-100", IF(tbl_Customers[[#This Row],[account_length]] &lt;= 150, "101-150", "151+")))</f>
        <v>51-100</v>
      </c>
      <c r="Y1546" t="str">
        <f>IF(tbl_Customers[[#This Row],[total_intl_charge]] &lt;= 3, "Low Charges", "High Charges")</f>
        <v>High Charges</v>
      </c>
      <c r="Z1546" t="str">
        <f>IF(tbl_Customers[[#This Row],[total_eve_calls]]&lt;=80,"Low Calls",
IF(tbl_Customers[[#This Row],[total_eve_calls]]&lt;=120,"Medium Calls","High Calls"))</f>
        <v>Medium Calls</v>
      </c>
      <c r="AA1546" t="str">
        <f>IF(tbl_Customers[[#This Row],[total_eve_charge]]&lt;=15,"Low Charges",
IF(tbl_Customers[[#This Row],[total_eve_charge]]&lt;=20,"Medium Charges","High Charges"))</f>
        <v>High Charges</v>
      </c>
      <c r="AB1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6" t="str">
        <f>IF(tbl_Customers[[#This Row],[number_vmail_messages]] = 0, "No Usage", IF(tbl_Customers[[#This Row],[number_vmail_messages]] &lt;= 20, "Low Usage", IF(tbl_Customers[[#This Row],[number_vmail_messages]] &lt;= 40, "Medium Usgae", "High Usage")))</f>
        <v>High Usage</v>
      </c>
      <c r="AD1546" t="str">
        <f>IF(tbl_Customers[[#This Row],[total_day_minutes]]&lt;=150,"Low Usage", IF(tbl_Customers[[#This Row],[total_day_minutes]]&lt;=200,"Medium Usage", IF(tbl_Customers[[#This Row],[total_day_minutes]]&lt;=250,"High Usage","Very High Usage")))</f>
        <v>Medium Usage</v>
      </c>
      <c r="AE1546" t="str">
        <f>IF(tbl_Customers[[#This Row],[total_intl_calls]]&lt;=5,"Low Calls", IF(tbl_Customers[[#This Row],[total_intl_calls]]&lt;=10, "Medium Calls", "High Calls"))</f>
        <v>Low Calls</v>
      </c>
      <c r="AF15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46" s="36" t="str">
        <f>IF(tbl_Customers[[#This Row],[Churn_Risk_Score]]&gt;=10,"High Risk", IF(tbl_Customers[[#This Row],[Churn_Risk_Score]]&gt;=5,"Medium Risk","Low Risk"))</f>
        <v>Medium Risk</v>
      </c>
    </row>
    <row r="1547" spans="1:33"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c r="X1547" t="str">
        <f>IF(tbl_Customers[[#This Row],[account_length]] &lt;= 50, "0-50", IF(tbl_Customers[[#This Row],[account_length]] &lt;=100, "51-100", IF(tbl_Customers[[#This Row],[account_length]] &lt;= 150, "101-150", "151+")))</f>
        <v>51-100</v>
      </c>
      <c r="Y1547" t="str">
        <f>IF(tbl_Customers[[#This Row],[total_intl_charge]] &lt;= 3, "Low Charges", "High Charges")</f>
        <v>High Charges</v>
      </c>
      <c r="Z1547" t="str">
        <f>IF(tbl_Customers[[#This Row],[total_eve_calls]]&lt;=80,"Low Calls",
IF(tbl_Customers[[#This Row],[total_eve_calls]]&lt;=120,"Medium Calls","High Calls"))</f>
        <v>Medium Calls</v>
      </c>
      <c r="AA1547" t="str">
        <f>IF(tbl_Customers[[#This Row],[total_eve_charge]]&lt;=15,"Low Charges",
IF(tbl_Customers[[#This Row],[total_eve_charge]]&lt;=20,"Medium Charges","High Charges"))</f>
        <v>Medium Charges</v>
      </c>
      <c r="AB1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7" t="str">
        <f>IF(tbl_Customers[[#This Row],[number_vmail_messages]] = 0, "No Usage", IF(tbl_Customers[[#This Row],[number_vmail_messages]] &lt;= 20, "Low Usage", IF(tbl_Customers[[#This Row],[number_vmail_messages]] &lt;= 40, "Medium Usgae", "High Usage")))</f>
        <v>No Usage</v>
      </c>
      <c r="AD1547" t="str">
        <f>IF(tbl_Customers[[#This Row],[total_day_minutes]]&lt;=150,"Low Usage", IF(tbl_Customers[[#This Row],[total_day_minutes]]&lt;=200,"Medium Usage", IF(tbl_Customers[[#This Row],[total_day_minutes]]&lt;=250,"High Usage","Very High Usage")))</f>
        <v>Medium Usage</v>
      </c>
      <c r="AE1547" t="str">
        <f>IF(tbl_Customers[[#This Row],[total_intl_calls]]&lt;=5,"Low Calls", IF(tbl_Customers[[#This Row],[total_intl_calls]]&lt;=10, "Medium Calls", "High Calls"))</f>
        <v>High Calls</v>
      </c>
      <c r="AF15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7" s="36" t="str">
        <f>IF(tbl_Customers[[#This Row],[Churn_Risk_Score]]&gt;=10,"High Risk", IF(tbl_Customers[[#This Row],[Churn_Risk_Score]]&gt;=5,"Medium Risk","Low Risk"))</f>
        <v>Low Risk</v>
      </c>
    </row>
    <row r="1548" spans="1:33"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c r="X1548" t="str">
        <f>IF(tbl_Customers[[#This Row],[account_length]] &lt;= 50, "0-50", IF(tbl_Customers[[#This Row],[account_length]] &lt;=100, "51-100", IF(tbl_Customers[[#This Row],[account_length]] &lt;= 150, "101-150", "151+")))</f>
        <v>51-100</v>
      </c>
      <c r="Y1548" t="str">
        <f>IF(tbl_Customers[[#This Row],[total_intl_charge]] &lt;= 3, "Low Charges", "High Charges")</f>
        <v>Low Charges</v>
      </c>
      <c r="Z1548" t="str">
        <f>IF(tbl_Customers[[#This Row],[total_eve_calls]]&lt;=80,"Low Calls",
IF(tbl_Customers[[#This Row],[total_eve_calls]]&lt;=120,"Medium Calls","High Calls"))</f>
        <v>Medium Calls</v>
      </c>
      <c r="AA1548" t="str">
        <f>IF(tbl_Customers[[#This Row],[total_eve_charge]]&lt;=15,"Low Charges",
IF(tbl_Customers[[#This Row],[total_eve_charge]]&lt;=20,"Medium Charges","High Charges"))</f>
        <v>High Charges</v>
      </c>
      <c r="AB1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8" t="str">
        <f>IF(tbl_Customers[[#This Row],[number_vmail_messages]] = 0, "No Usage", IF(tbl_Customers[[#This Row],[number_vmail_messages]] &lt;= 20, "Low Usage", IF(tbl_Customers[[#This Row],[number_vmail_messages]] &lt;= 40, "Medium Usgae", "High Usage")))</f>
        <v>No Usage</v>
      </c>
      <c r="AD1548" t="str">
        <f>IF(tbl_Customers[[#This Row],[total_day_minutes]]&lt;=150,"Low Usage", IF(tbl_Customers[[#This Row],[total_day_minutes]]&lt;=200,"Medium Usage", IF(tbl_Customers[[#This Row],[total_day_minutes]]&lt;=250,"High Usage","Very High Usage")))</f>
        <v>High Usage</v>
      </c>
      <c r="AE1548" t="str">
        <f>IF(tbl_Customers[[#This Row],[total_intl_calls]]&lt;=5,"Low Calls", IF(tbl_Customers[[#This Row],[total_intl_calls]]&lt;=10, "Medium Calls", "High Calls"))</f>
        <v>Low Calls</v>
      </c>
      <c r="AF15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48" s="36" t="str">
        <f>IF(tbl_Customers[[#This Row],[Churn_Risk_Score]]&gt;=10,"High Risk", IF(tbl_Customers[[#This Row],[Churn_Risk_Score]]&gt;=5,"Medium Risk","Low Risk"))</f>
        <v>Low Risk</v>
      </c>
    </row>
    <row r="1549" spans="1:33"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c r="X1549" t="str">
        <f>IF(tbl_Customers[[#This Row],[account_length]] &lt;= 50, "0-50", IF(tbl_Customers[[#This Row],[account_length]] &lt;=100, "51-100", IF(tbl_Customers[[#This Row],[account_length]] &lt;= 150, "101-150", "151+")))</f>
        <v>101-150</v>
      </c>
      <c r="Y1549" t="str">
        <f>IF(tbl_Customers[[#This Row],[total_intl_charge]] &lt;= 3, "Low Charges", "High Charges")</f>
        <v>Low Charges</v>
      </c>
      <c r="Z1549" t="str">
        <f>IF(tbl_Customers[[#This Row],[total_eve_calls]]&lt;=80,"Low Calls",
IF(tbl_Customers[[#This Row],[total_eve_calls]]&lt;=120,"Medium Calls","High Calls"))</f>
        <v>High Calls</v>
      </c>
      <c r="AA1549" t="str">
        <f>IF(tbl_Customers[[#This Row],[total_eve_charge]]&lt;=15,"Low Charges",
IF(tbl_Customers[[#This Row],[total_eve_charge]]&lt;=20,"Medium Charges","High Charges"))</f>
        <v>Medium Charges</v>
      </c>
      <c r="AB1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9" t="str">
        <f>IF(tbl_Customers[[#This Row],[number_vmail_messages]] = 0, "No Usage", IF(tbl_Customers[[#This Row],[number_vmail_messages]] &lt;= 20, "Low Usage", IF(tbl_Customers[[#This Row],[number_vmail_messages]] &lt;= 40, "Medium Usgae", "High Usage")))</f>
        <v>Medium Usgae</v>
      </c>
      <c r="AD1549" t="str">
        <f>IF(tbl_Customers[[#This Row],[total_day_minutes]]&lt;=150,"Low Usage", IF(tbl_Customers[[#This Row],[total_day_minutes]]&lt;=200,"Medium Usage", IF(tbl_Customers[[#This Row],[total_day_minutes]]&lt;=250,"High Usage","Very High Usage")))</f>
        <v>Medium Usage</v>
      </c>
      <c r="AE1549" t="str">
        <f>IF(tbl_Customers[[#This Row],[total_intl_calls]]&lt;=5,"Low Calls", IF(tbl_Customers[[#This Row],[total_intl_calls]]&lt;=10, "Medium Calls", "High Calls"))</f>
        <v>Low Calls</v>
      </c>
      <c r="AF15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49" s="36" t="str">
        <f>IF(tbl_Customers[[#This Row],[Churn_Risk_Score]]&gt;=10,"High Risk", IF(tbl_Customers[[#This Row],[Churn_Risk_Score]]&gt;=5,"Medium Risk","Low Risk"))</f>
        <v>Low Risk</v>
      </c>
    </row>
    <row r="1550" spans="1:33"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c r="X1550" t="str">
        <f>IF(tbl_Customers[[#This Row],[account_length]] &lt;= 50, "0-50", IF(tbl_Customers[[#This Row],[account_length]] &lt;=100, "51-100", IF(tbl_Customers[[#This Row],[account_length]] &lt;= 150, "101-150", "151+")))</f>
        <v>101-150</v>
      </c>
      <c r="Y1550" t="str">
        <f>IF(tbl_Customers[[#This Row],[total_intl_charge]] &lt;= 3, "Low Charges", "High Charges")</f>
        <v>Low Charges</v>
      </c>
      <c r="Z1550" t="str">
        <f>IF(tbl_Customers[[#This Row],[total_eve_calls]]&lt;=80,"Low Calls",
IF(tbl_Customers[[#This Row],[total_eve_calls]]&lt;=120,"Medium Calls","High Calls"))</f>
        <v>High Calls</v>
      </c>
      <c r="AA1550" t="str">
        <f>IF(tbl_Customers[[#This Row],[total_eve_charge]]&lt;=15,"Low Charges",
IF(tbl_Customers[[#This Row],[total_eve_charge]]&lt;=20,"Medium Charges","High Charges"))</f>
        <v>High Charges</v>
      </c>
      <c r="AB1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0" t="str">
        <f>IF(tbl_Customers[[#This Row],[number_vmail_messages]] = 0, "No Usage", IF(tbl_Customers[[#This Row],[number_vmail_messages]] &lt;= 20, "Low Usage", IF(tbl_Customers[[#This Row],[number_vmail_messages]] &lt;= 40, "Medium Usgae", "High Usage")))</f>
        <v>Low Usage</v>
      </c>
      <c r="AD1550" t="str">
        <f>IF(tbl_Customers[[#This Row],[total_day_minutes]]&lt;=150,"Low Usage", IF(tbl_Customers[[#This Row],[total_day_minutes]]&lt;=200,"Medium Usage", IF(tbl_Customers[[#This Row],[total_day_minutes]]&lt;=250,"High Usage","Very High Usage")))</f>
        <v>Medium Usage</v>
      </c>
      <c r="AE1550" t="str">
        <f>IF(tbl_Customers[[#This Row],[total_intl_calls]]&lt;=5,"Low Calls", IF(tbl_Customers[[#This Row],[total_intl_calls]]&lt;=10, "Medium Calls", "High Calls"))</f>
        <v>Low Calls</v>
      </c>
      <c r="AF15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0" s="36" t="str">
        <f>IF(tbl_Customers[[#This Row],[Churn_Risk_Score]]&gt;=10,"High Risk", IF(tbl_Customers[[#This Row],[Churn_Risk_Score]]&gt;=5,"Medium Risk","Low Risk"))</f>
        <v>Low Risk</v>
      </c>
    </row>
    <row r="1551" spans="1:33"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c r="X1551" t="str">
        <f>IF(tbl_Customers[[#This Row],[account_length]] &lt;= 50, "0-50", IF(tbl_Customers[[#This Row],[account_length]] &lt;=100, "51-100", IF(tbl_Customers[[#This Row],[account_length]] &lt;= 150, "101-150", "151+")))</f>
        <v>101-150</v>
      </c>
      <c r="Y1551" t="str">
        <f>IF(tbl_Customers[[#This Row],[total_intl_charge]] &lt;= 3, "Low Charges", "High Charges")</f>
        <v>Low Charges</v>
      </c>
      <c r="Z1551" t="str">
        <f>IF(tbl_Customers[[#This Row],[total_eve_calls]]&lt;=80,"Low Calls",
IF(tbl_Customers[[#This Row],[total_eve_calls]]&lt;=120,"Medium Calls","High Calls"))</f>
        <v>Medium Calls</v>
      </c>
      <c r="AA1551" t="str">
        <f>IF(tbl_Customers[[#This Row],[total_eve_charge]]&lt;=15,"Low Charges",
IF(tbl_Customers[[#This Row],[total_eve_charge]]&lt;=20,"Medium Charges","High Charges"))</f>
        <v>High Charges</v>
      </c>
      <c r="AB1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1" t="str">
        <f>IF(tbl_Customers[[#This Row],[number_vmail_messages]] = 0, "No Usage", IF(tbl_Customers[[#This Row],[number_vmail_messages]] &lt;= 20, "Low Usage", IF(tbl_Customers[[#This Row],[number_vmail_messages]] &lt;= 40, "Medium Usgae", "High Usage")))</f>
        <v>No Usage</v>
      </c>
      <c r="AD1551" t="str">
        <f>IF(tbl_Customers[[#This Row],[total_day_minutes]]&lt;=150,"Low Usage", IF(tbl_Customers[[#This Row],[total_day_minutes]]&lt;=200,"Medium Usage", IF(tbl_Customers[[#This Row],[total_day_minutes]]&lt;=250,"High Usage","Very High Usage")))</f>
        <v>Low Usage</v>
      </c>
      <c r="AE1551" t="str">
        <f>IF(tbl_Customers[[#This Row],[total_intl_calls]]&lt;=5,"Low Calls", IF(tbl_Customers[[#This Row],[total_intl_calls]]&lt;=10, "Medium Calls", "High Calls"))</f>
        <v>Low Calls</v>
      </c>
      <c r="AF15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1" s="36" t="str">
        <f>IF(tbl_Customers[[#This Row],[Churn_Risk_Score]]&gt;=10,"High Risk", IF(tbl_Customers[[#This Row],[Churn_Risk_Score]]&gt;=5,"Medium Risk","Low Risk"))</f>
        <v>Low Risk</v>
      </c>
    </row>
    <row r="1552" spans="1:33"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c r="X1552" t="str">
        <f>IF(tbl_Customers[[#This Row],[account_length]] &lt;= 50, "0-50", IF(tbl_Customers[[#This Row],[account_length]] &lt;=100, "51-100", IF(tbl_Customers[[#This Row],[account_length]] &lt;= 150, "101-150", "151+")))</f>
        <v>0-50</v>
      </c>
      <c r="Y1552" t="str">
        <f>IF(tbl_Customers[[#This Row],[total_intl_charge]] &lt;= 3, "Low Charges", "High Charges")</f>
        <v>Low Charges</v>
      </c>
      <c r="Z1552" t="str">
        <f>IF(tbl_Customers[[#This Row],[total_eve_calls]]&lt;=80,"Low Calls",
IF(tbl_Customers[[#This Row],[total_eve_calls]]&lt;=120,"Medium Calls","High Calls"))</f>
        <v>Medium Calls</v>
      </c>
      <c r="AA1552" t="str">
        <f>IF(tbl_Customers[[#This Row],[total_eve_charge]]&lt;=15,"Low Charges",
IF(tbl_Customers[[#This Row],[total_eve_charge]]&lt;=20,"Medium Charges","High Charges"))</f>
        <v>Medium Charges</v>
      </c>
      <c r="AB1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2" t="str">
        <f>IF(tbl_Customers[[#This Row],[number_vmail_messages]] = 0, "No Usage", IF(tbl_Customers[[#This Row],[number_vmail_messages]] &lt;= 20, "Low Usage", IF(tbl_Customers[[#This Row],[number_vmail_messages]] &lt;= 40, "Medium Usgae", "High Usage")))</f>
        <v>Medium Usgae</v>
      </c>
      <c r="AD1552" t="str">
        <f>IF(tbl_Customers[[#This Row],[total_day_minutes]]&lt;=150,"Low Usage", IF(tbl_Customers[[#This Row],[total_day_minutes]]&lt;=200,"Medium Usage", IF(tbl_Customers[[#This Row],[total_day_minutes]]&lt;=250,"High Usage","Very High Usage")))</f>
        <v>High Usage</v>
      </c>
      <c r="AE1552" t="str">
        <f>IF(tbl_Customers[[#This Row],[total_intl_calls]]&lt;=5,"Low Calls", IF(tbl_Customers[[#This Row],[total_intl_calls]]&lt;=10, "Medium Calls", "High Calls"))</f>
        <v>Medium Calls</v>
      </c>
      <c r="AF15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2" s="36" t="str">
        <f>IF(tbl_Customers[[#This Row],[Churn_Risk_Score]]&gt;=10,"High Risk", IF(tbl_Customers[[#This Row],[Churn_Risk_Score]]&gt;=5,"Medium Risk","Low Risk"))</f>
        <v>Low Risk</v>
      </c>
    </row>
    <row r="1553" spans="1:33"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c r="X1553" t="str">
        <f>IF(tbl_Customers[[#This Row],[account_length]] &lt;= 50, "0-50", IF(tbl_Customers[[#This Row],[account_length]] &lt;=100, "51-100", IF(tbl_Customers[[#This Row],[account_length]] &lt;= 150, "101-150", "151+")))</f>
        <v>51-100</v>
      </c>
      <c r="Y1553" t="str">
        <f>IF(tbl_Customers[[#This Row],[total_intl_charge]] &lt;= 3, "Low Charges", "High Charges")</f>
        <v>High Charges</v>
      </c>
      <c r="Z1553" t="str">
        <f>IF(tbl_Customers[[#This Row],[total_eve_calls]]&lt;=80,"Low Calls",
IF(tbl_Customers[[#This Row],[total_eve_calls]]&lt;=120,"Medium Calls","High Calls"))</f>
        <v>Medium Calls</v>
      </c>
      <c r="AA1553" t="str">
        <f>IF(tbl_Customers[[#This Row],[total_eve_charge]]&lt;=15,"Low Charges",
IF(tbl_Customers[[#This Row],[total_eve_charge]]&lt;=20,"Medium Charges","High Charges"))</f>
        <v>Low Charges</v>
      </c>
      <c r="AB1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3" t="str">
        <f>IF(tbl_Customers[[#This Row],[number_vmail_messages]] = 0, "No Usage", IF(tbl_Customers[[#This Row],[number_vmail_messages]] &lt;= 20, "Low Usage", IF(tbl_Customers[[#This Row],[number_vmail_messages]] &lt;= 40, "Medium Usgae", "High Usage")))</f>
        <v>No Usage</v>
      </c>
      <c r="AD1553" t="str">
        <f>IF(tbl_Customers[[#This Row],[total_day_minutes]]&lt;=150,"Low Usage", IF(tbl_Customers[[#This Row],[total_day_minutes]]&lt;=200,"Medium Usage", IF(tbl_Customers[[#This Row],[total_day_minutes]]&lt;=250,"High Usage","Very High Usage")))</f>
        <v>High Usage</v>
      </c>
      <c r="AE1553" t="str">
        <f>IF(tbl_Customers[[#This Row],[total_intl_calls]]&lt;=5,"Low Calls", IF(tbl_Customers[[#This Row],[total_intl_calls]]&lt;=10, "Medium Calls", "High Calls"))</f>
        <v>Low Calls</v>
      </c>
      <c r="AF15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3" s="36" t="str">
        <f>IF(tbl_Customers[[#This Row],[Churn_Risk_Score]]&gt;=10,"High Risk", IF(tbl_Customers[[#This Row],[Churn_Risk_Score]]&gt;=5,"Medium Risk","Low Risk"))</f>
        <v>Low Risk</v>
      </c>
    </row>
    <row r="1554" spans="1:33"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c r="X1554" t="str">
        <f>IF(tbl_Customers[[#This Row],[account_length]] &lt;= 50, "0-50", IF(tbl_Customers[[#This Row],[account_length]] &lt;=100, "51-100", IF(tbl_Customers[[#This Row],[account_length]] &lt;= 150, "101-150", "151+")))</f>
        <v>51-100</v>
      </c>
      <c r="Y1554" t="str">
        <f>IF(tbl_Customers[[#This Row],[total_intl_charge]] &lt;= 3, "Low Charges", "High Charges")</f>
        <v>Low Charges</v>
      </c>
      <c r="Z1554" t="str">
        <f>IF(tbl_Customers[[#This Row],[total_eve_calls]]&lt;=80,"Low Calls",
IF(tbl_Customers[[#This Row],[total_eve_calls]]&lt;=120,"Medium Calls","High Calls"))</f>
        <v>Medium Calls</v>
      </c>
      <c r="AA1554" t="str">
        <f>IF(tbl_Customers[[#This Row],[total_eve_charge]]&lt;=15,"Low Charges",
IF(tbl_Customers[[#This Row],[total_eve_charge]]&lt;=20,"Medium Charges","High Charges"))</f>
        <v>Low Charges</v>
      </c>
      <c r="AB1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4" t="str">
        <f>IF(tbl_Customers[[#This Row],[number_vmail_messages]] = 0, "No Usage", IF(tbl_Customers[[#This Row],[number_vmail_messages]] &lt;= 20, "Low Usage", IF(tbl_Customers[[#This Row],[number_vmail_messages]] &lt;= 40, "Medium Usgae", "High Usage")))</f>
        <v>Medium Usgae</v>
      </c>
      <c r="AD1554" t="str">
        <f>IF(tbl_Customers[[#This Row],[total_day_minutes]]&lt;=150,"Low Usage", IF(tbl_Customers[[#This Row],[total_day_minutes]]&lt;=200,"Medium Usage", IF(tbl_Customers[[#This Row],[total_day_minutes]]&lt;=250,"High Usage","Very High Usage")))</f>
        <v>High Usage</v>
      </c>
      <c r="AE1554" t="str">
        <f>IF(tbl_Customers[[#This Row],[total_intl_calls]]&lt;=5,"Low Calls", IF(tbl_Customers[[#This Row],[total_intl_calls]]&lt;=10, "Medium Calls", "High Calls"))</f>
        <v>Low Calls</v>
      </c>
      <c r="AF15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4" s="36" t="str">
        <f>IF(tbl_Customers[[#This Row],[Churn_Risk_Score]]&gt;=10,"High Risk", IF(tbl_Customers[[#This Row],[Churn_Risk_Score]]&gt;=5,"Medium Risk","Low Risk"))</f>
        <v>Low Risk</v>
      </c>
    </row>
    <row r="1555" spans="1:33"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c r="X1555" t="str">
        <f>IF(tbl_Customers[[#This Row],[account_length]] &lt;= 50, "0-50", IF(tbl_Customers[[#This Row],[account_length]] &lt;=100, "51-100", IF(tbl_Customers[[#This Row],[account_length]] &lt;= 150, "101-150", "151+")))</f>
        <v>51-100</v>
      </c>
      <c r="Y1555" t="str">
        <f>IF(tbl_Customers[[#This Row],[total_intl_charge]] &lt;= 3, "Low Charges", "High Charges")</f>
        <v>Low Charges</v>
      </c>
      <c r="Z1555" t="str">
        <f>IF(tbl_Customers[[#This Row],[total_eve_calls]]&lt;=80,"Low Calls",
IF(tbl_Customers[[#This Row],[total_eve_calls]]&lt;=120,"Medium Calls","High Calls"))</f>
        <v>Medium Calls</v>
      </c>
      <c r="AA1555" t="str">
        <f>IF(tbl_Customers[[#This Row],[total_eve_charge]]&lt;=15,"Low Charges",
IF(tbl_Customers[[#This Row],[total_eve_charge]]&lt;=20,"Medium Charges","High Charges"))</f>
        <v>Low Charges</v>
      </c>
      <c r="AB1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5" t="str">
        <f>IF(tbl_Customers[[#This Row],[number_vmail_messages]] = 0, "No Usage", IF(tbl_Customers[[#This Row],[number_vmail_messages]] &lt;= 20, "Low Usage", IF(tbl_Customers[[#This Row],[number_vmail_messages]] &lt;= 40, "Medium Usgae", "High Usage")))</f>
        <v>Medium Usgae</v>
      </c>
      <c r="AD1555" t="str">
        <f>IF(tbl_Customers[[#This Row],[total_day_minutes]]&lt;=150,"Low Usage", IF(tbl_Customers[[#This Row],[total_day_minutes]]&lt;=200,"Medium Usage", IF(tbl_Customers[[#This Row],[total_day_minutes]]&lt;=250,"High Usage","Very High Usage")))</f>
        <v>Medium Usage</v>
      </c>
      <c r="AE1555" t="str">
        <f>IF(tbl_Customers[[#This Row],[total_intl_calls]]&lt;=5,"Low Calls", IF(tbl_Customers[[#This Row],[total_intl_calls]]&lt;=10, "Medium Calls", "High Calls"))</f>
        <v>Low Calls</v>
      </c>
      <c r="AF15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55" s="36" t="str">
        <f>IF(tbl_Customers[[#This Row],[Churn_Risk_Score]]&gt;=10,"High Risk", IF(tbl_Customers[[#This Row],[Churn_Risk_Score]]&gt;=5,"Medium Risk","Low Risk"))</f>
        <v>Low Risk</v>
      </c>
    </row>
    <row r="1556" spans="1:33"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c r="X1556" t="str">
        <f>IF(tbl_Customers[[#This Row],[account_length]] &lt;= 50, "0-50", IF(tbl_Customers[[#This Row],[account_length]] &lt;=100, "51-100", IF(tbl_Customers[[#This Row],[account_length]] &lt;= 150, "101-150", "151+")))</f>
        <v>51-100</v>
      </c>
      <c r="Y1556" t="str">
        <f>IF(tbl_Customers[[#This Row],[total_intl_charge]] &lt;= 3, "Low Charges", "High Charges")</f>
        <v>Low Charges</v>
      </c>
      <c r="Z1556" t="str">
        <f>IF(tbl_Customers[[#This Row],[total_eve_calls]]&lt;=80,"Low Calls",
IF(tbl_Customers[[#This Row],[total_eve_calls]]&lt;=120,"Medium Calls","High Calls"))</f>
        <v>Medium Calls</v>
      </c>
      <c r="AA1556" t="str">
        <f>IF(tbl_Customers[[#This Row],[total_eve_charge]]&lt;=15,"Low Charges",
IF(tbl_Customers[[#This Row],[total_eve_charge]]&lt;=20,"Medium Charges","High Charges"))</f>
        <v>Medium Charges</v>
      </c>
      <c r="AB1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6" t="str">
        <f>IF(tbl_Customers[[#This Row],[number_vmail_messages]] = 0, "No Usage", IF(tbl_Customers[[#This Row],[number_vmail_messages]] &lt;= 20, "Low Usage", IF(tbl_Customers[[#This Row],[number_vmail_messages]] &lt;= 40, "Medium Usgae", "High Usage")))</f>
        <v>No Usage</v>
      </c>
      <c r="AD1556" t="str">
        <f>IF(tbl_Customers[[#This Row],[total_day_minutes]]&lt;=150,"Low Usage", IF(tbl_Customers[[#This Row],[total_day_minutes]]&lt;=200,"Medium Usage", IF(tbl_Customers[[#This Row],[total_day_minutes]]&lt;=250,"High Usage","Very High Usage")))</f>
        <v>Very High Usage</v>
      </c>
      <c r="AE1556" t="str">
        <f>IF(tbl_Customers[[#This Row],[total_intl_calls]]&lt;=5,"Low Calls", IF(tbl_Customers[[#This Row],[total_intl_calls]]&lt;=10, "Medium Calls", "High Calls"))</f>
        <v>Low Calls</v>
      </c>
      <c r="AF15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56" s="36" t="str">
        <f>IF(tbl_Customers[[#This Row],[Churn_Risk_Score]]&gt;=10,"High Risk", IF(tbl_Customers[[#This Row],[Churn_Risk_Score]]&gt;=5,"Medium Risk","Low Risk"))</f>
        <v>Medium Risk</v>
      </c>
    </row>
    <row r="1557" spans="1:33"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c r="X1557" t="str">
        <f>IF(tbl_Customers[[#This Row],[account_length]] &lt;= 50, "0-50", IF(tbl_Customers[[#This Row],[account_length]] &lt;=100, "51-100", IF(tbl_Customers[[#This Row],[account_length]] &lt;= 150, "101-150", "151+")))</f>
        <v>101-150</v>
      </c>
      <c r="Y1557" t="str">
        <f>IF(tbl_Customers[[#This Row],[total_intl_charge]] &lt;= 3, "Low Charges", "High Charges")</f>
        <v>High Charges</v>
      </c>
      <c r="Z1557" t="str">
        <f>IF(tbl_Customers[[#This Row],[total_eve_calls]]&lt;=80,"Low Calls",
IF(tbl_Customers[[#This Row],[total_eve_calls]]&lt;=120,"Medium Calls","High Calls"))</f>
        <v>Medium Calls</v>
      </c>
      <c r="AA1557" t="str">
        <f>IF(tbl_Customers[[#This Row],[total_eve_charge]]&lt;=15,"Low Charges",
IF(tbl_Customers[[#This Row],[total_eve_charge]]&lt;=20,"Medium Charges","High Charges"))</f>
        <v>Low Charges</v>
      </c>
      <c r="AB1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7" t="str">
        <f>IF(tbl_Customers[[#This Row],[number_vmail_messages]] = 0, "No Usage", IF(tbl_Customers[[#This Row],[number_vmail_messages]] &lt;= 20, "Low Usage", IF(tbl_Customers[[#This Row],[number_vmail_messages]] &lt;= 40, "Medium Usgae", "High Usage")))</f>
        <v>No Usage</v>
      </c>
      <c r="AD1557" t="str">
        <f>IF(tbl_Customers[[#This Row],[total_day_minutes]]&lt;=150,"Low Usage", IF(tbl_Customers[[#This Row],[total_day_minutes]]&lt;=200,"Medium Usage", IF(tbl_Customers[[#This Row],[total_day_minutes]]&lt;=250,"High Usage","Very High Usage")))</f>
        <v>Medium Usage</v>
      </c>
      <c r="AE1557" t="str">
        <f>IF(tbl_Customers[[#This Row],[total_intl_calls]]&lt;=5,"Low Calls", IF(tbl_Customers[[#This Row],[total_intl_calls]]&lt;=10, "Medium Calls", "High Calls"))</f>
        <v>Low Calls</v>
      </c>
      <c r="AF15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57" s="36" t="str">
        <f>IF(tbl_Customers[[#This Row],[Churn_Risk_Score]]&gt;=10,"High Risk", IF(tbl_Customers[[#This Row],[Churn_Risk_Score]]&gt;=5,"Medium Risk","Low Risk"))</f>
        <v>Low Risk</v>
      </c>
    </row>
    <row r="1558" spans="1:33"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c r="X1558" t="str">
        <f>IF(tbl_Customers[[#This Row],[account_length]] &lt;= 50, "0-50", IF(tbl_Customers[[#This Row],[account_length]] &lt;=100, "51-100", IF(tbl_Customers[[#This Row],[account_length]] &lt;= 150, "101-150", "151+")))</f>
        <v>51-100</v>
      </c>
      <c r="Y1558" t="str">
        <f>IF(tbl_Customers[[#This Row],[total_intl_charge]] &lt;= 3, "Low Charges", "High Charges")</f>
        <v>High Charges</v>
      </c>
      <c r="Z1558" t="str">
        <f>IF(tbl_Customers[[#This Row],[total_eve_calls]]&lt;=80,"Low Calls",
IF(tbl_Customers[[#This Row],[total_eve_calls]]&lt;=120,"Medium Calls","High Calls"))</f>
        <v>Medium Calls</v>
      </c>
      <c r="AA1558" t="str">
        <f>IF(tbl_Customers[[#This Row],[total_eve_charge]]&lt;=15,"Low Charges",
IF(tbl_Customers[[#This Row],[total_eve_charge]]&lt;=20,"Medium Charges","High Charges"))</f>
        <v>High Charges</v>
      </c>
      <c r="AB1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8" t="str">
        <f>IF(tbl_Customers[[#This Row],[number_vmail_messages]] = 0, "No Usage", IF(tbl_Customers[[#This Row],[number_vmail_messages]] &lt;= 20, "Low Usage", IF(tbl_Customers[[#This Row],[number_vmail_messages]] &lt;= 40, "Medium Usgae", "High Usage")))</f>
        <v>Medium Usgae</v>
      </c>
      <c r="AD1558" t="str">
        <f>IF(tbl_Customers[[#This Row],[total_day_minutes]]&lt;=150,"Low Usage", IF(tbl_Customers[[#This Row],[total_day_minutes]]&lt;=200,"Medium Usage", IF(tbl_Customers[[#This Row],[total_day_minutes]]&lt;=250,"High Usage","Very High Usage")))</f>
        <v>Low Usage</v>
      </c>
      <c r="AE1558" t="str">
        <f>IF(tbl_Customers[[#This Row],[total_intl_calls]]&lt;=5,"Low Calls", IF(tbl_Customers[[#This Row],[total_intl_calls]]&lt;=10, "Medium Calls", "High Calls"))</f>
        <v>Low Calls</v>
      </c>
      <c r="AF15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58" s="36" t="str">
        <f>IF(tbl_Customers[[#This Row],[Churn_Risk_Score]]&gt;=10,"High Risk", IF(tbl_Customers[[#This Row],[Churn_Risk_Score]]&gt;=5,"Medium Risk","Low Risk"))</f>
        <v>Medium Risk</v>
      </c>
    </row>
    <row r="1559" spans="1:33"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c r="X1559" t="str">
        <f>IF(tbl_Customers[[#This Row],[account_length]] &lt;= 50, "0-50", IF(tbl_Customers[[#This Row],[account_length]] &lt;=100, "51-100", IF(tbl_Customers[[#This Row],[account_length]] &lt;= 150, "101-150", "151+")))</f>
        <v>51-100</v>
      </c>
      <c r="Y1559" t="str">
        <f>IF(tbl_Customers[[#This Row],[total_intl_charge]] &lt;= 3, "Low Charges", "High Charges")</f>
        <v>High Charges</v>
      </c>
      <c r="Z1559" t="str">
        <f>IF(tbl_Customers[[#This Row],[total_eve_calls]]&lt;=80,"Low Calls",
IF(tbl_Customers[[#This Row],[total_eve_calls]]&lt;=120,"Medium Calls","High Calls"))</f>
        <v>Medium Calls</v>
      </c>
      <c r="AA1559" t="str">
        <f>IF(tbl_Customers[[#This Row],[total_eve_charge]]&lt;=15,"Low Charges",
IF(tbl_Customers[[#This Row],[total_eve_charge]]&lt;=20,"Medium Charges","High Charges"))</f>
        <v>Medium Charges</v>
      </c>
      <c r="AB1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9" t="str">
        <f>IF(tbl_Customers[[#This Row],[number_vmail_messages]] = 0, "No Usage", IF(tbl_Customers[[#This Row],[number_vmail_messages]] &lt;= 20, "Low Usage", IF(tbl_Customers[[#This Row],[number_vmail_messages]] &lt;= 40, "Medium Usgae", "High Usage")))</f>
        <v>No Usage</v>
      </c>
      <c r="AD1559" t="str">
        <f>IF(tbl_Customers[[#This Row],[total_day_minutes]]&lt;=150,"Low Usage", IF(tbl_Customers[[#This Row],[total_day_minutes]]&lt;=200,"Medium Usage", IF(tbl_Customers[[#This Row],[total_day_minutes]]&lt;=250,"High Usage","Very High Usage")))</f>
        <v>Medium Usage</v>
      </c>
      <c r="AE1559" t="str">
        <f>IF(tbl_Customers[[#This Row],[total_intl_calls]]&lt;=5,"Low Calls", IF(tbl_Customers[[#This Row],[total_intl_calls]]&lt;=10, "Medium Calls", "High Calls"))</f>
        <v>Low Calls</v>
      </c>
      <c r="AF15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559" s="36" t="str">
        <f>IF(tbl_Customers[[#This Row],[Churn_Risk_Score]]&gt;=10,"High Risk", IF(tbl_Customers[[#This Row],[Churn_Risk_Score]]&gt;=5,"Medium Risk","Low Risk"))</f>
        <v>Medium Risk</v>
      </c>
    </row>
    <row r="1560" spans="1:33"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c r="X1560" t="str">
        <f>IF(tbl_Customers[[#This Row],[account_length]] &lt;= 50, "0-50", IF(tbl_Customers[[#This Row],[account_length]] &lt;=100, "51-100", IF(tbl_Customers[[#This Row],[account_length]] &lt;= 150, "101-150", "151+")))</f>
        <v>101-150</v>
      </c>
      <c r="Y1560" t="str">
        <f>IF(tbl_Customers[[#This Row],[total_intl_charge]] &lt;= 3, "Low Charges", "High Charges")</f>
        <v>High Charges</v>
      </c>
      <c r="Z1560" t="str">
        <f>IF(tbl_Customers[[#This Row],[total_eve_calls]]&lt;=80,"Low Calls",
IF(tbl_Customers[[#This Row],[total_eve_calls]]&lt;=120,"Medium Calls","High Calls"))</f>
        <v>Low Calls</v>
      </c>
      <c r="AA1560" t="str">
        <f>IF(tbl_Customers[[#This Row],[total_eve_charge]]&lt;=15,"Low Charges",
IF(tbl_Customers[[#This Row],[total_eve_charge]]&lt;=20,"Medium Charges","High Charges"))</f>
        <v>Low Charges</v>
      </c>
      <c r="AB1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0" t="str">
        <f>IF(tbl_Customers[[#This Row],[number_vmail_messages]] = 0, "No Usage", IF(tbl_Customers[[#This Row],[number_vmail_messages]] &lt;= 20, "Low Usage", IF(tbl_Customers[[#This Row],[number_vmail_messages]] &lt;= 40, "Medium Usgae", "High Usage")))</f>
        <v>High Usage</v>
      </c>
      <c r="AD1560" t="str">
        <f>IF(tbl_Customers[[#This Row],[total_day_minutes]]&lt;=150,"Low Usage", IF(tbl_Customers[[#This Row],[total_day_minutes]]&lt;=200,"Medium Usage", IF(tbl_Customers[[#This Row],[total_day_minutes]]&lt;=250,"High Usage","Very High Usage")))</f>
        <v>Medium Usage</v>
      </c>
      <c r="AE1560" t="str">
        <f>IF(tbl_Customers[[#This Row],[total_intl_calls]]&lt;=5,"Low Calls", IF(tbl_Customers[[#This Row],[total_intl_calls]]&lt;=10, "Medium Calls", "High Calls"))</f>
        <v>Low Calls</v>
      </c>
      <c r="AF15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0" s="36" t="str">
        <f>IF(tbl_Customers[[#This Row],[Churn_Risk_Score]]&gt;=10,"High Risk", IF(tbl_Customers[[#This Row],[Churn_Risk_Score]]&gt;=5,"Medium Risk","Low Risk"))</f>
        <v>Low Risk</v>
      </c>
    </row>
    <row r="1561" spans="1:33"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c r="X1561" t="str">
        <f>IF(tbl_Customers[[#This Row],[account_length]] &lt;= 50, "0-50", IF(tbl_Customers[[#This Row],[account_length]] &lt;=100, "51-100", IF(tbl_Customers[[#This Row],[account_length]] &lt;= 150, "101-150", "151+")))</f>
        <v>51-100</v>
      </c>
      <c r="Y1561" t="str">
        <f>IF(tbl_Customers[[#This Row],[total_intl_charge]] &lt;= 3, "Low Charges", "High Charges")</f>
        <v>High Charges</v>
      </c>
      <c r="Z1561" t="str">
        <f>IF(tbl_Customers[[#This Row],[total_eve_calls]]&lt;=80,"Low Calls",
IF(tbl_Customers[[#This Row],[total_eve_calls]]&lt;=120,"Medium Calls","High Calls"))</f>
        <v>Medium Calls</v>
      </c>
      <c r="AA1561" t="str">
        <f>IF(tbl_Customers[[#This Row],[total_eve_charge]]&lt;=15,"Low Charges",
IF(tbl_Customers[[#This Row],[total_eve_charge]]&lt;=20,"Medium Charges","High Charges"))</f>
        <v>Medium Charges</v>
      </c>
      <c r="AB1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1" t="str">
        <f>IF(tbl_Customers[[#This Row],[number_vmail_messages]] = 0, "No Usage", IF(tbl_Customers[[#This Row],[number_vmail_messages]] &lt;= 20, "Low Usage", IF(tbl_Customers[[#This Row],[number_vmail_messages]] &lt;= 40, "Medium Usgae", "High Usage")))</f>
        <v>Medium Usgae</v>
      </c>
      <c r="AD1561" t="str">
        <f>IF(tbl_Customers[[#This Row],[total_day_minutes]]&lt;=150,"Low Usage", IF(tbl_Customers[[#This Row],[total_day_minutes]]&lt;=200,"Medium Usage", IF(tbl_Customers[[#This Row],[total_day_minutes]]&lt;=250,"High Usage","Very High Usage")))</f>
        <v>Low Usage</v>
      </c>
      <c r="AE1561" t="str">
        <f>IF(tbl_Customers[[#This Row],[total_intl_calls]]&lt;=5,"Low Calls", IF(tbl_Customers[[#This Row],[total_intl_calls]]&lt;=10, "Medium Calls", "High Calls"))</f>
        <v>Medium Calls</v>
      </c>
      <c r="AF15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1" s="36" t="str">
        <f>IF(tbl_Customers[[#This Row],[Churn_Risk_Score]]&gt;=10,"High Risk", IF(tbl_Customers[[#This Row],[Churn_Risk_Score]]&gt;=5,"Medium Risk","Low Risk"))</f>
        <v>Low Risk</v>
      </c>
    </row>
    <row r="1562" spans="1:33"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c r="X1562" t="str">
        <f>IF(tbl_Customers[[#This Row],[account_length]] &lt;= 50, "0-50", IF(tbl_Customers[[#This Row],[account_length]] &lt;=100, "51-100", IF(tbl_Customers[[#This Row],[account_length]] &lt;= 150, "101-150", "151+")))</f>
        <v>101-150</v>
      </c>
      <c r="Y1562" t="str">
        <f>IF(tbl_Customers[[#This Row],[total_intl_charge]] &lt;= 3, "Low Charges", "High Charges")</f>
        <v>Low Charges</v>
      </c>
      <c r="Z1562" t="str">
        <f>IF(tbl_Customers[[#This Row],[total_eve_calls]]&lt;=80,"Low Calls",
IF(tbl_Customers[[#This Row],[total_eve_calls]]&lt;=120,"Medium Calls","High Calls"))</f>
        <v>High Calls</v>
      </c>
      <c r="AA1562" t="str">
        <f>IF(tbl_Customers[[#This Row],[total_eve_charge]]&lt;=15,"Low Charges",
IF(tbl_Customers[[#This Row],[total_eve_charge]]&lt;=20,"Medium Charges","High Charges"))</f>
        <v>Low Charges</v>
      </c>
      <c r="AB1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62" t="str">
        <f>IF(tbl_Customers[[#This Row],[number_vmail_messages]] = 0, "No Usage", IF(tbl_Customers[[#This Row],[number_vmail_messages]] &lt;= 20, "Low Usage", IF(tbl_Customers[[#This Row],[number_vmail_messages]] &lt;= 40, "Medium Usgae", "High Usage")))</f>
        <v>No Usage</v>
      </c>
      <c r="AD1562" t="str">
        <f>IF(tbl_Customers[[#This Row],[total_day_minutes]]&lt;=150,"Low Usage", IF(tbl_Customers[[#This Row],[total_day_minutes]]&lt;=200,"Medium Usage", IF(tbl_Customers[[#This Row],[total_day_minutes]]&lt;=250,"High Usage","Very High Usage")))</f>
        <v>Low Usage</v>
      </c>
      <c r="AE1562" t="str">
        <f>IF(tbl_Customers[[#This Row],[total_intl_calls]]&lt;=5,"Low Calls", IF(tbl_Customers[[#This Row],[total_intl_calls]]&lt;=10, "Medium Calls", "High Calls"))</f>
        <v>Low Calls</v>
      </c>
      <c r="AF15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62" s="36" t="str">
        <f>IF(tbl_Customers[[#This Row],[Churn_Risk_Score]]&gt;=10,"High Risk", IF(tbl_Customers[[#This Row],[Churn_Risk_Score]]&gt;=5,"Medium Risk","Low Risk"))</f>
        <v>Low Risk</v>
      </c>
    </row>
    <row r="1563" spans="1:33"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c r="X1563" t="str">
        <f>IF(tbl_Customers[[#This Row],[account_length]] &lt;= 50, "0-50", IF(tbl_Customers[[#This Row],[account_length]] &lt;=100, "51-100", IF(tbl_Customers[[#This Row],[account_length]] &lt;= 150, "101-150", "151+")))</f>
        <v>101-150</v>
      </c>
      <c r="Y1563" t="str">
        <f>IF(tbl_Customers[[#This Row],[total_intl_charge]] &lt;= 3, "Low Charges", "High Charges")</f>
        <v>High Charges</v>
      </c>
      <c r="Z1563" t="str">
        <f>IF(tbl_Customers[[#This Row],[total_eve_calls]]&lt;=80,"Low Calls",
IF(tbl_Customers[[#This Row],[total_eve_calls]]&lt;=120,"Medium Calls","High Calls"))</f>
        <v>Medium Calls</v>
      </c>
      <c r="AA1563" t="str">
        <f>IF(tbl_Customers[[#This Row],[total_eve_charge]]&lt;=15,"Low Charges",
IF(tbl_Customers[[#This Row],[total_eve_charge]]&lt;=20,"Medium Charges","High Charges"))</f>
        <v>Low Charges</v>
      </c>
      <c r="AB1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3" t="str">
        <f>IF(tbl_Customers[[#This Row],[number_vmail_messages]] = 0, "No Usage", IF(tbl_Customers[[#This Row],[number_vmail_messages]] &lt;= 20, "Low Usage", IF(tbl_Customers[[#This Row],[number_vmail_messages]] &lt;= 40, "Medium Usgae", "High Usage")))</f>
        <v>No Usage</v>
      </c>
      <c r="AD1563" t="str">
        <f>IF(tbl_Customers[[#This Row],[total_day_minutes]]&lt;=150,"Low Usage", IF(tbl_Customers[[#This Row],[total_day_minutes]]&lt;=200,"Medium Usage", IF(tbl_Customers[[#This Row],[total_day_minutes]]&lt;=250,"High Usage","Very High Usage")))</f>
        <v>Very High Usage</v>
      </c>
      <c r="AE1563" t="str">
        <f>IF(tbl_Customers[[#This Row],[total_intl_calls]]&lt;=5,"Low Calls", IF(tbl_Customers[[#This Row],[total_intl_calls]]&lt;=10, "Medium Calls", "High Calls"))</f>
        <v>Low Calls</v>
      </c>
      <c r="AF15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63" s="36" t="str">
        <f>IF(tbl_Customers[[#This Row],[Churn_Risk_Score]]&gt;=10,"High Risk", IF(tbl_Customers[[#This Row],[Churn_Risk_Score]]&gt;=5,"Medium Risk","Low Risk"))</f>
        <v>Medium Risk</v>
      </c>
    </row>
    <row r="1564" spans="1:33"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c r="X1564" t="str">
        <f>IF(tbl_Customers[[#This Row],[account_length]] &lt;= 50, "0-50", IF(tbl_Customers[[#This Row],[account_length]] &lt;=100, "51-100", IF(tbl_Customers[[#This Row],[account_length]] &lt;= 150, "101-150", "151+")))</f>
        <v>151+</v>
      </c>
      <c r="Y1564" t="str">
        <f>IF(tbl_Customers[[#This Row],[total_intl_charge]] &lt;= 3, "Low Charges", "High Charges")</f>
        <v>Low Charges</v>
      </c>
      <c r="Z1564" t="str">
        <f>IF(tbl_Customers[[#This Row],[total_eve_calls]]&lt;=80,"Low Calls",
IF(tbl_Customers[[#This Row],[total_eve_calls]]&lt;=120,"Medium Calls","High Calls"))</f>
        <v>High Calls</v>
      </c>
      <c r="AA1564" t="str">
        <f>IF(tbl_Customers[[#This Row],[total_eve_charge]]&lt;=15,"Low Charges",
IF(tbl_Customers[[#This Row],[total_eve_charge]]&lt;=20,"Medium Charges","High Charges"))</f>
        <v>Medium Charges</v>
      </c>
      <c r="AB1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4" t="str">
        <f>IF(tbl_Customers[[#This Row],[number_vmail_messages]] = 0, "No Usage", IF(tbl_Customers[[#This Row],[number_vmail_messages]] &lt;= 20, "Low Usage", IF(tbl_Customers[[#This Row],[number_vmail_messages]] &lt;= 40, "Medium Usgae", "High Usage")))</f>
        <v>Medium Usgae</v>
      </c>
      <c r="AD1564" t="str">
        <f>IF(tbl_Customers[[#This Row],[total_day_minutes]]&lt;=150,"Low Usage", IF(tbl_Customers[[#This Row],[total_day_minutes]]&lt;=200,"Medium Usage", IF(tbl_Customers[[#This Row],[total_day_minutes]]&lt;=250,"High Usage","Very High Usage")))</f>
        <v>Medium Usage</v>
      </c>
      <c r="AE1564" t="str">
        <f>IF(tbl_Customers[[#This Row],[total_intl_calls]]&lt;=5,"Low Calls", IF(tbl_Customers[[#This Row],[total_intl_calls]]&lt;=10, "Medium Calls", "High Calls"))</f>
        <v>Medium Calls</v>
      </c>
      <c r="AF15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64" s="36" t="str">
        <f>IF(tbl_Customers[[#This Row],[Churn_Risk_Score]]&gt;=10,"High Risk", IF(tbl_Customers[[#This Row],[Churn_Risk_Score]]&gt;=5,"Medium Risk","Low Risk"))</f>
        <v>Low Risk</v>
      </c>
    </row>
    <row r="1565" spans="1:33"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c r="X1565" t="str">
        <f>IF(tbl_Customers[[#This Row],[account_length]] &lt;= 50, "0-50", IF(tbl_Customers[[#This Row],[account_length]] &lt;=100, "51-100", IF(tbl_Customers[[#This Row],[account_length]] &lt;= 150, "101-150", "151+")))</f>
        <v>51-100</v>
      </c>
      <c r="Y1565" t="str">
        <f>IF(tbl_Customers[[#This Row],[total_intl_charge]] &lt;= 3, "Low Charges", "High Charges")</f>
        <v>Low Charges</v>
      </c>
      <c r="Z1565" t="str">
        <f>IF(tbl_Customers[[#This Row],[total_eve_calls]]&lt;=80,"Low Calls",
IF(tbl_Customers[[#This Row],[total_eve_calls]]&lt;=120,"Medium Calls","High Calls"))</f>
        <v>High Calls</v>
      </c>
      <c r="AA1565" t="str">
        <f>IF(tbl_Customers[[#This Row],[total_eve_charge]]&lt;=15,"Low Charges",
IF(tbl_Customers[[#This Row],[total_eve_charge]]&lt;=20,"Medium Charges","High Charges"))</f>
        <v>Medium Charges</v>
      </c>
      <c r="AB1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5" t="str">
        <f>IF(tbl_Customers[[#This Row],[number_vmail_messages]] = 0, "No Usage", IF(tbl_Customers[[#This Row],[number_vmail_messages]] &lt;= 20, "Low Usage", IF(tbl_Customers[[#This Row],[number_vmail_messages]] &lt;= 40, "Medium Usgae", "High Usage")))</f>
        <v>No Usage</v>
      </c>
      <c r="AD1565" t="str">
        <f>IF(tbl_Customers[[#This Row],[total_day_minutes]]&lt;=150,"Low Usage", IF(tbl_Customers[[#This Row],[total_day_minutes]]&lt;=200,"Medium Usage", IF(tbl_Customers[[#This Row],[total_day_minutes]]&lt;=250,"High Usage","Very High Usage")))</f>
        <v>Medium Usage</v>
      </c>
      <c r="AE1565" t="str">
        <f>IF(tbl_Customers[[#This Row],[total_intl_calls]]&lt;=5,"Low Calls", IF(tbl_Customers[[#This Row],[total_intl_calls]]&lt;=10, "Medium Calls", "High Calls"))</f>
        <v>Low Calls</v>
      </c>
      <c r="AF15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65" s="36" t="str">
        <f>IF(tbl_Customers[[#This Row],[Churn_Risk_Score]]&gt;=10,"High Risk", IF(tbl_Customers[[#This Row],[Churn_Risk_Score]]&gt;=5,"Medium Risk","Low Risk"))</f>
        <v>Medium Risk</v>
      </c>
    </row>
    <row r="1566" spans="1:33"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c r="X1566" t="str">
        <f>IF(tbl_Customers[[#This Row],[account_length]] &lt;= 50, "0-50", IF(tbl_Customers[[#This Row],[account_length]] &lt;=100, "51-100", IF(tbl_Customers[[#This Row],[account_length]] &lt;= 150, "101-150", "151+")))</f>
        <v>101-150</v>
      </c>
      <c r="Y1566" t="str">
        <f>IF(tbl_Customers[[#This Row],[total_intl_charge]] &lt;= 3, "Low Charges", "High Charges")</f>
        <v>High Charges</v>
      </c>
      <c r="Z1566" t="str">
        <f>IF(tbl_Customers[[#This Row],[total_eve_calls]]&lt;=80,"Low Calls",
IF(tbl_Customers[[#This Row],[total_eve_calls]]&lt;=120,"Medium Calls","High Calls"))</f>
        <v>Medium Calls</v>
      </c>
      <c r="AA1566" t="str">
        <f>IF(tbl_Customers[[#This Row],[total_eve_charge]]&lt;=15,"Low Charges",
IF(tbl_Customers[[#This Row],[total_eve_charge]]&lt;=20,"Medium Charges","High Charges"))</f>
        <v>Low Charges</v>
      </c>
      <c r="AB1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6" t="str">
        <f>IF(tbl_Customers[[#This Row],[number_vmail_messages]] = 0, "No Usage", IF(tbl_Customers[[#This Row],[number_vmail_messages]] &lt;= 20, "Low Usage", IF(tbl_Customers[[#This Row],[number_vmail_messages]] &lt;= 40, "Medium Usgae", "High Usage")))</f>
        <v>Medium Usgae</v>
      </c>
      <c r="AD1566" t="str">
        <f>IF(tbl_Customers[[#This Row],[total_day_minutes]]&lt;=150,"Low Usage", IF(tbl_Customers[[#This Row],[total_day_minutes]]&lt;=200,"Medium Usage", IF(tbl_Customers[[#This Row],[total_day_minutes]]&lt;=250,"High Usage","Very High Usage")))</f>
        <v>Low Usage</v>
      </c>
      <c r="AE1566" t="str">
        <f>IF(tbl_Customers[[#This Row],[total_intl_calls]]&lt;=5,"Low Calls", IF(tbl_Customers[[#This Row],[total_intl_calls]]&lt;=10, "Medium Calls", "High Calls"))</f>
        <v>Low Calls</v>
      </c>
      <c r="AF15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66" s="36" t="str">
        <f>IF(tbl_Customers[[#This Row],[Churn_Risk_Score]]&gt;=10,"High Risk", IF(tbl_Customers[[#This Row],[Churn_Risk_Score]]&gt;=5,"Medium Risk","Low Risk"))</f>
        <v>Low Risk</v>
      </c>
    </row>
    <row r="1567" spans="1:33"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c r="X1567" t="str">
        <f>IF(tbl_Customers[[#This Row],[account_length]] &lt;= 50, "0-50", IF(tbl_Customers[[#This Row],[account_length]] &lt;=100, "51-100", IF(tbl_Customers[[#This Row],[account_length]] &lt;= 150, "101-150", "151+")))</f>
        <v>151+</v>
      </c>
      <c r="Y1567" t="str">
        <f>IF(tbl_Customers[[#This Row],[total_intl_charge]] &lt;= 3, "Low Charges", "High Charges")</f>
        <v>Low Charges</v>
      </c>
      <c r="Z1567" t="str">
        <f>IF(tbl_Customers[[#This Row],[total_eve_calls]]&lt;=80,"Low Calls",
IF(tbl_Customers[[#This Row],[total_eve_calls]]&lt;=120,"Medium Calls","High Calls"))</f>
        <v>Low Calls</v>
      </c>
      <c r="AA1567" t="str">
        <f>IF(tbl_Customers[[#This Row],[total_eve_charge]]&lt;=15,"Low Charges",
IF(tbl_Customers[[#This Row],[total_eve_charge]]&lt;=20,"Medium Charges","High Charges"))</f>
        <v>High Charges</v>
      </c>
      <c r="AB1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7" t="str">
        <f>IF(tbl_Customers[[#This Row],[number_vmail_messages]] = 0, "No Usage", IF(tbl_Customers[[#This Row],[number_vmail_messages]] &lt;= 20, "Low Usage", IF(tbl_Customers[[#This Row],[number_vmail_messages]] &lt;= 40, "Medium Usgae", "High Usage")))</f>
        <v>No Usage</v>
      </c>
      <c r="AD1567" t="str">
        <f>IF(tbl_Customers[[#This Row],[total_day_minutes]]&lt;=150,"Low Usage", IF(tbl_Customers[[#This Row],[total_day_minutes]]&lt;=200,"Medium Usage", IF(tbl_Customers[[#This Row],[total_day_minutes]]&lt;=250,"High Usage","Very High Usage")))</f>
        <v>Medium Usage</v>
      </c>
      <c r="AE1567" t="str">
        <f>IF(tbl_Customers[[#This Row],[total_intl_calls]]&lt;=5,"Low Calls", IF(tbl_Customers[[#This Row],[total_intl_calls]]&lt;=10, "Medium Calls", "High Calls"))</f>
        <v>Medium Calls</v>
      </c>
      <c r="AF15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7" s="36" t="str">
        <f>IF(tbl_Customers[[#This Row],[Churn_Risk_Score]]&gt;=10,"High Risk", IF(tbl_Customers[[#This Row],[Churn_Risk_Score]]&gt;=5,"Medium Risk","Low Risk"))</f>
        <v>Low Risk</v>
      </c>
    </row>
    <row r="1568" spans="1:33"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c r="X1568" t="str">
        <f>IF(tbl_Customers[[#This Row],[account_length]] &lt;= 50, "0-50", IF(tbl_Customers[[#This Row],[account_length]] &lt;=100, "51-100", IF(tbl_Customers[[#This Row],[account_length]] &lt;= 150, "101-150", "151+")))</f>
        <v>51-100</v>
      </c>
      <c r="Y1568" t="str">
        <f>IF(tbl_Customers[[#This Row],[total_intl_charge]] &lt;= 3, "Low Charges", "High Charges")</f>
        <v>Low Charges</v>
      </c>
      <c r="Z1568" t="str">
        <f>IF(tbl_Customers[[#This Row],[total_eve_calls]]&lt;=80,"Low Calls",
IF(tbl_Customers[[#This Row],[total_eve_calls]]&lt;=120,"Medium Calls","High Calls"))</f>
        <v>Low Calls</v>
      </c>
      <c r="AA1568" t="str">
        <f>IF(tbl_Customers[[#This Row],[total_eve_charge]]&lt;=15,"Low Charges",
IF(tbl_Customers[[#This Row],[total_eve_charge]]&lt;=20,"Medium Charges","High Charges"))</f>
        <v>Low Charges</v>
      </c>
      <c r="AB1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8" t="str">
        <f>IF(tbl_Customers[[#This Row],[number_vmail_messages]] = 0, "No Usage", IF(tbl_Customers[[#This Row],[number_vmail_messages]] &lt;= 20, "Low Usage", IF(tbl_Customers[[#This Row],[number_vmail_messages]] &lt;= 40, "Medium Usgae", "High Usage")))</f>
        <v>No Usage</v>
      </c>
      <c r="AD1568" t="str">
        <f>IF(tbl_Customers[[#This Row],[total_day_minutes]]&lt;=150,"Low Usage", IF(tbl_Customers[[#This Row],[total_day_minutes]]&lt;=200,"Medium Usage", IF(tbl_Customers[[#This Row],[total_day_minutes]]&lt;=250,"High Usage","Very High Usage")))</f>
        <v>Low Usage</v>
      </c>
      <c r="AE1568" t="str">
        <f>IF(tbl_Customers[[#This Row],[total_intl_calls]]&lt;=5,"Low Calls", IF(tbl_Customers[[#This Row],[total_intl_calls]]&lt;=10, "Medium Calls", "High Calls"))</f>
        <v>Low Calls</v>
      </c>
      <c r="AF15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8" s="36" t="str">
        <f>IF(tbl_Customers[[#This Row],[Churn_Risk_Score]]&gt;=10,"High Risk", IF(tbl_Customers[[#This Row],[Churn_Risk_Score]]&gt;=5,"Medium Risk","Low Risk"))</f>
        <v>Low Risk</v>
      </c>
    </row>
    <row r="1569" spans="1:33"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c r="X1569" t="str">
        <f>IF(tbl_Customers[[#This Row],[account_length]] &lt;= 50, "0-50", IF(tbl_Customers[[#This Row],[account_length]] &lt;=100, "51-100", IF(tbl_Customers[[#This Row],[account_length]] &lt;= 150, "101-150", "151+")))</f>
        <v>51-100</v>
      </c>
      <c r="Y1569" t="str">
        <f>IF(tbl_Customers[[#This Row],[total_intl_charge]] &lt;= 3, "Low Charges", "High Charges")</f>
        <v>Low Charges</v>
      </c>
      <c r="Z1569" t="str">
        <f>IF(tbl_Customers[[#This Row],[total_eve_calls]]&lt;=80,"Low Calls",
IF(tbl_Customers[[#This Row],[total_eve_calls]]&lt;=120,"Medium Calls","High Calls"))</f>
        <v>Low Calls</v>
      </c>
      <c r="AA1569" t="str">
        <f>IF(tbl_Customers[[#This Row],[total_eve_charge]]&lt;=15,"Low Charges",
IF(tbl_Customers[[#This Row],[total_eve_charge]]&lt;=20,"Medium Charges","High Charges"))</f>
        <v>High Charges</v>
      </c>
      <c r="AB1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9" t="str">
        <f>IF(tbl_Customers[[#This Row],[number_vmail_messages]] = 0, "No Usage", IF(tbl_Customers[[#This Row],[number_vmail_messages]] &lt;= 20, "Low Usage", IF(tbl_Customers[[#This Row],[number_vmail_messages]] &lt;= 40, "Medium Usgae", "High Usage")))</f>
        <v>No Usage</v>
      </c>
      <c r="AD1569" t="str">
        <f>IF(tbl_Customers[[#This Row],[total_day_minutes]]&lt;=150,"Low Usage", IF(tbl_Customers[[#This Row],[total_day_minutes]]&lt;=200,"Medium Usage", IF(tbl_Customers[[#This Row],[total_day_minutes]]&lt;=250,"High Usage","Very High Usage")))</f>
        <v>Medium Usage</v>
      </c>
      <c r="AE1569" t="str">
        <f>IF(tbl_Customers[[#This Row],[total_intl_calls]]&lt;=5,"Low Calls", IF(tbl_Customers[[#This Row],[total_intl_calls]]&lt;=10, "Medium Calls", "High Calls"))</f>
        <v>Low Calls</v>
      </c>
      <c r="AF15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69" s="36" t="str">
        <f>IF(tbl_Customers[[#This Row],[Churn_Risk_Score]]&gt;=10,"High Risk", IF(tbl_Customers[[#This Row],[Churn_Risk_Score]]&gt;=5,"Medium Risk","Low Risk"))</f>
        <v>Low Risk</v>
      </c>
    </row>
    <row r="1570" spans="1:33"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c r="X1570" t="str">
        <f>IF(tbl_Customers[[#This Row],[account_length]] &lt;= 50, "0-50", IF(tbl_Customers[[#This Row],[account_length]] &lt;=100, "51-100", IF(tbl_Customers[[#This Row],[account_length]] &lt;= 150, "101-150", "151+")))</f>
        <v>101-150</v>
      </c>
      <c r="Y1570" t="str">
        <f>IF(tbl_Customers[[#This Row],[total_intl_charge]] &lt;= 3, "Low Charges", "High Charges")</f>
        <v>High Charges</v>
      </c>
      <c r="Z1570" t="str">
        <f>IF(tbl_Customers[[#This Row],[total_eve_calls]]&lt;=80,"Low Calls",
IF(tbl_Customers[[#This Row],[total_eve_calls]]&lt;=120,"Medium Calls","High Calls"))</f>
        <v>Medium Calls</v>
      </c>
      <c r="AA1570" t="str">
        <f>IF(tbl_Customers[[#This Row],[total_eve_charge]]&lt;=15,"Low Charges",
IF(tbl_Customers[[#This Row],[total_eve_charge]]&lt;=20,"Medium Charges","High Charges"))</f>
        <v>High Charges</v>
      </c>
      <c r="AB1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0" t="str">
        <f>IF(tbl_Customers[[#This Row],[number_vmail_messages]] = 0, "No Usage", IF(tbl_Customers[[#This Row],[number_vmail_messages]] &lt;= 20, "Low Usage", IF(tbl_Customers[[#This Row],[number_vmail_messages]] &lt;= 40, "Medium Usgae", "High Usage")))</f>
        <v>No Usage</v>
      </c>
      <c r="AD1570" t="str">
        <f>IF(tbl_Customers[[#This Row],[total_day_minutes]]&lt;=150,"Low Usage", IF(tbl_Customers[[#This Row],[total_day_minutes]]&lt;=200,"Medium Usage", IF(tbl_Customers[[#This Row],[total_day_minutes]]&lt;=250,"High Usage","Very High Usage")))</f>
        <v>High Usage</v>
      </c>
      <c r="AE1570" t="str">
        <f>IF(tbl_Customers[[#This Row],[total_intl_calls]]&lt;=5,"Low Calls", IF(tbl_Customers[[#This Row],[total_intl_calls]]&lt;=10, "Medium Calls", "High Calls"))</f>
        <v>Low Calls</v>
      </c>
      <c r="AF15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0" s="36" t="str">
        <f>IF(tbl_Customers[[#This Row],[Churn_Risk_Score]]&gt;=10,"High Risk", IF(tbl_Customers[[#This Row],[Churn_Risk_Score]]&gt;=5,"Medium Risk","Low Risk"))</f>
        <v>Low Risk</v>
      </c>
    </row>
    <row r="1571" spans="1:33"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c r="X1571" t="str">
        <f>IF(tbl_Customers[[#This Row],[account_length]] &lt;= 50, "0-50", IF(tbl_Customers[[#This Row],[account_length]] &lt;=100, "51-100", IF(tbl_Customers[[#This Row],[account_length]] &lt;= 150, "101-150", "151+")))</f>
        <v>101-150</v>
      </c>
      <c r="Y1571" t="str">
        <f>IF(tbl_Customers[[#This Row],[total_intl_charge]] &lt;= 3, "Low Charges", "High Charges")</f>
        <v>Low Charges</v>
      </c>
      <c r="Z1571" t="str">
        <f>IF(tbl_Customers[[#This Row],[total_eve_calls]]&lt;=80,"Low Calls",
IF(tbl_Customers[[#This Row],[total_eve_calls]]&lt;=120,"Medium Calls","High Calls"))</f>
        <v>Medium Calls</v>
      </c>
      <c r="AA1571" t="str">
        <f>IF(tbl_Customers[[#This Row],[total_eve_charge]]&lt;=15,"Low Charges",
IF(tbl_Customers[[#This Row],[total_eve_charge]]&lt;=20,"Medium Charges","High Charges"))</f>
        <v>High Charges</v>
      </c>
      <c r="AB1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1" t="str">
        <f>IF(tbl_Customers[[#This Row],[number_vmail_messages]] = 0, "No Usage", IF(tbl_Customers[[#This Row],[number_vmail_messages]] &lt;= 20, "Low Usage", IF(tbl_Customers[[#This Row],[number_vmail_messages]] &lt;= 40, "Medium Usgae", "High Usage")))</f>
        <v>No Usage</v>
      </c>
      <c r="AD1571" t="str">
        <f>IF(tbl_Customers[[#This Row],[total_day_minutes]]&lt;=150,"Low Usage", IF(tbl_Customers[[#This Row],[total_day_minutes]]&lt;=200,"Medium Usage", IF(tbl_Customers[[#This Row],[total_day_minutes]]&lt;=250,"High Usage","Very High Usage")))</f>
        <v>Medium Usage</v>
      </c>
      <c r="AE1571" t="str">
        <f>IF(tbl_Customers[[#This Row],[total_intl_calls]]&lt;=5,"Low Calls", IF(tbl_Customers[[#This Row],[total_intl_calls]]&lt;=10, "Medium Calls", "High Calls"))</f>
        <v>Low Calls</v>
      </c>
      <c r="AF15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1" s="36" t="str">
        <f>IF(tbl_Customers[[#This Row],[Churn_Risk_Score]]&gt;=10,"High Risk", IF(tbl_Customers[[#This Row],[Churn_Risk_Score]]&gt;=5,"Medium Risk","Low Risk"))</f>
        <v>Low Risk</v>
      </c>
    </row>
    <row r="1572" spans="1:33"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c r="X1572" t="str">
        <f>IF(tbl_Customers[[#This Row],[account_length]] &lt;= 50, "0-50", IF(tbl_Customers[[#This Row],[account_length]] &lt;=100, "51-100", IF(tbl_Customers[[#This Row],[account_length]] &lt;= 150, "101-150", "151+")))</f>
        <v>51-100</v>
      </c>
      <c r="Y1572" t="str">
        <f>IF(tbl_Customers[[#This Row],[total_intl_charge]] &lt;= 3, "Low Charges", "High Charges")</f>
        <v>Low Charges</v>
      </c>
      <c r="Z1572" t="str">
        <f>IF(tbl_Customers[[#This Row],[total_eve_calls]]&lt;=80,"Low Calls",
IF(tbl_Customers[[#This Row],[total_eve_calls]]&lt;=120,"Medium Calls","High Calls"))</f>
        <v>Low Calls</v>
      </c>
      <c r="AA1572" t="str">
        <f>IF(tbl_Customers[[#This Row],[total_eve_charge]]&lt;=15,"Low Charges",
IF(tbl_Customers[[#This Row],[total_eve_charge]]&lt;=20,"Medium Charges","High Charges"))</f>
        <v>High Charges</v>
      </c>
      <c r="AB1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2" t="str">
        <f>IF(tbl_Customers[[#This Row],[number_vmail_messages]] = 0, "No Usage", IF(tbl_Customers[[#This Row],[number_vmail_messages]] &lt;= 20, "Low Usage", IF(tbl_Customers[[#This Row],[number_vmail_messages]] &lt;= 40, "Medium Usgae", "High Usage")))</f>
        <v>No Usage</v>
      </c>
      <c r="AD1572" t="str">
        <f>IF(tbl_Customers[[#This Row],[total_day_minutes]]&lt;=150,"Low Usage", IF(tbl_Customers[[#This Row],[total_day_minutes]]&lt;=200,"Medium Usage", IF(tbl_Customers[[#This Row],[total_day_minutes]]&lt;=250,"High Usage","Very High Usage")))</f>
        <v>High Usage</v>
      </c>
      <c r="AE1572" t="str">
        <f>IF(tbl_Customers[[#This Row],[total_intl_calls]]&lt;=5,"Low Calls", IF(tbl_Customers[[#This Row],[total_intl_calls]]&lt;=10, "Medium Calls", "High Calls"))</f>
        <v>Medium Calls</v>
      </c>
      <c r="AF15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2" s="36" t="str">
        <f>IF(tbl_Customers[[#This Row],[Churn_Risk_Score]]&gt;=10,"High Risk", IF(tbl_Customers[[#This Row],[Churn_Risk_Score]]&gt;=5,"Medium Risk","Low Risk"))</f>
        <v>Low Risk</v>
      </c>
    </row>
    <row r="1573" spans="1:33"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c r="X1573" t="str">
        <f>IF(tbl_Customers[[#This Row],[account_length]] &lt;= 50, "0-50", IF(tbl_Customers[[#This Row],[account_length]] &lt;=100, "51-100", IF(tbl_Customers[[#This Row],[account_length]] &lt;= 150, "101-150", "151+")))</f>
        <v>101-150</v>
      </c>
      <c r="Y1573" t="str">
        <f>IF(tbl_Customers[[#This Row],[total_intl_charge]] &lt;= 3, "Low Charges", "High Charges")</f>
        <v>Low Charges</v>
      </c>
      <c r="Z1573" t="str">
        <f>IF(tbl_Customers[[#This Row],[total_eve_calls]]&lt;=80,"Low Calls",
IF(tbl_Customers[[#This Row],[total_eve_calls]]&lt;=120,"Medium Calls","High Calls"))</f>
        <v>Medium Calls</v>
      </c>
      <c r="AA1573" t="str">
        <f>IF(tbl_Customers[[#This Row],[total_eve_charge]]&lt;=15,"Low Charges",
IF(tbl_Customers[[#This Row],[total_eve_charge]]&lt;=20,"Medium Charges","High Charges"))</f>
        <v>Low Charges</v>
      </c>
      <c r="AB1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3" t="str">
        <f>IF(tbl_Customers[[#This Row],[number_vmail_messages]] = 0, "No Usage", IF(tbl_Customers[[#This Row],[number_vmail_messages]] &lt;= 20, "Low Usage", IF(tbl_Customers[[#This Row],[number_vmail_messages]] &lt;= 40, "Medium Usgae", "High Usage")))</f>
        <v>Low Usage</v>
      </c>
      <c r="AD1573" t="str">
        <f>IF(tbl_Customers[[#This Row],[total_day_minutes]]&lt;=150,"Low Usage", IF(tbl_Customers[[#This Row],[total_day_minutes]]&lt;=200,"Medium Usage", IF(tbl_Customers[[#This Row],[total_day_minutes]]&lt;=250,"High Usage","Very High Usage")))</f>
        <v>Low Usage</v>
      </c>
      <c r="AE1573" t="str">
        <f>IF(tbl_Customers[[#This Row],[total_intl_calls]]&lt;=5,"Low Calls", IF(tbl_Customers[[#This Row],[total_intl_calls]]&lt;=10, "Medium Calls", "High Calls"))</f>
        <v>Low Calls</v>
      </c>
      <c r="AF15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73" s="36" t="str">
        <f>IF(tbl_Customers[[#This Row],[Churn_Risk_Score]]&gt;=10,"High Risk", IF(tbl_Customers[[#This Row],[Churn_Risk_Score]]&gt;=5,"Medium Risk","Low Risk"))</f>
        <v>Low Risk</v>
      </c>
    </row>
    <row r="1574" spans="1:33"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c r="X1574" t="str">
        <f>IF(tbl_Customers[[#This Row],[account_length]] &lt;= 50, "0-50", IF(tbl_Customers[[#This Row],[account_length]] &lt;=100, "51-100", IF(tbl_Customers[[#This Row],[account_length]] &lt;= 150, "101-150", "151+")))</f>
        <v>101-150</v>
      </c>
      <c r="Y1574" t="str">
        <f>IF(tbl_Customers[[#This Row],[total_intl_charge]] &lt;= 3, "Low Charges", "High Charges")</f>
        <v>Low Charges</v>
      </c>
      <c r="Z1574" t="str">
        <f>IF(tbl_Customers[[#This Row],[total_eve_calls]]&lt;=80,"Low Calls",
IF(tbl_Customers[[#This Row],[total_eve_calls]]&lt;=120,"Medium Calls","High Calls"))</f>
        <v>Low Calls</v>
      </c>
      <c r="AA1574" t="str">
        <f>IF(tbl_Customers[[#This Row],[total_eve_charge]]&lt;=15,"Low Charges",
IF(tbl_Customers[[#This Row],[total_eve_charge]]&lt;=20,"Medium Charges","High Charges"))</f>
        <v>High Charges</v>
      </c>
      <c r="AB1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4" t="str">
        <f>IF(tbl_Customers[[#This Row],[number_vmail_messages]] = 0, "No Usage", IF(tbl_Customers[[#This Row],[number_vmail_messages]] &lt;= 20, "Low Usage", IF(tbl_Customers[[#This Row],[number_vmail_messages]] &lt;= 40, "Medium Usgae", "High Usage")))</f>
        <v>No Usage</v>
      </c>
      <c r="AD1574" t="str">
        <f>IF(tbl_Customers[[#This Row],[total_day_minutes]]&lt;=150,"Low Usage", IF(tbl_Customers[[#This Row],[total_day_minutes]]&lt;=200,"Medium Usage", IF(tbl_Customers[[#This Row],[total_day_minutes]]&lt;=250,"High Usage","Very High Usage")))</f>
        <v>Very High Usage</v>
      </c>
      <c r="AE1574" t="str">
        <f>IF(tbl_Customers[[#This Row],[total_intl_calls]]&lt;=5,"Low Calls", IF(tbl_Customers[[#This Row],[total_intl_calls]]&lt;=10, "Medium Calls", "High Calls"))</f>
        <v>Low Calls</v>
      </c>
      <c r="AF15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74" s="36" t="str">
        <f>IF(tbl_Customers[[#This Row],[Churn_Risk_Score]]&gt;=10,"High Risk", IF(tbl_Customers[[#This Row],[Churn_Risk_Score]]&gt;=5,"Medium Risk","Low Risk"))</f>
        <v>Medium Risk</v>
      </c>
    </row>
    <row r="1575" spans="1:33"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c r="X1575" t="str">
        <f>IF(tbl_Customers[[#This Row],[account_length]] &lt;= 50, "0-50", IF(tbl_Customers[[#This Row],[account_length]] &lt;=100, "51-100", IF(tbl_Customers[[#This Row],[account_length]] &lt;= 150, "101-150", "151+")))</f>
        <v>51-100</v>
      </c>
      <c r="Y1575" t="str">
        <f>IF(tbl_Customers[[#This Row],[total_intl_charge]] &lt;= 3, "Low Charges", "High Charges")</f>
        <v>Low Charges</v>
      </c>
      <c r="Z1575" t="str">
        <f>IF(tbl_Customers[[#This Row],[total_eve_calls]]&lt;=80,"Low Calls",
IF(tbl_Customers[[#This Row],[total_eve_calls]]&lt;=120,"Medium Calls","High Calls"))</f>
        <v>Medium Calls</v>
      </c>
      <c r="AA1575" t="str">
        <f>IF(tbl_Customers[[#This Row],[total_eve_charge]]&lt;=15,"Low Charges",
IF(tbl_Customers[[#This Row],[total_eve_charge]]&lt;=20,"Medium Charges","High Charges"))</f>
        <v>High Charges</v>
      </c>
      <c r="AB1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5" t="str">
        <f>IF(tbl_Customers[[#This Row],[number_vmail_messages]] = 0, "No Usage", IF(tbl_Customers[[#This Row],[number_vmail_messages]] &lt;= 20, "Low Usage", IF(tbl_Customers[[#This Row],[number_vmail_messages]] &lt;= 40, "Medium Usgae", "High Usage")))</f>
        <v>No Usage</v>
      </c>
      <c r="AD1575" t="str">
        <f>IF(tbl_Customers[[#This Row],[total_day_minutes]]&lt;=150,"Low Usage", IF(tbl_Customers[[#This Row],[total_day_minutes]]&lt;=200,"Medium Usage", IF(tbl_Customers[[#This Row],[total_day_minutes]]&lt;=250,"High Usage","Very High Usage")))</f>
        <v>Medium Usage</v>
      </c>
      <c r="AE1575" t="str">
        <f>IF(tbl_Customers[[#This Row],[total_intl_calls]]&lt;=5,"Low Calls", IF(tbl_Customers[[#This Row],[total_intl_calls]]&lt;=10, "Medium Calls", "High Calls"))</f>
        <v>Low Calls</v>
      </c>
      <c r="AF15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5" s="36" t="str">
        <f>IF(tbl_Customers[[#This Row],[Churn_Risk_Score]]&gt;=10,"High Risk", IF(tbl_Customers[[#This Row],[Churn_Risk_Score]]&gt;=5,"Medium Risk","Low Risk"))</f>
        <v>Low Risk</v>
      </c>
    </row>
    <row r="1576" spans="1:33"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c r="X1576" t="str">
        <f>IF(tbl_Customers[[#This Row],[account_length]] &lt;= 50, "0-50", IF(tbl_Customers[[#This Row],[account_length]] &lt;=100, "51-100", IF(tbl_Customers[[#This Row],[account_length]] &lt;= 150, "101-150", "151+")))</f>
        <v>51-100</v>
      </c>
      <c r="Y1576" t="str">
        <f>IF(tbl_Customers[[#This Row],[total_intl_charge]] &lt;= 3, "Low Charges", "High Charges")</f>
        <v>High Charges</v>
      </c>
      <c r="Z1576" t="str">
        <f>IF(tbl_Customers[[#This Row],[total_eve_calls]]&lt;=80,"Low Calls",
IF(tbl_Customers[[#This Row],[total_eve_calls]]&lt;=120,"Medium Calls","High Calls"))</f>
        <v>Low Calls</v>
      </c>
      <c r="AA1576" t="str">
        <f>IF(tbl_Customers[[#This Row],[total_eve_charge]]&lt;=15,"Low Charges",
IF(tbl_Customers[[#This Row],[total_eve_charge]]&lt;=20,"Medium Charges","High Charges"))</f>
        <v>High Charges</v>
      </c>
      <c r="AB1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6" t="str">
        <f>IF(tbl_Customers[[#This Row],[number_vmail_messages]] = 0, "No Usage", IF(tbl_Customers[[#This Row],[number_vmail_messages]] &lt;= 20, "Low Usage", IF(tbl_Customers[[#This Row],[number_vmail_messages]] &lt;= 40, "Medium Usgae", "High Usage")))</f>
        <v>No Usage</v>
      </c>
      <c r="AD1576" t="str">
        <f>IF(tbl_Customers[[#This Row],[total_day_minutes]]&lt;=150,"Low Usage", IF(tbl_Customers[[#This Row],[total_day_minutes]]&lt;=200,"Medium Usage", IF(tbl_Customers[[#This Row],[total_day_minutes]]&lt;=250,"High Usage","Very High Usage")))</f>
        <v>Medium Usage</v>
      </c>
      <c r="AE1576" t="str">
        <f>IF(tbl_Customers[[#This Row],[total_intl_calls]]&lt;=5,"Low Calls", IF(tbl_Customers[[#This Row],[total_intl_calls]]&lt;=10, "Medium Calls", "High Calls"))</f>
        <v>Low Calls</v>
      </c>
      <c r="AF15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76" s="36" t="str">
        <f>IF(tbl_Customers[[#This Row],[Churn_Risk_Score]]&gt;=10,"High Risk", IF(tbl_Customers[[#This Row],[Churn_Risk_Score]]&gt;=5,"Medium Risk","Low Risk"))</f>
        <v>Low Risk</v>
      </c>
    </row>
    <row r="1577" spans="1:33"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c r="X1577" t="str">
        <f>IF(tbl_Customers[[#This Row],[account_length]] &lt;= 50, "0-50", IF(tbl_Customers[[#This Row],[account_length]] &lt;=100, "51-100", IF(tbl_Customers[[#This Row],[account_length]] &lt;= 150, "101-150", "151+")))</f>
        <v>101-150</v>
      </c>
      <c r="Y1577" t="str">
        <f>IF(tbl_Customers[[#This Row],[total_intl_charge]] &lt;= 3, "Low Charges", "High Charges")</f>
        <v>Low Charges</v>
      </c>
      <c r="Z1577" t="str">
        <f>IF(tbl_Customers[[#This Row],[total_eve_calls]]&lt;=80,"Low Calls",
IF(tbl_Customers[[#This Row],[total_eve_calls]]&lt;=120,"Medium Calls","High Calls"))</f>
        <v>High Calls</v>
      </c>
      <c r="AA1577" t="str">
        <f>IF(tbl_Customers[[#This Row],[total_eve_charge]]&lt;=15,"Low Charges",
IF(tbl_Customers[[#This Row],[total_eve_charge]]&lt;=20,"Medium Charges","High Charges"))</f>
        <v>Medium Charges</v>
      </c>
      <c r="AB1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7" t="str">
        <f>IF(tbl_Customers[[#This Row],[number_vmail_messages]] = 0, "No Usage", IF(tbl_Customers[[#This Row],[number_vmail_messages]] &lt;= 20, "Low Usage", IF(tbl_Customers[[#This Row],[number_vmail_messages]] &lt;= 40, "Medium Usgae", "High Usage")))</f>
        <v>No Usage</v>
      </c>
      <c r="AD1577" t="str">
        <f>IF(tbl_Customers[[#This Row],[total_day_minutes]]&lt;=150,"Low Usage", IF(tbl_Customers[[#This Row],[total_day_minutes]]&lt;=200,"Medium Usage", IF(tbl_Customers[[#This Row],[total_day_minutes]]&lt;=250,"High Usage","Very High Usage")))</f>
        <v>Low Usage</v>
      </c>
      <c r="AE1577" t="str">
        <f>IF(tbl_Customers[[#This Row],[total_intl_calls]]&lt;=5,"Low Calls", IF(tbl_Customers[[#This Row],[total_intl_calls]]&lt;=10, "Medium Calls", "High Calls"))</f>
        <v>Low Calls</v>
      </c>
      <c r="AF15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77" s="36" t="str">
        <f>IF(tbl_Customers[[#This Row],[Churn_Risk_Score]]&gt;=10,"High Risk", IF(tbl_Customers[[#This Row],[Churn_Risk_Score]]&gt;=5,"Medium Risk","Low Risk"))</f>
        <v>Medium Risk</v>
      </c>
    </row>
    <row r="1578" spans="1:33"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c r="X1578" t="str">
        <f>IF(tbl_Customers[[#This Row],[account_length]] &lt;= 50, "0-50", IF(tbl_Customers[[#This Row],[account_length]] &lt;=100, "51-100", IF(tbl_Customers[[#This Row],[account_length]] &lt;= 150, "101-150", "151+")))</f>
        <v>101-150</v>
      </c>
      <c r="Y1578" t="str">
        <f>IF(tbl_Customers[[#This Row],[total_intl_charge]] &lt;= 3, "Low Charges", "High Charges")</f>
        <v>Low Charges</v>
      </c>
      <c r="Z1578" t="str">
        <f>IF(tbl_Customers[[#This Row],[total_eve_calls]]&lt;=80,"Low Calls",
IF(tbl_Customers[[#This Row],[total_eve_calls]]&lt;=120,"Medium Calls","High Calls"))</f>
        <v>Medium Calls</v>
      </c>
      <c r="AA1578" t="str">
        <f>IF(tbl_Customers[[#This Row],[total_eve_charge]]&lt;=15,"Low Charges",
IF(tbl_Customers[[#This Row],[total_eve_charge]]&lt;=20,"Medium Charges","High Charges"))</f>
        <v>High Charges</v>
      </c>
      <c r="AB1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8" t="str">
        <f>IF(tbl_Customers[[#This Row],[number_vmail_messages]] = 0, "No Usage", IF(tbl_Customers[[#This Row],[number_vmail_messages]] &lt;= 20, "Low Usage", IF(tbl_Customers[[#This Row],[number_vmail_messages]] &lt;= 40, "Medium Usgae", "High Usage")))</f>
        <v>No Usage</v>
      </c>
      <c r="AD1578" t="str">
        <f>IF(tbl_Customers[[#This Row],[total_day_minutes]]&lt;=150,"Low Usage", IF(tbl_Customers[[#This Row],[total_day_minutes]]&lt;=200,"Medium Usage", IF(tbl_Customers[[#This Row],[total_day_minutes]]&lt;=250,"High Usage","Very High Usage")))</f>
        <v>Low Usage</v>
      </c>
      <c r="AE1578" t="str">
        <f>IF(tbl_Customers[[#This Row],[total_intl_calls]]&lt;=5,"Low Calls", IF(tbl_Customers[[#This Row],[total_intl_calls]]&lt;=10, "Medium Calls", "High Calls"))</f>
        <v>Low Calls</v>
      </c>
      <c r="AF15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78" s="36" t="str">
        <f>IF(tbl_Customers[[#This Row],[Churn_Risk_Score]]&gt;=10,"High Risk", IF(tbl_Customers[[#This Row],[Churn_Risk_Score]]&gt;=5,"Medium Risk","Low Risk"))</f>
        <v>Low Risk</v>
      </c>
    </row>
    <row r="1579" spans="1:33"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c r="X1579" t="str">
        <f>IF(tbl_Customers[[#This Row],[account_length]] &lt;= 50, "0-50", IF(tbl_Customers[[#This Row],[account_length]] &lt;=100, "51-100", IF(tbl_Customers[[#This Row],[account_length]] &lt;= 150, "101-150", "151+")))</f>
        <v>101-150</v>
      </c>
      <c r="Y1579" t="str">
        <f>IF(tbl_Customers[[#This Row],[total_intl_charge]] &lt;= 3, "Low Charges", "High Charges")</f>
        <v>Low Charges</v>
      </c>
      <c r="Z1579" t="str">
        <f>IF(tbl_Customers[[#This Row],[total_eve_calls]]&lt;=80,"Low Calls",
IF(tbl_Customers[[#This Row],[total_eve_calls]]&lt;=120,"Medium Calls","High Calls"))</f>
        <v>Medium Calls</v>
      </c>
      <c r="AA1579" t="str">
        <f>IF(tbl_Customers[[#This Row],[total_eve_charge]]&lt;=15,"Low Charges",
IF(tbl_Customers[[#This Row],[total_eve_charge]]&lt;=20,"Medium Charges","High Charges"))</f>
        <v>Low Charges</v>
      </c>
      <c r="AB1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9" t="str">
        <f>IF(tbl_Customers[[#This Row],[number_vmail_messages]] = 0, "No Usage", IF(tbl_Customers[[#This Row],[number_vmail_messages]] &lt;= 20, "Low Usage", IF(tbl_Customers[[#This Row],[number_vmail_messages]] &lt;= 40, "Medium Usgae", "High Usage")))</f>
        <v>Medium Usgae</v>
      </c>
      <c r="AD1579" t="str">
        <f>IF(tbl_Customers[[#This Row],[total_day_minutes]]&lt;=150,"Low Usage", IF(tbl_Customers[[#This Row],[total_day_minutes]]&lt;=200,"Medium Usage", IF(tbl_Customers[[#This Row],[total_day_minutes]]&lt;=250,"High Usage","Very High Usage")))</f>
        <v>Medium Usage</v>
      </c>
      <c r="AE1579" t="str">
        <f>IF(tbl_Customers[[#This Row],[total_intl_calls]]&lt;=5,"Low Calls", IF(tbl_Customers[[#This Row],[total_intl_calls]]&lt;=10, "Medium Calls", "High Calls"))</f>
        <v>Low Calls</v>
      </c>
      <c r="AF15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79" s="36" t="str">
        <f>IF(tbl_Customers[[#This Row],[Churn_Risk_Score]]&gt;=10,"High Risk", IF(tbl_Customers[[#This Row],[Churn_Risk_Score]]&gt;=5,"Medium Risk","Low Risk"))</f>
        <v>Low Risk</v>
      </c>
    </row>
    <row r="1580" spans="1:33"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c r="X1580" t="str">
        <f>IF(tbl_Customers[[#This Row],[account_length]] &lt;= 50, "0-50", IF(tbl_Customers[[#This Row],[account_length]] &lt;=100, "51-100", IF(tbl_Customers[[#This Row],[account_length]] &lt;= 150, "101-150", "151+")))</f>
        <v>101-150</v>
      </c>
      <c r="Y1580" t="str">
        <f>IF(tbl_Customers[[#This Row],[total_intl_charge]] &lt;= 3, "Low Charges", "High Charges")</f>
        <v>High Charges</v>
      </c>
      <c r="Z1580" t="str">
        <f>IF(tbl_Customers[[#This Row],[total_eve_calls]]&lt;=80,"Low Calls",
IF(tbl_Customers[[#This Row],[total_eve_calls]]&lt;=120,"Medium Calls","High Calls"))</f>
        <v>Medium Calls</v>
      </c>
      <c r="AA1580" t="str">
        <f>IF(tbl_Customers[[#This Row],[total_eve_charge]]&lt;=15,"Low Charges",
IF(tbl_Customers[[#This Row],[total_eve_charge]]&lt;=20,"Medium Charges","High Charges"))</f>
        <v>High Charges</v>
      </c>
      <c r="AB1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0" t="str">
        <f>IF(tbl_Customers[[#This Row],[number_vmail_messages]] = 0, "No Usage", IF(tbl_Customers[[#This Row],[number_vmail_messages]] &lt;= 20, "Low Usage", IF(tbl_Customers[[#This Row],[number_vmail_messages]] &lt;= 40, "Medium Usgae", "High Usage")))</f>
        <v>No Usage</v>
      </c>
      <c r="AD1580" t="str">
        <f>IF(tbl_Customers[[#This Row],[total_day_minutes]]&lt;=150,"Low Usage", IF(tbl_Customers[[#This Row],[total_day_minutes]]&lt;=200,"Medium Usage", IF(tbl_Customers[[#This Row],[total_day_minutes]]&lt;=250,"High Usage","Very High Usage")))</f>
        <v>High Usage</v>
      </c>
      <c r="AE1580" t="str">
        <f>IF(tbl_Customers[[#This Row],[total_intl_calls]]&lt;=5,"Low Calls", IF(tbl_Customers[[#This Row],[total_intl_calls]]&lt;=10, "Medium Calls", "High Calls"))</f>
        <v>Medium Calls</v>
      </c>
      <c r="AF15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0" s="36" t="str">
        <f>IF(tbl_Customers[[#This Row],[Churn_Risk_Score]]&gt;=10,"High Risk", IF(tbl_Customers[[#This Row],[Churn_Risk_Score]]&gt;=5,"Medium Risk","Low Risk"))</f>
        <v>Low Risk</v>
      </c>
    </row>
    <row r="1581" spans="1:33"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c r="X1581" t="str">
        <f>IF(tbl_Customers[[#This Row],[account_length]] &lt;= 50, "0-50", IF(tbl_Customers[[#This Row],[account_length]] &lt;=100, "51-100", IF(tbl_Customers[[#This Row],[account_length]] &lt;= 150, "101-150", "151+")))</f>
        <v>0-50</v>
      </c>
      <c r="Y1581" t="str">
        <f>IF(tbl_Customers[[#This Row],[total_intl_charge]] &lt;= 3, "Low Charges", "High Charges")</f>
        <v>Low Charges</v>
      </c>
      <c r="Z1581" t="str">
        <f>IF(tbl_Customers[[#This Row],[total_eve_calls]]&lt;=80,"Low Calls",
IF(tbl_Customers[[#This Row],[total_eve_calls]]&lt;=120,"Medium Calls","High Calls"))</f>
        <v>High Calls</v>
      </c>
      <c r="AA1581" t="str">
        <f>IF(tbl_Customers[[#This Row],[total_eve_charge]]&lt;=15,"Low Charges",
IF(tbl_Customers[[#This Row],[total_eve_charge]]&lt;=20,"Medium Charges","High Charges"))</f>
        <v>High Charges</v>
      </c>
      <c r="AB1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1" t="str">
        <f>IF(tbl_Customers[[#This Row],[number_vmail_messages]] = 0, "No Usage", IF(tbl_Customers[[#This Row],[number_vmail_messages]] &lt;= 20, "Low Usage", IF(tbl_Customers[[#This Row],[number_vmail_messages]] &lt;= 40, "Medium Usgae", "High Usage")))</f>
        <v>No Usage</v>
      </c>
      <c r="AD1581" t="str">
        <f>IF(tbl_Customers[[#This Row],[total_day_minutes]]&lt;=150,"Low Usage", IF(tbl_Customers[[#This Row],[total_day_minutes]]&lt;=200,"Medium Usage", IF(tbl_Customers[[#This Row],[total_day_minutes]]&lt;=250,"High Usage","Very High Usage")))</f>
        <v>Medium Usage</v>
      </c>
      <c r="AE1581" t="str">
        <f>IF(tbl_Customers[[#This Row],[total_intl_calls]]&lt;=5,"Low Calls", IF(tbl_Customers[[#This Row],[total_intl_calls]]&lt;=10, "Medium Calls", "High Calls"))</f>
        <v>Low Calls</v>
      </c>
      <c r="AF15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1" s="36" t="str">
        <f>IF(tbl_Customers[[#This Row],[Churn_Risk_Score]]&gt;=10,"High Risk", IF(tbl_Customers[[#This Row],[Churn_Risk_Score]]&gt;=5,"Medium Risk","Low Risk"))</f>
        <v>Low Risk</v>
      </c>
    </row>
    <row r="1582" spans="1:33"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c r="X1582" t="str">
        <f>IF(tbl_Customers[[#This Row],[account_length]] &lt;= 50, "0-50", IF(tbl_Customers[[#This Row],[account_length]] &lt;=100, "51-100", IF(tbl_Customers[[#This Row],[account_length]] &lt;= 150, "101-150", "151+")))</f>
        <v>51-100</v>
      </c>
      <c r="Y1582" t="str">
        <f>IF(tbl_Customers[[#This Row],[total_intl_charge]] &lt;= 3, "Low Charges", "High Charges")</f>
        <v>Low Charges</v>
      </c>
      <c r="Z1582" t="str">
        <f>IF(tbl_Customers[[#This Row],[total_eve_calls]]&lt;=80,"Low Calls",
IF(tbl_Customers[[#This Row],[total_eve_calls]]&lt;=120,"Medium Calls","High Calls"))</f>
        <v>Medium Calls</v>
      </c>
      <c r="AA1582" t="str">
        <f>IF(tbl_Customers[[#This Row],[total_eve_charge]]&lt;=15,"Low Charges",
IF(tbl_Customers[[#This Row],[total_eve_charge]]&lt;=20,"Medium Charges","High Charges"))</f>
        <v>Medium Charges</v>
      </c>
      <c r="AB1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2" t="str">
        <f>IF(tbl_Customers[[#This Row],[number_vmail_messages]] = 0, "No Usage", IF(tbl_Customers[[#This Row],[number_vmail_messages]] &lt;= 20, "Low Usage", IF(tbl_Customers[[#This Row],[number_vmail_messages]] &lt;= 40, "Medium Usgae", "High Usage")))</f>
        <v>No Usage</v>
      </c>
      <c r="AD1582" t="str">
        <f>IF(tbl_Customers[[#This Row],[total_day_minutes]]&lt;=150,"Low Usage", IF(tbl_Customers[[#This Row],[total_day_minutes]]&lt;=200,"Medium Usage", IF(tbl_Customers[[#This Row],[total_day_minutes]]&lt;=250,"High Usage","Very High Usage")))</f>
        <v>Medium Usage</v>
      </c>
      <c r="AE1582" t="str">
        <f>IF(tbl_Customers[[#This Row],[total_intl_calls]]&lt;=5,"Low Calls", IF(tbl_Customers[[#This Row],[total_intl_calls]]&lt;=10, "Medium Calls", "High Calls"))</f>
        <v>Low Calls</v>
      </c>
      <c r="AF15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2" s="36" t="str">
        <f>IF(tbl_Customers[[#This Row],[Churn_Risk_Score]]&gt;=10,"High Risk", IF(tbl_Customers[[#This Row],[Churn_Risk_Score]]&gt;=5,"Medium Risk","Low Risk"))</f>
        <v>Low Risk</v>
      </c>
    </row>
    <row r="1583" spans="1:33"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c r="X1583" t="str">
        <f>IF(tbl_Customers[[#This Row],[account_length]] &lt;= 50, "0-50", IF(tbl_Customers[[#This Row],[account_length]] &lt;=100, "51-100", IF(tbl_Customers[[#This Row],[account_length]] &lt;= 150, "101-150", "151+")))</f>
        <v>0-50</v>
      </c>
      <c r="Y1583" t="str">
        <f>IF(tbl_Customers[[#This Row],[total_intl_charge]] &lt;= 3, "Low Charges", "High Charges")</f>
        <v>Low Charges</v>
      </c>
      <c r="Z1583" t="str">
        <f>IF(tbl_Customers[[#This Row],[total_eve_calls]]&lt;=80,"Low Calls",
IF(tbl_Customers[[#This Row],[total_eve_calls]]&lt;=120,"Medium Calls","High Calls"))</f>
        <v>Low Calls</v>
      </c>
      <c r="AA1583" t="str">
        <f>IF(tbl_Customers[[#This Row],[total_eve_charge]]&lt;=15,"Low Charges",
IF(tbl_Customers[[#This Row],[total_eve_charge]]&lt;=20,"Medium Charges","High Charges"))</f>
        <v>Low Charges</v>
      </c>
      <c r="AB1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3" t="str">
        <f>IF(tbl_Customers[[#This Row],[number_vmail_messages]] = 0, "No Usage", IF(tbl_Customers[[#This Row],[number_vmail_messages]] &lt;= 20, "Low Usage", IF(tbl_Customers[[#This Row],[number_vmail_messages]] &lt;= 40, "Medium Usgae", "High Usage")))</f>
        <v>No Usage</v>
      </c>
      <c r="AD1583" t="str">
        <f>IF(tbl_Customers[[#This Row],[total_day_minutes]]&lt;=150,"Low Usage", IF(tbl_Customers[[#This Row],[total_day_minutes]]&lt;=200,"Medium Usage", IF(tbl_Customers[[#This Row],[total_day_minutes]]&lt;=250,"High Usage","Very High Usage")))</f>
        <v>Low Usage</v>
      </c>
      <c r="AE1583" t="str">
        <f>IF(tbl_Customers[[#This Row],[total_intl_calls]]&lt;=5,"Low Calls", IF(tbl_Customers[[#This Row],[total_intl_calls]]&lt;=10, "Medium Calls", "High Calls"))</f>
        <v>Low Calls</v>
      </c>
      <c r="AF15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3" s="36" t="str">
        <f>IF(tbl_Customers[[#This Row],[Churn_Risk_Score]]&gt;=10,"High Risk", IF(tbl_Customers[[#This Row],[Churn_Risk_Score]]&gt;=5,"Medium Risk","Low Risk"))</f>
        <v>Low Risk</v>
      </c>
    </row>
    <row r="1584" spans="1:33"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c r="X1584" t="str">
        <f>IF(tbl_Customers[[#This Row],[account_length]] &lt;= 50, "0-50", IF(tbl_Customers[[#This Row],[account_length]] &lt;=100, "51-100", IF(tbl_Customers[[#This Row],[account_length]] &lt;= 150, "101-150", "151+")))</f>
        <v>101-150</v>
      </c>
      <c r="Y1584" t="str">
        <f>IF(tbl_Customers[[#This Row],[total_intl_charge]] &lt;= 3, "Low Charges", "High Charges")</f>
        <v>High Charges</v>
      </c>
      <c r="Z1584" t="str">
        <f>IF(tbl_Customers[[#This Row],[total_eve_calls]]&lt;=80,"Low Calls",
IF(tbl_Customers[[#This Row],[total_eve_calls]]&lt;=120,"Medium Calls","High Calls"))</f>
        <v>Medium Calls</v>
      </c>
      <c r="AA1584" t="str">
        <f>IF(tbl_Customers[[#This Row],[total_eve_charge]]&lt;=15,"Low Charges",
IF(tbl_Customers[[#This Row],[total_eve_charge]]&lt;=20,"Medium Charges","High Charges"))</f>
        <v>Low Charges</v>
      </c>
      <c r="AB1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4" t="str">
        <f>IF(tbl_Customers[[#This Row],[number_vmail_messages]] = 0, "No Usage", IF(tbl_Customers[[#This Row],[number_vmail_messages]] &lt;= 20, "Low Usage", IF(tbl_Customers[[#This Row],[number_vmail_messages]] &lt;= 40, "Medium Usgae", "High Usage")))</f>
        <v>Medium Usgae</v>
      </c>
      <c r="AD1584" t="str">
        <f>IF(tbl_Customers[[#This Row],[total_day_minutes]]&lt;=150,"Low Usage", IF(tbl_Customers[[#This Row],[total_day_minutes]]&lt;=200,"Medium Usage", IF(tbl_Customers[[#This Row],[total_day_minutes]]&lt;=250,"High Usage","Very High Usage")))</f>
        <v>High Usage</v>
      </c>
      <c r="AE1584" t="str">
        <f>IF(tbl_Customers[[#This Row],[total_intl_calls]]&lt;=5,"Low Calls", IF(tbl_Customers[[#This Row],[total_intl_calls]]&lt;=10, "Medium Calls", "High Calls"))</f>
        <v>Low Calls</v>
      </c>
      <c r="AF15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584" s="36" t="str">
        <f>IF(tbl_Customers[[#This Row],[Churn_Risk_Score]]&gt;=10,"High Risk", IF(tbl_Customers[[#This Row],[Churn_Risk_Score]]&gt;=5,"Medium Risk","Low Risk"))</f>
        <v>Low Risk</v>
      </c>
    </row>
    <row r="1585" spans="1:33"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c r="X1585" t="str">
        <f>IF(tbl_Customers[[#This Row],[account_length]] &lt;= 50, "0-50", IF(tbl_Customers[[#This Row],[account_length]] &lt;=100, "51-100", IF(tbl_Customers[[#This Row],[account_length]] &lt;= 150, "101-150", "151+")))</f>
        <v>51-100</v>
      </c>
      <c r="Y1585" t="str">
        <f>IF(tbl_Customers[[#This Row],[total_intl_charge]] &lt;= 3, "Low Charges", "High Charges")</f>
        <v>Low Charges</v>
      </c>
      <c r="Z1585" t="str">
        <f>IF(tbl_Customers[[#This Row],[total_eve_calls]]&lt;=80,"Low Calls",
IF(tbl_Customers[[#This Row],[total_eve_calls]]&lt;=120,"Medium Calls","High Calls"))</f>
        <v>Medium Calls</v>
      </c>
      <c r="AA1585" t="str">
        <f>IF(tbl_Customers[[#This Row],[total_eve_charge]]&lt;=15,"Low Charges",
IF(tbl_Customers[[#This Row],[total_eve_charge]]&lt;=20,"Medium Charges","High Charges"))</f>
        <v>High Charges</v>
      </c>
      <c r="AB1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5" t="str">
        <f>IF(tbl_Customers[[#This Row],[number_vmail_messages]] = 0, "No Usage", IF(tbl_Customers[[#This Row],[number_vmail_messages]] &lt;= 20, "Low Usage", IF(tbl_Customers[[#This Row],[number_vmail_messages]] &lt;= 40, "Medium Usgae", "High Usage")))</f>
        <v>No Usage</v>
      </c>
      <c r="AD1585" t="str">
        <f>IF(tbl_Customers[[#This Row],[total_day_minutes]]&lt;=150,"Low Usage", IF(tbl_Customers[[#This Row],[total_day_minutes]]&lt;=200,"Medium Usage", IF(tbl_Customers[[#This Row],[total_day_minutes]]&lt;=250,"High Usage","Very High Usage")))</f>
        <v>Medium Usage</v>
      </c>
      <c r="AE1585" t="str">
        <f>IF(tbl_Customers[[#This Row],[total_intl_calls]]&lt;=5,"Low Calls", IF(tbl_Customers[[#This Row],[total_intl_calls]]&lt;=10, "Medium Calls", "High Calls"))</f>
        <v>Low Calls</v>
      </c>
      <c r="AF15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5" s="36" t="str">
        <f>IF(tbl_Customers[[#This Row],[Churn_Risk_Score]]&gt;=10,"High Risk", IF(tbl_Customers[[#This Row],[Churn_Risk_Score]]&gt;=5,"Medium Risk","Low Risk"))</f>
        <v>Low Risk</v>
      </c>
    </row>
    <row r="1586" spans="1:33"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c r="X1586" t="str">
        <f>IF(tbl_Customers[[#This Row],[account_length]] &lt;= 50, "0-50", IF(tbl_Customers[[#This Row],[account_length]] &lt;=100, "51-100", IF(tbl_Customers[[#This Row],[account_length]] &lt;= 150, "101-150", "151+")))</f>
        <v>51-100</v>
      </c>
      <c r="Y1586" t="str">
        <f>IF(tbl_Customers[[#This Row],[total_intl_charge]] &lt;= 3, "Low Charges", "High Charges")</f>
        <v>High Charges</v>
      </c>
      <c r="Z1586" t="str">
        <f>IF(tbl_Customers[[#This Row],[total_eve_calls]]&lt;=80,"Low Calls",
IF(tbl_Customers[[#This Row],[total_eve_calls]]&lt;=120,"Medium Calls","High Calls"))</f>
        <v>Medium Calls</v>
      </c>
      <c r="AA1586" t="str">
        <f>IF(tbl_Customers[[#This Row],[total_eve_charge]]&lt;=15,"Low Charges",
IF(tbl_Customers[[#This Row],[total_eve_charge]]&lt;=20,"Medium Charges","High Charges"))</f>
        <v>Medium Charges</v>
      </c>
      <c r="AB1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6" t="str">
        <f>IF(tbl_Customers[[#This Row],[number_vmail_messages]] = 0, "No Usage", IF(tbl_Customers[[#This Row],[number_vmail_messages]] &lt;= 20, "Low Usage", IF(tbl_Customers[[#This Row],[number_vmail_messages]] &lt;= 40, "Medium Usgae", "High Usage")))</f>
        <v>No Usage</v>
      </c>
      <c r="AD1586" t="str">
        <f>IF(tbl_Customers[[#This Row],[total_day_minutes]]&lt;=150,"Low Usage", IF(tbl_Customers[[#This Row],[total_day_minutes]]&lt;=200,"Medium Usage", IF(tbl_Customers[[#This Row],[total_day_minutes]]&lt;=250,"High Usage","Very High Usage")))</f>
        <v>Low Usage</v>
      </c>
      <c r="AE1586" t="str">
        <f>IF(tbl_Customers[[#This Row],[total_intl_calls]]&lt;=5,"Low Calls", IF(tbl_Customers[[#This Row],[total_intl_calls]]&lt;=10, "Medium Calls", "High Calls"))</f>
        <v>Medium Calls</v>
      </c>
      <c r="AF15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6" s="36" t="str">
        <f>IF(tbl_Customers[[#This Row],[Churn_Risk_Score]]&gt;=10,"High Risk", IF(tbl_Customers[[#This Row],[Churn_Risk_Score]]&gt;=5,"Medium Risk","Low Risk"))</f>
        <v>Low Risk</v>
      </c>
    </row>
    <row r="1587" spans="1:33"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c r="X1587" t="str">
        <f>IF(tbl_Customers[[#This Row],[account_length]] &lt;= 50, "0-50", IF(tbl_Customers[[#This Row],[account_length]] &lt;=100, "51-100", IF(tbl_Customers[[#This Row],[account_length]] &lt;= 150, "101-150", "151+")))</f>
        <v>0-50</v>
      </c>
      <c r="Y1587" t="str">
        <f>IF(tbl_Customers[[#This Row],[total_intl_charge]] &lt;= 3, "Low Charges", "High Charges")</f>
        <v>Low Charges</v>
      </c>
      <c r="Z1587" t="str">
        <f>IF(tbl_Customers[[#This Row],[total_eve_calls]]&lt;=80,"Low Calls",
IF(tbl_Customers[[#This Row],[total_eve_calls]]&lt;=120,"Medium Calls","High Calls"))</f>
        <v>High Calls</v>
      </c>
      <c r="AA1587" t="str">
        <f>IF(tbl_Customers[[#This Row],[total_eve_charge]]&lt;=15,"Low Charges",
IF(tbl_Customers[[#This Row],[total_eve_charge]]&lt;=20,"Medium Charges","High Charges"))</f>
        <v>Medium Charges</v>
      </c>
      <c r="AB1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7" t="str">
        <f>IF(tbl_Customers[[#This Row],[number_vmail_messages]] = 0, "No Usage", IF(tbl_Customers[[#This Row],[number_vmail_messages]] &lt;= 20, "Low Usage", IF(tbl_Customers[[#This Row],[number_vmail_messages]] &lt;= 40, "Medium Usgae", "High Usage")))</f>
        <v>No Usage</v>
      </c>
      <c r="AD1587" t="str">
        <f>IF(tbl_Customers[[#This Row],[total_day_minutes]]&lt;=150,"Low Usage", IF(tbl_Customers[[#This Row],[total_day_minutes]]&lt;=200,"Medium Usage", IF(tbl_Customers[[#This Row],[total_day_minutes]]&lt;=250,"High Usage","Very High Usage")))</f>
        <v>Medium Usage</v>
      </c>
      <c r="AE1587" t="str">
        <f>IF(tbl_Customers[[#This Row],[total_intl_calls]]&lt;=5,"Low Calls", IF(tbl_Customers[[#This Row],[total_intl_calls]]&lt;=10, "Medium Calls", "High Calls"))</f>
        <v>Low Calls</v>
      </c>
      <c r="AF15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87" s="36" t="str">
        <f>IF(tbl_Customers[[#This Row],[Churn_Risk_Score]]&gt;=10,"High Risk", IF(tbl_Customers[[#This Row],[Churn_Risk_Score]]&gt;=5,"Medium Risk","Low Risk"))</f>
        <v>Low Risk</v>
      </c>
    </row>
    <row r="1588" spans="1:33"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c r="X1588" t="str">
        <f>IF(tbl_Customers[[#This Row],[account_length]] &lt;= 50, "0-50", IF(tbl_Customers[[#This Row],[account_length]] &lt;=100, "51-100", IF(tbl_Customers[[#This Row],[account_length]] &lt;= 150, "101-150", "151+")))</f>
        <v>51-100</v>
      </c>
      <c r="Y1588" t="str">
        <f>IF(tbl_Customers[[#This Row],[total_intl_charge]] &lt;= 3, "Low Charges", "High Charges")</f>
        <v>Low Charges</v>
      </c>
      <c r="Z1588" t="str">
        <f>IF(tbl_Customers[[#This Row],[total_eve_calls]]&lt;=80,"Low Calls",
IF(tbl_Customers[[#This Row],[total_eve_calls]]&lt;=120,"Medium Calls","High Calls"))</f>
        <v>Medium Calls</v>
      </c>
      <c r="AA1588" t="str">
        <f>IF(tbl_Customers[[#This Row],[total_eve_charge]]&lt;=15,"Low Charges",
IF(tbl_Customers[[#This Row],[total_eve_charge]]&lt;=20,"Medium Charges","High Charges"))</f>
        <v>Low Charges</v>
      </c>
      <c r="AB1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8" t="str">
        <f>IF(tbl_Customers[[#This Row],[number_vmail_messages]] = 0, "No Usage", IF(tbl_Customers[[#This Row],[number_vmail_messages]] &lt;= 20, "Low Usage", IF(tbl_Customers[[#This Row],[number_vmail_messages]] &lt;= 40, "Medium Usgae", "High Usage")))</f>
        <v>No Usage</v>
      </c>
      <c r="AD1588" t="str">
        <f>IF(tbl_Customers[[#This Row],[total_day_minutes]]&lt;=150,"Low Usage", IF(tbl_Customers[[#This Row],[total_day_minutes]]&lt;=200,"Medium Usage", IF(tbl_Customers[[#This Row],[total_day_minutes]]&lt;=250,"High Usage","Very High Usage")))</f>
        <v>High Usage</v>
      </c>
      <c r="AE1588" t="str">
        <f>IF(tbl_Customers[[#This Row],[total_intl_calls]]&lt;=5,"Low Calls", IF(tbl_Customers[[#This Row],[total_intl_calls]]&lt;=10, "Medium Calls", "High Calls"))</f>
        <v>Low Calls</v>
      </c>
      <c r="AF15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88" s="36" t="str">
        <f>IF(tbl_Customers[[#This Row],[Churn_Risk_Score]]&gt;=10,"High Risk", IF(tbl_Customers[[#This Row],[Churn_Risk_Score]]&gt;=5,"Medium Risk","Low Risk"))</f>
        <v>Low Risk</v>
      </c>
    </row>
    <row r="1589" spans="1:33"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c r="X1589" t="str">
        <f>IF(tbl_Customers[[#This Row],[account_length]] &lt;= 50, "0-50", IF(tbl_Customers[[#This Row],[account_length]] &lt;=100, "51-100", IF(tbl_Customers[[#This Row],[account_length]] &lt;= 150, "101-150", "151+")))</f>
        <v>51-100</v>
      </c>
      <c r="Y1589" t="str">
        <f>IF(tbl_Customers[[#This Row],[total_intl_charge]] &lt;= 3, "Low Charges", "High Charges")</f>
        <v>High Charges</v>
      </c>
      <c r="Z1589" t="str">
        <f>IF(tbl_Customers[[#This Row],[total_eve_calls]]&lt;=80,"Low Calls",
IF(tbl_Customers[[#This Row],[total_eve_calls]]&lt;=120,"Medium Calls","High Calls"))</f>
        <v>Low Calls</v>
      </c>
      <c r="AA1589" t="str">
        <f>IF(tbl_Customers[[#This Row],[total_eve_charge]]&lt;=15,"Low Charges",
IF(tbl_Customers[[#This Row],[total_eve_charge]]&lt;=20,"Medium Charges","High Charges"))</f>
        <v>Low Charges</v>
      </c>
      <c r="AB1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9" t="str">
        <f>IF(tbl_Customers[[#This Row],[number_vmail_messages]] = 0, "No Usage", IF(tbl_Customers[[#This Row],[number_vmail_messages]] &lt;= 20, "Low Usage", IF(tbl_Customers[[#This Row],[number_vmail_messages]] &lt;= 40, "Medium Usgae", "High Usage")))</f>
        <v>No Usage</v>
      </c>
      <c r="AD1589" t="str">
        <f>IF(tbl_Customers[[#This Row],[total_day_minutes]]&lt;=150,"Low Usage", IF(tbl_Customers[[#This Row],[total_day_minutes]]&lt;=200,"Medium Usage", IF(tbl_Customers[[#This Row],[total_day_minutes]]&lt;=250,"High Usage","Very High Usage")))</f>
        <v>Medium Usage</v>
      </c>
      <c r="AE1589" t="str">
        <f>IF(tbl_Customers[[#This Row],[total_intl_calls]]&lt;=5,"Low Calls", IF(tbl_Customers[[#This Row],[total_intl_calls]]&lt;=10, "Medium Calls", "High Calls"))</f>
        <v>Low Calls</v>
      </c>
      <c r="AF15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589" s="36" t="str">
        <f>IF(tbl_Customers[[#This Row],[Churn_Risk_Score]]&gt;=10,"High Risk", IF(tbl_Customers[[#This Row],[Churn_Risk_Score]]&gt;=5,"Medium Risk","Low Risk"))</f>
        <v>Medium Risk</v>
      </c>
    </row>
    <row r="1590" spans="1:33"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c r="X1590" t="str">
        <f>IF(tbl_Customers[[#This Row],[account_length]] &lt;= 50, "0-50", IF(tbl_Customers[[#This Row],[account_length]] &lt;=100, "51-100", IF(tbl_Customers[[#This Row],[account_length]] &lt;= 150, "101-150", "151+")))</f>
        <v>51-100</v>
      </c>
      <c r="Y1590" t="str">
        <f>IF(tbl_Customers[[#This Row],[total_intl_charge]] &lt;= 3, "Low Charges", "High Charges")</f>
        <v>Low Charges</v>
      </c>
      <c r="Z1590" t="str">
        <f>IF(tbl_Customers[[#This Row],[total_eve_calls]]&lt;=80,"Low Calls",
IF(tbl_Customers[[#This Row],[total_eve_calls]]&lt;=120,"Medium Calls","High Calls"))</f>
        <v>Medium Calls</v>
      </c>
      <c r="AA1590" t="str">
        <f>IF(tbl_Customers[[#This Row],[total_eve_charge]]&lt;=15,"Low Charges",
IF(tbl_Customers[[#This Row],[total_eve_charge]]&lt;=20,"Medium Charges","High Charges"))</f>
        <v>High Charges</v>
      </c>
      <c r="AB1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0" t="str">
        <f>IF(tbl_Customers[[#This Row],[number_vmail_messages]] = 0, "No Usage", IF(tbl_Customers[[#This Row],[number_vmail_messages]] &lt;= 20, "Low Usage", IF(tbl_Customers[[#This Row],[number_vmail_messages]] &lt;= 40, "Medium Usgae", "High Usage")))</f>
        <v>No Usage</v>
      </c>
      <c r="AD1590" t="str">
        <f>IF(tbl_Customers[[#This Row],[total_day_minutes]]&lt;=150,"Low Usage", IF(tbl_Customers[[#This Row],[total_day_minutes]]&lt;=200,"Medium Usage", IF(tbl_Customers[[#This Row],[total_day_minutes]]&lt;=250,"High Usage","Very High Usage")))</f>
        <v>Very High Usage</v>
      </c>
      <c r="AE1590" t="str">
        <f>IF(tbl_Customers[[#This Row],[total_intl_calls]]&lt;=5,"Low Calls", IF(tbl_Customers[[#This Row],[total_intl_calls]]&lt;=10, "Medium Calls", "High Calls"))</f>
        <v>Low Calls</v>
      </c>
      <c r="AF15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90" s="36" t="str">
        <f>IF(tbl_Customers[[#This Row],[Churn_Risk_Score]]&gt;=10,"High Risk", IF(tbl_Customers[[#This Row],[Churn_Risk_Score]]&gt;=5,"Medium Risk","Low Risk"))</f>
        <v>Medium Risk</v>
      </c>
    </row>
    <row r="1591" spans="1:33"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c r="X1591" t="str">
        <f>IF(tbl_Customers[[#This Row],[account_length]] &lt;= 50, "0-50", IF(tbl_Customers[[#This Row],[account_length]] &lt;=100, "51-100", IF(tbl_Customers[[#This Row],[account_length]] &lt;= 150, "101-150", "151+")))</f>
        <v>101-150</v>
      </c>
      <c r="Y1591" t="str">
        <f>IF(tbl_Customers[[#This Row],[total_intl_charge]] &lt;= 3, "Low Charges", "High Charges")</f>
        <v>High Charges</v>
      </c>
      <c r="Z1591" t="str">
        <f>IF(tbl_Customers[[#This Row],[total_eve_calls]]&lt;=80,"Low Calls",
IF(tbl_Customers[[#This Row],[total_eve_calls]]&lt;=120,"Medium Calls","High Calls"))</f>
        <v>Low Calls</v>
      </c>
      <c r="AA1591" t="str">
        <f>IF(tbl_Customers[[#This Row],[total_eve_charge]]&lt;=15,"Low Charges",
IF(tbl_Customers[[#This Row],[total_eve_charge]]&lt;=20,"Medium Charges","High Charges"))</f>
        <v>Medium Charges</v>
      </c>
      <c r="AB1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1" t="str">
        <f>IF(tbl_Customers[[#This Row],[number_vmail_messages]] = 0, "No Usage", IF(tbl_Customers[[#This Row],[number_vmail_messages]] &lt;= 20, "Low Usage", IF(tbl_Customers[[#This Row],[number_vmail_messages]] &lt;= 40, "Medium Usgae", "High Usage")))</f>
        <v>Medium Usgae</v>
      </c>
      <c r="AD1591" t="str">
        <f>IF(tbl_Customers[[#This Row],[total_day_minutes]]&lt;=150,"Low Usage", IF(tbl_Customers[[#This Row],[total_day_minutes]]&lt;=200,"Medium Usage", IF(tbl_Customers[[#This Row],[total_day_minutes]]&lt;=250,"High Usage","Very High Usage")))</f>
        <v>High Usage</v>
      </c>
      <c r="AE1591" t="str">
        <f>IF(tbl_Customers[[#This Row],[total_intl_calls]]&lt;=5,"Low Calls", IF(tbl_Customers[[#This Row],[total_intl_calls]]&lt;=10, "Medium Calls", "High Calls"))</f>
        <v>Low Calls</v>
      </c>
      <c r="AF15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1" s="36" t="str">
        <f>IF(tbl_Customers[[#This Row],[Churn_Risk_Score]]&gt;=10,"High Risk", IF(tbl_Customers[[#This Row],[Churn_Risk_Score]]&gt;=5,"Medium Risk","Low Risk"))</f>
        <v>Medium Risk</v>
      </c>
    </row>
    <row r="1592" spans="1:33"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c r="X1592" t="str">
        <f>IF(tbl_Customers[[#This Row],[account_length]] &lt;= 50, "0-50", IF(tbl_Customers[[#This Row],[account_length]] &lt;=100, "51-100", IF(tbl_Customers[[#This Row],[account_length]] &lt;= 150, "101-150", "151+")))</f>
        <v>101-150</v>
      </c>
      <c r="Y1592" t="str">
        <f>IF(tbl_Customers[[#This Row],[total_intl_charge]] &lt;= 3, "Low Charges", "High Charges")</f>
        <v>Low Charges</v>
      </c>
      <c r="Z1592" t="str">
        <f>IF(tbl_Customers[[#This Row],[total_eve_calls]]&lt;=80,"Low Calls",
IF(tbl_Customers[[#This Row],[total_eve_calls]]&lt;=120,"Medium Calls","High Calls"))</f>
        <v>Medium Calls</v>
      </c>
      <c r="AA1592" t="str">
        <f>IF(tbl_Customers[[#This Row],[total_eve_charge]]&lt;=15,"Low Charges",
IF(tbl_Customers[[#This Row],[total_eve_charge]]&lt;=20,"Medium Charges","High Charges"))</f>
        <v>Low Charges</v>
      </c>
      <c r="AB1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2" t="str">
        <f>IF(tbl_Customers[[#This Row],[number_vmail_messages]] = 0, "No Usage", IF(tbl_Customers[[#This Row],[number_vmail_messages]] &lt;= 20, "Low Usage", IF(tbl_Customers[[#This Row],[number_vmail_messages]] &lt;= 40, "Medium Usgae", "High Usage")))</f>
        <v>Medium Usgae</v>
      </c>
      <c r="AD1592" t="str">
        <f>IF(tbl_Customers[[#This Row],[total_day_minutes]]&lt;=150,"Low Usage", IF(tbl_Customers[[#This Row],[total_day_minutes]]&lt;=200,"Medium Usage", IF(tbl_Customers[[#This Row],[total_day_minutes]]&lt;=250,"High Usage","Very High Usage")))</f>
        <v>Medium Usage</v>
      </c>
      <c r="AE1592" t="str">
        <f>IF(tbl_Customers[[#This Row],[total_intl_calls]]&lt;=5,"Low Calls", IF(tbl_Customers[[#This Row],[total_intl_calls]]&lt;=10, "Medium Calls", "High Calls"))</f>
        <v>Medium Calls</v>
      </c>
      <c r="AF15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592" s="36" t="str">
        <f>IF(tbl_Customers[[#This Row],[Churn_Risk_Score]]&gt;=10,"High Risk", IF(tbl_Customers[[#This Row],[Churn_Risk_Score]]&gt;=5,"Medium Risk","Low Risk"))</f>
        <v>Low Risk</v>
      </c>
    </row>
    <row r="1593" spans="1:33"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c r="X1593" t="str">
        <f>IF(tbl_Customers[[#This Row],[account_length]] &lt;= 50, "0-50", IF(tbl_Customers[[#This Row],[account_length]] &lt;=100, "51-100", IF(tbl_Customers[[#This Row],[account_length]] &lt;= 150, "101-150", "151+")))</f>
        <v>51-100</v>
      </c>
      <c r="Y1593" t="str">
        <f>IF(tbl_Customers[[#This Row],[total_intl_charge]] &lt;= 3, "Low Charges", "High Charges")</f>
        <v>High Charges</v>
      </c>
      <c r="Z1593" t="str">
        <f>IF(tbl_Customers[[#This Row],[total_eve_calls]]&lt;=80,"Low Calls",
IF(tbl_Customers[[#This Row],[total_eve_calls]]&lt;=120,"Medium Calls","High Calls"))</f>
        <v>High Calls</v>
      </c>
      <c r="AA1593" t="str">
        <f>IF(tbl_Customers[[#This Row],[total_eve_charge]]&lt;=15,"Low Charges",
IF(tbl_Customers[[#This Row],[total_eve_charge]]&lt;=20,"Medium Charges","High Charges"))</f>
        <v>Medium Charges</v>
      </c>
      <c r="AB1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3" t="str">
        <f>IF(tbl_Customers[[#This Row],[number_vmail_messages]] = 0, "No Usage", IF(tbl_Customers[[#This Row],[number_vmail_messages]] &lt;= 20, "Low Usage", IF(tbl_Customers[[#This Row],[number_vmail_messages]] &lt;= 40, "Medium Usgae", "High Usage")))</f>
        <v>Low Usage</v>
      </c>
      <c r="AD1593" t="str">
        <f>IF(tbl_Customers[[#This Row],[total_day_minutes]]&lt;=150,"Low Usage", IF(tbl_Customers[[#This Row],[total_day_minutes]]&lt;=200,"Medium Usage", IF(tbl_Customers[[#This Row],[total_day_minutes]]&lt;=250,"High Usage","Very High Usage")))</f>
        <v>Low Usage</v>
      </c>
      <c r="AE1593" t="str">
        <f>IF(tbl_Customers[[#This Row],[total_intl_calls]]&lt;=5,"Low Calls", IF(tbl_Customers[[#This Row],[total_intl_calls]]&lt;=10, "Medium Calls", "High Calls"))</f>
        <v>Medium Calls</v>
      </c>
      <c r="AF15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3" s="36" t="str">
        <f>IF(tbl_Customers[[#This Row],[Churn_Risk_Score]]&gt;=10,"High Risk", IF(tbl_Customers[[#This Row],[Churn_Risk_Score]]&gt;=5,"Medium Risk","Low Risk"))</f>
        <v>Medium Risk</v>
      </c>
    </row>
    <row r="1594" spans="1:33"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c r="X1594" t="str">
        <f>IF(tbl_Customers[[#This Row],[account_length]] &lt;= 50, "0-50", IF(tbl_Customers[[#This Row],[account_length]] &lt;=100, "51-100", IF(tbl_Customers[[#This Row],[account_length]] &lt;= 150, "101-150", "151+")))</f>
        <v>0-50</v>
      </c>
      <c r="Y1594" t="str">
        <f>IF(tbl_Customers[[#This Row],[total_intl_charge]] &lt;= 3, "Low Charges", "High Charges")</f>
        <v>High Charges</v>
      </c>
      <c r="Z1594" t="str">
        <f>IF(tbl_Customers[[#This Row],[total_eve_calls]]&lt;=80,"Low Calls",
IF(tbl_Customers[[#This Row],[total_eve_calls]]&lt;=120,"Medium Calls","High Calls"))</f>
        <v>Medium Calls</v>
      </c>
      <c r="AA1594" t="str">
        <f>IF(tbl_Customers[[#This Row],[total_eve_charge]]&lt;=15,"Low Charges",
IF(tbl_Customers[[#This Row],[total_eve_charge]]&lt;=20,"Medium Charges","High Charges"))</f>
        <v>Medium Charges</v>
      </c>
      <c r="AB1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4" t="str">
        <f>IF(tbl_Customers[[#This Row],[number_vmail_messages]] = 0, "No Usage", IF(tbl_Customers[[#This Row],[number_vmail_messages]] &lt;= 20, "Low Usage", IF(tbl_Customers[[#This Row],[number_vmail_messages]] &lt;= 40, "Medium Usgae", "High Usage")))</f>
        <v>No Usage</v>
      </c>
      <c r="AD1594" t="str">
        <f>IF(tbl_Customers[[#This Row],[total_day_minutes]]&lt;=150,"Low Usage", IF(tbl_Customers[[#This Row],[total_day_minutes]]&lt;=200,"Medium Usage", IF(tbl_Customers[[#This Row],[total_day_minutes]]&lt;=250,"High Usage","Very High Usage")))</f>
        <v>High Usage</v>
      </c>
      <c r="AE1594" t="str">
        <f>IF(tbl_Customers[[#This Row],[total_intl_calls]]&lt;=5,"Low Calls", IF(tbl_Customers[[#This Row],[total_intl_calls]]&lt;=10, "Medium Calls", "High Calls"))</f>
        <v>Medium Calls</v>
      </c>
      <c r="AF15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94" s="36" t="str">
        <f>IF(tbl_Customers[[#This Row],[Churn_Risk_Score]]&gt;=10,"High Risk", IF(tbl_Customers[[#This Row],[Churn_Risk_Score]]&gt;=5,"Medium Risk","Low Risk"))</f>
        <v>Low Risk</v>
      </c>
    </row>
    <row r="1595" spans="1:33"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c r="X1595" t="str">
        <f>IF(tbl_Customers[[#This Row],[account_length]] &lt;= 50, "0-50", IF(tbl_Customers[[#This Row],[account_length]] &lt;=100, "51-100", IF(tbl_Customers[[#This Row],[account_length]] &lt;= 150, "101-150", "151+")))</f>
        <v>151+</v>
      </c>
      <c r="Y1595" t="str">
        <f>IF(tbl_Customers[[#This Row],[total_intl_charge]] &lt;= 3, "Low Charges", "High Charges")</f>
        <v>Low Charges</v>
      </c>
      <c r="Z1595" t="str">
        <f>IF(tbl_Customers[[#This Row],[total_eve_calls]]&lt;=80,"Low Calls",
IF(tbl_Customers[[#This Row],[total_eve_calls]]&lt;=120,"Medium Calls","High Calls"))</f>
        <v>Low Calls</v>
      </c>
      <c r="AA1595" t="str">
        <f>IF(tbl_Customers[[#This Row],[total_eve_charge]]&lt;=15,"Low Charges",
IF(tbl_Customers[[#This Row],[total_eve_charge]]&lt;=20,"Medium Charges","High Charges"))</f>
        <v>Low Charges</v>
      </c>
      <c r="AB1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5" t="str">
        <f>IF(tbl_Customers[[#This Row],[number_vmail_messages]] = 0, "No Usage", IF(tbl_Customers[[#This Row],[number_vmail_messages]] &lt;= 20, "Low Usage", IF(tbl_Customers[[#This Row],[number_vmail_messages]] &lt;= 40, "Medium Usgae", "High Usage")))</f>
        <v>No Usage</v>
      </c>
      <c r="AD1595" t="str">
        <f>IF(tbl_Customers[[#This Row],[total_day_minutes]]&lt;=150,"Low Usage", IF(tbl_Customers[[#This Row],[total_day_minutes]]&lt;=200,"Medium Usage", IF(tbl_Customers[[#This Row],[total_day_minutes]]&lt;=250,"High Usage","Very High Usage")))</f>
        <v>Low Usage</v>
      </c>
      <c r="AE1595" t="str">
        <f>IF(tbl_Customers[[#This Row],[total_intl_calls]]&lt;=5,"Low Calls", IF(tbl_Customers[[#This Row],[total_intl_calls]]&lt;=10, "Medium Calls", "High Calls"))</f>
        <v>Medium Calls</v>
      </c>
      <c r="AF15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5" s="36" t="str">
        <f>IF(tbl_Customers[[#This Row],[Churn_Risk_Score]]&gt;=10,"High Risk", IF(tbl_Customers[[#This Row],[Churn_Risk_Score]]&gt;=5,"Medium Risk","Low Risk"))</f>
        <v>Low Risk</v>
      </c>
    </row>
    <row r="1596" spans="1:33"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c r="X1596" t="str">
        <f>IF(tbl_Customers[[#This Row],[account_length]] &lt;= 50, "0-50", IF(tbl_Customers[[#This Row],[account_length]] &lt;=100, "51-100", IF(tbl_Customers[[#This Row],[account_length]] &lt;= 150, "101-150", "151+")))</f>
        <v>101-150</v>
      </c>
      <c r="Y1596" t="str">
        <f>IF(tbl_Customers[[#This Row],[total_intl_charge]] &lt;= 3, "Low Charges", "High Charges")</f>
        <v>High Charges</v>
      </c>
      <c r="Z1596" t="str">
        <f>IF(tbl_Customers[[#This Row],[total_eve_calls]]&lt;=80,"Low Calls",
IF(tbl_Customers[[#This Row],[total_eve_calls]]&lt;=120,"Medium Calls","High Calls"))</f>
        <v>Medium Calls</v>
      </c>
      <c r="AA1596" t="str">
        <f>IF(tbl_Customers[[#This Row],[total_eve_charge]]&lt;=15,"Low Charges",
IF(tbl_Customers[[#This Row],[total_eve_charge]]&lt;=20,"Medium Charges","High Charges"))</f>
        <v>Low Charges</v>
      </c>
      <c r="AB1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6" t="str">
        <f>IF(tbl_Customers[[#This Row],[number_vmail_messages]] = 0, "No Usage", IF(tbl_Customers[[#This Row],[number_vmail_messages]] &lt;= 20, "Low Usage", IF(tbl_Customers[[#This Row],[number_vmail_messages]] &lt;= 40, "Medium Usgae", "High Usage")))</f>
        <v>Medium Usgae</v>
      </c>
      <c r="AD1596" t="str">
        <f>IF(tbl_Customers[[#This Row],[total_day_minutes]]&lt;=150,"Low Usage", IF(tbl_Customers[[#This Row],[total_day_minutes]]&lt;=200,"Medium Usage", IF(tbl_Customers[[#This Row],[total_day_minutes]]&lt;=250,"High Usage","Very High Usage")))</f>
        <v>Medium Usage</v>
      </c>
      <c r="AE1596" t="str">
        <f>IF(tbl_Customers[[#This Row],[total_intl_calls]]&lt;=5,"Low Calls", IF(tbl_Customers[[#This Row],[total_intl_calls]]&lt;=10, "Medium Calls", "High Calls"))</f>
        <v>Low Calls</v>
      </c>
      <c r="AF15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596" s="36" t="str">
        <f>IF(tbl_Customers[[#This Row],[Churn_Risk_Score]]&gt;=10,"High Risk", IF(tbl_Customers[[#This Row],[Churn_Risk_Score]]&gt;=5,"Medium Risk","Low Risk"))</f>
        <v>Medium Risk</v>
      </c>
    </row>
    <row r="1597" spans="1:33"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c r="X1597" t="str">
        <f>IF(tbl_Customers[[#This Row],[account_length]] &lt;= 50, "0-50", IF(tbl_Customers[[#This Row],[account_length]] &lt;=100, "51-100", IF(tbl_Customers[[#This Row],[account_length]] &lt;= 150, "101-150", "151+")))</f>
        <v>101-150</v>
      </c>
      <c r="Y1597" t="str">
        <f>IF(tbl_Customers[[#This Row],[total_intl_charge]] &lt;= 3, "Low Charges", "High Charges")</f>
        <v>High Charges</v>
      </c>
      <c r="Z1597" t="str">
        <f>IF(tbl_Customers[[#This Row],[total_eve_calls]]&lt;=80,"Low Calls",
IF(tbl_Customers[[#This Row],[total_eve_calls]]&lt;=120,"Medium Calls","High Calls"))</f>
        <v>Low Calls</v>
      </c>
      <c r="AA1597" t="str">
        <f>IF(tbl_Customers[[#This Row],[total_eve_charge]]&lt;=15,"Low Charges",
IF(tbl_Customers[[#This Row],[total_eve_charge]]&lt;=20,"Medium Charges","High Charges"))</f>
        <v>High Charges</v>
      </c>
      <c r="AB1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7" t="str">
        <f>IF(tbl_Customers[[#This Row],[number_vmail_messages]] = 0, "No Usage", IF(tbl_Customers[[#This Row],[number_vmail_messages]] &lt;= 20, "Low Usage", IF(tbl_Customers[[#This Row],[number_vmail_messages]] &lt;= 40, "Medium Usgae", "High Usage")))</f>
        <v>No Usage</v>
      </c>
      <c r="AD1597" t="str">
        <f>IF(tbl_Customers[[#This Row],[total_day_minutes]]&lt;=150,"Low Usage", IF(tbl_Customers[[#This Row],[total_day_minutes]]&lt;=200,"Medium Usage", IF(tbl_Customers[[#This Row],[total_day_minutes]]&lt;=250,"High Usage","Very High Usage")))</f>
        <v>Medium Usage</v>
      </c>
      <c r="AE1597" t="str">
        <f>IF(tbl_Customers[[#This Row],[total_intl_calls]]&lt;=5,"Low Calls", IF(tbl_Customers[[#This Row],[total_intl_calls]]&lt;=10, "Medium Calls", "High Calls"))</f>
        <v>Low Calls</v>
      </c>
      <c r="AF15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597" s="36" t="str">
        <f>IF(tbl_Customers[[#This Row],[Churn_Risk_Score]]&gt;=10,"High Risk", IF(tbl_Customers[[#This Row],[Churn_Risk_Score]]&gt;=5,"Medium Risk","Low Risk"))</f>
        <v>Low Risk</v>
      </c>
    </row>
    <row r="1598" spans="1:33"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c r="X1598" t="str">
        <f>IF(tbl_Customers[[#This Row],[account_length]] &lt;= 50, "0-50", IF(tbl_Customers[[#This Row],[account_length]] &lt;=100, "51-100", IF(tbl_Customers[[#This Row],[account_length]] &lt;= 150, "101-150", "151+")))</f>
        <v>51-100</v>
      </c>
      <c r="Y1598" t="str">
        <f>IF(tbl_Customers[[#This Row],[total_intl_charge]] &lt;= 3, "Low Charges", "High Charges")</f>
        <v>Low Charges</v>
      </c>
      <c r="Z1598" t="str">
        <f>IF(tbl_Customers[[#This Row],[total_eve_calls]]&lt;=80,"Low Calls",
IF(tbl_Customers[[#This Row],[total_eve_calls]]&lt;=120,"Medium Calls","High Calls"))</f>
        <v>High Calls</v>
      </c>
      <c r="AA1598" t="str">
        <f>IF(tbl_Customers[[#This Row],[total_eve_charge]]&lt;=15,"Low Charges",
IF(tbl_Customers[[#This Row],[total_eve_charge]]&lt;=20,"Medium Charges","High Charges"))</f>
        <v>Low Charges</v>
      </c>
      <c r="AB1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8" t="str">
        <f>IF(tbl_Customers[[#This Row],[number_vmail_messages]] = 0, "No Usage", IF(tbl_Customers[[#This Row],[number_vmail_messages]] &lt;= 20, "Low Usage", IF(tbl_Customers[[#This Row],[number_vmail_messages]] &lt;= 40, "Medium Usgae", "High Usage")))</f>
        <v>No Usage</v>
      </c>
      <c r="AD1598" t="str">
        <f>IF(tbl_Customers[[#This Row],[total_day_minutes]]&lt;=150,"Low Usage", IF(tbl_Customers[[#This Row],[total_day_minutes]]&lt;=200,"Medium Usage", IF(tbl_Customers[[#This Row],[total_day_minutes]]&lt;=250,"High Usage","Very High Usage")))</f>
        <v>Medium Usage</v>
      </c>
      <c r="AE1598" t="str">
        <f>IF(tbl_Customers[[#This Row],[total_intl_calls]]&lt;=5,"Low Calls", IF(tbl_Customers[[#This Row],[total_intl_calls]]&lt;=10, "Medium Calls", "High Calls"))</f>
        <v>High Calls</v>
      </c>
      <c r="AF15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598" s="36" t="str">
        <f>IF(tbl_Customers[[#This Row],[Churn_Risk_Score]]&gt;=10,"High Risk", IF(tbl_Customers[[#This Row],[Churn_Risk_Score]]&gt;=5,"Medium Risk","Low Risk"))</f>
        <v>Low Risk</v>
      </c>
    </row>
    <row r="1599" spans="1:33"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c r="X1599" t="str">
        <f>IF(tbl_Customers[[#This Row],[account_length]] &lt;= 50, "0-50", IF(tbl_Customers[[#This Row],[account_length]] &lt;=100, "51-100", IF(tbl_Customers[[#This Row],[account_length]] &lt;= 150, "101-150", "151+")))</f>
        <v>101-150</v>
      </c>
      <c r="Y1599" t="str">
        <f>IF(tbl_Customers[[#This Row],[total_intl_charge]] &lt;= 3, "Low Charges", "High Charges")</f>
        <v>Low Charges</v>
      </c>
      <c r="Z1599" t="str">
        <f>IF(tbl_Customers[[#This Row],[total_eve_calls]]&lt;=80,"Low Calls",
IF(tbl_Customers[[#This Row],[total_eve_calls]]&lt;=120,"Medium Calls","High Calls"))</f>
        <v>Low Calls</v>
      </c>
      <c r="AA1599" t="str">
        <f>IF(tbl_Customers[[#This Row],[total_eve_charge]]&lt;=15,"Low Charges",
IF(tbl_Customers[[#This Row],[total_eve_charge]]&lt;=20,"Medium Charges","High Charges"))</f>
        <v>High Charges</v>
      </c>
      <c r="AB1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9" t="str">
        <f>IF(tbl_Customers[[#This Row],[number_vmail_messages]] = 0, "No Usage", IF(tbl_Customers[[#This Row],[number_vmail_messages]] &lt;= 20, "Low Usage", IF(tbl_Customers[[#This Row],[number_vmail_messages]] &lt;= 40, "Medium Usgae", "High Usage")))</f>
        <v>No Usage</v>
      </c>
      <c r="AD1599" t="str">
        <f>IF(tbl_Customers[[#This Row],[total_day_minutes]]&lt;=150,"Low Usage", IF(tbl_Customers[[#This Row],[total_day_minutes]]&lt;=200,"Medium Usage", IF(tbl_Customers[[#This Row],[total_day_minutes]]&lt;=250,"High Usage","Very High Usage")))</f>
        <v>High Usage</v>
      </c>
      <c r="AE1599" t="str">
        <f>IF(tbl_Customers[[#This Row],[total_intl_calls]]&lt;=5,"Low Calls", IF(tbl_Customers[[#This Row],[total_intl_calls]]&lt;=10, "Medium Calls", "High Calls"))</f>
        <v>Low Calls</v>
      </c>
      <c r="AF15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599" s="36" t="str">
        <f>IF(tbl_Customers[[#This Row],[Churn_Risk_Score]]&gt;=10,"High Risk", IF(tbl_Customers[[#This Row],[Churn_Risk_Score]]&gt;=5,"Medium Risk","Low Risk"))</f>
        <v>Medium Risk</v>
      </c>
    </row>
    <row r="1600" spans="1:33"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c r="X1600" t="str">
        <f>IF(tbl_Customers[[#This Row],[account_length]] &lt;= 50, "0-50", IF(tbl_Customers[[#This Row],[account_length]] &lt;=100, "51-100", IF(tbl_Customers[[#This Row],[account_length]] &lt;= 150, "101-150", "151+")))</f>
        <v>101-150</v>
      </c>
      <c r="Y1600" t="str">
        <f>IF(tbl_Customers[[#This Row],[total_intl_charge]] &lt;= 3, "Low Charges", "High Charges")</f>
        <v>Low Charges</v>
      </c>
      <c r="Z1600" t="str">
        <f>IF(tbl_Customers[[#This Row],[total_eve_calls]]&lt;=80,"Low Calls",
IF(tbl_Customers[[#This Row],[total_eve_calls]]&lt;=120,"Medium Calls","High Calls"))</f>
        <v>Low Calls</v>
      </c>
      <c r="AA1600" t="str">
        <f>IF(tbl_Customers[[#This Row],[total_eve_charge]]&lt;=15,"Low Charges",
IF(tbl_Customers[[#This Row],[total_eve_charge]]&lt;=20,"Medium Charges","High Charges"))</f>
        <v>Low Charges</v>
      </c>
      <c r="AB1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0" t="str">
        <f>IF(tbl_Customers[[#This Row],[number_vmail_messages]] = 0, "No Usage", IF(tbl_Customers[[#This Row],[number_vmail_messages]] &lt;= 20, "Low Usage", IF(tbl_Customers[[#This Row],[number_vmail_messages]] &lt;= 40, "Medium Usgae", "High Usage")))</f>
        <v>No Usage</v>
      </c>
      <c r="AD1600" t="str">
        <f>IF(tbl_Customers[[#This Row],[total_day_minutes]]&lt;=150,"Low Usage", IF(tbl_Customers[[#This Row],[total_day_minutes]]&lt;=200,"Medium Usage", IF(tbl_Customers[[#This Row],[total_day_minutes]]&lt;=250,"High Usage","Very High Usage")))</f>
        <v>High Usage</v>
      </c>
      <c r="AE1600" t="str">
        <f>IF(tbl_Customers[[#This Row],[total_intl_calls]]&lt;=5,"Low Calls", IF(tbl_Customers[[#This Row],[total_intl_calls]]&lt;=10, "Medium Calls", "High Calls"))</f>
        <v>Low Calls</v>
      </c>
      <c r="AF16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0" s="36" t="str">
        <f>IF(tbl_Customers[[#This Row],[Churn_Risk_Score]]&gt;=10,"High Risk", IF(tbl_Customers[[#This Row],[Churn_Risk_Score]]&gt;=5,"Medium Risk","Low Risk"))</f>
        <v>Low Risk</v>
      </c>
    </row>
    <row r="1601" spans="1:33"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c r="X1601" t="str">
        <f>IF(tbl_Customers[[#This Row],[account_length]] &lt;= 50, "0-50", IF(tbl_Customers[[#This Row],[account_length]] &lt;=100, "51-100", IF(tbl_Customers[[#This Row],[account_length]] &lt;= 150, "101-150", "151+")))</f>
        <v>101-150</v>
      </c>
      <c r="Y1601" t="str">
        <f>IF(tbl_Customers[[#This Row],[total_intl_charge]] &lt;= 3, "Low Charges", "High Charges")</f>
        <v>Low Charges</v>
      </c>
      <c r="Z1601" t="str">
        <f>IF(tbl_Customers[[#This Row],[total_eve_calls]]&lt;=80,"Low Calls",
IF(tbl_Customers[[#This Row],[total_eve_calls]]&lt;=120,"Medium Calls","High Calls"))</f>
        <v>Medium Calls</v>
      </c>
      <c r="AA1601" t="str">
        <f>IF(tbl_Customers[[#This Row],[total_eve_charge]]&lt;=15,"Low Charges",
IF(tbl_Customers[[#This Row],[total_eve_charge]]&lt;=20,"Medium Charges","High Charges"))</f>
        <v>Medium Charges</v>
      </c>
      <c r="AB1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1" t="str">
        <f>IF(tbl_Customers[[#This Row],[number_vmail_messages]] = 0, "No Usage", IF(tbl_Customers[[#This Row],[number_vmail_messages]] &lt;= 20, "Low Usage", IF(tbl_Customers[[#This Row],[number_vmail_messages]] &lt;= 40, "Medium Usgae", "High Usage")))</f>
        <v>No Usage</v>
      </c>
      <c r="AD1601" t="str">
        <f>IF(tbl_Customers[[#This Row],[total_day_minutes]]&lt;=150,"Low Usage", IF(tbl_Customers[[#This Row],[total_day_minutes]]&lt;=200,"Medium Usage", IF(tbl_Customers[[#This Row],[total_day_minutes]]&lt;=250,"High Usage","Very High Usage")))</f>
        <v>High Usage</v>
      </c>
      <c r="AE1601" t="str">
        <f>IF(tbl_Customers[[#This Row],[total_intl_calls]]&lt;=5,"Low Calls", IF(tbl_Customers[[#This Row],[total_intl_calls]]&lt;=10, "Medium Calls", "High Calls"))</f>
        <v>Low Calls</v>
      </c>
      <c r="AF16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01" s="36" t="str">
        <f>IF(tbl_Customers[[#This Row],[Churn_Risk_Score]]&gt;=10,"High Risk", IF(tbl_Customers[[#This Row],[Churn_Risk_Score]]&gt;=5,"Medium Risk","Low Risk"))</f>
        <v>Low Risk</v>
      </c>
    </row>
    <row r="1602" spans="1:33"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c r="X1602" t="str">
        <f>IF(tbl_Customers[[#This Row],[account_length]] &lt;= 50, "0-50", IF(tbl_Customers[[#This Row],[account_length]] &lt;=100, "51-100", IF(tbl_Customers[[#This Row],[account_length]] &lt;= 150, "101-150", "151+")))</f>
        <v>51-100</v>
      </c>
      <c r="Y1602" t="str">
        <f>IF(tbl_Customers[[#This Row],[total_intl_charge]] &lt;= 3, "Low Charges", "High Charges")</f>
        <v>Low Charges</v>
      </c>
      <c r="Z1602" t="str">
        <f>IF(tbl_Customers[[#This Row],[total_eve_calls]]&lt;=80,"Low Calls",
IF(tbl_Customers[[#This Row],[total_eve_calls]]&lt;=120,"Medium Calls","High Calls"))</f>
        <v>Medium Calls</v>
      </c>
      <c r="AA1602" t="str">
        <f>IF(tbl_Customers[[#This Row],[total_eve_charge]]&lt;=15,"Low Charges",
IF(tbl_Customers[[#This Row],[total_eve_charge]]&lt;=20,"Medium Charges","High Charges"))</f>
        <v>High Charges</v>
      </c>
      <c r="AB1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2" t="str">
        <f>IF(tbl_Customers[[#This Row],[number_vmail_messages]] = 0, "No Usage", IF(tbl_Customers[[#This Row],[number_vmail_messages]] &lt;= 20, "Low Usage", IF(tbl_Customers[[#This Row],[number_vmail_messages]] &lt;= 40, "Medium Usgae", "High Usage")))</f>
        <v>No Usage</v>
      </c>
      <c r="AD1602" t="str">
        <f>IF(tbl_Customers[[#This Row],[total_day_minutes]]&lt;=150,"Low Usage", IF(tbl_Customers[[#This Row],[total_day_minutes]]&lt;=200,"Medium Usage", IF(tbl_Customers[[#This Row],[total_day_minutes]]&lt;=250,"High Usage","Very High Usage")))</f>
        <v>High Usage</v>
      </c>
      <c r="AE1602" t="str">
        <f>IF(tbl_Customers[[#This Row],[total_intl_calls]]&lt;=5,"Low Calls", IF(tbl_Customers[[#This Row],[total_intl_calls]]&lt;=10, "Medium Calls", "High Calls"))</f>
        <v>Medium Calls</v>
      </c>
      <c r="AF16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2" s="36" t="str">
        <f>IF(tbl_Customers[[#This Row],[Churn_Risk_Score]]&gt;=10,"High Risk", IF(tbl_Customers[[#This Row],[Churn_Risk_Score]]&gt;=5,"Medium Risk","Low Risk"))</f>
        <v>Low Risk</v>
      </c>
    </row>
    <row r="1603" spans="1:33"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c r="X1603" t="str">
        <f>IF(tbl_Customers[[#This Row],[account_length]] &lt;= 50, "0-50", IF(tbl_Customers[[#This Row],[account_length]] &lt;=100, "51-100", IF(tbl_Customers[[#This Row],[account_length]] &lt;= 150, "101-150", "151+")))</f>
        <v>51-100</v>
      </c>
      <c r="Y1603" t="str">
        <f>IF(tbl_Customers[[#This Row],[total_intl_charge]] &lt;= 3, "Low Charges", "High Charges")</f>
        <v>Low Charges</v>
      </c>
      <c r="Z1603" t="str">
        <f>IF(tbl_Customers[[#This Row],[total_eve_calls]]&lt;=80,"Low Calls",
IF(tbl_Customers[[#This Row],[total_eve_calls]]&lt;=120,"Medium Calls","High Calls"))</f>
        <v>Medium Calls</v>
      </c>
      <c r="AA1603" t="str">
        <f>IF(tbl_Customers[[#This Row],[total_eve_charge]]&lt;=15,"Low Charges",
IF(tbl_Customers[[#This Row],[total_eve_charge]]&lt;=20,"Medium Charges","High Charges"))</f>
        <v>Low Charges</v>
      </c>
      <c r="AB1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3" t="str">
        <f>IF(tbl_Customers[[#This Row],[number_vmail_messages]] = 0, "No Usage", IF(tbl_Customers[[#This Row],[number_vmail_messages]] &lt;= 20, "Low Usage", IF(tbl_Customers[[#This Row],[number_vmail_messages]] &lt;= 40, "Medium Usgae", "High Usage")))</f>
        <v>No Usage</v>
      </c>
      <c r="AD1603" t="str">
        <f>IF(tbl_Customers[[#This Row],[total_day_minutes]]&lt;=150,"Low Usage", IF(tbl_Customers[[#This Row],[total_day_minutes]]&lt;=200,"Medium Usage", IF(tbl_Customers[[#This Row],[total_day_minutes]]&lt;=250,"High Usage","Very High Usage")))</f>
        <v>Low Usage</v>
      </c>
      <c r="AE1603" t="str">
        <f>IF(tbl_Customers[[#This Row],[total_intl_calls]]&lt;=5,"Low Calls", IF(tbl_Customers[[#This Row],[total_intl_calls]]&lt;=10, "Medium Calls", "High Calls"))</f>
        <v>Low Calls</v>
      </c>
      <c r="AF16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3" s="36" t="str">
        <f>IF(tbl_Customers[[#This Row],[Churn_Risk_Score]]&gt;=10,"High Risk", IF(tbl_Customers[[#This Row],[Churn_Risk_Score]]&gt;=5,"Medium Risk","Low Risk"))</f>
        <v>Low Risk</v>
      </c>
    </row>
    <row r="1604" spans="1:33"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c r="X1604" t="str">
        <f>IF(tbl_Customers[[#This Row],[account_length]] &lt;= 50, "0-50", IF(tbl_Customers[[#This Row],[account_length]] &lt;=100, "51-100", IF(tbl_Customers[[#This Row],[account_length]] &lt;= 150, "101-150", "151+")))</f>
        <v>51-100</v>
      </c>
      <c r="Y1604" t="str">
        <f>IF(tbl_Customers[[#This Row],[total_intl_charge]] &lt;= 3, "Low Charges", "High Charges")</f>
        <v>Low Charges</v>
      </c>
      <c r="Z1604" t="str">
        <f>IF(tbl_Customers[[#This Row],[total_eve_calls]]&lt;=80,"Low Calls",
IF(tbl_Customers[[#This Row],[total_eve_calls]]&lt;=120,"Medium Calls","High Calls"))</f>
        <v>Medium Calls</v>
      </c>
      <c r="AA1604" t="str">
        <f>IF(tbl_Customers[[#This Row],[total_eve_charge]]&lt;=15,"Low Charges",
IF(tbl_Customers[[#This Row],[total_eve_charge]]&lt;=20,"Medium Charges","High Charges"))</f>
        <v>Low Charges</v>
      </c>
      <c r="AB1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4" t="str">
        <f>IF(tbl_Customers[[#This Row],[number_vmail_messages]] = 0, "No Usage", IF(tbl_Customers[[#This Row],[number_vmail_messages]] &lt;= 20, "Low Usage", IF(tbl_Customers[[#This Row],[number_vmail_messages]] &lt;= 40, "Medium Usgae", "High Usage")))</f>
        <v>Medium Usgae</v>
      </c>
      <c r="AD1604" t="str">
        <f>IF(tbl_Customers[[#This Row],[total_day_minutes]]&lt;=150,"Low Usage", IF(tbl_Customers[[#This Row],[total_day_minutes]]&lt;=200,"Medium Usage", IF(tbl_Customers[[#This Row],[total_day_minutes]]&lt;=250,"High Usage","Very High Usage")))</f>
        <v>Medium Usage</v>
      </c>
      <c r="AE1604" t="str">
        <f>IF(tbl_Customers[[#This Row],[total_intl_calls]]&lt;=5,"Low Calls", IF(tbl_Customers[[#This Row],[total_intl_calls]]&lt;=10, "Medium Calls", "High Calls"))</f>
        <v>Medium Calls</v>
      </c>
      <c r="AF16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04" s="36" t="str">
        <f>IF(tbl_Customers[[#This Row],[Churn_Risk_Score]]&gt;=10,"High Risk", IF(tbl_Customers[[#This Row],[Churn_Risk_Score]]&gt;=5,"Medium Risk","Low Risk"))</f>
        <v>Low Risk</v>
      </c>
    </row>
    <row r="1605" spans="1:33"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c r="X1605" t="str">
        <f>IF(tbl_Customers[[#This Row],[account_length]] &lt;= 50, "0-50", IF(tbl_Customers[[#This Row],[account_length]] &lt;=100, "51-100", IF(tbl_Customers[[#This Row],[account_length]] &lt;= 150, "101-150", "151+")))</f>
        <v>101-150</v>
      </c>
      <c r="Y1605" t="str">
        <f>IF(tbl_Customers[[#This Row],[total_intl_charge]] &lt;= 3, "Low Charges", "High Charges")</f>
        <v>Low Charges</v>
      </c>
      <c r="Z1605" t="str">
        <f>IF(tbl_Customers[[#This Row],[total_eve_calls]]&lt;=80,"Low Calls",
IF(tbl_Customers[[#This Row],[total_eve_calls]]&lt;=120,"Medium Calls","High Calls"))</f>
        <v>Medium Calls</v>
      </c>
      <c r="AA1605" t="str">
        <f>IF(tbl_Customers[[#This Row],[total_eve_charge]]&lt;=15,"Low Charges",
IF(tbl_Customers[[#This Row],[total_eve_charge]]&lt;=20,"Medium Charges","High Charges"))</f>
        <v>Medium Charges</v>
      </c>
      <c r="AB1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5" t="str">
        <f>IF(tbl_Customers[[#This Row],[number_vmail_messages]] = 0, "No Usage", IF(tbl_Customers[[#This Row],[number_vmail_messages]] &lt;= 20, "Low Usage", IF(tbl_Customers[[#This Row],[number_vmail_messages]] &lt;= 40, "Medium Usgae", "High Usage")))</f>
        <v>No Usage</v>
      </c>
      <c r="AD1605" t="str">
        <f>IF(tbl_Customers[[#This Row],[total_day_minutes]]&lt;=150,"Low Usage", IF(tbl_Customers[[#This Row],[total_day_minutes]]&lt;=200,"Medium Usage", IF(tbl_Customers[[#This Row],[total_day_minutes]]&lt;=250,"High Usage","Very High Usage")))</f>
        <v>Medium Usage</v>
      </c>
      <c r="AE1605" t="str">
        <f>IF(tbl_Customers[[#This Row],[total_intl_calls]]&lt;=5,"Low Calls", IF(tbl_Customers[[#This Row],[total_intl_calls]]&lt;=10, "Medium Calls", "High Calls"))</f>
        <v>Low Calls</v>
      </c>
      <c r="AF16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5" s="36" t="str">
        <f>IF(tbl_Customers[[#This Row],[Churn_Risk_Score]]&gt;=10,"High Risk", IF(tbl_Customers[[#This Row],[Churn_Risk_Score]]&gt;=5,"Medium Risk","Low Risk"))</f>
        <v>Low Risk</v>
      </c>
    </row>
    <row r="1606" spans="1:33"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c r="X1606" t="str">
        <f>IF(tbl_Customers[[#This Row],[account_length]] &lt;= 50, "0-50", IF(tbl_Customers[[#This Row],[account_length]] &lt;=100, "51-100", IF(tbl_Customers[[#This Row],[account_length]] &lt;= 150, "101-150", "151+")))</f>
        <v>51-100</v>
      </c>
      <c r="Y1606" t="str">
        <f>IF(tbl_Customers[[#This Row],[total_intl_charge]] &lt;= 3, "Low Charges", "High Charges")</f>
        <v>High Charges</v>
      </c>
      <c r="Z1606" t="str">
        <f>IF(tbl_Customers[[#This Row],[total_eve_calls]]&lt;=80,"Low Calls",
IF(tbl_Customers[[#This Row],[total_eve_calls]]&lt;=120,"Medium Calls","High Calls"))</f>
        <v>Medium Calls</v>
      </c>
      <c r="AA1606" t="str">
        <f>IF(tbl_Customers[[#This Row],[total_eve_charge]]&lt;=15,"Low Charges",
IF(tbl_Customers[[#This Row],[total_eve_charge]]&lt;=20,"Medium Charges","High Charges"))</f>
        <v>Medium Charges</v>
      </c>
      <c r="AB1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6" t="str">
        <f>IF(tbl_Customers[[#This Row],[number_vmail_messages]] = 0, "No Usage", IF(tbl_Customers[[#This Row],[number_vmail_messages]] &lt;= 20, "Low Usage", IF(tbl_Customers[[#This Row],[number_vmail_messages]] &lt;= 40, "Medium Usgae", "High Usage")))</f>
        <v>Medium Usgae</v>
      </c>
      <c r="AD1606" t="str">
        <f>IF(tbl_Customers[[#This Row],[total_day_minutes]]&lt;=150,"Low Usage", IF(tbl_Customers[[#This Row],[total_day_minutes]]&lt;=200,"Medium Usage", IF(tbl_Customers[[#This Row],[total_day_minutes]]&lt;=250,"High Usage","Very High Usage")))</f>
        <v>High Usage</v>
      </c>
      <c r="AE1606" t="str">
        <f>IF(tbl_Customers[[#This Row],[total_intl_calls]]&lt;=5,"Low Calls", IF(tbl_Customers[[#This Row],[total_intl_calls]]&lt;=10, "Medium Calls", "High Calls"))</f>
        <v>Low Calls</v>
      </c>
      <c r="AF16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06" s="36" t="str">
        <f>IF(tbl_Customers[[#This Row],[Churn_Risk_Score]]&gt;=10,"High Risk", IF(tbl_Customers[[#This Row],[Churn_Risk_Score]]&gt;=5,"Medium Risk","Low Risk"))</f>
        <v>Low Risk</v>
      </c>
    </row>
    <row r="1607" spans="1:33"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c r="X1607" t="str">
        <f>IF(tbl_Customers[[#This Row],[account_length]] &lt;= 50, "0-50", IF(tbl_Customers[[#This Row],[account_length]] &lt;=100, "51-100", IF(tbl_Customers[[#This Row],[account_length]] &lt;= 150, "101-150", "151+")))</f>
        <v>151+</v>
      </c>
      <c r="Y1607" t="str">
        <f>IF(tbl_Customers[[#This Row],[total_intl_charge]] &lt;= 3, "Low Charges", "High Charges")</f>
        <v>Low Charges</v>
      </c>
      <c r="Z1607" t="str">
        <f>IF(tbl_Customers[[#This Row],[total_eve_calls]]&lt;=80,"Low Calls",
IF(tbl_Customers[[#This Row],[total_eve_calls]]&lt;=120,"Medium Calls","High Calls"))</f>
        <v>Medium Calls</v>
      </c>
      <c r="AA1607" t="str">
        <f>IF(tbl_Customers[[#This Row],[total_eve_charge]]&lt;=15,"Low Charges",
IF(tbl_Customers[[#This Row],[total_eve_charge]]&lt;=20,"Medium Charges","High Charges"))</f>
        <v>Medium Charges</v>
      </c>
      <c r="AB1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7" t="str">
        <f>IF(tbl_Customers[[#This Row],[number_vmail_messages]] = 0, "No Usage", IF(tbl_Customers[[#This Row],[number_vmail_messages]] &lt;= 20, "Low Usage", IF(tbl_Customers[[#This Row],[number_vmail_messages]] &lt;= 40, "Medium Usgae", "High Usage")))</f>
        <v>No Usage</v>
      </c>
      <c r="AD1607" t="str">
        <f>IF(tbl_Customers[[#This Row],[total_day_minutes]]&lt;=150,"Low Usage", IF(tbl_Customers[[#This Row],[total_day_minutes]]&lt;=200,"Medium Usage", IF(tbl_Customers[[#This Row],[total_day_minutes]]&lt;=250,"High Usage","Very High Usage")))</f>
        <v>Very High Usage</v>
      </c>
      <c r="AE1607" t="str">
        <f>IF(tbl_Customers[[#This Row],[total_intl_calls]]&lt;=5,"Low Calls", IF(tbl_Customers[[#This Row],[total_intl_calls]]&lt;=10, "Medium Calls", "High Calls"))</f>
        <v>Low Calls</v>
      </c>
      <c r="AF16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07" s="36" t="str">
        <f>IF(tbl_Customers[[#This Row],[Churn_Risk_Score]]&gt;=10,"High Risk", IF(tbl_Customers[[#This Row],[Churn_Risk_Score]]&gt;=5,"Medium Risk","Low Risk"))</f>
        <v>Medium Risk</v>
      </c>
    </row>
    <row r="1608" spans="1:33"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c r="X1608" t="str">
        <f>IF(tbl_Customers[[#This Row],[account_length]] &lt;= 50, "0-50", IF(tbl_Customers[[#This Row],[account_length]] &lt;=100, "51-100", IF(tbl_Customers[[#This Row],[account_length]] &lt;= 150, "101-150", "151+")))</f>
        <v>101-150</v>
      </c>
      <c r="Y1608" t="str">
        <f>IF(tbl_Customers[[#This Row],[total_intl_charge]] &lt;= 3, "Low Charges", "High Charges")</f>
        <v>Low Charges</v>
      </c>
      <c r="Z1608" t="str">
        <f>IF(tbl_Customers[[#This Row],[total_eve_calls]]&lt;=80,"Low Calls",
IF(tbl_Customers[[#This Row],[total_eve_calls]]&lt;=120,"Medium Calls","High Calls"))</f>
        <v>Low Calls</v>
      </c>
      <c r="AA1608" t="str">
        <f>IF(tbl_Customers[[#This Row],[total_eve_charge]]&lt;=15,"Low Charges",
IF(tbl_Customers[[#This Row],[total_eve_charge]]&lt;=20,"Medium Charges","High Charges"))</f>
        <v>Low Charges</v>
      </c>
      <c r="AB1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8" t="str">
        <f>IF(tbl_Customers[[#This Row],[number_vmail_messages]] = 0, "No Usage", IF(tbl_Customers[[#This Row],[number_vmail_messages]] &lt;= 20, "Low Usage", IF(tbl_Customers[[#This Row],[number_vmail_messages]] &lt;= 40, "Medium Usgae", "High Usage")))</f>
        <v>Medium Usgae</v>
      </c>
      <c r="AD1608" t="str">
        <f>IF(tbl_Customers[[#This Row],[total_day_minutes]]&lt;=150,"Low Usage", IF(tbl_Customers[[#This Row],[total_day_minutes]]&lt;=200,"Medium Usage", IF(tbl_Customers[[#This Row],[total_day_minutes]]&lt;=250,"High Usage","Very High Usage")))</f>
        <v>Low Usage</v>
      </c>
      <c r="AE1608" t="str">
        <f>IF(tbl_Customers[[#This Row],[total_intl_calls]]&lt;=5,"Low Calls", IF(tbl_Customers[[#This Row],[total_intl_calls]]&lt;=10, "Medium Calls", "High Calls"))</f>
        <v>Medium Calls</v>
      </c>
      <c r="AF16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08" s="36" t="str">
        <f>IF(tbl_Customers[[#This Row],[Churn_Risk_Score]]&gt;=10,"High Risk", IF(tbl_Customers[[#This Row],[Churn_Risk_Score]]&gt;=5,"Medium Risk","Low Risk"))</f>
        <v>Low Risk</v>
      </c>
    </row>
    <row r="1609" spans="1:33"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c r="X1609" t="str">
        <f>IF(tbl_Customers[[#This Row],[account_length]] &lt;= 50, "0-50", IF(tbl_Customers[[#This Row],[account_length]] &lt;=100, "51-100", IF(tbl_Customers[[#This Row],[account_length]] &lt;= 150, "101-150", "151+")))</f>
        <v>101-150</v>
      </c>
      <c r="Y1609" t="str">
        <f>IF(tbl_Customers[[#This Row],[total_intl_charge]] &lt;= 3, "Low Charges", "High Charges")</f>
        <v>Low Charges</v>
      </c>
      <c r="Z1609" t="str">
        <f>IF(tbl_Customers[[#This Row],[total_eve_calls]]&lt;=80,"Low Calls",
IF(tbl_Customers[[#This Row],[total_eve_calls]]&lt;=120,"Medium Calls","High Calls"))</f>
        <v>Low Calls</v>
      </c>
      <c r="AA1609" t="str">
        <f>IF(tbl_Customers[[#This Row],[total_eve_charge]]&lt;=15,"Low Charges",
IF(tbl_Customers[[#This Row],[total_eve_charge]]&lt;=20,"Medium Charges","High Charges"))</f>
        <v>High Charges</v>
      </c>
      <c r="AB1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9" t="str">
        <f>IF(tbl_Customers[[#This Row],[number_vmail_messages]] = 0, "No Usage", IF(tbl_Customers[[#This Row],[number_vmail_messages]] &lt;= 20, "Low Usage", IF(tbl_Customers[[#This Row],[number_vmail_messages]] &lt;= 40, "Medium Usgae", "High Usage")))</f>
        <v>No Usage</v>
      </c>
      <c r="AD1609" t="str">
        <f>IF(tbl_Customers[[#This Row],[total_day_minutes]]&lt;=150,"Low Usage", IF(tbl_Customers[[#This Row],[total_day_minutes]]&lt;=200,"Medium Usage", IF(tbl_Customers[[#This Row],[total_day_minutes]]&lt;=250,"High Usage","Very High Usage")))</f>
        <v>High Usage</v>
      </c>
      <c r="AE1609" t="str">
        <f>IF(tbl_Customers[[#This Row],[total_intl_calls]]&lt;=5,"Low Calls", IF(tbl_Customers[[#This Row],[total_intl_calls]]&lt;=10, "Medium Calls", "High Calls"))</f>
        <v>Low Calls</v>
      </c>
      <c r="AF16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09" s="36" t="str">
        <f>IF(tbl_Customers[[#This Row],[Churn_Risk_Score]]&gt;=10,"High Risk", IF(tbl_Customers[[#This Row],[Churn_Risk_Score]]&gt;=5,"Medium Risk","Low Risk"))</f>
        <v>Low Risk</v>
      </c>
    </row>
    <row r="1610" spans="1:33"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c r="X1610" t="str">
        <f>IF(tbl_Customers[[#This Row],[account_length]] &lt;= 50, "0-50", IF(tbl_Customers[[#This Row],[account_length]] &lt;=100, "51-100", IF(tbl_Customers[[#This Row],[account_length]] &lt;= 150, "101-150", "151+")))</f>
        <v>101-150</v>
      </c>
      <c r="Y1610" t="str">
        <f>IF(tbl_Customers[[#This Row],[total_intl_charge]] &lt;= 3, "Low Charges", "High Charges")</f>
        <v>Low Charges</v>
      </c>
      <c r="Z1610" t="str">
        <f>IF(tbl_Customers[[#This Row],[total_eve_calls]]&lt;=80,"Low Calls",
IF(tbl_Customers[[#This Row],[total_eve_calls]]&lt;=120,"Medium Calls","High Calls"))</f>
        <v>Medium Calls</v>
      </c>
      <c r="AA1610" t="str">
        <f>IF(tbl_Customers[[#This Row],[total_eve_charge]]&lt;=15,"Low Charges",
IF(tbl_Customers[[#This Row],[total_eve_charge]]&lt;=20,"Medium Charges","High Charges"))</f>
        <v>Medium Charges</v>
      </c>
      <c r="AB1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0" t="str">
        <f>IF(tbl_Customers[[#This Row],[number_vmail_messages]] = 0, "No Usage", IF(tbl_Customers[[#This Row],[number_vmail_messages]] &lt;= 20, "Low Usage", IF(tbl_Customers[[#This Row],[number_vmail_messages]] &lt;= 40, "Medium Usgae", "High Usage")))</f>
        <v>No Usage</v>
      </c>
      <c r="AD1610" t="str">
        <f>IF(tbl_Customers[[#This Row],[total_day_minutes]]&lt;=150,"Low Usage", IF(tbl_Customers[[#This Row],[total_day_minutes]]&lt;=200,"Medium Usage", IF(tbl_Customers[[#This Row],[total_day_minutes]]&lt;=250,"High Usage","Very High Usage")))</f>
        <v>High Usage</v>
      </c>
      <c r="AE1610" t="str">
        <f>IF(tbl_Customers[[#This Row],[total_intl_calls]]&lt;=5,"Low Calls", IF(tbl_Customers[[#This Row],[total_intl_calls]]&lt;=10, "Medium Calls", "High Calls"))</f>
        <v>Medium Calls</v>
      </c>
      <c r="AF16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0" s="36" t="str">
        <f>IF(tbl_Customers[[#This Row],[Churn_Risk_Score]]&gt;=10,"High Risk", IF(tbl_Customers[[#This Row],[Churn_Risk_Score]]&gt;=5,"Medium Risk","Low Risk"))</f>
        <v>Low Risk</v>
      </c>
    </row>
    <row r="1611" spans="1:33"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c r="X1611" t="str">
        <f>IF(tbl_Customers[[#This Row],[account_length]] &lt;= 50, "0-50", IF(tbl_Customers[[#This Row],[account_length]] &lt;=100, "51-100", IF(tbl_Customers[[#This Row],[account_length]] &lt;= 150, "101-150", "151+")))</f>
        <v>51-100</v>
      </c>
      <c r="Y1611" t="str">
        <f>IF(tbl_Customers[[#This Row],[total_intl_charge]] &lt;= 3, "Low Charges", "High Charges")</f>
        <v>High Charges</v>
      </c>
      <c r="Z1611" t="str">
        <f>IF(tbl_Customers[[#This Row],[total_eve_calls]]&lt;=80,"Low Calls",
IF(tbl_Customers[[#This Row],[total_eve_calls]]&lt;=120,"Medium Calls","High Calls"))</f>
        <v>Low Calls</v>
      </c>
      <c r="AA1611" t="str">
        <f>IF(tbl_Customers[[#This Row],[total_eve_charge]]&lt;=15,"Low Charges",
IF(tbl_Customers[[#This Row],[total_eve_charge]]&lt;=20,"Medium Charges","High Charges"))</f>
        <v>Medium Charges</v>
      </c>
      <c r="AB1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1" t="str">
        <f>IF(tbl_Customers[[#This Row],[number_vmail_messages]] = 0, "No Usage", IF(tbl_Customers[[#This Row],[number_vmail_messages]] &lt;= 20, "Low Usage", IF(tbl_Customers[[#This Row],[number_vmail_messages]] &lt;= 40, "Medium Usgae", "High Usage")))</f>
        <v>No Usage</v>
      </c>
      <c r="AD1611" t="str">
        <f>IF(tbl_Customers[[#This Row],[total_day_minutes]]&lt;=150,"Low Usage", IF(tbl_Customers[[#This Row],[total_day_minutes]]&lt;=200,"Medium Usage", IF(tbl_Customers[[#This Row],[total_day_minutes]]&lt;=250,"High Usage","Very High Usage")))</f>
        <v>High Usage</v>
      </c>
      <c r="AE1611" t="str">
        <f>IF(tbl_Customers[[#This Row],[total_intl_calls]]&lt;=5,"Low Calls", IF(tbl_Customers[[#This Row],[total_intl_calls]]&lt;=10, "Medium Calls", "High Calls"))</f>
        <v>Medium Calls</v>
      </c>
      <c r="AF16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11" s="36" t="str">
        <f>IF(tbl_Customers[[#This Row],[Churn_Risk_Score]]&gt;=10,"High Risk", IF(tbl_Customers[[#This Row],[Churn_Risk_Score]]&gt;=5,"Medium Risk","Low Risk"))</f>
        <v>Low Risk</v>
      </c>
    </row>
    <row r="1612" spans="1:33"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c r="X1612" t="str">
        <f>IF(tbl_Customers[[#This Row],[account_length]] &lt;= 50, "0-50", IF(tbl_Customers[[#This Row],[account_length]] &lt;=100, "51-100", IF(tbl_Customers[[#This Row],[account_length]] &lt;= 150, "101-150", "151+")))</f>
        <v>51-100</v>
      </c>
      <c r="Y1612" t="str">
        <f>IF(tbl_Customers[[#This Row],[total_intl_charge]] &lt;= 3, "Low Charges", "High Charges")</f>
        <v>High Charges</v>
      </c>
      <c r="Z1612" t="str">
        <f>IF(tbl_Customers[[#This Row],[total_eve_calls]]&lt;=80,"Low Calls",
IF(tbl_Customers[[#This Row],[total_eve_calls]]&lt;=120,"Medium Calls","High Calls"))</f>
        <v>High Calls</v>
      </c>
      <c r="AA1612" t="str">
        <f>IF(tbl_Customers[[#This Row],[total_eve_charge]]&lt;=15,"Low Charges",
IF(tbl_Customers[[#This Row],[total_eve_charge]]&lt;=20,"Medium Charges","High Charges"))</f>
        <v>Low Charges</v>
      </c>
      <c r="AB1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2" t="str">
        <f>IF(tbl_Customers[[#This Row],[number_vmail_messages]] = 0, "No Usage", IF(tbl_Customers[[#This Row],[number_vmail_messages]] &lt;= 20, "Low Usage", IF(tbl_Customers[[#This Row],[number_vmail_messages]] &lt;= 40, "Medium Usgae", "High Usage")))</f>
        <v>Medium Usgae</v>
      </c>
      <c r="AD1612" t="str">
        <f>IF(tbl_Customers[[#This Row],[total_day_minutes]]&lt;=150,"Low Usage", IF(tbl_Customers[[#This Row],[total_day_minutes]]&lt;=200,"Medium Usage", IF(tbl_Customers[[#This Row],[total_day_minutes]]&lt;=250,"High Usage","Very High Usage")))</f>
        <v>High Usage</v>
      </c>
      <c r="AE1612" t="str">
        <f>IF(tbl_Customers[[#This Row],[total_intl_calls]]&lt;=5,"Low Calls", IF(tbl_Customers[[#This Row],[total_intl_calls]]&lt;=10, "Medium Calls", "High Calls"))</f>
        <v>Medium Calls</v>
      </c>
      <c r="AF16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612" s="36" t="str">
        <f>IF(tbl_Customers[[#This Row],[Churn_Risk_Score]]&gt;=10,"High Risk", IF(tbl_Customers[[#This Row],[Churn_Risk_Score]]&gt;=5,"Medium Risk","Low Risk"))</f>
        <v>Medium Risk</v>
      </c>
    </row>
    <row r="1613" spans="1:33"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c r="X1613" t="str">
        <f>IF(tbl_Customers[[#This Row],[account_length]] &lt;= 50, "0-50", IF(tbl_Customers[[#This Row],[account_length]] &lt;=100, "51-100", IF(tbl_Customers[[#This Row],[account_length]] &lt;= 150, "101-150", "151+")))</f>
        <v>151+</v>
      </c>
      <c r="Y1613" t="str">
        <f>IF(tbl_Customers[[#This Row],[total_intl_charge]] &lt;= 3, "Low Charges", "High Charges")</f>
        <v>High Charges</v>
      </c>
      <c r="Z1613" t="str">
        <f>IF(tbl_Customers[[#This Row],[total_eve_calls]]&lt;=80,"Low Calls",
IF(tbl_Customers[[#This Row],[total_eve_calls]]&lt;=120,"Medium Calls","High Calls"))</f>
        <v>Medium Calls</v>
      </c>
      <c r="AA1613" t="str">
        <f>IF(tbl_Customers[[#This Row],[total_eve_charge]]&lt;=15,"Low Charges",
IF(tbl_Customers[[#This Row],[total_eve_charge]]&lt;=20,"Medium Charges","High Charges"))</f>
        <v>Medium Charges</v>
      </c>
      <c r="AB1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3" t="str">
        <f>IF(tbl_Customers[[#This Row],[number_vmail_messages]] = 0, "No Usage", IF(tbl_Customers[[#This Row],[number_vmail_messages]] &lt;= 20, "Low Usage", IF(tbl_Customers[[#This Row],[number_vmail_messages]] &lt;= 40, "Medium Usgae", "High Usage")))</f>
        <v>Medium Usgae</v>
      </c>
      <c r="AD1613" t="str">
        <f>IF(tbl_Customers[[#This Row],[total_day_minutes]]&lt;=150,"Low Usage", IF(tbl_Customers[[#This Row],[total_day_minutes]]&lt;=200,"Medium Usage", IF(tbl_Customers[[#This Row],[total_day_minutes]]&lt;=250,"High Usage","Very High Usage")))</f>
        <v>Medium Usage</v>
      </c>
      <c r="AE1613" t="str">
        <f>IF(tbl_Customers[[#This Row],[total_intl_calls]]&lt;=5,"Low Calls", IF(tbl_Customers[[#This Row],[total_intl_calls]]&lt;=10, "Medium Calls", "High Calls"))</f>
        <v>Low Calls</v>
      </c>
      <c r="AF16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13" s="36" t="str">
        <f>IF(tbl_Customers[[#This Row],[Churn_Risk_Score]]&gt;=10,"High Risk", IF(tbl_Customers[[#This Row],[Churn_Risk_Score]]&gt;=5,"Medium Risk","Low Risk"))</f>
        <v>Medium Risk</v>
      </c>
    </row>
    <row r="1614" spans="1:33"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c r="X1614" t="str">
        <f>IF(tbl_Customers[[#This Row],[account_length]] &lt;= 50, "0-50", IF(tbl_Customers[[#This Row],[account_length]] &lt;=100, "51-100", IF(tbl_Customers[[#This Row],[account_length]] &lt;= 150, "101-150", "151+")))</f>
        <v>51-100</v>
      </c>
      <c r="Y1614" t="str">
        <f>IF(tbl_Customers[[#This Row],[total_intl_charge]] &lt;= 3, "Low Charges", "High Charges")</f>
        <v>Low Charges</v>
      </c>
      <c r="Z1614" t="str">
        <f>IF(tbl_Customers[[#This Row],[total_eve_calls]]&lt;=80,"Low Calls",
IF(tbl_Customers[[#This Row],[total_eve_calls]]&lt;=120,"Medium Calls","High Calls"))</f>
        <v>Medium Calls</v>
      </c>
      <c r="AA1614" t="str">
        <f>IF(tbl_Customers[[#This Row],[total_eve_charge]]&lt;=15,"Low Charges",
IF(tbl_Customers[[#This Row],[total_eve_charge]]&lt;=20,"Medium Charges","High Charges"))</f>
        <v>Low Charges</v>
      </c>
      <c r="AB1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4" t="str">
        <f>IF(tbl_Customers[[#This Row],[number_vmail_messages]] = 0, "No Usage", IF(tbl_Customers[[#This Row],[number_vmail_messages]] &lt;= 20, "Low Usage", IF(tbl_Customers[[#This Row],[number_vmail_messages]] &lt;= 40, "Medium Usgae", "High Usage")))</f>
        <v>No Usage</v>
      </c>
      <c r="AD1614" t="str">
        <f>IF(tbl_Customers[[#This Row],[total_day_minutes]]&lt;=150,"Low Usage", IF(tbl_Customers[[#This Row],[total_day_minutes]]&lt;=200,"Medium Usage", IF(tbl_Customers[[#This Row],[total_day_minutes]]&lt;=250,"High Usage","Very High Usage")))</f>
        <v>Medium Usage</v>
      </c>
      <c r="AE1614" t="str">
        <f>IF(tbl_Customers[[#This Row],[total_intl_calls]]&lt;=5,"Low Calls", IF(tbl_Customers[[#This Row],[total_intl_calls]]&lt;=10, "Medium Calls", "High Calls"))</f>
        <v>Low Calls</v>
      </c>
      <c r="AF16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4" s="36" t="str">
        <f>IF(tbl_Customers[[#This Row],[Churn_Risk_Score]]&gt;=10,"High Risk", IF(tbl_Customers[[#This Row],[Churn_Risk_Score]]&gt;=5,"Medium Risk","Low Risk"))</f>
        <v>Low Risk</v>
      </c>
    </row>
    <row r="1615" spans="1:33"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c r="X1615" t="str">
        <f>IF(tbl_Customers[[#This Row],[account_length]] &lt;= 50, "0-50", IF(tbl_Customers[[#This Row],[account_length]] &lt;=100, "51-100", IF(tbl_Customers[[#This Row],[account_length]] &lt;= 150, "101-150", "151+")))</f>
        <v>51-100</v>
      </c>
      <c r="Y1615" t="str">
        <f>IF(tbl_Customers[[#This Row],[total_intl_charge]] &lt;= 3, "Low Charges", "High Charges")</f>
        <v>Low Charges</v>
      </c>
      <c r="Z1615" t="str">
        <f>IF(tbl_Customers[[#This Row],[total_eve_calls]]&lt;=80,"Low Calls",
IF(tbl_Customers[[#This Row],[total_eve_calls]]&lt;=120,"Medium Calls","High Calls"))</f>
        <v>Medium Calls</v>
      </c>
      <c r="AA1615" t="str">
        <f>IF(tbl_Customers[[#This Row],[total_eve_charge]]&lt;=15,"Low Charges",
IF(tbl_Customers[[#This Row],[total_eve_charge]]&lt;=20,"Medium Charges","High Charges"))</f>
        <v>Low Charges</v>
      </c>
      <c r="AB1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5" t="str">
        <f>IF(tbl_Customers[[#This Row],[number_vmail_messages]] = 0, "No Usage", IF(tbl_Customers[[#This Row],[number_vmail_messages]] &lt;= 20, "Low Usage", IF(tbl_Customers[[#This Row],[number_vmail_messages]] &lt;= 40, "Medium Usgae", "High Usage")))</f>
        <v>Medium Usgae</v>
      </c>
      <c r="AD1615" t="str">
        <f>IF(tbl_Customers[[#This Row],[total_day_minutes]]&lt;=150,"Low Usage", IF(tbl_Customers[[#This Row],[total_day_minutes]]&lt;=200,"Medium Usage", IF(tbl_Customers[[#This Row],[total_day_minutes]]&lt;=250,"High Usage","Very High Usage")))</f>
        <v>Medium Usage</v>
      </c>
      <c r="AE1615" t="str">
        <f>IF(tbl_Customers[[#This Row],[total_intl_calls]]&lt;=5,"Low Calls", IF(tbl_Customers[[#This Row],[total_intl_calls]]&lt;=10, "Medium Calls", "High Calls"))</f>
        <v>Low Calls</v>
      </c>
      <c r="AF16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15" s="36" t="str">
        <f>IF(tbl_Customers[[#This Row],[Churn_Risk_Score]]&gt;=10,"High Risk", IF(tbl_Customers[[#This Row],[Churn_Risk_Score]]&gt;=5,"Medium Risk","Low Risk"))</f>
        <v>Low Risk</v>
      </c>
    </row>
    <row r="1616" spans="1:33"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c r="X1616" t="str">
        <f>IF(tbl_Customers[[#This Row],[account_length]] &lt;= 50, "0-50", IF(tbl_Customers[[#This Row],[account_length]] &lt;=100, "51-100", IF(tbl_Customers[[#This Row],[account_length]] &lt;= 150, "101-150", "151+")))</f>
        <v>51-100</v>
      </c>
      <c r="Y1616" t="str">
        <f>IF(tbl_Customers[[#This Row],[total_intl_charge]] &lt;= 3, "Low Charges", "High Charges")</f>
        <v>Low Charges</v>
      </c>
      <c r="Z1616" t="str">
        <f>IF(tbl_Customers[[#This Row],[total_eve_calls]]&lt;=80,"Low Calls",
IF(tbl_Customers[[#This Row],[total_eve_calls]]&lt;=120,"Medium Calls","High Calls"))</f>
        <v>Medium Calls</v>
      </c>
      <c r="AA1616" t="str">
        <f>IF(tbl_Customers[[#This Row],[total_eve_charge]]&lt;=15,"Low Charges",
IF(tbl_Customers[[#This Row],[total_eve_charge]]&lt;=20,"Medium Charges","High Charges"))</f>
        <v>High Charges</v>
      </c>
      <c r="AB1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6" t="str">
        <f>IF(tbl_Customers[[#This Row],[number_vmail_messages]] = 0, "No Usage", IF(tbl_Customers[[#This Row],[number_vmail_messages]] &lt;= 20, "Low Usage", IF(tbl_Customers[[#This Row],[number_vmail_messages]] &lt;= 40, "Medium Usgae", "High Usage")))</f>
        <v>Medium Usgae</v>
      </c>
      <c r="AD1616" t="str">
        <f>IF(tbl_Customers[[#This Row],[total_day_minutes]]&lt;=150,"Low Usage", IF(tbl_Customers[[#This Row],[total_day_minutes]]&lt;=200,"Medium Usage", IF(tbl_Customers[[#This Row],[total_day_minutes]]&lt;=250,"High Usage","Very High Usage")))</f>
        <v>Medium Usage</v>
      </c>
      <c r="AE1616" t="str">
        <f>IF(tbl_Customers[[#This Row],[total_intl_calls]]&lt;=5,"Low Calls", IF(tbl_Customers[[#This Row],[total_intl_calls]]&lt;=10, "Medium Calls", "High Calls"))</f>
        <v>Low Calls</v>
      </c>
      <c r="AF16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16" s="36" t="str">
        <f>IF(tbl_Customers[[#This Row],[Churn_Risk_Score]]&gt;=10,"High Risk", IF(tbl_Customers[[#This Row],[Churn_Risk_Score]]&gt;=5,"Medium Risk","Low Risk"))</f>
        <v>Low Risk</v>
      </c>
    </row>
    <row r="1617" spans="1:33"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c r="X1617" t="str">
        <f>IF(tbl_Customers[[#This Row],[account_length]] &lt;= 50, "0-50", IF(tbl_Customers[[#This Row],[account_length]] &lt;=100, "51-100", IF(tbl_Customers[[#This Row],[account_length]] &lt;= 150, "101-150", "151+")))</f>
        <v>51-100</v>
      </c>
      <c r="Y1617" t="str">
        <f>IF(tbl_Customers[[#This Row],[total_intl_charge]] &lt;= 3, "Low Charges", "High Charges")</f>
        <v>High Charges</v>
      </c>
      <c r="Z1617" t="str">
        <f>IF(tbl_Customers[[#This Row],[total_eve_calls]]&lt;=80,"Low Calls",
IF(tbl_Customers[[#This Row],[total_eve_calls]]&lt;=120,"Medium Calls","High Calls"))</f>
        <v>Medium Calls</v>
      </c>
      <c r="AA1617" t="str">
        <f>IF(tbl_Customers[[#This Row],[total_eve_charge]]&lt;=15,"Low Charges",
IF(tbl_Customers[[#This Row],[total_eve_charge]]&lt;=20,"Medium Charges","High Charges"))</f>
        <v>Low Charges</v>
      </c>
      <c r="AB1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7" t="str">
        <f>IF(tbl_Customers[[#This Row],[number_vmail_messages]] = 0, "No Usage", IF(tbl_Customers[[#This Row],[number_vmail_messages]] &lt;= 20, "Low Usage", IF(tbl_Customers[[#This Row],[number_vmail_messages]] &lt;= 40, "Medium Usgae", "High Usage")))</f>
        <v>High Usage</v>
      </c>
      <c r="AD1617" t="str">
        <f>IF(tbl_Customers[[#This Row],[total_day_minutes]]&lt;=150,"Low Usage", IF(tbl_Customers[[#This Row],[total_day_minutes]]&lt;=200,"Medium Usage", IF(tbl_Customers[[#This Row],[total_day_minutes]]&lt;=250,"High Usage","Very High Usage")))</f>
        <v>Low Usage</v>
      </c>
      <c r="AE1617" t="str">
        <f>IF(tbl_Customers[[#This Row],[total_intl_calls]]&lt;=5,"Low Calls", IF(tbl_Customers[[#This Row],[total_intl_calls]]&lt;=10, "Medium Calls", "High Calls"))</f>
        <v>Low Calls</v>
      </c>
      <c r="AF16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17" s="36" t="str">
        <f>IF(tbl_Customers[[#This Row],[Churn_Risk_Score]]&gt;=10,"High Risk", IF(tbl_Customers[[#This Row],[Churn_Risk_Score]]&gt;=5,"Medium Risk","Low Risk"))</f>
        <v>Low Risk</v>
      </c>
    </row>
    <row r="1618" spans="1:33"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c r="X1618" t="str">
        <f>IF(tbl_Customers[[#This Row],[account_length]] &lt;= 50, "0-50", IF(tbl_Customers[[#This Row],[account_length]] &lt;=100, "51-100", IF(tbl_Customers[[#This Row],[account_length]] &lt;= 150, "101-150", "151+")))</f>
        <v>151+</v>
      </c>
      <c r="Y1618" t="str">
        <f>IF(tbl_Customers[[#This Row],[total_intl_charge]] &lt;= 3, "Low Charges", "High Charges")</f>
        <v>High Charges</v>
      </c>
      <c r="Z1618" t="str">
        <f>IF(tbl_Customers[[#This Row],[total_eve_calls]]&lt;=80,"Low Calls",
IF(tbl_Customers[[#This Row],[total_eve_calls]]&lt;=120,"Medium Calls","High Calls"))</f>
        <v>Medium Calls</v>
      </c>
      <c r="AA1618" t="str">
        <f>IF(tbl_Customers[[#This Row],[total_eve_charge]]&lt;=15,"Low Charges",
IF(tbl_Customers[[#This Row],[total_eve_charge]]&lt;=20,"Medium Charges","High Charges"))</f>
        <v>Medium Charges</v>
      </c>
      <c r="AB1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8" t="str">
        <f>IF(tbl_Customers[[#This Row],[number_vmail_messages]] = 0, "No Usage", IF(tbl_Customers[[#This Row],[number_vmail_messages]] &lt;= 20, "Low Usage", IF(tbl_Customers[[#This Row],[number_vmail_messages]] &lt;= 40, "Medium Usgae", "High Usage")))</f>
        <v>Medium Usgae</v>
      </c>
      <c r="AD1618" t="str">
        <f>IF(tbl_Customers[[#This Row],[total_day_minutes]]&lt;=150,"Low Usage", IF(tbl_Customers[[#This Row],[total_day_minutes]]&lt;=200,"Medium Usage", IF(tbl_Customers[[#This Row],[total_day_minutes]]&lt;=250,"High Usage","Very High Usage")))</f>
        <v>High Usage</v>
      </c>
      <c r="AE1618" t="str">
        <f>IF(tbl_Customers[[#This Row],[total_intl_calls]]&lt;=5,"Low Calls", IF(tbl_Customers[[#This Row],[total_intl_calls]]&lt;=10, "Medium Calls", "High Calls"))</f>
        <v>Low Calls</v>
      </c>
      <c r="AF16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18" s="36" t="str">
        <f>IF(tbl_Customers[[#This Row],[Churn_Risk_Score]]&gt;=10,"High Risk", IF(tbl_Customers[[#This Row],[Churn_Risk_Score]]&gt;=5,"Medium Risk","Low Risk"))</f>
        <v>Low Risk</v>
      </c>
    </row>
    <row r="1619" spans="1:33"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c r="X1619" t="str">
        <f>IF(tbl_Customers[[#This Row],[account_length]] &lt;= 50, "0-50", IF(tbl_Customers[[#This Row],[account_length]] &lt;=100, "51-100", IF(tbl_Customers[[#This Row],[account_length]] &lt;= 150, "101-150", "151+")))</f>
        <v>151+</v>
      </c>
      <c r="Y1619" t="str">
        <f>IF(tbl_Customers[[#This Row],[total_intl_charge]] &lt;= 3, "Low Charges", "High Charges")</f>
        <v>Low Charges</v>
      </c>
      <c r="Z1619" t="str">
        <f>IF(tbl_Customers[[#This Row],[total_eve_calls]]&lt;=80,"Low Calls",
IF(tbl_Customers[[#This Row],[total_eve_calls]]&lt;=120,"Medium Calls","High Calls"))</f>
        <v>Medium Calls</v>
      </c>
      <c r="AA1619" t="str">
        <f>IF(tbl_Customers[[#This Row],[total_eve_charge]]&lt;=15,"Low Charges",
IF(tbl_Customers[[#This Row],[total_eve_charge]]&lt;=20,"Medium Charges","High Charges"))</f>
        <v>Medium Charges</v>
      </c>
      <c r="AB1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9" t="str">
        <f>IF(tbl_Customers[[#This Row],[number_vmail_messages]] = 0, "No Usage", IF(tbl_Customers[[#This Row],[number_vmail_messages]] &lt;= 20, "Low Usage", IF(tbl_Customers[[#This Row],[number_vmail_messages]] &lt;= 40, "Medium Usgae", "High Usage")))</f>
        <v>No Usage</v>
      </c>
      <c r="AD1619" t="str">
        <f>IF(tbl_Customers[[#This Row],[total_day_minutes]]&lt;=150,"Low Usage", IF(tbl_Customers[[#This Row],[total_day_minutes]]&lt;=200,"Medium Usage", IF(tbl_Customers[[#This Row],[total_day_minutes]]&lt;=250,"High Usage","Very High Usage")))</f>
        <v>Low Usage</v>
      </c>
      <c r="AE1619" t="str">
        <f>IF(tbl_Customers[[#This Row],[total_intl_calls]]&lt;=5,"Low Calls", IF(tbl_Customers[[#This Row],[total_intl_calls]]&lt;=10, "Medium Calls", "High Calls"))</f>
        <v>Low Calls</v>
      </c>
      <c r="AF16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19" s="36" t="str">
        <f>IF(tbl_Customers[[#This Row],[Churn_Risk_Score]]&gt;=10,"High Risk", IF(tbl_Customers[[#This Row],[Churn_Risk_Score]]&gt;=5,"Medium Risk","Low Risk"))</f>
        <v>Low Risk</v>
      </c>
    </row>
    <row r="1620" spans="1:33"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c r="X1620" t="str">
        <f>IF(tbl_Customers[[#This Row],[account_length]] &lt;= 50, "0-50", IF(tbl_Customers[[#This Row],[account_length]] &lt;=100, "51-100", IF(tbl_Customers[[#This Row],[account_length]] &lt;= 150, "101-150", "151+")))</f>
        <v>101-150</v>
      </c>
      <c r="Y1620" t="str">
        <f>IF(tbl_Customers[[#This Row],[total_intl_charge]] &lt;= 3, "Low Charges", "High Charges")</f>
        <v>Low Charges</v>
      </c>
      <c r="Z1620" t="str">
        <f>IF(tbl_Customers[[#This Row],[total_eve_calls]]&lt;=80,"Low Calls",
IF(tbl_Customers[[#This Row],[total_eve_calls]]&lt;=120,"Medium Calls","High Calls"))</f>
        <v>Low Calls</v>
      </c>
      <c r="AA1620" t="str">
        <f>IF(tbl_Customers[[#This Row],[total_eve_charge]]&lt;=15,"Low Charges",
IF(tbl_Customers[[#This Row],[total_eve_charge]]&lt;=20,"Medium Charges","High Charges"))</f>
        <v>Medium Charges</v>
      </c>
      <c r="AB1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20" t="str">
        <f>IF(tbl_Customers[[#This Row],[number_vmail_messages]] = 0, "No Usage", IF(tbl_Customers[[#This Row],[number_vmail_messages]] &lt;= 20, "Low Usage", IF(tbl_Customers[[#This Row],[number_vmail_messages]] &lt;= 40, "Medium Usgae", "High Usage")))</f>
        <v>No Usage</v>
      </c>
      <c r="AD1620" t="str">
        <f>IF(tbl_Customers[[#This Row],[total_day_minutes]]&lt;=150,"Low Usage", IF(tbl_Customers[[#This Row],[total_day_minutes]]&lt;=200,"Medium Usage", IF(tbl_Customers[[#This Row],[total_day_minutes]]&lt;=250,"High Usage","Very High Usage")))</f>
        <v>Medium Usage</v>
      </c>
      <c r="AE1620" t="str">
        <f>IF(tbl_Customers[[#This Row],[total_intl_calls]]&lt;=5,"Low Calls", IF(tbl_Customers[[#This Row],[total_intl_calls]]&lt;=10, "Medium Calls", "High Calls"))</f>
        <v>Medium Calls</v>
      </c>
      <c r="AF16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0" s="36" t="str">
        <f>IF(tbl_Customers[[#This Row],[Churn_Risk_Score]]&gt;=10,"High Risk", IF(tbl_Customers[[#This Row],[Churn_Risk_Score]]&gt;=5,"Medium Risk","Low Risk"))</f>
        <v>Medium Risk</v>
      </c>
    </row>
    <row r="1621" spans="1:33"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c r="X1621" t="str">
        <f>IF(tbl_Customers[[#This Row],[account_length]] &lt;= 50, "0-50", IF(tbl_Customers[[#This Row],[account_length]] &lt;=100, "51-100", IF(tbl_Customers[[#This Row],[account_length]] &lt;= 150, "101-150", "151+")))</f>
        <v>101-150</v>
      </c>
      <c r="Y1621" t="str">
        <f>IF(tbl_Customers[[#This Row],[total_intl_charge]] &lt;= 3, "Low Charges", "High Charges")</f>
        <v>Low Charges</v>
      </c>
      <c r="Z1621" t="str">
        <f>IF(tbl_Customers[[#This Row],[total_eve_calls]]&lt;=80,"Low Calls",
IF(tbl_Customers[[#This Row],[total_eve_calls]]&lt;=120,"Medium Calls","High Calls"))</f>
        <v>High Calls</v>
      </c>
      <c r="AA1621" t="str">
        <f>IF(tbl_Customers[[#This Row],[total_eve_charge]]&lt;=15,"Low Charges",
IF(tbl_Customers[[#This Row],[total_eve_charge]]&lt;=20,"Medium Charges","High Charges"))</f>
        <v>Low Charges</v>
      </c>
      <c r="AB1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1" t="str">
        <f>IF(tbl_Customers[[#This Row],[number_vmail_messages]] = 0, "No Usage", IF(tbl_Customers[[#This Row],[number_vmail_messages]] &lt;= 20, "Low Usage", IF(tbl_Customers[[#This Row],[number_vmail_messages]] &lt;= 40, "Medium Usgae", "High Usage")))</f>
        <v>No Usage</v>
      </c>
      <c r="AD1621" t="str">
        <f>IF(tbl_Customers[[#This Row],[total_day_minutes]]&lt;=150,"Low Usage", IF(tbl_Customers[[#This Row],[total_day_minutes]]&lt;=200,"Medium Usage", IF(tbl_Customers[[#This Row],[total_day_minutes]]&lt;=250,"High Usage","Very High Usage")))</f>
        <v>Medium Usage</v>
      </c>
      <c r="AE1621" t="str">
        <f>IF(tbl_Customers[[#This Row],[total_intl_calls]]&lt;=5,"Low Calls", IF(tbl_Customers[[#This Row],[total_intl_calls]]&lt;=10, "Medium Calls", "High Calls"))</f>
        <v>Medium Calls</v>
      </c>
      <c r="AF16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1" s="36" t="str">
        <f>IF(tbl_Customers[[#This Row],[Churn_Risk_Score]]&gt;=10,"High Risk", IF(tbl_Customers[[#This Row],[Churn_Risk_Score]]&gt;=5,"Medium Risk","Low Risk"))</f>
        <v>Medium Risk</v>
      </c>
    </row>
    <row r="1622" spans="1:33"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c r="X1622" t="str">
        <f>IF(tbl_Customers[[#This Row],[account_length]] &lt;= 50, "0-50", IF(tbl_Customers[[#This Row],[account_length]] &lt;=100, "51-100", IF(tbl_Customers[[#This Row],[account_length]] &lt;= 150, "101-150", "151+")))</f>
        <v>51-100</v>
      </c>
      <c r="Y1622" t="str">
        <f>IF(tbl_Customers[[#This Row],[total_intl_charge]] &lt;= 3, "Low Charges", "High Charges")</f>
        <v>Low Charges</v>
      </c>
      <c r="Z1622" t="str">
        <f>IF(tbl_Customers[[#This Row],[total_eve_calls]]&lt;=80,"Low Calls",
IF(tbl_Customers[[#This Row],[total_eve_calls]]&lt;=120,"Medium Calls","High Calls"))</f>
        <v>Medium Calls</v>
      </c>
      <c r="AA1622" t="str">
        <f>IF(tbl_Customers[[#This Row],[total_eve_charge]]&lt;=15,"Low Charges",
IF(tbl_Customers[[#This Row],[total_eve_charge]]&lt;=20,"Medium Charges","High Charges"))</f>
        <v>Low Charges</v>
      </c>
      <c r="AB1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22" t="str">
        <f>IF(tbl_Customers[[#This Row],[number_vmail_messages]] = 0, "No Usage", IF(tbl_Customers[[#This Row],[number_vmail_messages]] &lt;= 20, "Low Usage", IF(tbl_Customers[[#This Row],[number_vmail_messages]] &lt;= 40, "Medium Usgae", "High Usage")))</f>
        <v>Medium Usgae</v>
      </c>
      <c r="AD1622" t="str">
        <f>IF(tbl_Customers[[#This Row],[total_day_minutes]]&lt;=150,"Low Usage", IF(tbl_Customers[[#This Row],[total_day_minutes]]&lt;=200,"Medium Usage", IF(tbl_Customers[[#This Row],[total_day_minutes]]&lt;=250,"High Usage","Very High Usage")))</f>
        <v>Medium Usage</v>
      </c>
      <c r="AE1622" t="str">
        <f>IF(tbl_Customers[[#This Row],[total_intl_calls]]&lt;=5,"Low Calls", IF(tbl_Customers[[#This Row],[total_intl_calls]]&lt;=10, "Medium Calls", "High Calls"))</f>
        <v>Low Calls</v>
      </c>
      <c r="AF16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22" s="36" t="str">
        <f>IF(tbl_Customers[[#This Row],[Churn_Risk_Score]]&gt;=10,"High Risk", IF(tbl_Customers[[#This Row],[Churn_Risk_Score]]&gt;=5,"Medium Risk","Low Risk"))</f>
        <v>Low Risk</v>
      </c>
    </row>
    <row r="1623" spans="1:33"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c r="X1623" t="str">
        <f>IF(tbl_Customers[[#This Row],[account_length]] &lt;= 50, "0-50", IF(tbl_Customers[[#This Row],[account_length]] &lt;=100, "51-100", IF(tbl_Customers[[#This Row],[account_length]] &lt;= 150, "101-150", "151+")))</f>
        <v>151+</v>
      </c>
      <c r="Y1623" t="str">
        <f>IF(tbl_Customers[[#This Row],[total_intl_charge]] &lt;= 3, "Low Charges", "High Charges")</f>
        <v>Low Charges</v>
      </c>
      <c r="Z1623" t="str">
        <f>IF(tbl_Customers[[#This Row],[total_eve_calls]]&lt;=80,"Low Calls",
IF(tbl_Customers[[#This Row],[total_eve_calls]]&lt;=120,"Medium Calls","High Calls"))</f>
        <v>Medium Calls</v>
      </c>
      <c r="AA1623" t="str">
        <f>IF(tbl_Customers[[#This Row],[total_eve_charge]]&lt;=15,"Low Charges",
IF(tbl_Customers[[#This Row],[total_eve_charge]]&lt;=20,"Medium Charges","High Charges"))</f>
        <v>Medium Charges</v>
      </c>
      <c r="AB1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3" t="str">
        <f>IF(tbl_Customers[[#This Row],[number_vmail_messages]] = 0, "No Usage", IF(tbl_Customers[[#This Row],[number_vmail_messages]] &lt;= 20, "Low Usage", IF(tbl_Customers[[#This Row],[number_vmail_messages]] &lt;= 40, "Medium Usgae", "High Usage")))</f>
        <v>No Usage</v>
      </c>
      <c r="AD1623" t="str">
        <f>IF(tbl_Customers[[#This Row],[total_day_minutes]]&lt;=150,"Low Usage", IF(tbl_Customers[[#This Row],[total_day_minutes]]&lt;=200,"Medium Usage", IF(tbl_Customers[[#This Row],[total_day_minutes]]&lt;=250,"High Usage","Very High Usage")))</f>
        <v>High Usage</v>
      </c>
      <c r="AE1623" t="str">
        <f>IF(tbl_Customers[[#This Row],[total_intl_calls]]&lt;=5,"Low Calls", IF(tbl_Customers[[#This Row],[total_intl_calls]]&lt;=10, "Medium Calls", "High Calls"))</f>
        <v>Medium Calls</v>
      </c>
      <c r="AF16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3" s="36" t="str">
        <f>IF(tbl_Customers[[#This Row],[Churn_Risk_Score]]&gt;=10,"High Risk", IF(tbl_Customers[[#This Row],[Churn_Risk_Score]]&gt;=5,"Medium Risk","Low Risk"))</f>
        <v>Low Risk</v>
      </c>
    </row>
    <row r="1624" spans="1:33"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c r="X1624" t="str">
        <f>IF(tbl_Customers[[#This Row],[account_length]] &lt;= 50, "0-50", IF(tbl_Customers[[#This Row],[account_length]] &lt;=100, "51-100", IF(tbl_Customers[[#This Row],[account_length]] &lt;= 150, "101-150", "151+")))</f>
        <v>51-100</v>
      </c>
      <c r="Y1624" t="str">
        <f>IF(tbl_Customers[[#This Row],[total_intl_charge]] &lt;= 3, "Low Charges", "High Charges")</f>
        <v>High Charges</v>
      </c>
      <c r="Z1624" t="str">
        <f>IF(tbl_Customers[[#This Row],[total_eve_calls]]&lt;=80,"Low Calls",
IF(tbl_Customers[[#This Row],[total_eve_calls]]&lt;=120,"Medium Calls","High Calls"))</f>
        <v>Medium Calls</v>
      </c>
      <c r="AA1624" t="str">
        <f>IF(tbl_Customers[[#This Row],[total_eve_charge]]&lt;=15,"Low Charges",
IF(tbl_Customers[[#This Row],[total_eve_charge]]&lt;=20,"Medium Charges","High Charges"))</f>
        <v>Low Charges</v>
      </c>
      <c r="AB1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4" t="str">
        <f>IF(tbl_Customers[[#This Row],[number_vmail_messages]] = 0, "No Usage", IF(tbl_Customers[[#This Row],[number_vmail_messages]] &lt;= 20, "Low Usage", IF(tbl_Customers[[#This Row],[number_vmail_messages]] &lt;= 40, "Medium Usgae", "High Usage")))</f>
        <v>No Usage</v>
      </c>
      <c r="AD1624" t="str">
        <f>IF(tbl_Customers[[#This Row],[total_day_minutes]]&lt;=150,"Low Usage", IF(tbl_Customers[[#This Row],[total_day_minutes]]&lt;=200,"Medium Usage", IF(tbl_Customers[[#This Row],[total_day_minutes]]&lt;=250,"High Usage","Very High Usage")))</f>
        <v>Medium Usage</v>
      </c>
      <c r="AE1624" t="str">
        <f>IF(tbl_Customers[[#This Row],[total_intl_calls]]&lt;=5,"Low Calls", IF(tbl_Customers[[#This Row],[total_intl_calls]]&lt;=10, "Medium Calls", "High Calls"))</f>
        <v>Low Calls</v>
      </c>
      <c r="AF16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24" s="36" t="str">
        <f>IF(tbl_Customers[[#This Row],[Churn_Risk_Score]]&gt;=10,"High Risk", IF(tbl_Customers[[#This Row],[Churn_Risk_Score]]&gt;=5,"Medium Risk","Low Risk"))</f>
        <v>Low Risk</v>
      </c>
    </row>
    <row r="1625" spans="1:33"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c r="X1625" t="str">
        <f>IF(tbl_Customers[[#This Row],[account_length]] &lt;= 50, "0-50", IF(tbl_Customers[[#This Row],[account_length]] &lt;=100, "51-100", IF(tbl_Customers[[#This Row],[account_length]] &lt;= 150, "101-150", "151+")))</f>
        <v>101-150</v>
      </c>
      <c r="Y1625" t="str">
        <f>IF(tbl_Customers[[#This Row],[total_intl_charge]] &lt;= 3, "Low Charges", "High Charges")</f>
        <v>Low Charges</v>
      </c>
      <c r="Z1625" t="str">
        <f>IF(tbl_Customers[[#This Row],[total_eve_calls]]&lt;=80,"Low Calls",
IF(tbl_Customers[[#This Row],[total_eve_calls]]&lt;=120,"Medium Calls","High Calls"))</f>
        <v>Medium Calls</v>
      </c>
      <c r="AA1625" t="str">
        <f>IF(tbl_Customers[[#This Row],[total_eve_charge]]&lt;=15,"Low Charges",
IF(tbl_Customers[[#This Row],[total_eve_charge]]&lt;=20,"Medium Charges","High Charges"))</f>
        <v>Medium Charges</v>
      </c>
      <c r="AB1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5" t="str">
        <f>IF(tbl_Customers[[#This Row],[number_vmail_messages]] = 0, "No Usage", IF(tbl_Customers[[#This Row],[number_vmail_messages]] &lt;= 20, "Low Usage", IF(tbl_Customers[[#This Row],[number_vmail_messages]] &lt;= 40, "Medium Usgae", "High Usage")))</f>
        <v>No Usage</v>
      </c>
      <c r="AD1625" t="str">
        <f>IF(tbl_Customers[[#This Row],[total_day_minutes]]&lt;=150,"Low Usage", IF(tbl_Customers[[#This Row],[total_day_minutes]]&lt;=200,"Medium Usage", IF(tbl_Customers[[#This Row],[total_day_minutes]]&lt;=250,"High Usage","Very High Usage")))</f>
        <v>Medium Usage</v>
      </c>
      <c r="AE1625" t="str">
        <f>IF(tbl_Customers[[#This Row],[total_intl_calls]]&lt;=5,"Low Calls", IF(tbl_Customers[[#This Row],[total_intl_calls]]&lt;=10, "Medium Calls", "High Calls"))</f>
        <v>Low Calls</v>
      </c>
      <c r="AF16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5" s="36" t="str">
        <f>IF(tbl_Customers[[#This Row],[Churn_Risk_Score]]&gt;=10,"High Risk", IF(tbl_Customers[[#This Row],[Churn_Risk_Score]]&gt;=5,"Medium Risk","Low Risk"))</f>
        <v>Low Risk</v>
      </c>
    </row>
    <row r="1626" spans="1:33"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c r="X1626" t="str">
        <f>IF(tbl_Customers[[#This Row],[account_length]] &lt;= 50, "0-50", IF(tbl_Customers[[#This Row],[account_length]] &lt;=100, "51-100", IF(tbl_Customers[[#This Row],[account_length]] &lt;= 150, "101-150", "151+")))</f>
        <v>151+</v>
      </c>
      <c r="Y1626" t="str">
        <f>IF(tbl_Customers[[#This Row],[total_intl_charge]] &lt;= 3, "Low Charges", "High Charges")</f>
        <v>High Charges</v>
      </c>
      <c r="Z1626" t="str">
        <f>IF(tbl_Customers[[#This Row],[total_eve_calls]]&lt;=80,"Low Calls",
IF(tbl_Customers[[#This Row],[total_eve_calls]]&lt;=120,"Medium Calls","High Calls"))</f>
        <v>Medium Calls</v>
      </c>
      <c r="AA1626" t="str">
        <f>IF(tbl_Customers[[#This Row],[total_eve_charge]]&lt;=15,"Low Charges",
IF(tbl_Customers[[#This Row],[total_eve_charge]]&lt;=20,"Medium Charges","High Charges"))</f>
        <v>Low Charges</v>
      </c>
      <c r="AB1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6" t="str">
        <f>IF(tbl_Customers[[#This Row],[number_vmail_messages]] = 0, "No Usage", IF(tbl_Customers[[#This Row],[number_vmail_messages]] &lt;= 20, "Low Usage", IF(tbl_Customers[[#This Row],[number_vmail_messages]] &lt;= 40, "Medium Usgae", "High Usage")))</f>
        <v>No Usage</v>
      </c>
      <c r="AD1626" t="str">
        <f>IF(tbl_Customers[[#This Row],[total_day_minutes]]&lt;=150,"Low Usage", IF(tbl_Customers[[#This Row],[total_day_minutes]]&lt;=200,"Medium Usage", IF(tbl_Customers[[#This Row],[total_day_minutes]]&lt;=250,"High Usage","Very High Usage")))</f>
        <v>Medium Usage</v>
      </c>
      <c r="AE1626" t="str">
        <f>IF(tbl_Customers[[#This Row],[total_intl_calls]]&lt;=5,"Low Calls", IF(tbl_Customers[[#This Row],[total_intl_calls]]&lt;=10, "Medium Calls", "High Calls"))</f>
        <v>Low Calls</v>
      </c>
      <c r="AF16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26" s="36" t="str">
        <f>IF(tbl_Customers[[#This Row],[Churn_Risk_Score]]&gt;=10,"High Risk", IF(tbl_Customers[[#This Row],[Churn_Risk_Score]]&gt;=5,"Medium Risk","Low Risk"))</f>
        <v>Low Risk</v>
      </c>
    </row>
    <row r="1627" spans="1:33"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c r="X1627" t="str">
        <f>IF(tbl_Customers[[#This Row],[account_length]] &lt;= 50, "0-50", IF(tbl_Customers[[#This Row],[account_length]] &lt;=100, "51-100", IF(tbl_Customers[[#This Row],[account_length]] &lt;= 150, "101-150", "151+")))</f>
        <v>51-100</v>
      </c>
      <c r="Y1627" t="str">
        <f>IF(tbl_Customers[[#This Row],[total_intl_charge]] &lt;= 3, "Low Charges", "High Charges")</f>
        <v>Low Charges</v>
      </c>
      <c r="Z1627" t="str">
        <f>IF(tbl_Customers[[#This Row],[total_eve_calls]]&lt;=80,"Low Calls",
IF(tbl_Customers[[#This Row],[total_eve_calls]]&lt;=120,"Medium Calls","High Calls"))</f>
        <v>Medium Calls</v>
      </c>
      <c r="AA1627" t="str">
        <f>IF(tbl_Customers[[#This Row],[total_eve_charge]]&lt;=15,"Low Charges",
IF(tbl_Customers[[#This Row],[total_eve_charge]]&lt;=20,"Medium Charges","High Charges"))</f>
        <v>Medium Charges</v>
      </c>
      <c r="AB1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7" t="str">
        <f>IF(tbl_Customers[[#This Row],[number_vmail_messages]] = 0, "No Usage", IF(tbl_Customers[[#This Row],[number_vmail_messages]] &lt;= 20, "Low Usage", IF(tbl_Customers[[#This Row],[number_vmail_messages]] &lt;= 40, "Medium Usgae", "High Usage")))</f>
        <v>No Usage</v>
      </c>
      <c r="AD1627" t="str">
        <f>IF(tbl_Customers[[#This Row],[total_day_minutes]]&lt;=150,"Low Usage", IF(tbl_Customers[[#This Row],[total_day_minutes]]&lt;=200,"Medium Usage", IF(tbl_Customers[[#This Row],[total_day_minutes]]&lt;=250,"High Usage","Very High Usage")))</f>
        <v>Low Usage</v>
      </c>
      <c r="AE1627" t="str">
        <f>IF(tbl_Customers[[#This Row],[total_intl_calls]]&lt;=5,"Low Calls", IF(tbl_Customers[[#This Row],[total_intl_calls]]&lt;=10, "Medium Calls", "High Calls"))</f>
        <v>Low Calls</v>
      </c>
      <c r="AF16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27" s="36" t="str">
        <f>IF(tbl_Customers[[#This Row],[Churn_Risk_Score]]&gt;=10,"High Risk", IF(tbl_Customers[[#This Row],[Churn_Risk_Score]]&gt;=5,"Medium Risk","Low Risk"))</f>
        <v>Medium Risk</v>
      </c>
    </row>
    <row r="1628" spans="1:33"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c r="X1628" t="str">
        <f>IF(tbl_Customers[[#This Row],[account_length]] &lt;= 50, "0-50", IF(tbl_Customers[[#This Row],[account_length]] &lt;=100, "51-100", IF(tbl_Customers[[#This Row],[account_length]] &lt;= 150, "101-150", "151+")))</f>
        <v>101-150</v>
      </c>
      <c r="Y1628" t="str">
        <f>IF(tbl_Customers[[#This Row],[total_intl_charge]] &lt;= 3, "Low Charges", "High Charges")</f>
        <v>Low Charges</v>
      </c>
      <c r="Z1628" t="str">
        <f>IF(tbl_Customers[[#This Row],[total_eve_calls]]&lt;=80,"Low Calls",
IF(tbl_Customers[[#This Row],[total_eve_calls]]&lt;=120,"Medium Calls","High Calls"))</f>
        <v>Medium Calls</v>
      </c>
      <c r="AA1628" t="str">
        <f>IF(tbl_Customers[[#This Row],[total_eve_charge]]&lt;=15,"Low Charges",
IF(tbl_Customers[[#This Row],[total_eve_charge]]&lt;=20,"Medium Charges","High Charges"))</f>
        <v>Medium Charges</v>
      </c>
      <c r="AB1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8" t="str">
        <f>IF(tbl_Customers[[#This Row],[number_vmail_messages]] = 0, "No Usage", IF(tbl_Customers[[#This Row],[number_vmail_messages]] &lt;= 20, "Low Usage", IF(tbl_Customers[[#This Row],[number_vmail_messages]] &lt;= 40, "Medium Usgae", "High Usage")))</f>
        <v>No Usage</v>
      </c>
      <c r="AD1628" t="str">
        <f>IF(tbl_Customers[[#This Row],[total_day_minutes]]&lt;=150,"Low Usage", IF(tbl_Customers[[#This Row],[total_day_minutes]]&lt;=200,"Medium Usage", IF(tbl_Customers[[#This Row],[total_day_minutes]]&lt;=250,"High Usage","Very High Usage")))</f>
        <v>Low Usage</v>
      </c>
      <c r="AE1628" t="str">
        <f>IF(tbl_Customers[[#This Row],[total_intl_calls]]&lt;=5,"Low Calls", IF(tbl_Customers[[#This Row],[total_intl_calls]]&lt;=10, "Medium Calls", "High Calls"))</f>
        <v>Medium Calls</v>
      </c>
      <c r="AF16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28" s="36" t="str">
        <f>IF(tbl_Customers[[#This Row],[Churn_Risk_Score]]&gt;=10,"High Risk", IF(tbl_Customers[[#This Row],[Churn_Risk_Score]]&gt;=5,"Medium Risk","Low Risk"))</f>
        <v>Low Risk</v>
      </c>
    </row>
    <row r="1629" spans="1:33"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c r="X1629" t="str">
        <f>IF(tbl_Customers[[#This Row],[account_length]] &lt;= 50, "0-50", IF(tbl_Customers[[#This Row],[account_length]] &lt;=100, "51-100", IF(tbl_Customers[[#This Row],[account_length]] &lt;= 150, "101-150", "151+")))</f>
        <v>51-100</v>
      </c>
      <c r="Y1629" t="str">
        <f>IF(tbl_Customers[[#This Row],[total_intl_charge]] &lt;= 3, "Low Charges", "High Charges")</f>
        <v>Low Charges</v>
      </c>
      <c r="Z1629" t="str">
        <f>IF(tbl_Customers[[#This Row],[total_eve_calls]]&lt;=80,"Low Calls",
IF(tbl_Customers[[#This Row],[total_eve_calls]]&lt;=120,"Medium Calls","High Calls"))</f>
        <v>Medium Calls</v>
      </c>
      <c r="AA1629" t="str">
        <f>IF(tbl_Customers[[#This Row],[total_eve_charge]]&lt;=15,"Low Charges",
IF(tbl_Customers[[#This Row],[total_eve_charge]]&lt;=20,"Medium Charges","High Charges"))</f>
        <v>Low Charges</v>
      </c>
      <c r="AB1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9" t="str">
        <f>IF(tbl_Customers[[#This Row],[number_vmail_messages]] = 0, "No Usage", IF(tbl_Customers[[#This Row],[number_vmail_messages]] &lt;= 20, "Low Usage", IF(tbl_Customers[[#This Row],[number_vmail_messages]] &lt;= 40, "Medium Usgae", "High Usage")))</f>
        <v>No Usage</v>
      </c>
      <c r="AD1629" t="str">
        <f>IF(tbl_Customers[[#This Row],[total_day_minutes]]&lt;=150,"Low Usage", IF(tbl_Customers[[#This Row],[total_day_minutes]]&lt;=200,"Medium Usage", IF(tbl_Customers[[#This Row],[total_day_minutes]]&lt;=250,"High Usage","Very High Usage")))</f>
        <v>Very High Usage</v>
      </c>
      <c r="AE1629" t="str">
        <f>IF(tbl_Customers[[#This Row],[total_intl_calls]]&lt;=5,"Low Calls", IF(tbl_Customers[[#This Row],[total_intl_calls]]&lt;=10, "Medium Calls", "High Calls"))</f>
        <v>Medium Calls</v>
      </c>
      <c r="AF16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1629" s="36" t="str">
        <f>IF(tbl_Customers[[#This Row],[Churn_Risk_Score]]&gt;=10,"High Risk", IF(tbl_Customers[[#This Row],[Churn_Risk_Score]]&gt;=5,"Medium Risk","Low Risk"))</f>
        <v>Medium Risk</v>
      </c>
    </row>
    <row r="1630" spans="1:33"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c r="X1630" t="str">
        <f>IF(tbl_Customers[[#This Row],[account_length]] &lt;= 50, "0-50", IF(tbl_Customers[[#This Row],[account_length]] &lt;=100, "51-100", IF(tbl_Customers[[#This Row],[account_length]] &lt;= 150, "101-150", "151+")))</f>
        <v>101-150</v>
      </c>
      <c r="Y1630" t="str">
        <f>IF(tbl_Customers[[#This Row],[total_intl_charge]] &lt;= 3, "Low Charges", "High Charges")</f>
        <v>High Charges</v>
      </c>
      <c r="Z1630" t="str">
        <f>IF(tbl_Customers[[#This Row],[total_eve_calls]]&lt;=80,"Low Calls",
IF(tbl_Customers[[#This Row],[total_eve_calls]]&lt;=120,"Medium Calls","High Calls"))</f>
        <v>Medium Calls</v>
      </c>
      <c r="AA1630" t="str">
        <f>IF(tbl_Customers[[#This Row],[total_eve_charge]]&lt;=15,"Low Charges",
IF(tbl_Customers[[#This Row],[total_eve_charge]]&lt;=20,"Medium Charges","High Charges"))</f>
        <v>Low Charges</v>
      </c>
      <c r="AB1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0" t="str">
        <f>IF(tbl_Customers[[#This Row],[number_vmail_messages]] = 0, "No Usage", IF(tbl_Customers[[#This Row],[number_vmail_messages]] &lt;= 20, "Low Usage", IF(tbl_Customers[[#This Row],[number_vmail_messages]] &lt;= 40, "Medium Usgae", "High Usage")))</f>
        <v>No Usage</v>
      </c>
      <c r="AD1630" t="str">
        <f>IF(tbl_Customers[[#This Row],[total_day_minutes]]&lt;=150,"Low Usage", IF(tbl_Customers[[#This Row],[total_day_minutes]]&lt;=200,"Medium Usage", IF(tbl_Customers[[#This Row],[total_day_minutes]]&lt;=250,"High Usage","Very High Usage")))</f>
        <v>High Usage</v>
      </c>
      <c r="AE1630" t="str">
        <f>IF(tbl_Customers[[#This Row],[total_intl_calls]]&lt;=5,"Low Calls", IF(tbl_Customers[[#This Row],[total_intl_calls]]&lt;=10, "Medium Calls", "High Calls"))</f>
        <v>Medium Calls</v>
      </c>
      <c r="AF16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0" s="36" t="str">
        <f>IF(tbl_Customers[[#This Row],[Churn_Risk_Score]]&gt;=10,"High Risk", IF(tbl_Customers[[#This Row],[Churn_Risk_Score]]&gt;=5,"Medium Risk","Low Risk"))</f>
        <v>Low Risk</v>
      </c>
    </row>
    <row r="1631" spans="1:33"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c r="X1631" t="str">
        <f>IF(tbl_Customers[[#This Row],[account_length]] &lt;= 50, "0-50", IF(tbl_Customers[[#This Row],[account_length]] &lt;=100, "51-100", IF(tbl_Customers[[#This Row],[account_length]] &lt;= 150, "101-150", "151+")))</f>
        <v>0-50</v>
      </c>
      <c r="Y1631" t="str">
        <f>IF(tbl_Customers[[#This Row],[total_intl_charge]] &lt;= 3, "Low Charges", "High Charges")</f>
        <v>Low Charges</v>
      </c>
      <c r="Z1631" t="str">
        <f>IF(tbl_Customers[[#This Row],[total_eve_calls]]&lt;=80,"Low Calls",
IF(tbl_Customers[[#This Row],[total_eve_calls]]&lt;=120,"Medium Calls","High Calls"))</f>
        <v>Medium Calls</v>
      </c>
      <c r="AA1631" t="str">
        <f>IF(tbl_Customers[[#This Row],[total_eve_charge]]&lt;=15,"Low Charges",
IF(tbl_Customers[[#This Row],[total_eve_charge]]&lt;=20,"Medium Charges","High Charges"))</f>
        <v>Medium Charges</v>
      </c>
      <c r="AB1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1" t="str">
        <f>IF(tbl_Customers[[#This Row],[number_vmail_messages]] = 0, "No Usage", IF(tbl_Customers[[#This Row],[number_vmail_messages]] &lt;= 20, "Low Usage", IF(tbl_Customers[[#This Row],[number_vmail_messages]] &lt;= 40, "Medium Usgae", "High Usage")))</f>
        <v>No Usage</v>
      </c>
      <c r="AD1631" t="str">
        <f>IF(tbl_Customers[[#This Row],[total_day_minutes]]&lt;=150,"Low Usage", IF(tbl_Customers[[#This Row],[total_day_minutes]]&lt;=200,"Medium Usage", IF(tbl_Customers[[#This Row],[total_day_minutes]]&lt;=250,"High Usage","Very High Usage")))</f>
        <v>Medium Usage</v>
      </c>
      <c r="AE1631" t="str">
        <f>IF(tbl_Customers[[#This Row],[total_intl_calls]]&lt;=5,"Low Calls", IF(tbl_Customers[[#This Row],[total_intl_calls]]&lt;=10, "Medium Calls", "High Calls"))</f>
        <v>Low Calls</v>
      </c>
      <c r="AF16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1" s="36" t="str">
        <f>IF(tbl_Customers[[#This Row],[Churn_Risk_Score]]&gt;=10,"High Risk", IF(tbl_Customers[[#This Row],[Churn_Risk_Score]]&gt;=5,"Medium Risk","Low Risk"))</f>
        <v>Low Risk</v>
      </c>
    </row>
    <row r="1632" spans="1:33"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c r="X1632" t="str">
        <f>IF(tbl_Customers[[#This Row],[account_length]] &lt;= 50, "0-50", IF(tbl_Customers[[#This Row],[account_length]] &lt;=100, "51-100", IF(tbl_Customers[[#This Row],[account_length]] &lt;= 150, "101-150", "151+")))</f>
        <v>101-150</v>
      </c>
      <c r="Y1632" t="str">
        <f>IF(tbl_Customers[[#This Row],[total_intl_charge]] &lt;= 3, "Low Charges", "High Charges")</f>
        <v>High Charges</v>
      </c>
      <c r="Z1632" t="str">
        <f>IF(tbl_Customers[[#This Row],[total_eve_calls]]&lt;=80,"Low Calls",
IF(tbl_Customers[[#This Row],[total_eve_calls]]&lt;=120,"Medium Calls","High Calls"))</f>
        <v>Medium Calls</v>
      </c>
      <c r="AA1632" t="str">
        <f>IF(tbl_Customers[[#This Row],[total_eve_charge]]&lt;=15,"Low Charges",
IF(tbl_Customers[[#This Row],[total_eve_charge]]&lt;=20,"Medium Charges","High Charges"))</f>
        <v>Low Charges</v>
      </c>
      <c r="AB1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2" t="str">
        <f>IF(tbl_Customers[[#This Row],[number_vmail_messages]] = 0, "No Usage", IF(tbl_Customers[[#This Row],[number_vmail_messages]] &lt;= 20, "Low Usage", IF(tbl_Customers[[#This Row],[number_vmail_messages]] &lt;= 40, "Medium Usgae", "High Usage")))</f>
        <v>No Usage</v>
      </c>
      <c r="AD1632" t="str">
        <f>IF(tbl_Customers[[#This Row],[total_day_minutes]]&lt;=150,"Low Usage", IF(tbl_Customers[[#This Row],[total_day_minutes]]&lt;=200,"Medium Usage", IF(tbl_Customers[[#This Row],[total_day_minutes]]&lt;=250,"High Usage","Very High Usage")))</f>
        <v>Medium Usage</v>
      </c>
      <c r="AE1632" t="str">
        <f>IF(tbl_Customers[[#This Row],[total_intl_calls]]&lt;=5,"Low Calls", IF(tbl_Customers[[#This Row],[total_intl_calls]]&lt;=10, "Medium Calls", "High Calls"))</f>
        <v>Low Calls</v>
      </c>
      <c r="AF16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2" s="36" t="str">
        <f>IF(tbl_Customers[[#This Row],[Churn_Risk_Score]]&gt;=10,"High Risk", IF(tbl_Customers[[#This Row],[Churn_Risk_Score]]&gt;=5,"Medium Risk","Low Risk"))</f>
        <v>Low Risk</v>
      </c>
    </row>
    <row r="1633" spans="1:33"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c r="X1633" t="str">
        <f>IF(tbl_Customers[[#This Row],[account_length]] &lt;= 50, "0-50", IF(tbl_Customers[[#This Row],[account_length]] &lt;=100, "51-100", IF(tbl_Customers[[#This Row],[account_length]] &lt;= 150, "101-150", "151+")))</f>
        <v>101-150</v>
      </c>
      <c r="Y1633" t="str">
        <f>IF(tbl_Customers[[#This Row],[total_intl_charge]] &lt;= 3, "Low Charges", "High Charges")</f>
        <v>High Charges</v>
      </c>
      <c r="Z1633" t="str">
        <f>IF(tbl_Customers[[#This Row],[total_eve_calls]]&lt;=80,"Low Calls",
IF(tbl_Customers[[#This Row],[total_eve_calls]]&lt;=120,"Medium Calls","High Calls"))</f>
        <v>High Calls</v>
      </c>
      <c r="AA1633" t="str">
        <f>IF(tbl_Customers[[#This Row],[total_eve_charge]]&lt;=15,"Low Charges",
IF(tbl_Customers[[#This Row],[total_eve_charge]]&lt;=20,"Medium Charges","High Charges"))</f>
        <v>High Charges</v>
      </c>
      <c r="AB1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3" t="str">
        <f>IF(tbl_Customers[[#This Row],[number_vmail_messages]] = 0, "No Usage", IF(tbl_Customers[[#This Row],[number_vmail_messages]] &lt;= 20, "Low Usage", IF(tbl_Customers[[#This Row],[number_vmail_messages]] &lt;= 40, "Medium Usgae", "High Usage")))</f>
        <v>No Usage</v>
      </c>
      <c r="AD1633" t="str">
        <f>IF(tbl_Customers[[#This Row],[total_day_minutes]]&lt;=150,"Low Usage", IF(tbl_Customers[[#This Row],[total_day_minutes]]&lt;=200,"Medium Usage", IF(tbl_Customers[[#This Row],[total_day_minutes]]&lt;=250,"High Usage","Very High Usage")))</f>
        <v>Low Usage</v>
      </c>
      <c r="AE1633" t="str">
        <f>IF(tbl_Customers[[#This Row],[total_intl_calls]]&lt;=5,"Low Calls", IF(tbl_Customers[[#This Row],[total_intl_calls]]&lt;=10, "Medium Calls", "High Calls"))</f>
        <v>Low Calls</v>
      </c>
      <c r="AF16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3" s="36" t="str">
        <f>IF(tbl_Customers[[#This Row],[Churn_Risk_Score]]&gt;=10,"High Risk", IF(tbl_Customers[[#This Row],[Churn_Risk_Score]]&gt;=5,"Medium Risk","Low Risk"))</f>
        <v>Low Risk</v>
      </c>
    </row>
    <row r="1634" spans="1:33"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c r="X1634" t="str">
        <f>IF(tbl_Customers[[#This Row],[account_length]] &lt;= 50, "0-50", IF(tbl_Customers[[#This Row],[account_length]] &lt;=100, "51-100", IF(tbl_Customers[[#This Row],[account_length]] &lt;= 150, "101-150", "151+")))</f>
        <v>51-100</v>
      </c>
      <c r="Y1634" t="str">
        <f>IF(tbl_Customers[[#This Row],[total_intl_charge]] &lt;= 3, "Low Charges", "High Charges")</f>
        <v>High Charges</v>
      </c>
      <c r="Z1634" t="str">
        <f>IF(tbl_Customers[[#This Row],[total_eve_calls]]&lt;=80,"Low Calls",
IF(tbl_Customers[[#This Row],[total_eve_calls]]&lt;=120,"Medium Calls","High Calls"))</f>
        <v>High Calls</v>
      </c>
      <c r="AA1634" t="str">
        <f>IF(tbl_Customers[[#This Row],[total_eve_charge]]&lt;=15,"Low Charges",
IF(tbl_Customers[[#This Row],[total_eve_charge]]&lt;=20,"Medium Charges","High Charges"))</f>
        <v>Low Charges</v>
      </c>
      <c r="AB1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4" t="str">
        <f>IF(tbl_Customers[[#This Row],[number_vmail_messages]] = 0, "No Usage", IF(tbl_Customers[[#This Row],[number_vmail_messages]] &lt;= 20, "Low Usage", IF(tbl_Customers[[#This Row],[number_vmail_messages]] &lt;= 40, "Medium Usgae", "High Usage")))</f>
        <v>No Usage</v>
      </c>
      <c r="AD1634" t="str">
        <f>IF(tbl_Customers[[#This Row],[total_day_minutes]]&lt;=150,"Low Usage", IF(tbl_Customers[[#This Row],[total_day_minutes]]&lt;=200,"Medium Usage", IF(tbl_Customers[[#This Row],[total_day_minutes]]&lt;=250,"High Usage","Very High Usage")))</f>
        <v>Medium Usage</v>
      </c>
      <c r="AE1634" t="str">
        <f>IF(tbl_Customers[[#This Row],[total_intl_calls]]&lt;=5,"Low Calls", IF(tbl_Customers[[#This Row],[total_intl_calls]]&lt;=10, "Medium Calls", "High Calls"))</f>
        <v>Low Calls</v>
      </c>
      <c r="AF16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34" s="36" t="str">
        <f>IF(tbl_Customers[[#This Row],[Churn_Risk_Score]]&gt;=10,"High Risk", IF(tbl_Customers[[#This Row],[Churn_Risk_Score]]&gt;=5,"Medium Risk","Low Risk"))</f>
        <v>Low Risk</v>
      </c>
    </row>
    <row r="1635" spans="1:33"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c r="X1635" t="str">
        <f>IF(tbl_Customers[[#This Row],[account_length]] &lt;= 50, "0-50", IF(tbl_Customers[[#This Row],[account_length]] &lt;=100, "51-100", IF(tbl_Customers[[#This Row],[account_length]] &lt;= 150, "101-150", "151+")))</f>
        <v>101-150</v>
      </c>
      <c r="Y1635" t="str">
        <f>IF(tbl_Customers[[#This Row],[total_intl_charge]] &lt;= 3, "Low Charges", "High Charges")</f>
        <v>Low Charges</v>
      </c>
      <c r="Z1635" t="str">
        <f>IF(tbl_Customers[[#This Row],[total_eve_calls]]&lt;=80,"Low Calls",
IF(tbl_Customers[[#This Row],[total_eve_calls]]&lt;=120,"Medium Calls","High Calls"))</f>
        <v>Medium Calls</v>
      </c>
      <c r="AA1635" t="str">
        <f>IF(tbl_Customers[[#This Row],[total_eve_charge]]&lt;=15,"Low Charges",
IF(tbl_Customers[[#This Row],[total_eve_charge]]&lt;=20,"Medium Charges","High Charges"))</f>
        <v>Medium Charges</v>
      </c>
      <c r="AB1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5" t="str">
        <f>IF(tbl_Customers[[#This Row],[number_vmail_messages]] = 0, "No Usage", IF(tbl_Customers[[#This Row],[number_vmail_messages]] &lt;= 20, "Low Usage", IF(tbl_Customers[[#This Row],[number_vmail_messages]] &lt;= 40, "Medium Usgae", "High Usage")))</f>
        <v>No Usage</v>
      </c>
      <c r="AD1635" t="str">
        <f>IF(tbl_Customers[[#This Row],[total_day_minutes]]&lt;=150,"Low Usage", IF(tbl_Customers[[#This Row],[total_day_minutes]]&lt;=200,"Medium Usage", IF(tbl_Customers[[#This Row],[total_day_minutes]]&lt;=250,"High Usage","Very High Usage")))</f>
        <v>Low Usage</v>
      </c>
      <c r="AE1635" t="str">
        <f>IF(tbl_Customers[[#This Row],[total_intl_calls]]&lt;=5,"Low Calls", IF(tbl_Customers[[#This Row],[total_intl_calls]]&lt;=10, "Medium Calls", "High Calls"))</f>
        <v>Low Calls</v>
      </c>
      <c r="AF16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5" s="36" t="str">
        <f>IF(tbl_Customers[[#This Row],[Churn_Risk_Score]]&gt;=10,"High Risk", IF(tbl_Customers[[#This Row],[Churn_Risk_Score]]&gt;=5,"Medium Risk","Low Risk"))</f>
        <v>Low Risk</v>
      </c>
    </row>
    <row r="1636" spans="1:33"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c r="X1636" t="str">
        <f>IF(tbl_Customers[[#This Row],[account_length]] &lt;= 50, "0-50", IF(tbl_Customers[[#This Row],[account_length]] &lt;=100, "51-100", IF(tbl_Customers[[#This Row],[account_length]] &lt;= 150, "101-150", "151+")))</f>
        <v>51-100</v>
      </c>
      <c r="Y1636" t="str">
        <f>IF(tbl_Customers[[#This Row],[total_intl_charge]] &lt;= 3, "Low Charges", "High Charges")</f>
        <v>Low Charges</v>
      </c>
      <c r="Z1636" t="str">
        <f>IF(tbl_Customers[[#This Row],[total_eve_calls]]&lt;=80,"Low Calls",
IF(tbl_Customers[[#This Row],[total_eve_calls]]&lt;=120,"Medium Calls","High Calls"))</f>
        <v>Low Calls</v>
      </c>
      <c r="AA1636" t="str">
        <f>IF(tbl_Customers[[#This Row],[total_eve_charge]]&lt;=15,"Low Charges",
IF(tbl_Customers[[#This Row],[total_eve_charge]]&lt;=20,"Medium Charges","High Charges"))</f>
        <v>Medium Charges</v>
      </c>
      <c r="AB1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6" t="str">
        <f>IF(tbl_Customers[[#This Row],[number_vmail_messages]] = 0, "No Usage", IF(tbl_Customers[[#This Row],[number_vmail_messages]] &lt;= 20, "Low Usage", IF(tbl_Customers[[#This Row],[number_vmail_messages]] &lt;= 40, "Medium Usgae", "High Usage")))</f>
        <v>No Usage</v>
      </c>
      <c r="AD1636" t="str">
        <f>IF(tbl_Customers[[#This Row],[total_day_minutes]]&lt;=150,"Low Usage", IF(tbl_Customers[[#This Row],[total_day_minutes]]&lt;=200,"Medium Usage", IF(tbl_Customers[[#This Row],[total_day_minutes]]&lt;=250,"High Usage","Very High Usage")))</f>
        <v>Very High Usage</v>
      </c>
      <c r="AE1636" t="str">
        <f>IF(tbl_Customers[[#This Row],[total_intl_calls]]&lt;=5,"Low Calls", IF(tbl_Customers[[#This Row],[total_intl_calls]]&lt;=10, "Medium Calls", "High Calls"))</f>
        <v>Low Calls</v>
      </c>
      <c r="AF16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36" s="36" t="str">
        <f>IF(tbl_Customers[[#This Row],[Churn_Risk_Score]]&gt;=10,"High Risk", IF(tbl_Customers[[#This Row],[Churn_Risk_Score]]&gt;=5,"Medium Risk","Low Risk"))</f>
        <v>Medium Risk</v>
      </c>
    </row>
    <row r="1637" spans="1:33"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c r="X1637" t="str">
        <f>IF(tbl_Customers[[#This Row],[account_length]] &lt;= 50, "0-50", IF(tbl_Customers[[#This Row],[account_length]] &lt;=100, "51-100", IF(tbl_Customers[[#This Row],[account_length]] &lt;= 150, "101-150", "151+")))</f>
        <v>0-50</v>
      </c>
      <c r="Y1637" t="str">
        <f>IF(tbl_Customers[[#This Row],[total_intl_charge]] &lt;= 3, "Low Charges", "High Charges")</f>
        <v>Low Charges</v>
      </c>
      <c r="Z1637" t="str">
        <f>IF(tbl_Customers[[#This Row],[total_eve_calls]]&lt;=80,"Low Calls",
IF(tbl_Customers[[#This Row],[total_eve_calls]]&lt;=120,"Medium Calls","High Calls"))</f>
        <v>Medium Calls</v>
      </c>
      <c r="AA1637" t="str">
        <f>IF(tbl_Customers[[#This Row],[total_eve_charge]]&lt;=15,"Low Charges",
IF(tbl_Customers[[#This Row],[total_eve_charge]]&lt;=20,"Medium Charges","High Charges"))</f>
        <v>Medium Charges</v>
      </c>
      <c r="AB1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7" t="str">
        <f>IF(tbl_Customers[[#This Row],[number_vmail_messages]] = 0, "No Usage", IF(tbl_Customers[[#This Row],[number_vmail_messages]] &lt;= 20, "Low Usage", IF(tbl_Customers[[#This Row],[number_vmail_messages]] &lt;= 40, "Medium Usgae", "High Usage")))</f>
        <v>No Usage</v>
      </c>
      <c r="AD1637" t="str">
        <f>IF(tbl_Customers[[#This Row],[total_day_minutes]]&lt;=150,"Low Usage", IF(tbl_Customers[[#This Row],[total_day_minutes]]&lt;=200,"Medium Usage", IF(tbl_Customers[[#This Row],[total_day_minutes]]&lt;=250,"High Usage","Very High Usage")))</f>
        <v>Medium Usage</v>
      </c>
      <c r="AE1637" t="str">
        <f>IF(tbl_Customers[[#This Row],[total_intl_calls]]&lt;=5,"Low Calls", IF(tbl_Customers[[#This Row],[total_intl_calls]]&lt;=10, "Medium Calls", "High Calls"))</f>
        <v>Low Calls</v>
      </c>
      <c r="AF16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37" s="36" t="str">
        <f>IF(tbl_Customers[[#This Row],[Churn_Risk_Score]]&gt;=10,"High Risk", IF(tbl_Customers[[#This Row],[Churn_Risk_Score]]&gt;=5,"Medium Risk","Low Risk"))</f>
        <v>Low Risk</v>
      </c>
    </row>
    <row r="1638" spans="1:33"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c r="X1638" t="str">
        <f>IF(tbl_Customers[[#This Row],[account_length]] &lt;= 50, "0-50", IF(tbl_Customers[[#This Row],[account_length]] &lt;=100, "51-100", IF(tbl_Customers[[#This Row],[account_length]] &lt;= 150, "101-150", "151+")))</f>
        <v>101-150</v>
      </c>
      <c r="Y1638" t="str">
        <f>IF(tbl_Customers[[#This Row],[total_intl_charge]] &lt;= 3, "Low Charges", "High Charges")</f>
        <v>Low Charges</v>
      </c>
      <c r="Z1638" t="str">
        <f>IF(tbl_Customers[[#This Row],[total_eve_calls]]&lt;=80,"Low Calls",
IF(tbl_Customers[[#This Row],[total_eve_calls]]&lt;=120,"Medium Calls","High Calls"))</f>
        <v>Low Calls</v>
      </c>
      <c r="AA1638" t="str">
        <f>IF(tbl_Customers[[#This Row],[total_eve_charge]]&lt;=15,"Low Charges",
IF(tbl_Customers[[#This Row],[total_eve_charge]]&lt;=20,"Medium Charges","High Charges"))</f>
        <v>High Charges</v>
      </c>
      <c r="AB1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8" t="str">
        <f>IF(tbl_Customers[[#This Row],[number_vmail_messages]] = 0, "No Usage", IF(tbl_Customers[[#This Row],[number_vmail_messages]] &lt;= 20, "Low Usage", IF(tbl_Customers[[#This Row],[number_vmail_messages]] &lt;= 40, "Medium Usgae", "High Usage")))</f>
        <v>No Usage</v>
      </c>
      <c r="AD1638" t="str">
        <f>IF(tbl_Customers[[#This Row],[total_day_minutes]]&lt;=150,"Low Usage", IF(tbl_Customers[[#This Row],[total_day_minutes]]&lt;=200,"Medium Usage", IF(tbl_Customers[[#This Row],[total_day_minutes]]&lt;=250,"High Usage","Very High Usage")))</f>
        <v>Very High Usage</v>
      </c>
      <c r="AE1638" t="str">
        <f>IF(tbl_Customers[[#This Row],[total_intl_calls]]&lt;=5,"Low Calls", IF(tbl_Customers[[#This Row],[total_intl_calls]]&lt;=10, "Medium Calls", "High Calls"))</f>
        <v>Low Calls</v>
      </c>
      <c r="AF16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38" s="36" t="str">
        <f>IF(tbl_Customers[[#This Row],[Churn_Risk_Score]]&gt;=10,"High Risk", IF(tbl_Customers[[#This Row],[Churn_Risk_Score]]&gt;=5,"Medium Risk","Low Risk"))</f>
        <v>Medium Risk</v>
      </c>
    </row>
    <row r="1639" spans="1:33"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c r="X1639" t="str">
        <f>IF(tbl_Customers[[#This Row],[account_length]] &lt;= 50, "0-50", IF(tbl_Customers[[#This Row],[account_length]] &lt;=100, "51-100", IF(tbl_Customers[[#This Row],[account_length]] &lt;= 150, "101-150", "151+")))</f>
        <v>101-150</v>
      </c>
      <c r="Y1639" t="str">
        <f>IF(tbl_Customers[[#This Row],[total_intl_charge]] &lt;= 3, "Low Charges", "High Charges")</f>
        <v>Low Charges</v>
      </c>
      <c r="Z1639" t="str">
        <f>IF(tbl_Customers[[#This Row],[total_eve_calls]]&lt;=80,"Low Calls",
IF(tbl_Customers[[#This Row],[total_eve_calls]]&lt;=120,"Medium Calls","High Calls"))</f>
        <v>Medium Calls</v>
      </c>
      <c r="AA1639" t="str">
        <f>IF(tbl_Customers[[#This Row],[total_eve_charge]]&lt;=15,"Low Charges",
IF(tbl_Customers[[#This Row],[total_eve_charge]]&lt;=20,"Medium Charges","High Charges"))</f>
        <v>High Charges</v>
      </c>
      <c r="AB1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9" t="str">
        <f>IF(tbl_Customers[[#This Row],[number_vmail_messages]] = 0, "No Usage", IF(tbl_Customers[[#This Row],[number_vmail_messages]] &lt;= 20, "Low Usage", IF(tbl_Customers[[#This Row],[number_vmail_messages]] &lt;= 40, "Medium Usgae", "High Usage")))</f>
        <v>No Usage</v>
      </c>
      <c r="AD1639" t="str">
        <f>IF(tbl_Customers[[#This Row],[total_day_minutes]]&lt;=150,"Low Usage", IF(tbl_Customers[[#This Row],[total_day_minutes]]&lt;=200,"Medium Usage", IF(tbl_Customers[[#This Row],[total_day_minutes]]&lt;=250,"High Usage","Very High Usage")))</f>
        <v>Very High Usage</v>
      </c>
      <c r="AE1639" t="str">
        <f>IF(tbl_Customers[[#This Row],[total_intl_calls]]&lt;=5,"Low Calls", IF(tbl_Customers[[#This Row],[total_intl_calls]]&lt;=10, "Medium Calls", "High Calls"))</f>
        <v>Low Calls</v>
      </c>
      <c r="AF16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39" s="36" t="str">
        <f>IF(tbl_Customers[[#This Row],[Churn_Risk_Score]]&gt;=10,"High Risk", IF(tbl_Customers[[#This Row],[Churn_Risk_Score]]&gt;=5,"Medium Risk","Low Risk"))</f>
        <v>Medium Risk</v>
      </c>
    </row>
    <row r="1640" spans="1:33"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c r="X1640" t="str">
        <f>IF(tbl_Customers[[#This Row],[account_length]] &lt;= 50, "0-50", IF(tbl_Customers[[#This Row],[account_length]] &lt;=100, "51-100", IF(tbl_Customers[[#This Row],[account_length]] &lt;= 150, "101-150", "151+")))</f>
        <v>101-150</v>
      </c>
      <c r="Y1640" t="str">
        <f>IF(tbl_Customers[[#This Row],[total_intl_charge]] &lt;= 3, "Low Charges", "High Charges")</f>
        <v>High Charges</v>
      </c>
      <c r="Z1640" t="str">
        <f>IF(tbl_Customers[[#This Row],[total_eve_calls]]&lt;=80,"Low Calls",
IF(tbl_Customers[[#This Row],[total_eve_calls]]&lt;=120,"Medium Calls","High Calls"))</f>
        <v>High Calls</v>
      </c>
      <c r="AA1640" t="str">
        <f>IF(tbl_Customers[[#This Row],[total_eve_charge]]&lt;=15,"Low Charges",
IF(tbl_Customers[[#This Row],[total_eve_charge]]&lt;=20,"Medium Charges","High Charges"))</f>
        <v>Low Charges</v>
      </c>
      <c r="AB1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0" t="str">
        <f>IF(tbl_Customers[[#This Row],[number_vmail_messages]] = 0, "No Usage", IF(tbl_Customers[[#This Row],[number_vmail_messages]] &lt;= 20, "Low Usage", IF(tbl_Customers[[#This Row],[number_vmail_messages]] &lt;= 40, "Medium Usgae", "High Usage")))</f>
        <v>High Usage</v>
      </c>
      <c r="AD1640" t="str">
        <f>IF(tbl_Customers[[#This Row],[total_day_minutes]]&lt;=150,"Low Usage", IF(tbl_Customers[[#This Row],[total_day_minutes]]&lt;=200,"Medium Usage", IF(tbl_Customers[[#This Row],[total_day_minutes]]&lt;=250,"High Usage","Very High Usage")))</f>
        <v>Low Usage</v>
      </c>
      <c r="AE1640" t="str">
        <f>IF(tbl_Customers[[#This Row],[total_intl_calls]]&lt;=5,"Low Calls", IF(tbl_Customers[[#This Row],[total_intl_calls]]&lt;=10, "Medium Calls", "High Calls"))</f>
        <v>Low Calls</v>
      </c>
      <c r="AF16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640" s="36" t="str">
        <f>IF(tbl_Customers[[#This Row],[Churn_Risk_Score]]&gt;=10,"High Risk", IF(tbl_Customers[[#This Row],[Churn_Risk_Score]]&gt;=5,"Medium Risk","Low Risk"))</f>
        <v>Medium Risk</v>
      </c>
    </row>
    <row r="1641" spans="1:33"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c r="X1641" t="str">
        <f>IF(tbl_Customers[[#This Row],[account_length]] &lt;= 50, "0-50", IF(tbl_Customers[[#This Row],[account_length]] &lt;=100, "51-100", IF(tbl_Customers[[#This Row],[account_length]] &lt;= 150, "101-150", "151+")))</f>
        <v>51-100</v>
      </c>
      <c r="Y1641" t="str">
        <f>IF(tbl_Customers[[#This Row],[total_intl_charge]] &lt;= 3, "Low Charges", "High Charges")</f>
        <v>High Charges</v>
      </c>
      <c r="Z1641" t="str">
        <f>IF(tbl_Customers[[#This Row],[total_eve_calls]]&lt;=80,"Low Calls",
IF(tbl_Customers[[#This Row],[total_eve_calls]]&lt;=120,"Medium Calls","High Calls"))</f>
        <v>High Calls</v>
      </c>
      <c r="AA1641" t="str">
        <f>IF(tbl_Customers[[#This Row],[total_eve_charge]]&lt;=15,"Low Charges",
IF(tbl_Customers[[#This Row],[total_eve_charge]]&lt;=20,"Medium Charges","High Charges"))</f>
        <v>Low Charges</v>
      </c>
      <c r="AB1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1" t="str">
        <f>IF(tbl_Customers[[#This Row],[number_vmail_messages]] = 0, "No Usage", IF(tbl_Customers[[#This Row],[number_vmail_messages]] &lt;= 20, "Low Usage", IF(tbl_Customers[[#This Row],[number_vmail_messages]] &lt;= 40, "Medium Usgae", "High Usage")))</f>
        <v>No Usage</v>
      </c>
      <c r="AD1641" t="str">
        <f>IF(tbl_Customers[[#This Row],[total_day_minutes]]&lt;=150,"Low Usage", IF(tbl_Customers[[#This Row],[total_day_minutes]]&lt;=200,"Medium Usage", IF(tbl_Customers[[#This Row],[total_day_minutes]]&lt;=250,"High Usage","Very High Usage")))</f>
        <v>Low Usage</v>
      </c>
      <c r="AE1641" t="str">
        <f>IF(tbl_Customers[[#This Row],[total_intl_calls]]&lt;=5,"Low Calls", IF(tbl_Customers[[#This Row],[total_intl_calls]]&lt;=10, "Medium Calls", "High Calls"))</f>
        <v>Low Calls</v>
      </c>
      <c r="AF16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41" s="36" t="str">
        <f>IF(tbl_Customers[[#This Row],[Churn_Risk_Score]]&gt;=10,"High Risk", IF(tbl_Customers[[#This Row],[Churn_Risk_Score]]&gt;=5,"Medium Risk","Low Risk"))</f>
        <v>Low Risk</v>
      </c>
    </row>
    <row r="1642" spans="1:33"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c r="X1642" t="str">
        <f>IF(tbl_Customers[[#This Row],[account_length]] &lt;= 50, "0-50", IF(tbl_Customers[[#This Row],[account_length]] &lt;=100, "51-100", IF(tbl_Customers[[#This Row],[account_length]] &lt;= 150, "101-150", "151+")))</f>
        <v>51-100</v>
      </c>
      <c r="Y1642" t="str">
        <f>IF(tbl_Customers[[#This Row],[total_intl_charge]] &lt;= 3, "Low Charges", "High Charges")</f>
        <v>High Charges</v>
      </c>
      <c r="Z1642" t="str">
        <f>IF(tbl_Customers[[#This Row],[total_eve_calls]]&lt;=80,"Low Calls",
IF(tbl_Customers[[#This Row],[total_eve_calls]]&lt;=120,"Medium Calls","High Calls"))</f>
        <v>High Calls</v>
      </c>
      <c r="AA1642" t="str">
        <f>IF(tbl_Customers[[#This Row],[total_eve_charge]]&lt;=15,"Low Charges",
IF(tbl_Customers[[#This Row],[total_eve_charge]]&lt;=20,"Medium Charges","High Charges"))</f>
        <v>Low Charges</v>
      </c>
      <c r="AB1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2" t="str">
        <f>IF(tbl_Customers[[#This Row],[number_vmail_messages]] = 0, "No Usage", IF(tbl_Customers[[#This Row],[number_vmail_messages]] &lt;= 20, "Low Usage", IF(tbl_Customers[[#This Row],[number_vmail_messages]] &lt;= 40, "Medium Usgae", "High Usage")))</f>
        <v>Medium Usgae</v>
      </c>
      <c r="AD1642" t="str">
        <f>IF(tbl_Customers[[#This Row],[total_day_minutes]]&lt;=150,"Low Usage", IF(tbl_Customers[[#This Row],[total_day_minutes]]&lt;=200,"Medium Usage", IF(tbl_Customers[[#This Row],[total_day_minutes]]&lt;=250,"High Usage","Very High Usage")))</f>
        <v>High Usage</v>
      </c>
      <c r="AE1642" t="str">
        <f>IF(tbl_Customers[[#This Row],[total_intl_calls]]&lt;=5,"Low Calls", IF(tbl_Customers[[#This Row],[total_intl_calls]]&lt;=10, "Medium Calls", "High Calls"))</f>
        <v>Low Calls</v>
      </c>
      <c r="AF16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42" s="36" t="str">
        <f>IF(tbl_Customers[[#This Row],[Churn_Risk_Score]]&gt;=10,"High Risk", IF(tbl_Customers[[#This Row],[Churn_Risk_Score]]&gt;=5,"Medium Risk","Low Risk"))</f>
        <v>Low Risk</v>
      </c>
    </row>
    <row r="1643" spans="1:33"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c r="X1643" t="str">
        <f>IF(tbl_Customers[[#This Row],[account_length]] &lt;= 50, "0-50", IF(tbl_Customers[[#This Row],[account_length]] &lt;=100, "51-100", IF(tbl_Customers[[#This Row],[account_length]] &lt;= 150, "101-150", "151+")))</f>
        <v>151+</v>
      </c>
      <c r="Y1643" t="str">
        <f>IF(tbl_Customers[[#This Row],[total_intl_charge]] &lt;= 3, "Low Charges", "High Charges")</f>
        <v>Low Charges</v>
      </c>
      <c r="Z1643" t="str">
        <f>IF(tbl_Customers[[#This Row],[total_eve_calls]]&lt;=80,"Low Calls",
IF(tbl_Customers[[#This Row],[total_eve_calls]]&lt;=120,"Medium Calls","High Calls"))</f>
        <v>Medium Calls</v>
      </c>
      <c r="AA1643" t="str">
        <f>IF(tbl_Customers[[#This Row],[total_eve_charge]]&lt;=15,"Low Charges",
IF(tbl_Customers[[#This Row],[total_eve_charge]]&lt;=20,"Medium Charges","High Charges"))</f>
        <v>Medium Charges</v>
      </c>
      <c r="AB1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3" t="str">
        <f>IF(tbl_Customers[[#This Row],[number_vmail_messages]] = 0, "No Usage", IF(tbl_Customers[[#This Row],[number_vmail_messages]] &lt;= 20, "Low Usage", IF(tbl_Customers[[#This Row],[number_vmail_messages]] &lt;= 40, "Medium Usgae", "High Usage")))</f>
        <v>Medium Usgae</v>
      </c>
      <c r="AD1643" t="str">
        <f>IF(tbl_Customers[[#This Row],[total_day_minutes]]&lt;=150,"Low Usage", IF(tbl_Customers[[#This Row],[total_day_minutes]]&lt;=200,"Medium Usage", IF(tbl_Customers[[#This Row],[total_day_minutes]]&lt;=250,"High Usage","Very High Usage")))</f>
        <v>Low Usage</v>
      </c>
      <c r="AE1643" t="str">
        <f>IF(tbl_Customers[[#This Row],[total_intl_calls]]&lt;=5,"Low Calls", IF(tbl_Customers[[#This Row],[total_intl_calls]]&lt;=10, "Medium Calls", "High Calls"))</f>
        <v>Medium Calls</v>
      </c>
      <c r="AF16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43" s="36" t="str">
        <f>IF(tbl_Customers[[#This Row],[Churn_Risk_Score]]&gt;=10,"High Risk", IF(tbl_Customers[[#This Row],[Churn_Risk_Score]]&gt;=5,"Medium Risk","Low Risk"))</f>
        <v>Low Risk</v>
      </c>
    </row>
    <row r="1644" spans="1:33"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c r="X1644" t="str">
        <f>IF(tbl_Customers[[#This Row],[account_length]] &lt;= 50, "0-50", IF(tbl_Customers[[#This Row],[account_length]] &lt;=100, "51-100", IF(tbl_Customers[[#This Row],[account_length]] &lt;= 150, "101-150", "151+")))</f>
        <v>101-150</v>
      </c>
      <c r="Y1644" t="str">
        <f>IF(tbl_Customers[[#This Row],[total_intl_charge]] &lt;= 3, "Low Charges", "High Charges")</f>
        <v>Low Charges</v>
      </c>
      <c r="Z1644" t="str">
        <f>IF(tbl_Customers[[#This Row],[total_eve_calls]]&lt;=80,"Low Calls",
IF(tbl_Customers[[#This Row],[total_eve_calls]]&lt;=120,"Medium Calls","High Calls"))</f>
        <v>Low Calls</v>
      </c>
      <c r="AA1644" t="str">
        <f>IF(tbl_Customers[[#This Row],[total_eve_charge]]&lt;=15,"Low Charges",
IF(tbl_Customers[[#This Row],[total_eve_charge]]&lt;=20,"Medium Charges","High Charges"))</f>
        <v>Medium Charges</v>
      </c>
      <c r="AB1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4" t="str">
        <f>IF(tbl_Customers[[#This Row],[number_vmail_messages]] = 0, "No Usage", IF(tbl_Customers[[#This Row],[number_vmail_messages]] &lt;= 20, "Low Usage", IF(tbl_Customers[[#This Row],[number_vmail_messages]] &lt;= 40, "Medium Usgae", "High Usage")))</f>
        <v>No Usage</v>
      </c>
      <c r="AD1644" t="str">
        <f>IF(tbl_Customers[[#This Row],[total_day_minutes]]&lt;=150,"Low Usage", IF(tbl_Customers[[#This Row],[total_day_minutes]]&lt;=200,"Medium Usage", IF(tbl_Customers[[#This Row],[total_day_minutes]]&lt;=250,"High Usage","Very High Usage")))</f>
        <v>Low Usage</v>
      </c>
      <c r="AE1644" t="str">
        <f>IF(tbl_Customers[[#This Row],[total_intl_calls]]&lt;=5,"Low Calls", IF(tbl_Customers[[#This Row],[total_intl_calls]]&lt;=10, "Medium Calls", "High Calls"))</f>
        <v>Low Calls</v>
      </c>
      <c r="AF16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4" s="36" t="str">
        <f>IF(tbl_Customers[[#This Row],[Churn_Risk_Score]]&gt;=10,"High Risk", IF(tbl_Customers[[#This Row],[Churn_Risk_Score]]&gt;=5,"Medium Risk","Low Risk"))</f>
        <v>Low Risk</v>
      </c>
    </row>
    <row r="1645" spans="1:33"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c r="X1645" t="str">
        <f>IF(tbl_Customers[[#This Row],[account_length]] &lt;= 50, "0-50", IF(tbl_Customers[[#This Row],[account_length]] &lt;=100, "51-100", IF(tbl_Customers[[#This Row],[account_length]] &lt;= 150, "101-150", "151+")))</f>
        <v>101-150</v>
      </c>
      <c r="Y1645" t="str">
        <f>IF(tbl_Customers[[#This Row],[total_intl_charge]] &lt;= 3, "Low Charges", "High Charges")</f>
        <v>Low Charges</v>
      </c>
      <c r="Z1645" t="str">
        <f>IF(tbl_Customers[[#This Row],[total_eve_calls]]&lt;=80,"Low Calls",
IF(tbl_Customers[[#This Row],[total_eve_calls]]&lt;=120,"Medium Calls","High Calls"))</f>
        <v>Low Calls</v>
      </c>
      <c r="AA1645" t="str">
        <f>IF(tbl_Customers[[#This Row],[total_eve_charge]]&lt;=15,"Low Charges",
IF(tbl_Customers[[#This Row],[total_eve_charge]]&lt;=20,"Medium Charges","High Charges"))</f>
        <v>Low Charges</v>
      </c>
      <c r="AB1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5" t="str">
        <f>IF(tbl_Customers[[#This Row],[number_vmail_messages]] = 0, "No Usage", IF(tbl_Customers[[#This Row],[number_vmail_messages]] &lt;= 20, "Low Usage", IF(tbl_Customers[[#This Row],[number_vmail_messages]] &lt;= 40, "Medium Usgae", "High Usage")))</f>
        <v>No Usage</v>
      </c>
      <c r="AD1645" t="str">
        <f>IF(tbl_Customers[[#This Row],[total_day_minutes]]&lt;=150,"Low Usage", IF(tbl_Customers[[#This Row],[total_day_minutes]]&lt;=200,"Medium Usage", IF(tbl_Customers[[#This Row],[total_day_minutes]]&lt;=250,"High Usage","Very High Usage")))</f>
        <v>Medium Usage</v>
      </c>
      <c r="AE1645" t="str">
        <f>IF(tbl_Customers[[#This Row],[total_intl_calls]]&lt;=5,"Low Calls", IF(tbl_Customers[[#This Row],[total_intl_calls]]&lt;=10, "Medium Calls", "High Calls"))</f>
        <v>Low Calls</v>
      </c>
      <c r="AF16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5" s="36" t="str">
        <f>IF(tbl_Customers[[#This Row],[Churn_Risk_Score]]&gt;=10,"High Risk", IF(tbl_Customers[[#This Row],[Churn_Risk_Score]]&gt;=5,"Medium Risk","Low Risk"))</f>
        <v>Low Risk</v>
      </c>
    </row>
    <row r="1646" spans="1:33"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c r="X1646" t="str">
        <f>IF(tbl_Customers[[#This Row],[account_length]] &lt;= 50, "0-50", IF(tbl_Customers[[#This Row],[account_length]] &lt;=100, "51-100", IF(tbl_Customers[[#This Row],[account_length]] &lt;= 150, "101-150", "151+")))</f>
        <v>0-50</v>
      </c>
      <c r="Y1646" t="str">
        <f>IF(tbl_Customers[[#This Row],[total_intl_charge]] &lt;= 3, "Low Charges", "High Charges")</f>
        <v>Low Charges</v>
      </c>
      <c r="Z1646" t="str">
        <f>IF(tbl_Customers[[#This Row],[total_eve_calls]]&lt;=80,"Low Calls",
IF(tbl_Customers[[#This Row],[total_eve_calls]]&lt;=120,"Medium Calls","High Calls"))</f>
        <v>Medium Calls</v>
      </c>
      <c r="AA1646" t="str">
        <f>IF(tbl_Customers[[#This Row],[total_eve_charge]]&lt;=15,"Low Charges",
IF(tbl_Customers[[#This Row],[total_eve_charge]]&lt;=20,"Medium Charges","High Charges"))</f>
        <v>Medium Charges</v>
      </c>
      <c r="AB1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6" t="str">
        <f>IF(tbl_Customers[[#This Row],[number_vmail_messages]] = 0, "No Usage", IF(tbl_Customers[[#This Row],[number_vmail_messages]] &lt;= 20, "Low Usage", IF(tbl_Customers[[#This Row],[number_vmail_messages]] &lt;= 40, "Medium Usgae", "High Usage")))</f>
        <v>No Usage</v>
      </c>
      <c r="AD1646" t="str">
        <f>IF(tbl_Customers[[#This Row],[total_day_minutes]]&lt;=150,"Low Usage", IF(tbl_Customers[[#This Row],[total_day_minutes]]&lt;=200,"Medium Usage", IF(tbl_Customers[[#This Row],[total_day_minutes]]&lt;=250,"High Usage","Very High Usage")))</f>
        <v>Medium Usage</v>
      </c>
      <c r="AE1646" t="str">
        <f>IF(tbl_Customers[[#This Row],[total_intl_calls]]&lt;=5,"Low Calls", IF(tbl_Customers[[#This Row],[total_intl_calls]]&lt;=10, "Medium Calls", "High Calls"))</f>
        <v>Low Calls</v>
      </c>
      <c r="AF16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6" s="36" t="str">
        <f>IF(tbl_Customers[[#This Row],[Churn_Risk_Score]]&gt;=10,"High Risk", IF(tbl_Customers[[#This Row],[Churn_Risk_Score]]&gt;=5,"Medium Risk","Low Risk"))</f>
        <v>Low Risk</v>
      </c>
    </row>
    <row r="1647" spans="1:33"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c r="X1647" t="str">
        <f>IF(tbl_Customers[[#This Row],[account_length]] &lt;= 50, "0-50", IF(tbl_Customers[[#This Row],[account_length]] &lt;=100, "51-100", IF(tbl_Customers[[#This Row],[account_length]] &lt;= 150, "101-150", "151+")))</f>
        <v>101-150</v>
      </c>
      <c r="Y1647" t="str">
        <f>IF(tbl_Customers[[#This Row],[total_intl_charge]] &lt;= 3, "Low Charges", "High Charges")</f>
        <v>Low Charges</v>
      </c>
      <c r="Z1647" t="str">
        <f>IF(tbl_Customers[[#This Row],[total_eve_calls]]&lt;=80,"Low Calls",
IF(tbl_Customers[[#This Row],[total_eve_calls]]&lt;=120,"Medium Calls","High Calls"))</f>
        <v>Medium Calls</v>
      </c>
      <c r="AA1647" t="str">
        <f>IF(tbl_Customers[[#This Row],[total_eve_charge]]&lt;=15,"Low Charges",
IF(tbl_Customers[[#This Row],[total_eve_charge]]&lt;=20,"Medium Charges","High Charges"))</f>
        <v>Low Charges</v>
      </c>
      <c r="AB1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7" t="str">
        <f>IF(tbl_Customers[[#This Row],[number_vmail_messages]] = 0, "No Usage", IF(tbl_Customers[[#This Row],[number_vmail_messages]] &lt;= 20, "Low Usage", IF(tbl_Customers[[#This Row],[number_vmail_messages]] &lt;= 40, "Medium Usgae", "High Usage")))</f>
        <v>No Usage</v>
      </c>
      <c r="AD1647" t="str">
        <f>IF(tbl_Customers[[#This Row],[total_day_minutes]]&lt;=150,"Low Usage", IF(tbl_Customers[[#This Row],[total_day_minutes]]&lt;=200,"Medium Usage", IF(tbl_Customers[[#This Row],[total_day_minutes]]&lt;=250,"High Usage","Very High Usage")))</f>
        <v>Medium Usage</v>
      </c>
      <c r="AE1647" t="str">
        <f>IF(tbl_Customers[[#This Row],[total_intl_calls]]&lt;=5,"Low Calls", IF(tbl_Customers[[#This Row],[total_intl_calls]]&lt;=10, "Medium Calls", "High Calls"))</f>
        <v>Medium Calls</v>
      </c>
      <c r="AF16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7" s="36" t="str">
        <f>IF(tbl_Customers[[#This Row],[Churn_Risk_Score]]&gt;=10,"High Risk", IF(tbl_Customers[[#This Row],[Churn_Risk_Score]]&gt;=5,"Medium Risk","Low Risk"))</f>
        <v>Low Risk</v>
      </c>
    </row>
    <row r="1648" spans="1:33"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c r="X1648" t="str">
        <f>IF(tbl_Customers[[#This Row],[account_length]] &lt;= 50, "0-50", IF(tbl_Customers[[#This Row],[account_length]] &lt;=100, "51-100", IF(tbl_Customers[[#This Row],[account_length]] &lt;= 150, "101-150", "151+")))</f>
        <v>101-150</v>
      </c>
      <c r="Y1648" t="str">
        <f>IF(tbl_Customers[[#This Row],[total_intl_charge]] &lt;= 3, "Low Charges", "High Charges")</f>
        <v>Low Charges</v>
      </c>
      <c r="Z1648" t="str">
        <f>IF(tbl_Customers[[#This Row],[total_eve_calls]]&lt;=80,"Low Calls",
IF(tbl_Customers[[#This Row],[total_eve_calls]]&lt;=120,"Medium Calls","High Calls"))</f>
        <v>Medium Calls</v>
      </c>
      <c r="AA1648" t="str">
        <f>IF(tbl_Customers[[#This Row],[total_eve_charge]]&lt;=15,"Low Charges",
IF(tbl_Customers[[#This Row],[total_eve_charge]]&lt;=20,"Medium Charges","High Charges"))</f>
        <v>Medium Charges</v>
      </c>
      <c r="AB1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8" t="str">
        <f>IF(tbl_Customers[[#This Row],[number_vmail_messages]] = 0, "No Usage", IF(tbl_Customers[[#This Row],[number_vmail_messages]] &lt;= 20, "Low Usage", IF(tbl_Customers[[#This Row],[number_vmail_messages]] &lt;= 40, "Medium Usgae", "High Usage")))</f>
        <v>Medium Usgae</v>
      </c>
      <c r="AD1648" t="str">
        <f>IF(tbl_Customers[[#This Row],[total_day_minutes]]&lt;=150,"Low Usage", IF(tbl_Customers[[#This Row],[total_day_minutes]]&lt;=200,"Medium Usage", IF(tbl_Customers[[#This Row],[total_day_minutes]]&lt;=250,"High Usage","Very High Usage")))</f>
        <v>Medium Usage</v>
      </c>
      <c r="AE1648" t="str">
        <f>IF(tbl_Customers[[#This Row],[total_intl_calls]]&lt;=5,"Low Calls", IF(tbl_Customers[[#This Row],[total_intl_calls]]&lt;=10, "Medium Calls", "High Calls"))</f>
        <v>Low Calls</v>
      </c>
      <c r="AF16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48" s="36" t="str">
        <f>IF(tbl_Customers[[#This Row],[Churn_Risk_Score]]&gt;=10,"High Risk", IF(tbl_Customers[[#This Row],[Churn_Risk_Score]]&gt;=5,"Medium Risk","Low Risk"))</f>
        <v>Low Risk</v>
      </c>
    </row>
    <row r="1649" spans="1:33"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c r="X1649" t="str">
        <f>IF(tbl_Customers[[#This Row],[account_length]] &lt;= 50, "0-50", IF(tbl_Customers[[#This Row],[account_length]] &lt;=100, "51-100", IF(tbl_Customers[[#This Row],[account_length]] &lt;= 150, "101-150", "151+")))</f>
        <v>101-150</v>
      </c>
      <c r="Y1649" t="str">
        <f>IF(tbl_Customers[[#This Row],[total_intl_charge]] &lt;= 3, "Low Charges", "High Charges")</f>
        <v>Low Charges</v>
      </c>
      <c r="Z1649" t="str">
        <f>IF(tbl_Customers[[#This Row],[total_eve_calls]]&lt;=80,"Low Calls",
IF(tbl_Customers[[#This Row],[total_eve_calls]]&lt;=120,"Medium Calls","High Calls"))</f>
        <v>Low Calls</v>
      </c>
      <c r="AA1649" t="str">
        <f>IF(tbl_Customers[[#This Row],[total_eve_charge]]&lt;=15,"Low Charges",
IF(tbl_Customers[[#This Row],[total_eve_charge]]&lt;=20,"Medium Charges","High Charges"))</f>
        <v>High Charges</v>
      </c>
      <c r="AB1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9" t="str">
        <f>IF(tbl_Customers[[#This Row],[number_vmail_messages]] = 0, "No Usage", IF(tbl_Customers[[#This Row],[number_vmail_messages]] &lt;= 20, "Low Usage", IF(tbl_Customers[[#This Row],[number_vmail_messages]] &lt;= 40, "Medium Usgae", "High Usage")))</f>
        <v>No Usage</v>
      </c>
      <c r="AD1649" t="str">
        <f>IF(tbl_Customers[[#This Row],[total_day_minutes]]&lt;=150,"Low Usage", IF(tbl_Customers[[#This Row],[total_day_minutes]]&lt;=200,"Medium Usage", IF(tbl_Customers[[#This Row],[total_day_minutes]]&lt;=250,"High Usage","Very High Usage")))</f>
        <v>High Usage</v>
      </c>
      <c r="AE1649" t="str">
        <f>IF(tbl_Customers[[#This Row],[total_intl_calls]]&lt;=5,"Low Calls", IF(tbl_Customers[[#This Row],[total_intl_calls]]&lt;=10, "Medium Calls", "High Calls"))</f>
        <v>Low Calls</v>
      </c>
      <c r="AF16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49" s="36" t="str">
        <f>IF(tbl_Customers[[#This Row],[Churn_Risk_Score]]&gt;=10,"High Risk", IF(tbl_Customers[[#This Row],[Churn_Risk_Score]]&gt;=5,"Medium Risk","Low Risk"))</f>
        <v>Low Risk</v>
      </c>
    </row>
    <row r="1650" spans="1:33"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c r="X1650" t="str">
        <f>IF(tbl_Customers[[#This Row],[account_length]] &lt;= 50, "0-50", IF(tbl_Customers[[#This Row],[account_length]] &lt;=100, "51-100", IF(tbl_Customers[[#This Row],[account_length]] &lt;= 150, "101-150", "151+")))</f>
        <v>0-50</v>
      </c>
      <c r="Y1650" t="str">
        <f>IF(tbl_Customers[[#This Row],[total_intl_charge]] &lt;= 3, "Low Charges", "High Charges")</f>
        <v>Low Charges</v>
      </c>
      <c r="Z1650" t="str">
        <f>IF(tbl_Customers[[#This Row],[total_eve_calls]]&lt;=80,"Low Calls",
IF(tbl_Customers[[#This Row],[total_eve_calls]]&lt;=120,"Medium Calls","High Calls"))</f>
        <v>Medium Calls</v>
      </c>
      <c r="AA1650" t="str">
        <f>IF(tbl_Customers[[#This Row],[total_eve_charge]]&lt;=15,"Low Charges",
IF(tbl_Customers[[#This Row],[total_eve_charge]]&lt;=20,"Medium Charges","High Charges"))</f>
        <v>Medium Charges</v>
      </c>
      <c r="AB1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0" t="str">
        <f>IF(tbl_Customers[[#This Row],[number_vmail_messages]] = 0, "No Usage", IF(tbl_Customers[[#This Row],[number_vmail_messages]] &lt;= 20, "Low Usage", IF(tbl_Customers[[#This Row],[number_vmail_messages]] &lt;= 40, "Medium Usgae", "High Usage")))</f>
        <v>No Usage</v>
      </c>
      <c r="AD1650" t="str">
        <f>IF(tbl_Customers[[#This Row],[total_day_minutes]]&lt;=150,"Low Usage", IF(tbl_Customers[[#This Row],[total_day_minutes]]&lt;=200,"Medium Usage", IF(tbl_Customers[[#This Row],[total_day_minutes]]&lt;=250,"High Usage","Very High Usage")))</f>
        <v>Medium Usage</v>
      </c>
      <c r="AE1650" t="str">
        <f>IF(tbl_Customers[[#This Row],[total_intl_calls]]&lt;=5,"Low Calls", IF(tbl_Customers[[#This Row],[total_intl_calls]]&lt;=10, "Medium Calls", "High Calls"))</f>
        <v>Low Calls</v>
      </c>
      <c r="AF16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0" s="36" t="str">
        <f>IF(tbl_Customers[[#This Row],[Churn_Risk_Score]]&gt;=10,"High Risk", IF(tbl_Customers[[#This Row],[Churn_Risk_Score]]&gt;=5,"Medium Risk","Low Risk"))</f>
        <v>Low Risk</v>
      </c>
    </row>
    <row r="1651" spans="1:33"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c r="X1651" t="str">
        <f>IF(tbl_Customers[[#This Row],[account_length]] &lt;= 50, "0-50", IF(tbl_Customers[[#This Row],[account_length]] &lt;=100, "51-100", IF(tbl_Customers[[#This Row],[account_length]] &lt;= 150, "101-150", "151+")))</f>
        <v>51-100</v>
      </c>
      <c r="Y1651" t="str">
        <f>IF(tbl_Customers[[#This Row],[total_intl_charge]] &lt;= 3, "Low Charges", "High Charges")</f>
        <v>Low Charges</v>
      </c>
      <c r="Z1651" t="str">
        <f>IF(tbl_Customers[[#This Row],[total_eve_calls]]&lt;=80,"Low Calls",
IF(tbl_Customers[[#This Row],[total_eve_calls]]&lt;=120,"Medium Calls","High Calls"))</f>
        <v>Medium Calls</v>
      </c>
      <c r="AA1651" t="str">
        <f>IF(tbl_Customers[[#This Row],[total_eve_charge]]&lt;=15,"Low Charges",
IF(tbl_Customers[[#This Row],[total_eve_charge]]&lt;=20,"Medium Charges","High Charges"))</f>
        <v>Medium Charges</v>
      </c>
      <c r="AB1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1" t="str">
        <f>IF(tbl_Customers[[#This Row],[number_vmail_messages]] = 0, "No Usage", IF(tbl_Customers[[#This Row],[number_vmail_messages]] &lt;= 20, "Low Usage", IF(tbl_Customers[[#This Row],[number_vmail_messages]] &lt;= 40, "Medium Usgae", "High Usage")))</f>
        <v>No Usage</v>
      </c>
      <c r="AD1651" t="str">
        <f>IF(tbl_Customers[[#This Row],[total_day_minutes]]&lt;=150,"Low Usage", IF(tbl_Customers[[#This Row],[total_day_minutes]]&lt;=200,"Medium Usage", IF(tbl_Customers[[#This Row],[total_day_minutes]]&lt;=250,"High Usage","Very High Usage")))</f>
        <v>Medium Usage</v>
      </c>
      <c r="AE1651" t="str">
        <f>IF(tbl_Customers[[#This Row],[total_intl_calls]]&lt;=5,"Low Calls", IF(tbl_Customers[[#This Row],[total_intl_calls]]&lt;=10, "Medium Calls", "High Calls"))</f>
        <v>Low Calls</v>
      </c>
      <c r="AF16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1" s="36" t="str">
        <f>IF(tbl_Customers[[#This Row],[Churn_Risk_Score]]&gt;=10,"High Risk", IF(tbl_Customers[[#This Row],[Churn_Risk_Score]]&gt;=5,"Medium Risk","Low Risk"))</f>
        <v>Low Risk</v>
      </c>
    </row>
    <row r="1652" spans="1:33"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c r="X1652" t="str">
        <f>IF(tbl_Customers[[#This Row],[account_length]] &lt;= 50, "0-50", IF(tbl_Customers[[#This Row],[account_length]] &lt;=100, "51-100", IF(tbl_Customers[[#This Row],[account_length]] &lt;= 150, "101-150", "151+")))</f>
        <v>101-150</v>
      </c>
      <c r="Y1652" t="str">
        <f>IF(tbl_Customers[[#This Row],[total_intl_charge]] &lt;= 3, "Low Charges", "High Charges")</f>
        <v>Low Charges</v>
      </c>
      <c r="Z1652" t="str">
        <f>IF(tbl_Customers[[#This Row],[total_eve_calls]]&lt;=80,"Low Calls",
IF(tbl_Customers[[#This Row],[total_eve_calls]]&lt;=120,"Medium Calls","High Calls"))</f>
        <v>Medium Calls</v>
      </c>
      <c r="AA1652" t="str">
        <f>IF(tbl_Customers[[#This Row],[total_eve_charge]]&lt;=15,"Low Charges",
IF(tbl_Customers[[#This Row],[total_eve_charge]]&lt;=20,"Medium Charges","High Charges"))</f>
        <v>High Charges</v>
      </c>
      <c r="AB1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2" t="str">
        <f>IF(tbl_Customers[[#This Row],[number_vmail_messages]] = 0, "No Usage", IF(tbl_Customers[[#This Row],[number_vmail_messages]] &lt;= 20, "Low Usage", IF(tbl_Customers[[#This Row],[number_vmail_messages]] &lt;= 40, "Medium Usgae", "High Usage")))</f>
        <v>No Usage</v>
      </c>
      <c r="AD1652" t="str">
        <f>IF(tbl_Customers[[#This Row],[total_day_minutes]]&lt;=150,"Low Usage", IF(tbl_Customers[[#This Row],[total_day_minutes]]&lt;=200,"Medium Usage", IF(tbl_Customers[[#This Row],[total_day_minutes]]&lt;=250,"High Usage","Very High Usage")))</f>
        <v>Low Usage</v>
      </c>
      <c r="AE1652" t="str">
        <f>IF(tbl_Customers[[#This Row],[total_intl_calls]]&lt;=5,"Low Calls", IF(tbl_Customers[[#This Row],[total_intl_calls]]&lt;=10, "Medium Calls", "High Calls"))</f>
        <v>Low Calls</v>
      </c>
      <c r="AF16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2" s="36" t="str">
        <f>IF(tbl_Customers[[#This Row],[Churn_Risk_Score]]&gt;=10,"High Risk", IF(tbl_Customers[[#This Row],[Churn_Risk_Score]]&gt;=5,"Medium Risk","Low Risk"))</f>
        <v>Low Risk</v>
      </c>
    </row>
    <row r="1653" spans="1:33"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c r="X1653" t="str">
        <f>IF(tbl_Customers[[#This Row],[account_length]] &lt;= 50, "0-50", IF(tbl_Customers[[#This Row],[account_length]] &lt;=100, "51-100", IF(tbl_Customers[[#This Row],[account_length]] &lt;= 150, "101-150", "151+")))</f>
        <v>51-100</v>
      </c>
      <c r="Y1653" t="str">
        <f>IF(tbl_Customers[[#This Row],[total_intl_charge]] &lt;= 3, "Low Charges", "High Charges")</f>
        <v>Low Charges</v>
      </c>
      <c r="Z1653" t="str">
        <f>IF(tbl_Customers[[#This Row],[total_eve_calls]]&lt;=80,"Low Calls",
IF(tbl_Customers[[#This Row],[total_eve_calls]]&lt;=120,"Medium Calls","High Calls"))</f>
        <v>Medium Calls</v>
      </c>
      <c r="AA1653" t="str">
        <f>IF(tbl_Customers[[#This Row],[total_eve_charge]]&lt;=15,"Low Charges",
IF(tbl_Customers[[#This Row],[total_eve_charge]]&lt;=20,"Medium Charges","High Charges"))</f>
        <v>High Charges</v>
      </c>
      <c r="AB1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3" t="str">
        <f>IF(tbl_Customers[[#This Row],[number_vmail_messages]] = 0, "No Usage", IF(tbl_Customers[[#This Row],[number_vmail_messages]] &lt;= 20, "Low Usage", IF(tbl_Customers[[#This Row],[number_vmail_messages]] &lt;= 40, "Medium Usgae", "High Usage")))</f>
        <v>No Usage</v>
      </c>
      <c r="AD1653" t="str">
        <f>IF(tbl_Customers[[#This Row],[total_day_minutes]]&lt;=150,"Low Usage", IF(tbl_Customers[[#This Row],[total_day_minutes]]&lt;=200,"Medium Usage", IF(tbl_Customers[[#This Row],[total_day_minutes]]&lt;=250,"High Usage","Very High Usage")))</f>
        <v>Medium Usage</v>
      </c>
      <c r="AE1653" t="str">
        <f>IF(tbl_Customers[[#This Row],[total_intl_calls]]&lt;=5,"Low Calls", IF(tbl_Customers[[#This Row],[total_intl_calls]]&lt;=10, "Medium Calls", "High Calls"))</f>
        <v>Medium Calls</v>
      </c>
      <c r="AF16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3" s="36" t="str">
        <f>IF(tbl_Customers[[#This Row],[Churn_Risk_Score]]&gt;=10,"High Risk", IF(tbl_Customers[[#This Row],[Churn_Risk_Score]]&gt;=5,"Medium Risk","Low Risk"))</f>
        <v>Low Risk</v>
      </c>
    </row>
    <row r="1654" spans="1:33"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c r="X1654" t="str">
        <f>IF(tbl_Customers[[#This Row],[account_length]] &lt;= 50, "0-50", IF(tbl_Customers[[#This Row],[account_length]] &lt;=100, "51-100", IF(tbl_Customers[[#This Row],[account_length]] &lt;= 150, "101-150", "151+")))</f>
        <v>51-100</v>
      </c>
      <c r="Y1654" t="str">
        <f>IF(tbl_Customers[[#This Row],[total_intl_charge]] &lt;= 3, "Low Charges", "High Charges")</f>
        <v>Low Charges</v>
      </c>
      <c r="Z1654" t="str">
        <f>IF(tbl_Customers[[#This Row],[total_eve_calls]]&lt;=80,"Low Calls",
IF(tbl_Customers[[#This Row],[total_eve_calls]]&lt;=120,"Medium Calls","High Calls"))</f>
        <v>Medium Calls</v>
      </c>
      <c r="AA1654" t="str">
        <f>IF(tbl_Customers[[#This Row],[total_eve_charge]]&lt;=15,"Low Charges",
IF(tbl_Customers[[#This Row],[total_eve_charge]]&lt;=20,"Medium Charges","High Charges"))</f>
        <v>Low Charges</v>
      </c>
      <c r="AB1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4" t="str">
        <f>IF(tbl_Customers[[#This Row],[number_vmail_messages]] = 0, "No Usage", IF(tbl_Customers[[#This Row],[number_vmail_messages]] &lt;= 20, "Low Usage", IF(tbl_Customers[[#This Row],[number_vmail_messages]] &lt;= 40, "Medium Usgae", "High Usage")))</f>
        <v>No Usage</v>
      </c>
      <c r="AD1654" t="str">
        <f>IF(tbl_Customers[[#This Row],[total_day_minutes]]&lt;=150,"Low Usage", IF(tbl_Customers[[#This Row],[total_day_minutes]]&lt;=200,"Medium Usage", IF(tbl_Customers[[#This Row],[total_day_minutes]]&lt;=250,"High Usage","Very High Usage")))</f>
        <v>Medium Usage</v>
      </c>
      <c r="AE1654" t="str">
        <f>IF(tbl_Customers[[#This Row],[total_intl_calls]]&lt;=5,"Low Calls", IF(tbl_Customers[[#This Row],[total_intl_calls]]&lt;=10, "Medium Calls", "High Calls"))</f>
        <v>Low Calls</v>
      </c>
      <c r="AF16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54" s="36" t="str">
        <f>IF(tbl_Customers[[#This Row],[Churn_Risk_Score]]&gt;=10,"High Risk", IF(tbl_Customers[[#This Row],[Churn_Risk_Score]]&gt;=5,"Medium Risk","Low Risk"))</f>
        <v>Medium Risk</v>
      </c>
    </row>
    <row r="1655" spans="1:33"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c r="X1655" t="str">
        <f>IF(tbl_Customers[[#This Row],[account_length]] &lt;= 50, "0-50", IF(tbl_Customers[[#This Row],[account_length]] &lt;=100, "51-100", IF(tbl_Customers[[#This Row],[account_length]] &lt;= 150, "101-150", "151+")))</f>
        <v>101-150</v>
      </c>
      <c r="Y1655" t="str">
        <f>IF(tbl_Customers[[#This Row],[total_intl_charge]] &lt;= 3, "Low Charges", "High Charges")</f>
        <v>Low Charges</v>
      </c>
      <c r="Z1655" t="str">
        <f>IF(tbl_Customers[[#This Row],[total_eve_calls]]&lt;=80,"Low Calls",
IF(tbl_Customers[[#This Row],[total_eve_calls]]&lt;=120,"Medium Calls","High Calls"))</f>
        <v>Medium Calls</v>
      </c>
      <c r="AA1655" t="str">
        <f>IF(tbl_Customers[[#This Row],[total_eve_charge]]&lt;=15,"Low Charges",
IF(tbl_Customers[[#This Row],[total_eve_charge]]&lt;=20,"Medium Charges","High Charges"))</f>
        <v>Low Charges</v>
      </c>
      <c r="AB1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5" t="str">
        <f>IF(tbl_Customers[[#This Row],[number_vmail_messages]] = 0, "No Usage", IF(tbl_Customers[[#This Row],[number_vmail_messages]] &lt;= 20, "Low Usage", IF(tbl_Customers[[#This Row],[number_vmail_messages]] &lt;= 40, "Medium Usgae", "High Usage")))</f>
        <v>Medium Usgae</v>
      </c>
      <c r="AD1655" t="str">
        <f>IF(tbl_Customers[[#This Row],[total_day_minutes]]&lt;=150,"Low Usage", IF(tbl_Customers[[#This Row],[total_day_minutes]]&lt;=200,"Medium Usage", IF(tbl_Customers[[#This Row],[total_day_minutes]]&lt;=250,"High Usage","Very High Usage")))</f>
        <v>Low Usage</v>
      </c>
      <c r="AE1655" t="str">
        <f>IF(tbl_Customers[[#This Row],[total_intl_calls]]&lt;=5,"Low Calls", IF(tbl_Customers[[#This Row],[total_intl_calls]]&lt;=10, "Medium Calls", "High Calls"))</f>
        <v>Medium Calls</v>
      </c>
      <c r="AF16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55" s="36" t="str">
        <f>IF(tbl_Customers[[#This Row],[Churn_Risk_Score]]&gt;=10,"High Risk", IF(tbl_Customers[[#This Row],[Churn_Risk_Score]]&gt;=5,"Medium Risk","Low Risk"))</f>
        <v>Low Risk</v>
      </c>
    </row>
    <row r="1656" spans="1:33"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c r="X1656" t="str">
        <f>IF(tbl_Customers[[#This Row],[account_length]] &lt;= 50, "0-50", IF(tbl_Customers[[#This Row],[account_length]] &lt;=100, "51-100", IF(tbl_Customers[[#This Row],[account_length]] &lt;= 150, "101-150", "151+")))</f>
        <v>101-150</v>
      </c>
      <c r="Y1656" t="str">
        <f>IF(tbl_Customers[[#This Row],[total_intl_charge]] &lt;= 3, "Low Charges", "High Charges")</f>
        <v>Low Charges</v>
      </c>
      <c r="Z1656" t="str">
        <f>IF(tbl_Customers[[#This Row],[total_eve_calls]]&lt;=80,"Low Calls",
IF(tbl_Customers[[#This Row],[total_eve_calls]]&lt;=120,"Medium Calls","High Calls"))</f>
        <v>Medium Calls</v>
      </c>
      <c r="AA1656" t="str">
        <f>IF(tbl_Customers[[#This Row],[total_eve_charge]]&lt;=15,"Low Charges",
IF(tbl_Customers[[#This Row],[total_eve_charge]]&lt;=20,"Medium Charges","High Charges"))</f>
        <v>Medium Charges</v>
      </c>
      <c r="AB1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6" t="str">
        <f>IF(tbl_Customers[[#This Row],[number_vmail_messages]] = 0, "No Usage", IF(tbl_Customers[[#This Row],[number_vmail_messages]] &lt;= 20, "Low Usage", IF(tbl_Customers[[#This Row],[number_vmail_messages]] &lt;= 40, "Medium Usgae", "High Usage")))</f>
        <v>No Usage</v>
      </c>
      <c r="AD1656" t="str">
        <f>IF(tbl_Customers[[#This Row],[total_day_minutes]]&lt;=150,"Low Usage", IF(tbl_Customers[[#This Row],[total_day_minutes]]&lt;=200,"Medium Usage", IF(tbl_Customers[[#This Row],[total_day_minutes]]&lt;=250,"High Usage","Very High Usage")))</f>
        <v>High Usage</v>
      </c>
      <c r="AE1656" t="str">
        <f>IF(tbl_Customers[[#This Row],[total_intl_calls]]&lt;=5,"Low Calls", IF(tbl_Customers[[#This Row],[total_intl_calls]]&lt;=10, "Medium Calls", "High Calls"))</f>
        <v>Low Calls</v>
      </c>
      <c r="AF16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6" s="36" t="str">
        <f>IF(tbl_Customers[[#This Row],[Churn_Risk_Score]]&gt;=10,"High Risk", IF(tbl_Customers[[#This Row],[Churn_Risk_Score]]&gt;=5,"Medium Risk","Low Risk"))</f>
        <v>Low Risk</v>
      </c>
    </row>
    <row r="1657" spans="1:33"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c r="X1657" t="str">
        <f>IF(tbl_Customers[[#This Row],[account_length]] &lt;= 50, "0-50", IF(tbl_Customers[[#This Row],[account_length]] &lt;=100, "51-100", IF(tbl_Customers[[#This Row],[account_length]] &lt;= 150, "101-150", "151+")))</f>
        <v>51-100</v>
      </c>
      <c r="Y1657" t="str">
        <f>IF(tbl_Customers[[#This Row],[total_intl_charge]] &lt;= 3, "Low Charges", "High Charges")</f>
        <v>High Charges</v>
      </c>
      <c r="Z1657" t="str">
        <f>IF(tbl_Customers[[#This Row],[total_eve_calls]]&lt;=80,"Low Calls",
IF(tbl_Customers[[#This Row],[total_eve_calls]]&lt;=120,"Medium Calls","High Calls"))</f>
        <v>Medium Calls</v>
      </c>
      <c r="AA1657" t="str">
        <f>IF(tbl_Customers[[#This Row],[total_eve_charge]]&lt;=15,"Low Charges",
IF(tbl_Customers[[#This Row],[total_eve_charge]]&lt;=20,"Medium Charges","High Charges"))</f>
        <v>High Charges</v>
      </c>
      <c r="AB1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7" t="str">
        <f>IF(tbl_Customers[[#This Row],[number_vmail_messages]] = 0, "No Usage", IF(tbl_Customers[[#This Row],[number_vmail_messages]] &lt;= 20, "Low Usage", IF(tbl_Customers[[#This Row],[number_vmail_messages]] &lt;= 40, "Medium Usgae", "High Usage")))</f>
        <v>No Usage</v>
      </c>
      <c r="AD1657" t="str">
        <f>IF(tbl_Customers[[#This Row],[total_day_minutes]]&lt;=150,"Low Usage", IF(tbl_Customers[[#This Row],[total_day_minutes]]&lt;=200,"Medium Usage", IF(tbl_Customers[[#This Row],[total_day_minutes]]&lt;=250,"High Usage","Very High Usage")))</f>
        <v>High Usage</v>
      </c>
      <c r="AE1657" t="str">
        <f>IF(tbl_Customers[[#This Row],[total_intl_calls]]&lt;=5,"Low Calls", IF(tbl_Customers[[#This Row],[total_intl_calls]]&lt;=10, "Medium Calls", "High Calls"))</f>
        <v>Medium Calls</v>
      </c>
      <c r="AF16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57" s="36" t="str">
        <f>IF(tbl_Customers[[#This Row],[Churn_Risk_Score]]&gt;=10,"High Risk", IF(tbl_Customers[[#This Row],[Churn_Risk_Score]]&gt;=5,"Medium Risk","Low Risk"))</f>
        <v>Low Risk</v>
      </c>
    </row>
    <row r="1658" spans="1:33"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c r="X1658" t="str">
        <f>IF(tbl_Customers[[#This Row],[account_length]] &lt;= 50, "0-50", IF(tbl_Customers[[#This Row],[account_length]] &lt;=100, "51-100", IF(tbl_Customers[[#This Row],[account_length]] &lt;= 150, "101-150", "151+")))</f>
        <v>101-150</v>
      </c>
      <c r="Y1658" t="str">
        <f>IF(tbl_Customers[[#This Row],[total_intl_charge]] &lt;= 3, "Low Charges", "High Charges")</f>
        <v>Low Charges</v>
      </c>
      <c r="Z1658" t="str">
        <f>IF(tbl_Customers[[#This Row],[total_eve_calls]]&lt;=80,"Low Calls",
IF(tbl_Customers[[#This Row],[total_eve_calls]]&lt;=120,"Medium Calls","High Calls"))</f>
        <v>Medium Calls</v>
      </c>
      <c r="AA1658" t="str">
        <f>IF(tbl_Customers[[#This Row],[total_eve_charge]]&lt;=15,"Low Charges",
IF(tbl_Customers[[#This Row],[total_eve_charge]]&lt;=20,"Medium Charges","High Charges"))</f>
        <v>Medium Charges</v>
      </c>
      <c r="AB1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8" t="str">
        <f>IF(tbl_Customers[[#This Row],[number_vmail_messages]] = 0, "No Usage", IF(tbl_Customers[[#This Row],[number_vmail_messages]] &lt;= 20, "Low Usage", IF(tbl_Customers[[#This Row],[number_vmail_messages]] &lt;= 40, "Medium Usgae", "High Usage")))</f>
        <v>No Usage</v>
      </c>
      <c r="AD1658" t="str">
        <f>IF(tbl_Customers[[#This Row],[total_day_minutes]]&lt;=150,"Low Usage", IF(tbl_Customers[[#This Row],[total_day_minutes]]&lt;=200,"Medium Usage", IF(tbl_Customers[[#This Row],[total_day_minutes]]&lt;=250,"High Usage","Very High Usage")))</f>
        <v>High Usage</v>
      </c>
      <c r="AE1658" t="str">
        <f>IF(tbl_Customers[[#This Row],[total_intl_calls]]&lt;=5,"Low Calls", IF(tbl_Customers[[#This Row],[total_intl_calls]]&lt;=10, "Medium Calls", "High Calls"))</f>
        <v>Low Calls</v>
      </c>
      <c r="AF16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58" s="36" t="str">
        <f>IF(tbl_Customers[[#This Row],[Churn_Risk_Score]]&gt;=10,"High Risk", IF(tbl_Customers[[#This Row],[Churn_Risk_Score]]&gt;=5,"Medium Risk","Low Risk"))</f>
        <v>Low Risk</v>
      </c>
    </row>
    <row r="1659" spans="1:33"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c r="X1659" t="str">
        <f>IF(tbl_Customers[[#This Row],[account_length]] &lt;= 50, "0-50", IF(tbl_Customers[[#This Row],[account_length]] &lt;=100, "51-100", IF(tbl_Customers[[#This Row],[account_length]] &lt;= 150, "101-150", "151+")))</f>
        <v>101-150</v>
      </c>
      <c r="Y1659" t="str">
        <f>IF(tbl_Customers[[#This Row],[total_intl_charge]] &lt;= 3, "Low Charges", "High Charges")</f>
        <v>High Charges</v>
      </c>
      <c r="Z1659" t="str">
        <f>IF(tbl_Customers[[#This Row],[total_eve_calls]]&lt;=80,"Low Calls",
IF(tbl_Customers[[#This Row],[total_eve_calls]]&lt;=120,"Medium Calls","High Calls"))</f>
        <v>Medium Calls</v>
      </c>
      <c r="AA1659" t="str">
        <f>IF(tbl_Customers[[#This Row],[total_eve_charge]]&lt;=15,"Low Charges",
IF(tbl_Customers[[#This Row],[total_eve_charge]]&lt;=20,"Medium Charges","High Charges"))</f>
        <v>Medium Charges</v>
      </c>
      <c r="AB1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9" t="str">
        <f>IF(tbl_Customers[[#This Row],[number_vmail_messages]] = 0, "No Usage", IF(tbl_Customers[[#This Row],[number_vmail_messages]] &lt;= 20, "Low Usage", IF(tbl_Customers[[#This Row],[number_vmail_messages]] &lt;= 40, "Medium Usgae", "High Usage")))</f>
        <v>Medium Usgae</v>
      </c>
      <c r="AD1659" t="str">
        <f>IF(tbl_Customers[[#This Row],[total_day_minutes]]&lt;=150,"Low Usage", IF(tbl_Customers[[#This Row],[total_day_minutes]]&lt;=200,"Medium Usage", IF(tbl_Customers[[#This Row],[total_day_minutes]]&lt;=250,"High Usage","Very High Usage")))</f>
        <v>Medium Usage</v>
      </c>
      <c r="AE1659" t="str">
        <f>IF(tbl_Customers[[#This Row],[total_intl_calls]]&lt;=5,"Low Calls", IF(tbl_Customers[[#This Row],[total_intl_calls]]&lt;=10, "Medium Calls", "High Calls"))</f>
        <v>Low Calls</v>
      </c>
      <c r="AF16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59" s="36" t="str">
        <f>IF(tbl_Customers[[#This Row],[Churn_Risk_Score]]&gt;=10,"High Risk", IF(tbl_Customers[[#This Row],[Churn_Risk_Score]]&gt;=5,"Medium Risk","Low Risk"))</f>
        <v>Low Risk</v>
      </c>
    </row>
    <row r="1660" spans="1:33"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c r="X1660" t="str">
        <f>IF(tbl_Customers[[#This Row],[account_length]] &lt;= 50, "0-50", IF(tbl_Customers[[#This Row],[account_length]] &lt;=100, "51-100", IF(tbl_Customers[[#This Row],[account_length]] &lt;= 150, "101-150", "151+")))</f>
        <v>101-150</v>
      </c>
      <c r="Y1660" t="str">
        <f>IF(tbl_Customers[[#This Row],[total_intl_charge]] &lt;= 3, "Low Charges", "High Charges")</f>
        <v>Low Charges</v>
      </c>
      <c r="Z1660" t="str">
        <f>IF(tbl_Customers[[#This Row],[total_eve_calls]]&lt;=80,"Low Calls",
IF(tbl_Customers[[#This Row],[total_eve_calls]]&lt;=120,"Medium Calls","High Calls"))</f>
        <v>Medium Calls</v>
      </c>
      <c r="AA1660" t="str">
        <f>IF(tbl_Customers[[#This Row],[total_eve_charge]]&lt;=15,"Low Charges",
IF(tbl_Customers[[#This Row],[total_eve_charge]]&lt;=20,"Medium Charges","High Charges"))</f>
        <v>Medium Charges</v>
      </c>
      <c r="AB1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0" t="str">
        <f>IF(tbl_Customers[[#This Row],[number_vmail_messages]] = 0, "No Usage", IF(tbl_Customers[[#This Row],[number_vmail_messages]] &lt;= 20, "Low Usage", IF(tbl_Customers[[#This Row],[number_vmail_messages]] &lt;= 40, "Medium Usgae", "High Usage")))</f>
        <v>No Usage</v>
      </c>
      <c r="AD1660" t="str">
        <f>IF(tbl_Customers[[#This Row],[total_day_minutes]]&lt;=150,"Low Usage", IF(tbl_Customers[[#This Row],[total_day_minutes]]&lt;=200,"Medium Usage", IF(tbl_Customers[[#This Row],[total_day_minutes]]&lt;=250,"High Usage","Very High Usage")))</f>
        <v>High Usage</v>
      </c>
      <c r="AE1660" t="str">
        <f>IF(tbl_Customers[[#This Row],[total_intl_calls]]&lt;=5,"Low Calls", IF(tbl_Customers[[#This Row],[total_intl_calls]]&lt;=10, "Medium Calls", "High Calls"))</f>
        <v>Low Calls</v>
      </c>
      <c r="AF16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0" s="36" t="str">
        <f>IF(tbl_Customers[[#This Row],[Churn_Risk_Score]]&gt;=10,"High Risk", IF(tbl_Customers[[#This Row],[Churn_Risk_Score]]&gt;=5,"Medium Risk","Low Risk"))</f>
        <v>Low Risk</v>
      </c>
    </row>
    <row r="1661" spans="1:33"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c r="X1661" t="str">
        <f>IF(tbl_Customers[[#This Row],[account_length]] &lt;= 50, "0-50", IF(tbl_Customers[[#This Row],[account_length]] &lt;=100, "51-100", IF(tbl_Customers[[#This Row],[account_length]] &lt;= 150, "101-150", "151+")))</f>
        <v>101-150</v>
      </c>
      <c r="Y1661" t="str">
        <f>IF(tbl_Customers[[#This Row],[total_intl_charge]] &lt;= 3, "Low Charges", "High Charges")</f>
        <v>High Charges</v>
      </c>
      <c r="Z1661" t="str">
        <f>IF(tbl_Customers[[#This Row],[total_eve_calls]]&lt;=80,"Low Calls",
IF(tbl_Customers[[#This Row],[total_eve_calls]]&lt;=120,"Medium Calls","High Calls"))</f>
        <v>Medium Calls</v>
      </c>
      <c r="AA1661" t="str">
        <f>IF(tbl_Customers[[#This Row],[total_eve_charge]]&lt;=15,"Low Charges",
IF(tbl_Customers[[#This Row],[total_eve_charge]]&lt;=20,"Medium Charges","High Charges"))</f>
        <v>Low Charges</v>
      </c>
      <c r="AB1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1" t="str">
        <f>IF(tbl_Customers[[#This Row],[number_vmail_messages]] = 0, "No Usage", IF(tbl_Customers[[#This Row],[number_vmail_messages]] &lt;= 20, "Low Usage", IF(tbl_Customers[[#This Row],[number_vmail_messages]] &lt;= 40, "Medium Usgae", "High Usage")))</f>
        <v>No Usage</v>
      </c>
      <c r="AD1661" t="str">
        <f>IF(tbl_Customers[[#This Row],[total_day_minutes]]&lt;=150,"Low Usage", IF(tbl_Customers[[#This Row],[total_day_minutes]]&lt;=200,"Medium Usage", IF(tbl_Customers[[#This Row],[total_day_minutes]]&lt;=250,"High Usage","Very High Usage")))</f>
        <v>Low Usage</v>
      </c>
      <c r="AE1661" t="str">
        <f>IF(tbl_Customers[[#This Row],[total_intl_calls]]&lt;=5,"Low Calls", IF(tbl_Customers[[#This Row],[total_intl_calls]]&lt;=10, "Medium Calls", "High Calls"))</f>
        <v>Low Calls</v>
      </c>
      <c r="AF16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1" s="36" t="str">
        <f>IF(tbl_Customers[[#This Row],[Churn_Risk_Score]]&gt;=10,"High Risk", IF(tbl_Customers[[#This Row],[Churn_Risk_Score]]&gt;=5,"Medium Risk","Low Risk"))</f>
        <v>Low Risk</v>
      </c>
    </row>
    <row r="1662" spans="1:33"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c r="X1662" t="str">
        <f>IF(tbl_Customers[[#This Row],[account_length]] &lt;= 50, "0-50", IF(tbl_Customers[[#This Row],[account_length]] &lt;=100, "51-100", IF(tbl_Customers[[#This Row],[account_length]] &lt;= 150, "101-150", "151+")))</f>
        <v>51-100</v>
      </c>
      <c r="Y1662" t="str">
        <f>IF(tbl_Customers[[#This Row],[total_intl_charge]] &lt;= 3, "Low Charges", "High Charges")</f>
        <v>High Charges</v>
      </c>
      <c r="Z1662" t="str">
        <f>IF(tbl_Customers[[#This Row],[total_eve_calls]]&lt;=80,"Low Calls",
IF(tbl_Customers[[#This Row],[total_eve_calls]]&lt;=120,"Medium Calls","High Calls"))</f>
        <v>High Calls</v>
      </c>
      <c r="AA1662" t="str">
        <f>IF(tbl_Customers[[#This Row],[total_eve_charge]]&lt;=15,"Low Charges",
IF(tbl_Customers[[#This Row],[total_eve_charge]]&lt;=20,"Medium Charges","High Charges"))</f>
        <v>High Charges</v>
      </c>
      <c r="AB1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2" t="str">
        <f>IF(tbl_Customers[[#This Row],[number_vmail_messages]] = 0, "No Usage", IF(tbl_Customers[[#This Row],[number_vmail_messages]] &lt;= 20, "Low Usage", IF(tbl_Customers[[#This Row],[number_vmail_messages]] &lt;= 40, "Medium Usgae", "High Usage")))</f>
        <v>Medium Usgae</v>
      </c>
      <c r="AD1662" t="str">
        <f>IF(tbl_Customers[[#This Row],[total_day_minutes]]&lt;=150,"Low Usage", IF(tbl_Customers[[#This Row],[total_day_minutes]]&lt;=200,"Medium Usage", IF(tbl_Customers[[#This Row],[total_day_minutes]]&lt;=250,"High Usage","Very High Usage")))</f>
        <v>Medium Usage</v>
      </c>
      <c r="AE1662" t="str">
        <f>IF(tbl_Customers[[#This Row],[total_intl_calls]]&lt;=5,"Low Calls", IF(tbl_Customers[[#This Row],[total_intl_calls]]&lt;=10, "Medium Calls", "High Calls"))</f>
        <v>Low Calls</v>
      </c>
      <c r="AF16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62" s="36" t="str">
        <f>IF(tbl_Customers[[#This Row],[Churn_Risk_Score]]&gt;=10,"High Risk", IF(tbl_Customers[[#This Row],[Churn_Risk_Score]]&gt;=5,"Medium Risk","Low Risk"))</f>
        <v>Low Risk</v>
      </c>
    </row>
    <row r="1663" spans="1:33"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c r="X1663" t="str">
        <f>IF(tbl_Customers[[#This Row],[account_length]] &lt;= 50, "0-50", IF(tbl_Customers[[#This Row],[account_length]] &lt;=100, "51-100", IF(tbl_Customers[[#This Row],[account_length]] &lt;= 150, "101-150", "151+")))</f>
        <v>0-50</v>
      </c>
      <c r="Y1663" t="str">
        <f>IF(tbl_Customers[[#This Row],[total_intl_charge]] &lt;= 3, "Low Charges", "High Charges")</f>
        <v>High Charges</v>
      </c>
      <c r="Z1663" t="str">
        <f>IF(tbl_Customers[[#This Row],[total_eve_calls]]&lt;=80,"Low Calls",
IF(tbl_Customers[[#This Row],[total_eve_calls]]&lt;=120,"Medium Calls","High Calls"))</f>
        <v>Low Calls</v>
      </c>
      <c r="AA1663" t="str">
        <f>IF(tbl_Customers[[#This Row],[total_eve_charge]]&lt;=15,"Low Charges",
IF(tbl_Customers[[#This Row],[total_eve_charge]]&lt;=20,"Medium Charges","High Charges"))</f>
        <v>Low Charges</v>
      </c>
      <c r="AB1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3" t="str">
        <f>IF(tbl_Customers[[#This Row],[number_vmail_messages]] = 0, "No Usage", IF(tbl_Customers[[#This Row],[number_vmail_messages]] &lt;= 20, "Low Usage", IF(tbl_Customers[[#This Row],[number_vmail_messages]] &lt;= 40, "Medium Usgae", "High Usage")))</f>
        <v>No Usage</v>
      </c>
      <c r="AD1663" t="str">
        <f>IF(tbl_Customers[[#This Row],[total_day_minutes]]&lt;=150,"Low Usage", IF(tbl_Customers[[#This Row],[total_day_minutes]]&lt;=200,"Medium Usage", IF(tbl_Customers[[#This Row],[total_day_minutes]]&lt;=250,"High Usage","Very High Usage")))</f>
        <v>Low Usage</v>
      </c>
      <c r="AE1663" t="str">
        <f>IF(tbl_Customers[[#This Row],[total_intl_calls]]&lt;=5,"Low Calls", IF(tbl_Customers[[#This Row],[total_intl_calls]]&lt;=10, "Medium Calls", "High Calls"))</f>
        <v>High Calls</v>
      </c>
      <c r="AF16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63" s="36" t="str">
        <f>IF(tbl_Customers[[#This Row],[Churn_Risk_Score]]&gt;=10,"High Risk", IF(tbl_Customers[[#This Row],[Churn_Risk_Score]]&gt;=5,"Medium Risk","Low Risk"))</f>
        <v>Low Risk</v>
      </c>
    </row>
    <row r="1664" spans="1:33"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c r="X1664" t="str">
        <f>IF(tbl_Customers[[#This Row],[account_length]] &lt;= 50, "0-50", IF(tbl_Customers[[#This Row],[account_length]] &lt;=100, "51-100", IF(tbl_Customers[[#This Row],[account_length]] &lt;= 150, "101-150", "151+")))</f>
        <v>51-100</v>
      </c>
      <c r="Y1664" t="str">
        <f>IF(tbl_Customers[[#This Row],[total_intl_charge]] &lt;= 3, "Low Charges", "High Charges")</f>
        <v>Low Charges</v>
      </c>
      <c r="Z1664" t="str">
        <f>IF(tbl_Customers[[#This Row],[total_eve_calls]]&lt;=80,"Low Calls",
IF(tbl_Customers[[#This Row],[total_eve_calls]]&lt;=120,"Medium Calls","High Calls"))</f>
        <v>Medium Calls</v>
      </c>
      <c r="AA1664" t="str">
        <f>IF(tbl_Customers[[#This Row],[total_eve_charge]]&lt;=15,"Low Charges",
IF(tbl_Customers[[#This Row],[total_eve_charge]]&lt;=20,"Medium Charges","High Charges"))</f>
        <v>High Charges</v>
      </c>
      <c r="AB1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4" t="str">
        <f>IF(tbl_Customers[[#This Row],[number_vmail_messages]] = 0, "No Usage", IF(tbl_Customers[[#This Row],[number_vmail_messages]] &lt;= 20, "Low Usage", IF(tbl_Customers[[#This Row],[number_vmail_messages]] &lt;= 40, "Medium Usgae", "High Usage")))</f>
        <v>No Usage</v>
      </c>
      <c r="AD1664" t="str">
        <f>IF(tbl_Customers[[#This Row],[total_day_minutes]]&lt;=150,"Low Usage", IF(tbl_Customers[[#This Row],[total_day_minutes]]&lt;=200,"Medium Usage", IF(tbl_Customers[[#This Row],[total_day_minutes]]&lt;=250,"High Usage","Very High Usage")))</f>
        <v>Low Usage</v>
      </c>
      <c r="AE1664" t="str">
        <f>IF(tbl_Customers[[#This Row],[total_intl_calls]]&lt;=5,"Low Calls", IF(tbl_Customers[[#This Row],[total_intl_calls]]&lt;=10, "Medium Calls", "High Calls"))</f>
        <v>Low Calls</v>
      </c>
      <c r="AF16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4" s="36" t="str">
        <f>IF(tbl_Customers[[#This Row],[Churn_Risk_Score]]&gt;=10,"High Risk", IF(tbl_Customers[[#This Row],[Churn_Risk_Score]]&gt;=5,"Medium Risk","Low Risk"))</f>
        <v>Low Risk</v>
      </c>
    </row>
    <row r="1665" spans="1:33"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c r="X1665" t="str">
        <f>IF(tbl_Customers[[#This Row],[account_length]] &lt;= 50, "0-50", IF(tbl_Customers[[#This Row],[account_length]] &lt;=100, "51-100", IF(tbl_Customers[[#This Row],[account_length]] &lt;= 150, "101-150", "151+")))</f>
        <v>101-150</v>
      </c>
      <c r="Y1665" t="str">
        <f>IF(tbl_Customers[[#This Row],[total_intl_charge]] &lt;= 3, "Low Charges", "High Charges")</f>
        <v>Low Charges</v>
      </c>
      <c r="Z1665" t="str">
        <f>IF(tbl_Customers[[#This Row],[total_eve_calls]]&lt;=80,"Low Calls",
IF(tbl_Customers[[#This Row],[total_eve_calls]]&lt;=120,"Medium Calls","High Calls"))</f>
        <v>Medium Calls</v>
      </c>
      <c r="AA1665" t="str">
        <f>IF(tbl_Customers[[#This Row],[total_eve_charge]]&lt;=15,"Low Charges",
IF(tbl_Customers[[#This Row],[total_eve_charge]]&lt;=20,"Medium Charges","High Charges"))</f>
        <v>Medium Charges</v>
      </c>
      <c r="AB1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5" t="str">
        <f>IF(tbl_Customers[[#This Row],[number_vmail_messages]] = 0, "No Usage", IF(tbl_Customers[[#This Row],[number_vmail_messages]] &lt;= 20, "Low Usage", IF(tbl_Customers[[#This Row],[number_vmail_messages]] &lt;= 40, "Medium Usgae", "High Usage")))</f>
        <v>No Usage</v>
      </c>
      <c r="AD1665" t="str">
        <f>IF(tbl_Customers[[#This Row],[total_day_minutes]]&lt;=150,"Low Usage", IF(tbl_Customers[[#This Row],[total_day_minutes]]&lt;=200,"Medium Usage", IF(tbl_Customers[[#This Row],[total_day_minutes]]&lt;=250,"High Usage","Very High Usage")))</f>
        <v>Low Usage</v>
      </c>
      <c r="AE1665" t="str">
        <f>IF(tbl_Customers[[#This Row],[total_intl_calls]]&lt;=5,"Low Calls", IF(tbl_Customers[[#This Row],[total_intl_calls]]&lt;=10, "Medium Calls", "High Calls"))</f>
        <v>Low Calls</v>
      </c>
      <c r="AF16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5" s="36" t="str">
        <f>IF(tbl_Customers[[#This Row],[Churn_Risk_Score]]&gt;=10,"High Risk", IF(tbl_Customers[[#This Row],[Churn_Risk_Score]]&gt;=5,"Medium Risk","Low Risk"))</f>
        <v>Low Risk</v>
      </c>
    </row>
    <row r="1666" spans="1:33"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c r="X1666" t="str">
        <f>IF(tbl_Customers[[#This Row],[account_length]] &lt;= 50, "0-50", IF(tbl_Customers[[#This Row],[account_length]] &lt;=100, "51-100", IF(tbl_Customers[[#This Row],[account_length]] &lt;= 150, "101-150", "151+")))</f>
        <v>151+</v>
      </c>
      <c r="Y1666" t="str">
        <f>IF(tbl_Customers[[#This Row],[total_intl_charge]] &lt;= 3, "Low Charges", "High Charges")</f>
        <v>Low Charges</v>
      </c>
      <c r="Z1666" t="str">
        <f>IF(tbl_Customers[[#This Row],[total_eve_calls]]&lt;=80,"Low Calls",
IF(tbl_Customers[[#This Row],[total_eve_calls]]&lt;=120,"Medium Calls","High Calls"))</f>
        <v>Medium Calls</v>
      </c>
      <c r="AA1666" t="str">
        <f>IF(tbl_Customers[[#This Row],[total_eve_charge]]&lt;=15,"Low Charges",
IF(tbl_Customers[[#This Row],[total_eve_charge]]&lt;=20,"Medium Charges","High Charges"))</f>
        <v>Medium Charges</v>
      </c>
      <c r="AB1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6" t="str">
        <f>IF(tbl_Customers[[#This Row],[number_vmail_messages]] = 0, "No Usage", IF(tbl_Customers[[#This Row],[number_vmail_messages]] &lt;= 20, "Low Usage", IF(tbl_Customers[[#This Row],[number_vmail_messages]] &lt;= 40, "Medium Usgae", "High Usage")))</f>
        <v>No Usage</v>
      </c>
      <c r="AD1666" t="str">
        <f>IF(tbl_Customers[[#This Row],[total_day_minutes]]&lt;=150,"Low Usage", IF(tbl_Customers[[#This Row],[total_day_minutes]]&lt;=200,"Medium Usage", IF(tbl_Customers[[#This Row],[total_day_minutes]]&lt;=250,"High Usage","Very High Usage")))</f>
        <v>Medium Usage</v>
      </c>
      <c r="AE1666" t="str">
        <f>IF(tbl_Customers[[#This Row],[total_intl_calls]]&lt;=5,"Low Calls", IF(tbl_Customers[[#This Row],[total_intl_calls]]&lt;=10, "Medium Calls", "High Calls"))</f>
        <v>Medium Calls</v>
      </c>
      <c r="AF16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6" s="36" t="str">
        <f>IF(tbl_Customers[[#This Row],[Churn_Risk_Score]]&gt;=10,"High Risk", IF(tbl_Customers[[#This Row],[Churn_Risk_Score]]&gt;=5,"Medium Risk","Low Risk"))</f>
        <v>Low Risk</v>
      </c>
    </row>
    <row r="1667" spans="1:33"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c r="X1667" t="str">
        <f>IF(tbl_Customers[[#This Row],[account_length]] &lt;= 50, "0-50", IF(tbl_Customers[[#This Row],[account_length]] &lt;=100, "51-100", IF(tbl_Customers[[#This Row],[account_length]] &lt;= 150, "101-150", "151+")))</f>
        <v>101-150</v>
      </c>
      <c r="Y1667" t="str">
        <f>IF(tbl_Customers[[#This Row],[total_intl_charge]] &lt;= 3, "Low Charges", "High Charges")</f>
        <v>Low Charges</v>
      </c>
      <c r="Z1667" t="str">
        <f>IF(tbl_Customers[[#This Row],[total_eve_calls]]&lt;=80,"Low Calls",
IF(tbl_Customers[[#This Row],[total_eve_calls]]&lt;=120,"Medium Calls","High Calls"))</f>
        <v>Medium Calls</v>
      </c>
      <c r="AA1667" t="str">
        <f>IF(tbl_Customers[[#This Row],[total_eve_charge]]&lt;=15,"Low Charges",
IF(tbl_Customers[[#This Row],[total_eve_charge]]&lt;=20,"Medium Charges","High Charges"))</f>
        <v>Low Charges</v>
      </c>
      <c r="AB1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7" t="str">
        <f>IF(tbl_Customers[[#This Row],[number_vmail_messages]] = 0, "No Usage", IF(tbl_Customers[[#This Row],[number_vmail_messages]] &lt;= 20, "Low Usage", IF(tbl_Customers[[#This Row],[number_vmail_messages]] &lt;= 40, "Medium Usgae", "High Usage")))</f>
        <v>No Usage</v>
      </c>
      <c r="AD1667" t="str">
        <f>IF(tbl_Customers[[#This Row],[total_day_minutes]]&lt;=150,"Low Usage", IF(tbl_Customers[[#This Row],[total_day_minutes]]&lt;=200,"Medium Usage", IF(tbl_Customers[[#This Row],[total_day_minutes]]&lt;=250,"High Usage","Very High Usage")))</f>
        <v>High Usage</v>
      </c>
      <c r="AE1667" t="str">
        <f>IF(tbl_Customers[[#This Row],[total_intl_calls]]&lt;=5,"Low Calls", IF(tbl_Customers[[#This Row],[total_intl_calls]]&lt;=10, "Medium Calls", "High Calls"))</f>
        <v>Low Calls</v>
      </c>
      <c r="AF16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7" s="36" t="str">
        <f>IF(tbl_Customers[[#This Row],[Churn_Risk_Score]]&gt;=10,"High Risk", IF(tbl_Customers[[#This Row],[Churn_Risk_Score]]&gt;=5,"Medium Risk","Low Risk"))</f>
        <v>Low Risk</v>
      </c>
    </row>
    <row r="1668" spans="1:33"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c r="X1668" t="str">
        <f>IF(tbl_Customers[[#This Row],[account_length]] &lt;= 50, "0-50", IF(tbl_Customers[[#This Row],[account_length]] &lt;=100, "51-100", IF(tbl_Customers[[#This Row],[account_length]] &lt;= 150, "101-150", "151+")))</f>
        <v>51-100</v>
      </c>
      <c r="Y1668" t="str">
        <f>IF(tbl_Customers[[#This Row],[total_intl_charge]] &lt;= 3, "Low Charges", "High Charges")</f>
        <v>Low Charges</v>
      </c>
      <c r="Z1668" t="str">
        <f>IF(tbl_Customers[[#This Row],[total_eve_calls]]&lt;=80,"Low Calls",
IF(tbl_Customers[[#This Row],[total_eve_calls]]&lt;=120,"Medium Calls","High Calls"))</f>
        <v>High Calls</v>
      </c>
      <c r="AA1668" t="str">
        <f>IF(tbl_Customers[[#This Row],[total_eve_charge]]&lt;=15,"Low Charges",
IF(tbl_Customers[[#This Row],[total_eve_charge]]&lt;=20,"Medium Charges","High Charges"))</f>
        <v>Medium Charges</v>
      </c>
      <c r="AB1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8" t="str">
        <f>IF(tbl_Customers[[#This Row],[number_vmail_messages]] = 0, "No Usage", IF(tbl_Customers[[#This Row],[number_vmail_messages]] &lt;= 20, "Low Usage", IF(tbl_Customers[[#This Row],[number_vmail_messages]] &lt;= 40, "Medium Usgae", "High Usage")))</f>
        <v>No Usage</v>
      </c>
      <c r="AD1668" t="str">
        <f>IF(tbl_Customers[[#This Row],[total_day_minutes]]&lt;=150,"Low Usage", IF(tbl_Customers[[#This Row],[total_day_minutes]]&lt;=200,"Medium Usage", IF(tbl_Customers[[#This Row],[total_day_minutes]]&lt;=250,"High Usage","Very High Usage")))</f>
        <v>Medium Usage</v>
      </c>
      <c r="AE1668" t="str">
        <f>IF(tbl_Customers[[#This Row],[total_intl_calls]]&lt;=5,"Low Calls", IF(tbl_Customers[[#This Row],[total_intl_calls]]&lt;=10, "Medium Calls", "High Calls"))</f>
        <v>Medium Calls</v>
      </c>
      <c r="AF16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8" s="36" t="str">
        <f>IF(tbl_Customers[[#This Row],[Churn_Risk_Score]]&gt;=10,"High Risk", IF(tbl_Customers[[#This Row],[Churn_Risk_Score]]&gt;=5,"Medium Risk","Low Risk"))</f>
        <v>Low Risk</v>
      </c>
    </row>
    <row r="1669" spans="1:33"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c r="X1669" t="str">
        <f>IF(tbl_Customers[[#This Row],[account_length]] &lt;= 50, "0-50", IF(tbl_Customers[[#This Row],[account_length]] &lt;=100, "51-100", IF(tbl_Customers[[#This Row],[account_length]] &lt;= 150, "101-150", "151+")))</f>
        <v>101-150</v>
      </c>
      <c r="Y1669" t="str">
        <f>IF(tbl_Customers[[#This Row],[total_intl_charge]] &lt;= 3, "Low Charges", "High Charges")</f>
        <v>Low Charges</v>
      </c>
      <c r="Z1669" t="str">
        <f>IF(tbl_Customers[[#This Row],[total_eve_calls]]&lt;=80,"Low Calls",
IF(tbl_Customers[[#This Row],[total_eve_calls]]&lt;=120,"Medium Calls","High Calls"))</f>
        <v>Medium Calls</v>
      </c>
      <c r="AA1669" t="str">
        <f>IF(tbl_Customers[[#This Row],[total_eve_charge]]&lt;=15,"Low Charges",
IF(tbl_Customers[[#This Row],[total_eve_charge]]&lt;=20,"Medium Charges","High Charges"))</f>
        <v>High Charges</v>
      </c>
      <c r="AB1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9" t="str">
        <f>IF(tbl_Customers[[#This Row],[number_vmail_messages]] = 0, "No Usage", IF(tbl_Customers[[#This Row],[number_vmail_messages]] &lt;= 20, "Low Usage", IF(tbl_Customers[[#This Row],[number_vmail_messages]] &lt;= 40, "Medium Usgae", "High Usage")))</f>
        <v>No Usage</v>
      </c>
      <c r="AD1669" t="str">
        <f>IF(tbl_Customers[[#This Row],[total_day_minutes]]&lt;=150,"Low Usage", IF(tbl_Customers[[#This Row],[total_day_minutes]]&lt;=200,"Medium Usage", IF(tbl_Customers[[#This Row],[total_day_minutes]]&lt;=250,"High Usage","Very High Usage")))</f>
        <v>Low Usage</v>
      </c>
      <c r="AE1669" t="str">
        <f>IF(tbl_Customers[[#This Row],[total_intl_calls]]&lt;=5,"Low Calls", IF(tbl_Customers[[#This Row],[total_intl_calls]]&lt;=10, "Medium Calls", "High Calls"))</f>
        <v>Medium Calls</v>
      </c>
      <c r="AF16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69" s="36" t="str">
        <f>IF(tbl_Customers[[#This Row],[Churn_Risk_Score]]&gt;=10,"High Risk", IF(tbl_Customers[[#This Row],[Churn_Risk_Score]]&gt;=5,"Medium Risk","Low Risk"))</f>
        <v>Low Risk</v>
      </c>
    </row>
    <row r="1670" spans="1:33"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c r="X1670" t="str">
        <f>IF(tbl_Customers[[#This Row],[account_length]] &lt;= 50, "0-50", IF(tbl_Customers[[#This Row],[account_length]] &lt;=100, "51-100", IF(tbl_Customers[[#This Row],[account_length]] &lt;= 150, "101-150", "151+")))</f>
        <v>51-100</v>
      </c>
      <c r="Y1670" t="str">
        <f>IF(tbl_Customers[[#This Row],[total_intl_charge]] &lt;= 3, "Low Charges", "High Charges")</f>
        <v>High Charges</v>
      </c>
      <c r="Z1670" t="str">
        <f>IF(tbl_Customers[[#This Row],[total_eve_calls]]&lt;=80,"Low Calls",
IF(tbl_Customers[[#This Row],[total_eve_calls]]&lt;=120,"Medium Calls","High Calls"))</f>
        <v>High Calls</v>
      </c>
      <c r="AA1670" t="str">
        <f>IF(tbl_Customers[[#This Row],[total_eve_charge]]&lt;=15,"Low Charges",
IF(tbl_Customers[[#This Row],[total_eve_charge]]&lt;=20,"Medium Charges","High Charges"))</f>
        <v>Medium Charges</v>
      </c>
      <c r="AB1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0" t="str">
        <f>IF(tbl_Customers[[#This Row],[number_vmail_messages]] = 0, "No Usage", IF(tbl_Customers[[#This Row],[number_vmail_messages]] &lt;= 20, "Low Usage", IF(tbl_Customers[[#This Row],[number_vmail_messages]] &lt;= 40, "Medium Usgae", "High Usage")))</f>
        <v>Low Usage</v>
      </c>
      <c r="AD1670" t="str">
        <f>IF(tbl_Customers[[#This Row],[total_day_minutes]]&lt;=150,"Low Usage", IF(tbl_Customers[[#This Row],[total_day_minutes]]&lt;=200,"Medium Usage", IF(tbl_Customers[[#This Row],[total_day_minutes]]&lt;=250,"High Usage","Very High Usage")))</f>
        <v>Low Usage</v>
      </c>
      <c r="AE1670" t="str">
        <f>IF(tbl_Customers[[#This Row],[total_intl_calls]]&lt;=5,"Low Calls", IF(tbl_Customers[[#This Row],[total_intl_calls]]&lt;=10, "Medium Calls", "High Calls"))</f>
        <v>Low Calls</v>
      </c>
      <c r="AF16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70" s="36" t="str">
        <f>IF(tbl_Customers[[#This Row],[Churn_Risk_Score]]&gt;=10,"High Risk", IF(tbl_Customers[[#This Row],[Churn_Risk_Score]]&gt;=5,"Medium Risk","Low Risk"))</f>
        <v>Low Risk</v>
      </c>
    </row>
    <row r="1671" spans="1:33"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c r="X1671" t="str">
        <f>IF(tbl_Customers[[#This Row],[account_length]] &lt;= 50, "0-50", IF(tbl_Customers[[#This Row],[account_length]] &lt;=100, "51-100", IF(tbl_Customers[[#This Row],[account_length]] &lt;= 150, "101-150", "151+")))</f>
        <v>101-150</v>
      </c>
      <c r="Y1671" t="str">
        <f>IF(tbl_Customers[[#This Row],[total_intl_charge]] &lt;= 3, "Low Charges", "High Charges")</f>
        <v>High Charges</v>
      </c>
      <c r="Z1671" t="str">
        <f>IF(tbl_Customers[[#This Row],[total_eve_calls]]&lt;=80,"Low Calls",
IF(tbl_Customers[[#This Row],[total_eve_calls]]&lt;=120,"Medium Calls","High Calls"))</f>
        <v>High Calls</v>
      </c>
      <c r="AA1671" t="str">
        <f>IF(tbl_Customers[[#This Row],[total_eve_charge]]&lt;=15,"Low Charges",
IF(tbl_Customers[[#This Row],[total_eve_charge]]&lt;=20,"Medium Charges","High Charges"))</f>
        <v>Medium Charges</v>
      </c>
      <c r="AB1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1" t="str">
        <f>IF(tbl_Customers[[#This Row],[number_vmail_messages]] = 0, "No Usage", IF(tbl_Customers[[#This Row],[number_vmail_messages]] &lt;= 20, "Low Usage", IF(tbl_Customers[[#This Row],[number_vmail_messages]] &lt;= 40, "Medium Usgae", "High Usage")))</f>
        <v>No Usage</v>
      </c>
      <c r="AD1671" t="str">
        <f>IF(tbl_Customers[[#This Row],[total_day_minutes]]&lt;=150,"Low Usage", IF(tbl_Customers[[#This Row],[total_day_minutes]]&lt;=200,"Medium Usage", IF(tbl_Customers[[#This Row],[total_day_minutes]]&lt;=250,"High Usage","Very High Usage")))</f>
        <v>Medium Usage</v>
      </c>
      <c r="AE1671" t="str">
        <f>IF(tbl_Customers[[#This Row],[total_intl_calls]]&lt;=5,"Low Calls", IF(tbl_Customers[[#This Row],[total_intl_calls]]&lt;=10, "Medium Calls", "High Calls"))</f>
        <v>Low Calls</v>
      </c>
      <c r="AF16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71" s="36" t="str">
        <f>IF(tbl_Customers[[#This Row],[Churn_Risk_Score]]&gt;=10,"High Risk", IF(tbl_Customers[[#This Row],[Churn_Risk_Score]]&gt;=5,"Medium Risk","Low Risk"))</f>
        <v>Medium Risk</v>
      </c>
    </row>
    <row r="1672" spans="1:33"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c r="X1672" t="str">
        <f>IF(tbl_Customers[[#This Row],[account_length]] &lt;= 50, "0-50", IF(tbl_Customers[[#This Row],[account_length]] &lt;=100, "51-100", IF(tbl_Customers[[#This Row],[account_length]] &lt;= 150, "101-150", "151+")))</f>
        <v>51-100</v>
      </c>
      <c r="Y1672" t="str">
        <f>IF(tbl_Customers[[#This Row],[total_intl_charge]] &lt;= 3, "Low Charges", "High Charges")</f>
        <v>Low Charges</v>
      </c>
      <c r="Z1672" t="str">
        <f>IF(tbl_Customers[[#This Row],[total_eve_calls]]&lt;=80,"Low Calls",
IF(tbl_Customers[[#This Row],[total_eve_calls]]&lt;=120,"Medium Calls","High Calls"))</f>
        <v>Medium Calls</v>
      </c>
      <c r="AA1672" t="str">
        <f>IF(tbl_Customers[[#This Row],[total_eve_charge]]&lt;=15,"Low Charges",
IF(tbl_Customers[[#This Row],[total_eve_charge]]&lt;=20,"Medium Charges","High Charges"))</f>
        <v>High Charges</v>
      </c>
      <c r="AB1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2" t="str">
        <f>IF(tbl_Customers[[#This Row],[number_vmail_messages]] = 0, "No Usage", IF(tbl_Customers[[#This Row],[number_vmail_messages]] &lt;= 20, "Low Usage", IF(tbl_Customers[[#This Row],[number_vmail_messages]] &lt;= 40, "Medium Usgae", "High Usage")))</f>
        <v>Medium Usgae</v>
      </c>
      <c r="AD1672" t="str">
        <f>IF(tbl_Customers[[#This Row],[total_day_minutes]]&lt;=150,"Low Usage", IF(tbl_Customers[[#This Row],[total_day_minutes]]&lt;=200,"Medium Usage", IF(tbl_Customers[[#This Row],[total_day_minutes]]&lt;=250,"High Usage","Very High Usage")))</f>
        <v>Medium Usage</v>
      </c>
      <c r="AE1672" t="str">
        <f>IF(tbl_Customers[[#This Row],[total_intl_calls]]&lt;=5,"Low Calls", IF(tbl_Customers[[#This Row],[total_intl_calls]]&lt;=10, "Medium Calls", "High Calls"))</f>
        <v>Low Calls</v>
      </c>
      <c r="AF16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72" s="36" t="str">
        <f>IF(tbl_Customers[[#This Row],[Churn_Risk_Score]]&gt;=10,"High Risk", IF(tbl_Customers[[#This Row],[Churn_Risk_Score]]&gt;=5,"Medium Risk","Low Risk"))</f>
        <v>Low Risk</v>
      </c>
    </row>
    <row r="1673" spans="1:33"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c r="X1673" t="str">
        <f>IF(tbl_Customers[[#This Row],[account_length]] &lt;= 50, "0-50", IF(tbl_Customers[[#This Row],[account_length]] &lt;=100, "51-100", IF(tbl_Customers[[#This Row],[account_length]] &lt;= 150, "101-150", "151+")))</f>
        <v>101-150</v>
      </c>
      <c r="Y1673" t="str">
        <f>IF(tbl_Customers[[#This Row],[total_intl_charge]] &lt;= 3, "Low Charges", "High Charges")</f>
        <v>High Charges</v>
      </c>
      <c r="Z1673" t="str">
        <f>IF(tbl_Customers[[#This Row],[total_eve_calls]]&lt;=80,"Low Calls",
IF(tbl_Customers[[#This Row],[total_eve_calls]]&lt;=120,"Medium Calls","High Calls"))</f>
        <v>Medium Calls</v>
      </c>
      <c r="AA1673" t="str">
        <f>IF(tbl_Customers[[#This Row],[total_eve_charge]]&lt;=15,"Low Charges",
IF(tbl_Customers[[#This Row],[total_eve_charge]]&lt;=20,"Medium Charges","High Charges"))</f>
        <v>High Charges</v>
      </c>
      <c r="AB1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3" t="str">
        <f>IF(tbl_Customers[[#This Row],[number_vmail_messages]] = 0, "No Usage", IF(tbl_Customers[[#This Row],[number_vmail_messages]] &lt;= 20, "Low Usage", IF(tbl_Customers[[#This Row],[number_vmail_messages]] &lt;= 40, "Medium Usgae", "High Usage")))</f>
        <v>No Usage</v>
      </c>
      <c r="AD1673" t="str">
        <f>IF(tbl_Customers[[#This Row],[total_day_minutes]]&lt;=150,"Low Usage", IF(tbl_Customers[[#This Row],[total_day_minutes]]&lt;=200,"Medium Usage", IF(tbl_Customers[[#This Row],[total_day_minutes]]&lt;=250,"High Usage","Very High Usage")))</f>
        <v>Medium Usage</v>
      </c>
      <c r="AE1673" t="str">
        <f>IF(tbl_Customers[[#This Row],[total_intl_calls]]&lt;=5,"Low Calls", IF(tbl_Customers[[#This Row],[total_intl_calls]]&lt;=10, "Medium Calls", "High Calls"))</f>
        <v>Low Calls</v>
      </c>
      <c r="AF16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73" s="36" t="str">
        <f>IF(tbl_Customers[[#This Row],[Churn_Risk_Score]]&gt;=10,"High Risk", IF(tbl_Customers[[#This Row],[Churn_Risk_Score]]&gt;=5,"Medium Risk","Low Risk"))</f>
        <v>Low Risk</v>
      </c>
    </row>
    <row r="1674" spans="1:33"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c r="X1674" t="str">
        <f>IF(tbl_Customers[[#This Row],[account_length]] &lt;= 50, "0-50", IF(tbl_Customers[[#This Row],[account_length]] &lt;=100, "51-100", IF(tbl_Customers[[#This Row],[account_length]] &lt;= 150, "101-150", "151+")))</f>
        <v>51-100</v>
      </c>
      <c r="Y1674" t="str">
        <f>IF(tbl_Customers[[#This Row],[total_intl_charge]] &lt;= 3, "Low Charges", "High Charges")</f>
        <v>Low Charges</v>
      </c>
      <c r="Z1674" t="str">
        <f>IF(tbl_Customers[[#This Row],[total_eve_calls]]&lt;=80,"Low Calls",
IF(tbl_Customers[[#This Row],[total_eve_calls]]&lt;=120,"Medium Calls","High Calls"))</f>
        <v>Medium Calls</v>
      </c>
      <c r="AA1674" t="str">
        <f>IF(tbl_Customers[[#This Row],[total_eve_charge]]&lt;=15,"Low Charges",
IF(tbl_Customers[[#This Row],[total_eve_charge]]&lt;=20,"Medium Charges","High Charges"))</f>
        <v>High Charges</v>
      </c>
      <c r="AB1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4" t="str">
        <f>IF(tbl_Customers[[#This Row],[number_vmail_messages]] = 0, "No Usage", IF(tbl_Customers[[#This Row],[number_vmail_messages]] &lt;= 20, "Low Usage", IF(tbl_Customers[[#This Row],[number_vmail_messages]] &lt;= 40, "Medium Usgae", "High Usage")))</f>
        <v>Medium Usgae</v>
      </c>
      <c r="AD1674" t="str">
        <f>IF(tbl_Customers[[#This Row],[total_day_minutes]]&lt;=150,"Low Usage", IF(tbl_Customers[[#This Row],[total_day_minutes]]&lt;=200,"Medium Usage", IF(tbl_Customers[[#This Row],[total_day_minutes]]&lt;=250,"High Usage","Very High Usage")))</f>
        <v>Very High Usage</v>
      </c>
      <c r="AE1674" t="str">
        <f>IF(tbl_Customers[[#This Row],[total_intl_calls]]&lt;=5,"Low Calls", IF(tbl_Customers[[#This Row],[total_intl_calls]]&lt;=10, "Medium Calls", "High Calls"))</f>
        <v>Low Calls</v>
      </c>
      <c r="AF16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74" s="36" t="str">
        <f>IF(tbl_Customers[[#This Row],[Churn_Risk_Score]]&gt;=10,"High Risk", IF(tbl_Customers[[#This Row],[Churn_Risk_Score]]&gt;=5,"Medium Risk","Low Risk"))</f>
        <v>Medium Risk</v>
      </c>
    </row>
    <row r="1675" spans="1:33"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c r="X1675" t="str">
        <f>IF(tbl_Customers[[#This Row],[account_length]] &lt;= 50, "0-50", IF(tbl_Customers[[#This Row],[account_length]] &lt;=100, "51-100", IF(tbl_Customers[[#This Row],[account_length]] &lt;= 150, "101-150", "151+")))</f>
        <v>101-150</v>
      </c>
      <c r="Y1675" t="str">
        <f>IF(tbl_Customers[[#This Row],[total_intl_charge]] &lt;= 3, "Low Charges", "High Charges")</f>
        <v>Low Charges</v>
      </c>
      <c r="Z1675" t="str">
        <f>IF(tbl_Customers[[#This Row],[total_eve_calls]]&lt;=80,"Low Calls",
IF(tbl_Customers[[#This Row],[total_eve_calls]]&lt;=120,"Medium Calls","High Calls"))</f>
        <v>Low Calls</v>
      </c>
      <c r="AA1675" t="str">
        <f>IF(tbl_Customers[[#This Row],[total_eve_charge]]&lt;=15,"Low Charges",
IF(tbl_Customers[[#This Row],[total_eve_charge]]&lt;=20,"Medium Charges","High Charges"))</f>
        <v>Low Charges</v>
      </c>
      <c r="AB1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5" t="str">
        <f>IF(tbl_Customers[[#This Row],[number_vmail_messages]] = 0, "No Usage", IF(tbl_Customers[[#This Row],[number_vmail_messages]] &lt;= 20, "Low Usage", IF(tbl_Customers[[#This Row],[number_vmail_messages]] &lt;= 40, "Medium Usgae", "High Usage")))</f>
        <v>Low Usage</v>
      </c>
      <c r="AD1675" t="str">
        <f>IF(tbl_Customers[[#This Row],[total_day_minutes]]&lt;=150,"Low Usage", IF(tbl_Customers[[#This Row],[total_day_minutes]]&lt;=200,"Medium Usage", IF(tbl_Customers[[#This Row],[total_day_minutes]]&lt;=250,"High Usage","Very High Usage")))</f>
        <v>Medium Usage</v>
      </c>
      <c r="AE1675" t="str">
        <f>IF(tbl_Customers[[#This Row],[total_intl_calls]]&lt;=5,"Low Calls", IF(tbl_Customers[[#This Row],[total_intl_calls]]&lt;=10, "Medium Calls", "High Calls"))</f>
        <v>Low Calls</v>
      </c>
      <c r="AF16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75" s="36" t="str">
        <f>IF(tbl_Customers[[#This Row],[Churn_Risk_Score]]&gt;=10,"High Risk", IF(tbl_Customers[[#This Row],[Churn_Risk_Score]]&gt;=5,"Medium Risk","Low Risk"))</f>
        <v>Low Risk</v>
      </c>
    </row>
    <row r="1676" spans="1:33"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c r="X1676" t="str">
        <f>IF(tbl_Customers[[#This Row],[account_length]] &lt;= 50, "0-50", IF(tbl_Customers[[#This Row],[account_length]] &lt;=100, "51-100", IF(tbl_Customers[[#This Row],[account_length]] &lt;= 150, "101-150", "151+")))</f>
        <v>51-100</v>
      </c>
      <c r="Y1676" t="str">
        <f>IF(tbl_Customers[[#This Row],[total_intl_charge]] &lt;= 3, "Low Charges", "High Charges")</f>
        <v>Low Charges</v>
      </c>
      <c r="Z1676" t="str">
        <f>IF(tbl_Customers[[#This Row],[total_eve_calls]]&lt;=80,"Low Calls",
IF(tbl_Customers[[#This Row],[total_eve_calls]]&lt;=120,"Medium Calls","High Calls"))</f>
        <v>Medium Calls</v>
      </c>
      <c r="AA1676" t="str">
        <f>IF(tbl_Customers[[#This Row],[total_eve_charge]]&lt;=15,"Low Charges",
IF(tbl_Customers[[#This Row],[total_eve_charge]]&lt;=20,"Medium Charges","High Charges"))</f>
        <v>Low Charges</v>
      </c>
      <c r="AB1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76" t="str">
        <f>IF(tbl_Customers[[#This Row],[number_vmail_messages]] = 0, "No Usage", IF(tbl_Customers[[#This Row],[number_vmail_messages]] &lt;= 20, "Low Usage", IF(tbl_Customers[[#This Row],[number_vmail_messages]] &lt;= 40, "Medium Usgae", "High Usage")))</f>
        <v>No Usage</v>
      </c>
      <c r="AD1676" t="str">
        <f>IF(tbl_Customers[[#This Row],[total_day_minutes]]&lt;=150,"Low Usage", IF(tbl_Customers[[#This Row],[total_day_minutes]]&lt;=200,"Medium Usage", IF(tbl_Customers[[#This Row],[total_day_minutes]]&lt;=250,"High Usage","Very High Usage")))</f>
        <v>Low Usage</v>
      </c>
      <c r="AE1676" t="str">
        <f>IF(tbl_Customers[[#This Row],[total_intl_calls]]&lt;=5,"Low Calls", IF(tbl_Customers[[#This Row],[total_intl_calls]]&lt;=10, "Medium Calls", "High Calls"))</f>
        <v>Low Calls</v>
      </c>
      <c r="AF16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76" s="36" t="str">
        <f>IF(tbl_Customers[[#This Row],[Churn_Risk_Score]]&gt;=10,"High Risk", IF(tbl_Customers[[#This Row],[Churn_Risk_Score]]&gt;=5,"Medium Risk","Low Risk"))</f>
        <v>Low Risk</v>
      </c>
    </row>
    <row r="1677" spans="1:33"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c r="X1677" t="str">
        <f>IF(tbl_Customers[[#This Row],[account_length]] &lt;= 50, "0-50", IF(tbl_Customers[[#This Row],[account_length]] &lt;=100, "51-100", IF(tbl_Customers[[#This Row],[account_length]] &lt;= 150, "101-150", "151+")))</f>
        <v>0-50</v>
      </c>
      <c r="Y1677" t="str">
        <f>IF(tbl_Customers[[#This Row],[total_intl_charge]] &lt;= 3, "Low Charges", "High Charges")</f>
        <v>High Charges</v>
      </c>
      <c r="Z1677" t="str">
        <f>IF(tbl_Customers[[#This Row],[total_eve_calls]]&lt;=80,"Low Calls",
IF(tbl_Customers[[#This Row],[total_eve_calls]]&lt;=120,"Medium Calls","High Calls"))</f>
        <v>Medium Calls</v>
      </c>
      <c r="AA1677" t="str">
        <f>IF(tbl_Customers[[#This Row],[total_eve_charge]]&lt;=15,"Low Charges",
IF(tbl_Customers[[#This Row],[total_eve_charge]]&lt;=20,"Medium Charges","High Charges"))</f>
        <v>Medium Charges</v>
      </c>
      <c r="AB1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7" t="str">
        <f>IF(tbl_Customers[[#This Row],[number_vmail_messages]] = 0, "No Usage", IF(tbl_Customers[[#This Row],[number_vmail_messages]] &lt;= 20, "Low Usage", IF(tbl_Customers[[#This Row],[number_vmail_messages]] &lt;= 40, "Medium Usgae", "High Usage")))</f>
        <v>No Usage</v>
      </c>
      <c r="AD1677" t="str">
        <f>IF(tbl_Customers[[#This Row],[total_day_minutes]]&lt;=150,"Low Usage", IF(tbl_Customers[[#This Row],[total_day_minutes]]&lt;=200,"Medium Usage", IF(tbl_Customers[[#This Row],[total_day_minutes]]&lt;=250,"High Usage","Very High Usage")))</f>
        <v>High Usage</v>
      </c>
      <c r="AE1677" t="str">
        <f>IF(tbl_Customers[[#This Row],[total_intl_calls]]&lt;=5,"Low Calls", IF(tbl_Customers[[#This Row],[total_intl_calls]]&lt;=10, "Medium Calls", "High Calls"))</f>
        <v>Medium Calls</v>
      </c>
      <c r="AF16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77" s="36" t="str">
        <f>IF(tbl_Customers[[#This Row],[Churn_Risk_Score]]&gt;=10,"High Risk", IF(tbl_Customers[[#This Row],[Churn_Risk_Score]]&gt;=5,"Medium Risk","Low Risk"))</f>
        <v>Medium Risk</v>
      </c>
    </row>
    <row r="1678" spans="1:33"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c r="X1678" t="str">
        <f>IF(tbl_Customers[[#This Row],[account_length]] &lt;= 50, "0-50", IF(tbl_Customers[[#This Row],[account_length]] &lt;=100, "51-100", IF(tbl_Customers[[#This Row],[account_length]] &lt;= 150, "101-150", "151+")))</f>
        <v>101-150</v>
      </c>
      <c r="Y1678" t="str">
        <f>IF(tbl_Customers[[#This Row],[total_intl_charge]] &lt;= 3, "Low Charges", "High Charges")</f>
        <v>High Charges</v>
      </c>
      <c r="Z1678" t="str">
        <f>IF(tbl_Customers[[#This Row],[total_eve_calls]]&lt;=80,"Low Calls",
IF(tbl_Customers[[#This Row],[total_eve_calls]]&lt;=120,"Medium Calls","High Calls"))</f>
        <v>Low Calls</v>
      </c>
      <c r="AA1678" t="str">
        <f>IF(tbl_Customers[[#This Row],[total_eve_charge]]&lt;=15,"Low Charges",
IF(tbl_Customers[[#This Row],[total_eve_charge]]&lt;=20,"Medium Charges","High Charges"))</f>
        <v>Low Charges</v>
      </c>
      <c r="AB1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8" t="str">
        <f>IF(tbl_Customers[[#This Row],[number_vmail_messages]] = 0, "No Usage", IF(tbl_Customers[[#This Row],[number_vmail_messages]] &lt;= 20, "Low Usage", IF(tbl_Customers[[#This Row],[number_vmail_messages]] &lt;= 40, "Medium Usgae", "High Usage")))</f>
        <v>No Usage</v>
      </c>
      <c r="AD1678" t="str">
        <f>IF(tbl_Customers[[#This Row],[total_day_minutes]]&lt;=150,"Low Usage", IF(tbl_Customers[[#This Row],[total_day_minutes]]&lt;=200,"Medium Usage", IF(tbl_Customers[[#This Row],[total_day_minutes]]&lt;=250,"High Usage","Very High Usage")))</f>
        <v>High Usage</v>
      </c>
      <c r="AE1678" t="str">
        <f>IF(tbl_Customers[[#This Row],[total_intl_calls]]&lt;=5,"Low Calls", IF(tbl_Customers[[#This Row],[total_intl_calls]]&lt;=10, "Medium Calls", "High Calls"))</f>
        <v>Low Calls</v>
      </c>
      <c r="AF16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78" s="36" t="str">
        <f>IF(tbl_Customers[[#This Row],[Churn_Risk_Score]]&gt;=10,"High Risk", IF(tbl_Customers[[#This Row],[Churn_Risk_Score]]&gt;=5,"Medium Risk","Low Risk"))</f>
        <v>Medium Risk</v>
      </c>
    </row>
    <row r="1679" spans="1:33"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c r="X1679" t="str">
        <f>IF(tbl_Customers[[#This Row],[account_length]] &lt;= 50, "0-50", IF(tbl_Customers[[#This Row],[account_length]] &lt;=100, "51-100", IF(tbl_Customers[[#This Row],[account_length]] &lt;= 150, "101-150", "151+")))</f>
        <v>51-100</v>
      </c>
      <c r="Y1679" t="str">
        <f>IF(tbl_Customers[[#This Row],[total_intl_charge]] &lt;= 3, "Low Charges", "High Charges")</f>
        <v>Low Charges</v>
      </c>
      <c r="Z1679" t="str">
        <f>IF(tbl_Customers[[#This Row],[total_eve_calls]]&lt;=80,"Low Calls",
IF(tbl_Customers[[#This Row],[total_eve_calls]]&lt;=120,"Medium Calls","High Calls"))</f>
        <v>Low Calls</v>
      </c>
      <c r="AA1679" t="str">
        <f>IF(tbl_Customers[[#This Row],[total_eve_charge]]&lt;=15,"Low Charges",
IF(tbl_Customers[[#This Row],[total_eve_charge]]&lt;=20,"Medium Charges","High Charges"))</f>
        <v>Medium Charges</v>
      </c>
      <c r="AB1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9" t="str">
        <f>IF(tbl_Customers[[#This Row],[number_vmail_messages]] = 0, "No Usage", IF(tbl_Customers[[#This Row],[number_vmail_messages]] &lt;= 20, "Low Usage", IF(tbl_Customers[[#This Row],[number_vmail_messages]] &lt;= 40, "Medium Usgae", "High Usage")))</f>
        <v>No Usage</v>
      </c>
      <c r="AD1679" t="str">
        <f>IF(tbl_Customers[[#This Row],[total_day_minutes]]&lt;=150,"Low Usage", IF(tbl_Customers[[#This Row],[total_day_minutes]]&lt;=200,"Medium Usage", IF(tbl_Customers[[#This Row],[total_day_minutes]]&lt;=250,"High Usage","Very High Usage")))</f>
        <v>High Usage</v>
      </c>
      <c r="AE1679" t="str">
        <f>IF(tbl_Customers[[#This Row],[total_intl_calls]]&lt;=5,"Low Calls", IF(tbl_Customers[[#This Row],[total_intl_calls]]&lt;=10, "Medium Calls", "High Calls"))</f>
        <v>Low Calls</v>
      </c>
      <c r="AF16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79" s="36" t="str">
        <f>IF(tbl_Customers[[#This Row],[Churn_Risk_Score]]&gt;=10,"High Risk", IF(tbl_Customers[[#This Row],[Churn_Risk_Score]]&gt;=5,"Medium Risk","Low Risk"))</f>
        <v>Low Risk</v>
      </c>
    </row>
    <row r="1680" spans="1:33"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c r="X1680" t="str">
        <f>IF(tbl_Customers[[#This Row],[account_length]] &lt;= 50, "0-50", IF(tbl_Customers[[#This Row],[account_length]] &lt;=100, "51-100", IF(tbl_Customers[[#This Row],[account_length]] &lt;= 150, "101-150", "151+")))</f>
        <v>51-100</v>
      </c>
      <c r="Y1680" t="str">
        <f>IF(tbl_Customers[[#This Row],[total_intl_charge]] &lt;= 3, "Low Charges", "High Charges")</f>
        <v>Low Charges</v>
      </c>
      <c r="Z1680" t="str">
        <f>IF(tbl_Customers[[#This Row],[total_eve_calls]]&lt;=80,"Low Calls",
IF(tbl_Customers[[#This Row],[total_eve_calls]]&lt;=120,"Medium Calls","High Calls"))</f>
        <v>Medium Calls</v>
      </c>
      <c r="AA1680" t="str">
        <f>IF(tbl_Customers[[#This Row],[total_eve_charge]]&lt;=15,"Low Charges",
IF(tbl_Customers[[#This Row],[total_eve_charge]]&lt;=20,"Medium Charges","High Charges"))</f>
        <v>High Charges</v>
      </c>
      <c r="AB1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0" t="str">
        <f>IF(tbl_Customers[[#This Row],[number_vmail_messages]] = 0, "No Usage", IF(tbl_Customers[[#This Row],[number_vmail_messages]] &lt;= 20, "Low Usage", IF(tbl_Customers[[#This Row],[number_vmail_messages]] &lt;= 40, "Medium Usgae", "High Usage")))</f>
        <v>No Usage</v>
      </c>
      <c r="AD1680" t="str">
        <f>IF(tbl_Customers[[#This Row],[total_day_minutes]]&lt;=150,"Low Usage", IF(tbl_Customers[[#This Row],[total_day_minutes]]&lt;=200,"Medium Usage", IF(tbl_Customers[[#This Row],[total_day_minutes]]&lt;=250,"High Usage","Very High Usage")))</f>
        <v>Low Usage</v>
      </c>
      <c r="AE1680" t="str">
        <f>IF(tbl_Customers[[#This Row],[total_intl_calls]]&lt;=5,"Low Calls", IF(tbl_Customers[[#This Row],[total_intl_calls]]&lt;=10, "Medium Calls", "High Calls"))</f>
        <v>Low Calls</v>
      </c>
      <c r="AF16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0" s="36" t="str">
        <f>IF(tbl_Customers[[#This Row],[Churn_Risk_Score]]&gt;=10,"High Risk", IF(tbl_Customers[[#This Row],[Churn_Risk_Score]]&gt;=5,"Medium Risk","Low Risk"))</f>
        <v>Low Risk</v>
      </c>
    </row>
    <row r="1681" spans="1:33"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c r="X1681" t="str">
        <f>IF(tbl_Customers[[#This Row],[account_length]] &lt;= 50, "0-50", IF(tbl_Customers[[#This Row],[account_length]] &lt;=100, "51-100", IF(tbl_Customers[[#This Row],[account_length]] &lt;= 150, "101-150", "151+")))</f>
        <v>101-150</v>
      </c>
      <c r="Y1681" t="str">
        <f>IF(tbl_Customers[[#This Row],[total_intl_charge]] &lt;= 3, "Low Charges", "High Charges")</f>
        <v>High Charges</v>
      </c>
      <c r="Z1681" t="str">
        <f>IF(tbl_Customers[[#This Row],[total_eve_calls]]&lt;=80,"Low Calls",
IF(tbl_Customers[[#This Row],[total_eve_calls]]&lt;=120,"Medium Calls","High Calls"))</f>
        <v>Medium Calls</v>
      </c>
      <c r="AA1681" t="str">
        <f>IF(tbl_Customers[[#This Row],[total_eve_charge]]&lt;=15,"Low Charges",
IF(tbl_Customers[[#This Row],[total_eve_charge]]&lt;=20,"Medium Charges","High Charges"))</f>
        <v>High Charges</v>
      </c>
      <c r="AB1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1" t="str">
        <f>IF(tbl_Customers[[#This Row],[number_vmail_messages]] = 0, "No Usage", IF(tbl_Customers[[#This Row],[number_vmail_messages]] &lt;= 20, "Low Usage", IF(tbl_Customers[[#This Row],[number_vmail_messages]] &lt;= 40, "Medium Usgae", "High Usage")))</f>
        <v>No Usage</v>
      </c>
      <c r="AD1681" t="str">
        <f>IF(tbl_Customers[[#This Row],[total_day_minutes]]&lt;=150,"Low Usage", IF(tbl_Customers[[#This Row],[total_day_minutes]]&lt;=200,"Medium Usage", IF(tbl_Customers[[#This Row],[total_day_minutes]]&lt;=250,"High Usage","Very High Usage")))</f>
        <v>Medium Usage</v>
      </c>
      <c r="AE1681" t="str">
        <f>IF(tbl_Customers[[#This Row],[total_intl_calls]]&lt;=5,"Low Calls", IF(tbl_Customers[[#This Row],[total_intl_calls]]&lt;=10, "Medium Calls", "High Calls"))</f>
        <v>Low Calls</v>
      </c>
      <c r="AF16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1" s="36" t="str">
        <f>IF(tbl_Customers[[#This Row],[Churn_Risk_Score]]&gt;=10,"High Risk", IF(tbl_Customers[[#This Row],[Churn_Risk_Score]]&gt;=5,"Medium Risk","Low Risk"))</f>
        <v>Low Risk</v>
      </c>
    </row>
    <row r="1682" spans="1:33"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c r="X1682" t="str">
        <f>IF(tbl_Customers[[#This Row],[account_length]] &lt;= 50, "0-50", IF(tbl_Customers[[#This Row],[account_length]] &lt;=100, "51-100", IF(tbl_Customers[[#This Row],[account_length]] &lt;= 150, "101-150", "151+")))</f>
        <v>101-150</v>
      </c>
      <c r="Y1682" t="str">
        <f>IF(tbl_Customers[[#This Row],[total_intl_charge]] &lt;= 3, "Low Charges", "High Charges")</f>
        <v>Low Charges</v>
      </c>
      <c r="Z1682" t="str">
        <f>IF(tbl_Customers[[#This Row],[total_eve_calls]]&lt;=80,"Low Calls",
IF(tbl_Customers[[#This Row],[total_eve_calls]]&lt;=120,"Medium Calls","High Calls"))</f>
        <v>Medium Calls</v>
      </c>
      <c r="AA1682" t="str">
        <f>IF(tbl_Customers[[#This Row],[total_eve_charge]]&lt;=15,"Low Charges",
IF(tbl_Customers[[#This Row],[total_eve_charge]]&lt;=20,"Medium Charges","High Charges"))</f>
        <v>Medium Charges</v>
      </c>
      <c r="AB1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2" t="str">
        <f>IF(tbl_Customers[[#This Row],[number_vmail_messages]] = 0, "No Usage", IF(tbl_Customers[[#This Row],[number_vmail_messages]] &lt;= 20, "Low Usage", IF(tbl_Customers[[#This Row],[number_vmail_messages]] &lt;= 40, "Medium Usgae", "High Usage")))</f>
        <v>Low Usage</v>
      </c>
      <c r="AD1682" t="str">
        <f>IF(tbl_Customers[[#This Row],[total_day_minutes]]&lt;=150,"Low Usage", IF(tbl_Customers[[#This Row],[total_day_minutes]]&lt;=200,"Medium Usage", IF(tbl_Customers[[#This Row],[total_day_minutes]]&lt;=250,"High Usage","Very High Usage")))</f>
        <v>Low Usage</v>
      </c>
      <c r="AE1682" t="str">
        <f>IF(tbl_Customers[[#This Row],[total_intl_calls]]&lt;=5,"Low Calls", IF(tbl_Customers[[#This Row],[total_intl_calls]]&lt;=10, "Medium Calls", "High Calls"))</f>
        <v>Low Calls</v>
      </c>
      <c r="AF16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82" s="36" t="str">
        <f>IF(tbl_Customers[[#This Row],[Churn_Risk_Score]]&gt;=10,"High Risk", IF(tbl_Customers[[#This Row],[Churn_Risk_Score]]&gt;=5,"Medium Risk","Low Risk"))</f>
        <v>Low Risk</v>
      </c>
    </row>
    <row r="1683" spans="1:33"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c r="X1683" t="str">
        <f>IF(tbl_Customers[[#This Row],[account_length]] &lt;= 50, "0-50", IF(tbl_Customers[[#This Row],[account_length]] &lt;=100, "51-100", IF(tbl_Customers[[#This Row],[account_length]] &lt;= 150, "101-150", "151+")))</f>
        <v>101-150</v>
      </c>
      <c r="Y1683" t="str">
        <f>IF(tbl_Customers[[#This Row],[total_intl_charge]] &lt;= 3, "Low Charges", "High Charges")</f>
        <v>High Charges</v>
      </c>
      <c r="Z1683" t="str">
        <f>IF(tbl_Customers[[#This Row],[total_eve_calls]]&lt;=80,"Low Calls",
IF(tbl_Customers[[#This Row],[total_eve_calls]]&lt;=120,"Medium Calls","High Calls"))</f>
        <v>Medium Calls</v>
      </c>
      <c r="AA1683" t="str">
        <f>IF(tbl_Customers[[#This Row],[total_eve_charge]]&lt;=15,"Low Charges",
IF(tbl_Customers[[#This Row],[total_eve_charge]]&lt;=20,"Medium Charges","High Charges"))</f>
        <v>Medium Charges</v>
      </c>
      <c r="AB1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3" t="str">
        <f>IF(tbl_Customers[[#This Row],[number_vmail_messages]] = 0, "No Usage", IF(tbl_Customers[[#This Row],[number_vmail_messages]] &lt;= 20, "Low Usage", IF(tbl_Customers[[#This Row],[number_vmail_messages]] &lt;= 40, "Medium Usgae", "High Usage")))</f>
        <v>No Usage</v>
      </c>
      <c r="AD1683" t="str">
        <f>IF(tbl_Customers[[#This Row],[total_day_minutes]]&lt;=150,"Low Usage", IF(tbl_Customers[[#This Row],[total_day_minutes]]&lt;=200,"Medium Usage", IF(tbl_Customers[[#This Row],[total_day_minutes]]&lt;=250,"High Usage","Very High Usage")))</f>
        <v>Very High Usage</v>
      </c>
      <c r="AE1683" t="str">
        <f>IF(tbl_Customers[[#This Row],[total_intl_calls]]&lt;=5,"Low Calls", IF(tbl_Customers[[#This Row],[total_intl_calls]]&lt;=10, "Medium Calls", "High Calls"))</f>
        <v>Low Calls</v>
      </c>
      <c r="AF16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83" s="36" t="str">
        <f>IF(tbl_Customers[[#This Row],[Churn_Risk_Score]]&gt;=10,"High Risk", IF(tbl_Customers[[#This Row],[Churn_Risk_Score]]&gt;=5,"Medium Risk","Low Risk"))</f>
        <v>Medium Risk</v>
      </c>
    </row>
    <row r="1684" spans="1:33"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c r="X1684" t="str">
        <f>IF(tbl_Customers[[#This Row],[account_length]] &lt;= 50, "0-50", IF(tbl_Customers[[#This Row],[account_length]] &lt;=100, "51-100", IF(tbl_Customers[[#This Row],[account_length]] &lt;= 150, "101-150", "151+")))</f>
        <v>101-150</v>
      </c>
      <c r="Y1684" t="str">
        <f>IF(tbl_Customers[[#This Row],[total_intl_charge]] &lt;= 3, "Low Charges", "High Charges")</f>
        <v>Low Charges</v>
      </c>
      <c r="Z1684" t="str">
        <f>IF(tbl_Customers[[#This Row],[total_eve_calls]]&lt;=80,"Low Calls",
IF(tbl_Customers[[#This Row],[total_eve_calls]]&lt;=120,"Medium Calls","High Calls"))</f>
        <v>Medium Calls</v>
      </c>
      <c r="AA1684" t="str">
        <f>IF(tbl_Customers[[#This Row],[total_eve_charge]]&lt;=15,"Low Charges",
IF(tbl_Customers[[#This Row],[total_eve_charge]]&lt;=20,"Medium Charges","High Charges"))</f>
        <v>Medium Charges</v>
      </c>
      <c r="AB1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4" t="str">
        <f>IF(tbl_Customers[[#This Row],[number_vmail_messages]] = 0, "No Usage", IF(tbl_Customers[[#This Row],[number_vmail_messages]] &lt;= 20, "Low Usage", IF(tbl_Customers[[#This Row],[number_vmail_messages]] &lt;= 40, "Medium Usgae", "High Usage")))</f>
        <v>Low Usage</v>
      </c>
      <c r="AD1684" t="str">
        <f>IF(tbl_Customers[[#This Row],[total_day_minutes]]&lt;=150,"Low Usage", IF(tbl_Customers[[#This Row],[total_day_minutes]]&lt;=200,"Medium Usage", IF(tbl_Customers[[#This Row],[total_day_minutes]]&lt;=250,"High Usage","Very High Usage")))</f>
        <v>Low Usage</v>
      </c>
      <c r="AE1684" t="str">
        <f>IF(tbl_Customers[[#This Row],[total_intl_calls]]&lt;=5,"Low Calls", IF(tbl_Customers[[#This Row],[total_intl_calls]]&lt;=10, "Medium Calls", "High Calls"))</f>
        <v>Low Calls</v>
      </c>
      <c r="AF16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684" s="36" t="str">
        <f>IF(tbl_Customers[[#This Row],[Churn_Risk_Score]]&gt;=10,"High Risk", IF(tbl_Customers[[#This Row],[Churn_Risk_Score]]&gt;=5,"Medium Risk","Low Risk"))</f>
        <v>Low Risk</v>
      </c>
    </row>
    <row r="1685" spans="1:33"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c r="X1685" t="str">
        <f>IF(tbl_Customers[[#This Row],[account_length]] &lt;= 50, "0-50", IF(tbl_Customers[[#This Row],[account_length]] &lt;=100, "51-100", IF(tbl_Customers[[#This Row],[account_length]] &lt;= 150, "101-150", "151+")))</f>
        <v>51-100</v>
      </c>
      <c r="Y1685" t="str">
        <f>IF(tbl_Customers[[#This Row],[total_intl_charge]] &lt;= 3, "Low Charges", "High Charges")</f>
        <v>High Charges</v>
      </c>
      <c r="Z1685" t="str">
        <f>IF(tbl_Customers[[#This Row],[total_eve_calls]]&lt;=80,"Low Calls",
IF(tbl_Customers[[#This Row],[total_eve_calls]]&lt;=120,"Medium Calls","High Calls"))</f>
        <v>Medium Calls</v>
      </c>
      <c r="AA1685" t="str">
        <f>IF(tbl_Customers[[#This Row],[total_eve_charge]]&lt;=15,"Low Charges",
IF(tbl_Customers[[#This Row],[total_eve_charge]]&lt;=20,"Medium Charges","High Charges"))</f>
        <v>Low Charges</v>
      </c>
      <c r="AB1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5" t="str">
        <f>IF(tbl_Customers[[#This Row],[number_vmail_messages]] = 0, "No Usage", IF(tbl_Customers[[#This Row],[number_vmail_messages]] &lt;= 20, "Low Usage", IF(tbl_Customers[[#This Row],[number_vmail_messages]] &lt;= 40, "Medium Usgae", "High Usage")))</f>
        <v>No Usage</v>
      </c>
      <c r="AD1685" t="str">
        <f>IF(tbl_Customers[[#This Row],[total_day_minutes]]&lt;=150,"Low Usage", IF(tbl_Customers[[#This Row],[total_day_minutes]]&lt;=200,"Medium Usage", IF(tbl_Customers[[#This Row],[total_day_minutes]]&lt;=250,"High Usage","Very High Usage")))</f>
        <v>Low Usage</v>
      </c>
      <c r="AE1685" t="str">
        <f>IF(tbl_Customers[[#This Row],[total_intl_calls]]&lt;=5,"Low Calls", IF(tbl_Customers[[#This Row],[total_intl_calls]]&lt;=10, "Medium Calls", "High Calls"))</f>
        <v>Low Calls</v>
      </c>
      <c r="AF16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5" s="36" t="str">
        <f>IF(tbl_Customers[[#This Row],[Churn_Risk_Score]]&gt;=10,"High Risk", IF(tbl_Customers[[#This Row],[Churn_Risk_Score]]&gt;=5,"Medium Risk","Low Risk"))</f>
        <v>Low Risk</v>
      </c>
    </row>
    <row r="1686" spans="1:33"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c r="X1686" t="str">
        <f>IF(tbl_Customers[[#This Row],[account_length]] &lt;= 50, "0-50", IF(tbl_Customers[[#This Row],[account_length]] &lt;=100, "51-100", IF(tbl_Customers[[#This Row],[account_length]] &lt;= 150, "101-150", "151+")))</f>
        <v>51-100</v>
      </c>
      <c r="Y1686" t="str">
        <f>IF(tbl_Customers[[#This Row],[total_intl_charge]] &lt;= 3, "Low Charges", "High Charges")</f>
        <v>Low Charges</v>
      </c>
      <c r="Z1686" t="str">
        <f>IF(tbl_Customers[[#This Row],[total_eve_calls]]&lt;=80,"Low Calls",
IF(tbl_Customers[[#This Row],[total_eve_calls]]&lt;=120,"Medium Calls","High Calls"))</f>
        <v>High Calls</v>
      </c>
      <c r="AA1686" t="str">
        <f>IF(tbl_Customers[[#This Row],[total_eve_charge]]&lt;=15,"Low Charges",
IF(tbl_Customers[[#This Row],[total_eve_charge]]&lt;=20,"Medium Charges","High Charges"))</f>
        <v>Low Charges</v>
      </c>
      <c r="AB1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6" t="str">
        <f>IF(tbl_Customers[[#This Row],[number_vmail_messages]] = 0, "No Usage", IF(tbl_Customers[[#This Row],[number_vmail_messages]] &lt;= 20, "Low Usage", IF(tbl_Customers[[#This Row],[number_vmail_messages]] &lt;= 40, "Medium Usgae", "High Usage")))</f>
        <v>No Usage</v>
      </c>
      <c r="AD1686" t="str">
        <f>IF(tbl_Customers[[#This Row],[total_day_minutes]]&lt;=150,"Low Usage", IF(tbl_Customers[[#This Row],[total_day_minutes]]&lt;=200,"Medium Usage", IF(tbl_Customers[[#This Row],[total_day_minutes]]&lt;=250,"High Usage","Very High Usage")))</f>
        <v>Medium Usage</v>
      </c>
      <c r="AE1686" t="str">
        <f>IF(tbl_Customers[[#This Row],[total_intl_calls]]&lt;=5,"Low Calls", IF(tbl_Customers[[#This Row],[total_intl_calls]]&lt;=10, "Medium Calls", "High Calls"))</f>
        <v>Low Calls</v>
      </c>
      <c r="AF16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6" s="36" t="str">
        <f>IF(tbl_Customers[[#This Row],[Churn_Risk_Score]]&gt;=10,"High Risk", IF(tbl_Customers[[#This Row],[Churn_Risk_Score]]&gt;=5,"Medium Risk","Low Risk"))</f>
        <v>Low Risk</v>
      </c>
    </row>
    <row r="1687" spans="1:33"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c r="X1687" t="str">
        <f>IF(tbl_Customers[[#This Row],[account_length]] &lt;= 50, "0-50", IF(tbl_Customers[[#This Row],[account_length]] &lt;=100, "51-100", IF(tbl_Customers[[#This Row],[account_length]] &lt;= 150, "101-150", "151+")))</f>
        <v>51-100</v>
      </c>
      <c r="Y1687" t="str">
        <f>IF(tbl_Customers[[#This Row],[total_intl_charge]] &lt;= 3, "Low Charges", "High Charges")</f>
        <v>High Charges</v>
      </c>
      <c r="Z1687" t="str">
        <f>IF(tbl_Customers[[#This Row],[total_eve_calls]]&lt;=80,"Low Calls",
IF(tbl_Customers[[#This Row],[total_eve_calls]]&lt;=120,"Medium Calls","High Calls"))</f>
        <v>Medium Calls</v>
      </c>
      <c r="AA1687" t="str">
        <f>IF(tbl_Customers[[#This Row],[total_eve_charge]]&lt;=15,"Low Charges",
IF(tbl_Customers[[#This Row],[total_eve_charge]]&lt;=20,"Medium Charges","High Charges"))</f>
        <v>Medium Charges</v>
      </c>
      <c r="AB1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7" t="str">
        <f>IF(tbl_Customers[[#This Row],[number_vmail_messages]] = 0, "No Usage", IF(tbl_Customers[[#This Row],[number_vmail_messages]] &lt;= 20, "Low Usage", IF(tbl_Customers[[#This Row],[number_vmail_messages]] &lt;= 40, "Medium Usgae", "High Usage")))</f>
        <v>No Usage</v>
      </c>
      <c r="AD1687" t="str">
        <f>IF(tbl_Customers[[#This Row],[total_day_minutes]]&lt;=150,"Low Usage", IF(tbl_Customers[[#This Row],[total_day_minutes]]&lt;=200,"Medium Usage", IF(tbl_Customers[[#This Row],[total_day_minutes]]&lt;=250,"High Usage","Very High Usage")))</f>
        <v>Medium Usage</v>
      </c>
      <c r="AE1687" t="str">
        <f>IF(tbl_Customers[[#This Row],[total_intl_calls]]&lt;=5,"Low Calls", IF(tbl_Customers[[#This Row],[total_intl_calls]]&lt;=10, "Medium Calls", "High Calls"))</f>
        <v>Low Calls</v>
      </c>
      <c r="AF16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87" s="36" t="str">
        <f>IF(tbl_Customers[[#This Row],[Churn_Risk_Score]]&gt;=10,"High Risk", IF(tbl_Customers[[#This Row],[Churn_Risk_Score]]&gt;=5,"Medium Risk","Low Risk"))</f>
        <v>Low Risk</v>
      </c>
    </row>
    <row r="1688" spans="1:33"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c r="X1688" t="str">
        <f>IF(tbl_Customers[[#This Row],[account_length]] &lt;= 50, "0-50", IF(tbl_Customers[[#This Row],[account_length]] &lt;=100, "51-100", IF(tbl_Customers[[#This Row],[account_length]] &lt;= 150, "101-150", "151+")))</f>
        <v>101-150</v>
      </c>
      <c r="Y1688" t="str">
        <f>IF(tbl_Customers[[#This Row],[total_intl_charge]] &lt;= 3, "Low Charges", "High Charges")</f>
        <v>High Charges</v>
      </c>
      <c r="Z1688" t="str">
        <f>IF(tbl_Customers[[#This Row],[total_eve_calls]]&lt;=80,"Low Calls",
IF(tbl_Customers[[#This Row],[total_eve_calls]]&lt;=120,"Medium Calls","High Calls"))</f>
        <v>Medium Calls</v>
      </c>
      <c r="AA1688" t="str">
        <f>IF(tbl_Customers[[#This Row],[total_eve_charge]]&lt;=15,"Low Charges",
IF(tbl_Customers[[#This Row],[total_eve_charge]]&lt;=20,"Medium Charges","High Charges"))</f>
        <v>High Charges</v>
      </c>
      <c r="AB1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8" t="str">
        <f>IF(tbl_Customers[[#This Row],[number_vmail_messages]] = 0, "No Usage", IF(tbl_Customers[[#This Row],[number_vmail_messages]] &lt;= 20, "Low Usage", IF(tbl_Customers[[#This Row],[number_vmail_messages]] &lt;= 40, "Medium Usgae", "High Usage")))</f>
        <v>Medium Usgae</v>
      </c>
      <c r="AD1688" t="str">
        <f>IF(tbl_Customers[[#This Row],[total_day_minutes]]&lt;=150,"Low Usage", IF(tbl_Customers[[#This Row],[total_day_minutes]]&lt;=200,"Medium Usage", IF(tbl_Customers[[#This Row],[total_day_minutes]]&lt;=250,"High Usage","Very High Usage")))</f>
        <v>Low Usage</v>
      </c>
      <c r="AE1688" t="str">
        <f>IF(tbl_Customers[[#This Row],[total_intl_calls]]&lt;=5,"Low Calls", IF(tbl_Customers[[#This Row],[total_intl_calls]]&lt;=10, "Medium Calls", "High Calls"))</f>
        <v>Medium Calls</v>
      </c>
      <c r="AF16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688" s="36" t="str">
        <f>IF(tbl_Customers[[#This Row],[Churn_Risk_Score]]&gt;=10,"High Risk", IF(tbl_Customers[[#This Row],[Churn_Risk_Score]]&gt;=5,"Medium Risk","Low Risk"))</f>
        <v>Low Risk</v>
      </c>
    </row>
    <row r="1689" spans="1:33"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c r="X1689" t="str">
        <f>IF(tbl_Customers[[#This Row],[account_length]] &lt;= 50, "0-50", IF(tbl_Customers[[#This Row],[account_length]] &lt;=100, "51-100", IF(tbl_Customers[[#This Row],[account_length]] &lt;= 150, "101-150", "151+")))</f>
        <v>51-100</v>
      </c>
      <c r="Y1689" t="str">
        <f>IF(tbl_Customers[[#This Row],[total_intl_charge]] &lt;= 3, "Low Charges", "High Charges")</f>
        <v>Low Charges</v>
      </c>
      <c r="Z1689" t="str">
        <f>IF(tbl_Customers[[#This Row],[total_eve_calls]]&lt;=80,"Low Calls",
IF(tbl_Customers[[#This Row],[total_eve_calls]]&lt;=120,"Medium Calls","High Calls"))</f>
        <v>Medium Calls</v>
      </c>
      <c r="AA1689" t="str">
        <f>IF(tbl_Customers[[#This Row],[total_eve_charge]]&lt;=15,"Low Charges",
IF(tbl_Customers[[#This Row],[total_eve_charge]]&lt;=20,"Medium Charges","High Charges"))</f>
        <v>Low Charges</v>
      </c>
      <c r="AB1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9" t="str">
        <f>IF(tbl_Customers[[#This Row],[number_vmail_messages]] = 0, "No Usage", IF(tbl_Customers[[#This Row],[number_vmail_messages]] &lt;= 20, "Low Usage", IF(tbl_Customers[[#This Row],[number_vmail_messages]] &lt;= 40, "Medium Usgae", "High Usage")))</f>
        <v>No Usage</v>
      </c>
      <c r="AD1689" t="str">
        <f>IF(tbl_Customers[[#This Row],[total_day_minutes]]&lt;=150,"Low Usage", IF(tbl_Customers[[#This Row],[total_day_minutes]]&lt;=200,"Medium Usage", IF(tbl_Customers[[#This Row],[total_day_minutes]]&lt;=250,"High Usage","Very High Usage")))</f>
        <v>High Usage</v>
      </c>
      <c r="AE1689" t="str">
        <f>IF(tbl_Customers[[#This Row],[total_intl_calls]]&lt;=5,"Low Calls", IF(tbl_Customers[[#This Row],[total_intl_calls]]&lt;=10, "Medium Calls", "High Calls"))</f>
        <v>Low Calls</v>
      </c>
      <c r="AF16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89" s="36" t="str">
        <f>IF(tbl_Customers[[#This Row],[Churn_Risk_Score]]&gt;=10,"High Risk", IF(tbl_Customers[[#This Row],[Churn_Risk_Score]]&gt;=5,"Medium Risk","Low Risk"))</f>
        <v>Low Risk</v>
      </c>
    </row>
    <row r="1690" spans="1:33"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c r="X1690" t="str">
        <f>IF(tbl_Customers[[#This Row],[account_length]] &lt;= 50, "0-50", IF(tbl_Customers[[#This Row],[account_length]] &lt;=100, "51-100", IF(tbl_Customers[[#This Row],[account_length]] &lt;= 150, "101-150", "151+")))</f>
        <v>51-100</v>
      </c>
      <c r="Y1690" t="str">
        <f>IF(tbl_Customers[[#This Row],[total_intl_charge]] &lt;= 3, "Low Charges", "High Charges")</f>
        <v>Low Charges</v>
      </c>
      <c r="Z1690" t="str">
        <f>IF(tbl_Customers[[#This Row],[total_eve_calls]]&lt;=80,"Low Calls",
IF(tbl_Customers[[#This Row],[total_eve_calls]]&lt;=120,"Medium Calls","High Calls"))</f>
        <v>Low Calls</v>
      </c>
      <c r="AA1690" t="str">
        <f>IF(tbl_Customers[[#This Row],[total_eve_charge]]&lt;=15,"Low Charges",
IF(tbl_Customers[[#This Row],[total_eve_charge]]&lt;=20,"Medium Charges","High Charges"))</f>
        <v>High Charges</v>
      </c>
      <c r="AB1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0" t="str">
        <f>IF(tbl_Customers[[#This Row],[number_vmail_messages]] = 0, "No Usage", IF(tbl_Customers[[#This Row],[number_vmail_messages]] &lt;= 20, "Low Usage", IF(tbl_Customers[[#This Row],[number_vmail_messages]] &lt;= 40, "Medium Usgae", "High Usage")))</f>
        <v>No Usage</v>
      </c>
      <c r="AD1690" t="str">
        <f>IF(tbl_Customers[[#This Row],[total_day_minutes]]&lt;=150,"Low Usage", IF(tbl_Customers[[#This Row],[total_day_minutes]]&lt;=200,"Medium Usage", IF(tbl_Customers[[#This Row],[total_day_minutes]]&lt;=250,"High Usage","Very High Usage")))</f>
        <v>High Usage</v>
      </c>
      <c r="AE1690" t="str">
        <f>IF(tbl_Customers[[#This Row],[total_intl_calls]]&lt;=5,"Low Calls", IF(tbl_Customers[[#This Row],[total_intl_calls]]&lt;=10, "Medium Calls", "High Calls"))</f>
        <v>Low Calls</v>
      </c>
      <c r="AF16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0" s="36" t="str">
        <f>IF(tbl_Customers[[#This Row],[Churn_Risk_Score]]&gt;=10,"High Risk", IF(tbl_Customers[[#This Row],[Churn_Risk_Score]]&gt;=5,"Medium Risk","Low Risk"))</f>
        <v>Low Risk</v>
      </c>
    </row>
    <row r="1691" spans="1:33"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c r="X1691" t="str">
        <f>IF(tbl_Customers[[#This Row],[account_length]] &lt;= 50, "0-50", IF(tbl_Customers[[#This Row],[account_length]] &lt;=100, "51-100", IF(tbl_Customers[[#This Row],[account_length]] &lt;= 150, "101-150", "151+")))</f>
        <v>51-100</v>
      </c>
      <c r="Y1691" t="str">
        <f>IF(tbl_Customers[[#This Row],[total_intl_charge]] &lt;= 3, "Low Charges", "High Charges")</f>
        <v>Low Charges</v>
      </c>
      <c r="Z1691" t="str">
        <f>IF(tbl_Customers[[#This Row],[total_eve_calls]]&lt;=80,"Low Calls",
IF(tbl_Customers[[#This Row],[total_eve_calls]]&lt;=120,"Medium Calls","High Calls"))</f>
        <v>Medium Calls</v>
      </c>
      <c r="AA1691" t="str">
        <f>IF(tbl_Customers[[#This Row],[total_eve_charge]]&lt;=15,"Low Charges",
IF(tbl_Customers[[#This Row],[total_eve_charge]]&lt;=20,"Medium Charges","High Charges"))</f>
        <v>Low Charges</v>
      </c>
      <c r="AB1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1" t="str">
        <f>IF(tbl_Customers[[#This Row],[number_vmail_messages]] = 0, "No Usage", IF(tbl_Customers[[#This Row],[number_vmail_messages]] &lt;= 20, "Low Usage", IF(tbl_Customers[[#This Row],[number_vmail_messages]] &lt;= 40, "Medium Usgae", "High Usage")))</f>
        <v>No Usage</v>
      </c>
      <c r="AD1691" t="str">
        <f>IF(tbl_Customers[[#This Row],[total_day_minutes]]&lt;=150,"Low Usage", IF(tbl_Customers[[#This Row],[total_day_minutes]]&lt;=200,"Medium Usage", IF(tbl_Customers[[#This Row],[total_day_minutes]]&lt;=250,"High Usage","Very High Usage")))</f>
        <v>Medium Usage</v>
      </c>
      <c r="AE1691" t="str">
        <f>IF(tbl_Customers[[#This Row],[total_intl_calls]]&lt;=5,"Low Calls", IF(tbl_Customers[[#This Row],[total_intl_calls]]&lt;=10, "Medium Calls", "High Calls"))</f>
        <v>Medium Calls</v>
      </c>
      <c r="AF16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1" s="36" t="str">
        <f>IF(tbl_Customers[[#This Row],[Churn_Risk_Score]]&gt;=10,"High Risk", IF(tbl_Customers[[#This Row],[Churn_Risk_Score]]&gt;=5,"Medium Risk","Low Risk"))</f>
        <v>Low Risk</v>
      </c>
    </row>
    <row r="1692" spans="1:33"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c r="X1692" t="str">
        <f>IF(tbl_Customers[[#This Row],[account_length]] &lt;= 50, "0-50", IF(tbl_Customers[[#This Row],[account_length]] &lt;=100, "51-100", IF(tbl_Customers[[#This Row],[account_length]] &lt;= 150, "101-150", "151+")))</f>
        <v>101-150</v>
      </c>
      <c r="Y1692" t="str">
        <f>IF(tbl_Customers[[#This Row],[total_intl_charge]] &lt;= 3, "Low Charges", "High Charges")</f>
        <v>High Charges</v>
      </c>
      <c r="Z1692" t="str">
        <f>IF(tbl_Customers[[#This Row],[total_eve_calls]]&lt;=80,"Low Calls",
IF(tbl_Customers[[#This Row],[total_eve_calls]]&lt;=120,"Medium Calls","High Calls"))</f>
        <v>Medium Calls</v>
      </c>
      <c r="AA1692" t="str">
        <f>IF(tbl_Customers[[#This Row],[total_eve_charge]]&lt;=15,"Low Charges",
IF(tbl_Customers[[#This Row],[total_eve_charge]]&lt;=20,"Medium Charges","High Charges"))</f>
        <v>High Charges</v>
      </c>
      <c r="AB1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2" t="str">
        <f>IF(tbl_Customers[[#This Row],[number_vmail_messages]] = 0, "No Usage", IF(tbl_Customers[[#This Row],[number_vmail_messages]] &lt;= 20, "Low Usage", IF(tbl_Customers[[#This Row],[number_vmail_messages]] &lt;= 40, "Medium Usgae", "High Usage")))</f>
        <v>Medium Usgae</v>
      </c>
      <c r="AD1692" t="str">
        <f>IF(tbl_Customers[[#This Row],[total_day_minutes]]&lt;=150,"Low Usage", IF(tbl_Customers[[#This Row],[total_day_minutes]]&lt;=200,"Medium Usage", IF(tbl_Customers[[#This Row],[total_day_minutes]]&lt;=250,"High Usage","Very High Usage")))</f>
        <v>Very High Usage</v>
      </c>
      <c r="AE1692" t="str">
        <f>IF(tbl_Customers[[#This Row],[total_intl_calls]]&lt;=5,"Low Calls", IF(tbl_Customers[[#This Row],[total_intl_calls]]&lt;=10, "Medium Calls", "High Calls"))</f>
        <v>Low Calls</v>
      </c>
      <c r="AF16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692" s="36" t="str">
        <f>IF(tbl_Customers[[#This Row],[Churn_Risk_Score]]&gt;=10,"High Risk", IF(tbl_Customers[[#This Row],[Churn_Risk_Score]]&gt;=5,"Medium Risk","Low Risk"))</f>
        <v>Medium Risk</v>
      </c>
    </row>
    <row r="1693" spans="1:33"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c r="X1693" t="str">
        <f>IF(tbl_Customers[[#This Row],[account_length]] &lt;= 50, "0-50", IF(tbl_Customers[[#This Row],[account_length]] &lt;=100, "51-100", IF(tbl_Customers[[#This Row],[account_length]] &lt;= 150, "101-150", "151+")))</f>
        <v>51-100</v>
      </c>
      <c r="Y1693" t="str">
        <f>IF(tbl_Customers[[#This Row],[total_intl_charge]] &lt;= 3, "Low Charges", "High Charges")</f>
        <v>Low Charges</v>
      </c>
      <c r="Z1693" t="str">
        <f>IF(tbl_Customers[[#This Row],[total_eve_calls]]&lt;=80,"Low Calls",
IF(tbl_Customers[[#This Row],[total_eve_calls]]&lt;=120,"Medium Calls","High Calls"))</f>
        <v>Medium Calls</v>
      </c>
      <c r="AA1693" t="str">
        <f>IF(tbl_Customers[[#This Row],[total_eve_charge]]&lt;=15,"Low Charges",
IF(tbl_Customers[[#This Row],[total_eve_charge]]&lt;=20,"Medium Charges","High Charges"))</f>
        <v>High Charges</v>
      </c>
      <c r="AB1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3" t="str">
        <f>IF(tbl_Customers[[#This Row],[number_vmail_messages]] = 0, "No Usage", IF(tbl_Customers[[#This Row],[number_vmail_messages]] &lt;= 20, "Low Usage", IF(tbl_Customers[[#This Row],[number_vmail_messages]] &lt;= 40, "Medium Usgae", "High Usage")))</f>
        <v>No Usage</v>
      </c>
      <c r="AD1693" t="str">
        <f>IF(tbl_Customers[[#This Row],[total_day_minutes]]&lt;=150,"Low Usage", IF(tbl_Customers[[#This Row],[total_day_minutes]]&lt;=200,"Medium Usage", IF(tbl_Customers[[#This Row],[total_day_minutes]]&lt;=250,"High Usage","Very High Usage")))</f>
        <v>Medium Usage</v>
      </c>
      <c r="AE1693" t="str">
        <f>IF(tbl_Customers[[#This Row],[total_intl_calls]]&lt;=5,"Low Calls", IF(tbl_Customers[[#This Row],[total_intl_calls]]&lt;=10, "Medium Calls", "High Calls"))</f>
        <v>Low Calls</v>
      </c>
      <c r="AF16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3" s="36" t="str">
        <f>IF(tbl_Customers[[#This Row],[Churn_Risk_Score]]&gt;=10,"High Risk", IF(tbl_Customers[[#This Row],[Churn_Risk_Score]]&gt;=5,"Medium Risk","Low Risk"))</f>
        <v>Low Risk</v>
      </c>
    </row>
    <row r="1694" spans="1:33"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c r="X1694" t="str">
        <f>IF(tbl_Customers[[#This Row],[account_length]] &lt;= 50, "0-50", IF(tbl_Customers[[#This Row],[account_length]] &lt;=100, "51-100", IF(tbl_Customers[[#This Row],[account_length]] &lt;= 150, "101-150", "151+")))</f>
        <v>51-100</v>
      </c>
      <c r="Y1694" t="str">
        <f>IF(tbl_Customers[[#This Row],[total_intl_charge]] &lt;= 3, "Low Charges", "High Charges")</f>
        <v>High Charges</v>
      </c>
      <c r="Z1694" t="str">
        <f>IF(tbl_Customers[[#This Row],[total_eve_calls]]&lt;=80,"Low Calls",
IF(tbl_Customers[[#This Row],[total_eve_calls]]&lt;=120,"Medium Calls","High Calls"))</f>
        <v>Medium Calls</v>
      </c>
      <c r="AA1694" t="str">
        <f>IF(tbl_Customers[[#This Row],[total_eve_charge]]&lt;=15,"Low Charges",
IF(tbl_Customers[[#This Row],[total_eve_charge]]&lt;=20,"Medium Charges","High Charges"))</f>
        <v>Low Charges</v>
      </c>
      <c r="AB1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4" t="str">
        <f>IF(tbl_Customers[[#This Row],[number_vmail_messages]] = 0, "No Usage", IF(tbl_Customers[[#This Row],[number_vmail_messages]] &lt;= 20, "Low Usage", IF(tbl_Customers[[#This Row],[number_vmail_messages]] &lt;= 40, "Medium Usgae", "High Usage")))</f>
        <v>No Usage</v>
      </c>
      <c r="AD1694" t="str">
        <f>IF(tbl_Customers[[#This Row],[total_day_minutes]]&lt;=150,"Low Usage", IF(tbl_Customers[[#This Row],[total_day_minutes]]&lt;=200,"Medium Usage", IF(tbl_Customers[[#This Row],[total_day_minutes]]&lt;=250,"High Usage","Very High Usage")))</f>
        <v>Very High Usage</v>
      </c>
      <c r="AE1694" t="str">
        <f>IF(tbl_Customers[[#This Row],[total_intl_calls]]&lt;=5,"Low Calls", IF(tbl_Customers[[#This Row],[total_intl_calls]]&lt;=10, "Medium Calls", "High Calls"))</f>
        <v>Medium Calls</v>
      </c>
      <c r="AF16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694" s="36" t="str">
        <f>IF(tbl_Customers[[#This Row],[Churn_Risk_Score]]&gt;=10,"High Risk", IF(tbl_Customers[[#This Row],[Churn_Risk_Score]]&gt;=5,"Medium Risk","Low Risk"))</f>
        <v>Medium Risk</v>
      </c>
    </row>
    <row r="1695" spans="1:33"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c r="X1695" t="str">
        <f>IF(tbl_Customers[[#This Row],[account_length]] &lt;= 50, "0-50", IF(tbl_Customers[[#This Row],[account_length]] &lt;=100, "51-100", IF(tbl_Customers[[#This Row],[account_length]] &lt;= 150, "101-150", "151+")))</f>
        <v>51-100</v>
      </c>
      <c r="Y1695" t="str">
        <f>IF(tbl_Customers[[#This Row],[total_intl_charge]] &lt;= 3, "Low Charges", "High Charges")</f>
        <v>Low Charges</v>
      </c>
      <c r="Z1695" t="str">
        <f>IF(tbl_Customers[[#This Row],[total_eve_calls]]&lt;=80,"Low Calls",
IF(tbl_Customers[[#This Row],[total_eve_calls]]&lt;=120,"Medium Calls","High Calls"))</f>
        <v>Medium Calls</v>
      </c>
      <c r="AA1695" t="str">
        <f>IF(tbl_Customers[[#This Row],[total_eve_charge]]&lt;=15,"Low Charges",
IF(tbl_Customers[[#This Row],[total_eve_charge]]&lt;=20,"Medium Charges","High Charges"))</f>
        <v>Medium Charges</v>
      </c>
      <c r="AB1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95" t="str">
        <f>IF(tbl_Customers[[#This Row],[number_vmail_messages]] = 0, "No Usage", IF(tbl_Customers[[#This Row],[number_vmail_messages]] &lt;= 20, "Low Usage", IF(tbl_Customers[[#This Row],[number_vmail_messages]] &lt;= 40, "Medium Usgae", "High Usage")))</f>
        <v>No Usage</v>
      </c>
      <c r="AD1695" t="str">
        <f>IF(tbl_Customers[[#This Row],[total_day_minutes]]&lt;=150,"Low Usage", IF(tbl_Customers[[#This Row],[total_day_minutes]]&lt;=200,"Medium Usage", IF(tbl_Customers[[#This Row],[total_day_minutes]]&lt;=250,"High Usage","Very High Usage")))</f>
        <v>Low Usage</v>
      </c>
      <c r="AE1695" t="str">
        <f>IF(tbl_Customers[[#This Row],[total_intl_calls]]&lt;=5,"Low Calls", IF(tbl_Customers[[#This Row],[total_intl_calls]]&lt;=10, "Medium Calls", "High Calls"))</f>
        <v>Low Calls</v>
      </c>
      <c r="AF16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5" s="36" t="str">
        <f>IF(tbl_Customers[[#This Row],[Churn_Risk_Score]]&gt;=10,"High Risk", IF(tbl_Customers[[#This Row],[Churn_Risk_Score]]&gt;=5,"Medium Risk","Low Risk"))</f>
        <v>Low Risk</v>
      </c>
    </row>
    <row r="1696" spans="1:33"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c r="X1696" t="str">
        <f>IF(tbl_Customers[[#This Row],[account_length]] &lt;= 50, "0-50", IF(tbl_Customers[[#This Row],[account_length]] &lt;=100, "51-100", IF(tbl_Customers[[#This Row],[account_length]] &lt;= 150, "101-150", "151+")))</f>
        <v>151+</v>
      </c>
      <c r="Y1696" t="str">
        <f>IF(tbl_Customers[[#This Row],[total_intl_charge]] &lt;= 3, "Low Charges", "High Charges")</f>
        <v>Low Charges</v>
      </c>
      <c r="Z1696" t="str">
        <f>IF(tbl_Customers[[#This Row],[total_eve_calls]]&lt;=80,"Low Calls",
IF(tbl_Customers[[#This Row],[total_eve_calls]]&lt;=120,"Medium Calls","High Calls"))</f>
        <v>Medium Calls</v>
      </c>
      <c r="AA1696" t="str">
        <f>IF(tbl_Customers[[#This Row],[total_eve_charge]]&lt;=15,"Low Charges",
IF(tbl_Customers[[#This Row],[total_eve_charge]]&lt;=20,"Medium Charges","High Charges"))</f>
        <v>Medium Charges</v>
      </c>
      <c r="AB1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6" t="str">
        <f>IF(tbl_Customers[[#This Row],[number_vmail_messages]] = 0, "No Usage", IF(tbl_Customers[[#This Row],[number_vmail_messages]] &lt;= 20, "Low Usage", IF(tbl_Customers[[#This Row],[number_vmail_messages]] &lt;= 40, "Medium Usgae", "High Usage")))</f>
        <v>No Usage</v>
      </c>
      <c r="AD1696" t="str">
        <f>IF(tbl_Customers[[#This Row],[total_day_minutes]]&lt;=150,"Low Usage", IF(tbl_Customers[[#This Row],[total_day_minutes]]&lt;=200,"Medium Usage", IF(tbl_Customers[[#This Row],[total_day_minutes]]&lt;=250,"High Usage","Very High Usage")))</f>
        <v>Low Usage</v>
      </c>
      <c r="AE1696" t="str">
        <f>IF(tbl_Customers[[#This Row],[total_intl_calls]]&lt;=5,"Low Calls", IF(tbl_Customers[[#This Row],[total_intl_calls]]&lt;=10, "Medium Calls", "High Calls"))</f>
        <v>Medium Calls</v>
      </c>
      <c r="AF16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6" s="36" t="str">
        <f>IF(tbl_Customers[[#This Row],[Churn_Risk_Score]]&gt;=10,"High Risk", IF(tbl_Customers[[#This Row],[Churn_Risk_Score]]&gt;=5,"Medium Risk","Low Risk"))</f>
        <v>Low Risk</v>
      </c>
    </row>
    <row r="1697" spans="1:33"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c r="X1697" t="str">
        <f>IF(tbl_Customers[[#This Row],[account_length]] &lt;= 50, "0-50", IF(tbl_Customers[[#This Row],[account_length]] &lt;=100, "51-100", IF(tbl_Customers[[#This Row],[account_length]] &lt;= 150, "101-150", "151+")))</f>
        <v>0-50</v>
      </c>
      <c r="Y1697" t="str">
        <f>IF(tbl_Customers[[#This Row],[total_intl_charge]] &lt;= 3, "Low Charges", "High Charges")</f>
        <v>Low Charges</v>
      </c>
      <c r="Z1697" t="str">
        <f>IF(tbl_Customers[[#This Row],[total_eve_calls]]&lt;=80,"Low Calls",
IF(tbl_Customers[[#This Row],[total_eve_calls]]&lt;=120,"Medium Calls","High Calls"))</f>
        <v>Medium Calls</v>
      </c>
      <c r="AA1697" t="str">
        <f>IF(tbl_Customers[[#This Row],[total_eve_charge]]&lt;=15,"Low Charges",
IF(tbl_Customers[[#This Row],[total_eve_charge]]&lt;=20,"Medium Charges","High Charges"))</f>
        <v>Low Charges</v>
      </c>
      <c r="AB1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7" t="str">
        <f>IF(tbl_Customers[[#This Row],[number_vmail_messages]] = 0, "No Usage", IF(tbl_Customers[[#This Row],[number_vmail_messages]] &lt;= 20, "Low Usage", IF(tbl_Customers[[#This Row],[number_vmail_messages]] &lt;= 40, "Medium Usgae", "High Usage")))</f>
        <v>No Usage</v>
      </c>
      <c r="AD1697" t="str">
        <f>IF(tbl_Customers[[#This Row],[total_day_minutes]]&lt;=150,"Low Usage", IF(tbl_Customers[[#This Row],[total_day_minutes]]&lt;=200,"Medium Usage", IF(tbl_Customers[[#This Row],[total_day_minutes]]&lt;=250,"High Usage","Very High Usage")))</f>
        <v>Medium Usage</v>
      </c>
      <c r="AE1697" t="str">
        <f>IF(tbl_Customers[[#This Row],[total_intl_calls]]&lt;=5,"Low Calls", IF(tbl_Customers[[#This Row],[total_intl_calls]]&lt;=10, "Medium Calls", "High Calls"))</f>
        <v>Low Calls</v>
      </c>
      <c r="AF16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697" s="36" t="str">
        <f>IF(tbl_Customers[[#This Row],[Churn_Risk_Score]]&gt;=10,"High Risk", IF(tbl_Customers[[#This Row],[Churn_Risk_Score]]&gt;=5,"Medium Risk","Low Risk"))</f>
        <v>Low Risk</v>
      </c>
    </row>
    <row r="1698" spans="1:33"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c r="X1698" t="str">
        <f>IF(tbl_Customers[[#This Row],[account_length]] &lt;= 50, "0-50", IF(tbl_Customers[[#This Row],[account_length]] &lt;=100, "51-100", IF(tbl_Customers[[#This Row],[account_length]] &lt;= 150, "101-150", "151+")))</f>
        <v>51-100</v>
      </c>
      <c r="Y1698" t="str">
        <f>IF(tbl_Customers[[#This Row],[total_intl_charge]] &lt;= 3, "Low Charges", "High Charges")</f>
        <v>Low Charges</v>
      </c>
      <c r="Z1698" t="str">
        <f>IF(tbl_Customers[[#This Row],[total_eve_calls]]&lt;=80,"Low Calls",
IF(tbl_Customers[[#This Row],[total_eve_calls]]&lt;=120,"Medium Calls","High Calls"))</f>
        <v>Low Calls</v>
      </c>
      <c r="AA1698" t="str">
        <f>IF(tbl_Customers[[#This Row],[total_eve_charge]]&lt;=15,"Low Charges",
IF(tbl_Customers[[#This Row],[total_eve_charge]]&lt;=20,"Medium Charges","High Charges"))</f>
        <v>Medium Charges</v>
      </c>
      <c r="AB1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8" t="str">
        <f>IF(tbl_Customers[[#This Row],[number_vmail_messages]] = 0, "No Usage", IF(tbl_Customers[[#This Row],[number_vmail_messages]] &lt;= 20, "Low Usage", IF(tbl_Customers[[#This Row],[number_vmail_messages]] &lt;= 40, "Medium Usgae", "High Usage")))</f>
        <v>No Usage</v>
      </c>
      <c r="AD1698" t="str">
        <f>IF(tbl_Customers[[#This Row],[total_day_minutes]]&lt;=150,"Low Usage", IF(tbl_Customers[[#This Row],[total_day_minutes]]&lt;=200,"Medium Usage", IF(tbl_Customers[[#This Row],[total_day_minutes]]&lt;=250,"High Usage","Very High Usage")))</f>
        <v>Very High Usage</v>
      </c>
      <c r="AE1698" t="str">
        <f>IF(tbl_Customers[[#This Row],[total_intl_calls]]&lt;=5,"Low Calls", IF(tbl_Customers[[#This Row],[total_intl_calls]]&lt;=10, "Medium Calls", "High Calls"))</f>
        <v>High Calls</v>
      </c>
      <c r="AF16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698" s="36" t="str">
        <f>IF(tbl_Customers[[#This Row],[Churn_Risk_Score]]&gt;=10,"High Risk", IF(tbl_Customers[[#This Row],[Churn_Risk_Score]]&gt;=5,"Medium Risk","Low Risk"))</f>
        <v>Medium Risk</v>
      </c>
    </row>
    <row r="1699" spans="1:33"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c r="X1699" t="str">
        <f>IF(tbl_Customers[[#This Row],[account_length]] &lt;= 50, "0-50", IF(tbl_Customers[[#This Row],[account_length]] &lt;=100, "51-100", IF(tbl_Customers[[#This Row],[account_length]] &lt;= 150, "101-150", "151+")))</f>
        <v>151+</v>
      </c>
      <c r="Y1699" t="str">
        <f>IF(tbl_Customers[[#This Row],[total_intl_charge]] &lt;= 3, "Low Charges", "High Charges")</f>
        <v>High Charges</v>
      </c>
      <c r="Z1699" t="str">
        <f>IF(tbl_Customers[[#This Row],[total_eve_calls]]&lt;=80,"Low Calls",
IF(tbl_Customers[[#This Row],[total_eve_calls]]&lt;=120,"Medium Calls","High Calls"))</f>
        <v>High Calls</v>
      </c>
      <c r="AA1699" t="str">
        <f>IF(tbl_Customers[[#This Row],[total_eve_charge]]&lt;=15,"Low Charges",
IF(tbl_Customers[[#This Row],[total_eve_charge]]&lt;=20,"Medium Charges","High Charges"))</f>
        <v>Medium Charges</v>
      </c>
      <c r="AB1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9" t="str">
        <f>IF(tbl_Customers[[#This Row],[number_vmail_messages]] = 0, "No Usage", IF(tbl_Customers[[#This Row],[number_vmail_messages]] &lt;= 20, "Low Usage", IF(tbl_Customers[[#This Row],[number_vmail_messages]] &lt;= 40, "Medium Usgae", "High Usage")))</f>
        <v>No Usage</v>
      </c>
      <c r="AD1699" t="str">
        <f>IF(tbl_Customers[[#This Row],[total_day_minutes]]&lt;=150,"Low Usage", IF(tbl_Customers[[#This Row],[total_day_minutes]]&lt;=200,"Medium Usage", IF(tbl_Customers[[#This Row],[total_day_minutes]]&lt;=250,"High Usage","Very High Usage")))</f>
        <v>Medium Usage</v>
      </c>
      <c r="AE1699" t="str">
        <f>IF(tbl_Customers[[#This Row],[total_intl_calls]]&lt;=5,"Low Calls", IF(tbl_Customers[[#This Row],[total_intl_calls]]&lt;=10, "Medium Calls", "High Calls"))</f>
        <v>Low Calls</v>
      </c>
      <c r="AF16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699" s="36" t="str">
        <f>IF(tbl_Customers[[#This Row],[Churn_Risk_Score]]&gt;=10,"High Risk", IF(tbl_Customers[[#This Row],[Churn_Risk_Score]]&gt;=5,"Medium Risk","Low Risk"))</f>
        <v>Low Risk</v>
      </c>
    </row>
    <row r="1700" spans="1:33"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c r="X1700" t="str">
        <f>IF(tbl_Customers[[#This Row],[account_length]] &lt;= 50, "0-50", IF(tbl_Customers[[#This Row],[account_length]] &lt;=100, "51-100", IF(tbl_Customers[[#This Row],[account_length]] &lt;= 150, "101-150", "151+")))</f>
        <v>0-50</v>
      </c>
      <c r="Y1700" t="str">
        <f>IF(tbl_Customers[[#This Row],[total_intl_charge]] &lt;= 3, "Low Charges", "High Charges")</f>
        <v>High Charges</v>
      </c>
      <c r="Z1700" t="str">
        <f>IF(tbl_Customers[[#This Row],[total_eve_calls]]&lt;=80,"Low Calls",
IF(tbl_Customers[[#This Row],[total_eve_calls]]&lt;=120,"Medium Calls","High Calls"))</f>
        <v>Medium Calls</v>
      </c>
      <c r="AA1700" t="str">
        <f>IF(tbl_Customers[[#This Row],[total_eve_charge]]&lt;=15,"Low Charges",
IF(tbl_Customers[[#This Row],[total_eve_charge]]&lt;=20,"Medium Charges","High Charges"))</f>
        <v>Low Charges</v>
      </c>
      <c r="AB1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0" t="str">
        <f>IF(tbl_Customers[[#This Row],[number_vmail_messages]] = 0, "No Usage", IF(tbl_Customers[[#This Row],[number_vmail_messages]] &lt;= 20, "Low Usage", IF(tbl_Customers[[#This Row],[number_vmail_messages]] &lt;= 40, "Medium Usgae", "High Usage")))</f>
        <v>No Usage</v>
      </c>
      <c r="AD1700" t="str">
        <f>IF(tbl_Customers[[#This Row],[total_day_minutes]]&lt;=150,"Low Usage", IF(tbl_Customers[[#This Row],[total_day_minutes]]&lt;=200,"Medium Usage", IF(tbl_Customers[[#This Row],[total_day_minutes]]&lt;=250,"High Usage","Very High Usage")))</f>
        <v>Medium Usage</v>
      </c>
      <c r="AE1700" t="str">
        <f>IF(tbl_Customers[[#This Row],[total_intl_calls]]&lt;=5,"Low Calls", IF(tbl_Customers[[#This Row],[total_intl_calls]]&lt;=10, "Medium Calls", "High Calls"))</f>
        <v>Medium Calls</v>
      </c>
      <c r="AF17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00" s="36" t="str">
        <f>IF(tbl_Customers[[#This Row],[Churn_Risk_Score]]&gt;=10,"High Risk", IF(tbl_Customers[[#This Row],[Churn_Risk_Score]]&gt;=5,"Medium Risk","Low Risk"))</f>
        <v>Medium Risk</v>
      </c>
    </row>
    <row r="1701" spans="1:33"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c r="X1701" t="str">
        <f>IF(tbl_Customers[[#This Row],[account_length]] &lt;= 50, "0-50", IF(tbl_Customers[[#This Row],[account_length]] &lt;=100, "51-100", IF(tbl_Customers[[#This Row],[account_length]] &lt;= 150, "101-150", "151+")))</f>
        <v>101-150</v>
      </c>
      <c r="Y1701" t="str">
        <f>IF(tbl_Customers[[#This Row],[total_intl_charge]] &lt;= 3, "Low Charges", "High Charges")</f>
        <v>Low Charges</v>
      </c>
      <c r="Z1701" t="str">
        <f>IF(tbl_Customers[[#This Row],[total_eve_calls]]&lt;=80,"Low Calls",
IF(tbl_Customers[[#This Row],[total_eve_calls]]&lt;=120,"Medium Calls","High Calls"))</f>
        <v>Low Calls</v>
      </c>
      <c r="AA1701" t="str">
        <f>IF(tbl_Customers[[#This Row],[total_eve_charge]]&lt;=15,"Low Charges",
IF(tbl_Customers[[#This Row],[total_eve_charge]]&lt;=20,"Medium Charges","High Charges"))</f>
        <v>Medium Charges</v>
      </c>
      <c r="AB1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1" t="str">
        <f>IF(tbl_Customers[[#This Row],[number_vmail_messages]] = 0, "No Usage", IF(tbl_Customers[[#This Row],[number_vmail_messages]] &lt;= 20, "Low Usage", IF(tbl_Customers[[#This Row],[number_vmail_messages]] &lt;= 40, "Medium Usgae", "High Usage")))</f>
        <v>No Usage</v>
      </c>
      <c r="AD1701" t="str">
        <f>IF(tbl_Customers[[#This Row],[total_day_minutes]]&lt;=150,"Low Usage", IF(tbl_Customers[[#This Row],[total_day_minutes]]&lt;=200,"Medium Usage", IF(tbl_Customers[[#This Row],[total_day_minutes]]&lt;=250,"High Usage","Very High Usage")))</f>
        <v>Low Usage</v>
      </c>
      <c r="AE1701" t="str">
        <f>IF(tbl_Customers[[#This Row],[total_intl_calls]]&lt;=5,"Low Calls", IF(tbl_Customers[[#This Row],[total_intl_calls]]&lt;=10, "Medium Calls", "High Calls"))</f>
        <v>Medium Calls</v>
      </c>
      <c r="AF17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1" s="36" t="str">
        <f>IF(tbl_Customers[[#This Row],[Churn_Risk_Score]]&gt;=10,"High Risk", IF(tbl_Customers[[#This Row],[Churn_Risk_Score]]&gt;=5,"Medium Risk","Low Risk"))</f>
        <v>Low Risk</v>
      </c>
    </row>
    <row r="1702" spans="1:33"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c r="X1702" t="str">
        <f>IF(tbl_Customers[[#This Row],[account_length]] &lt;= 50, "0-50", IF(tbl_Customers[[#This Row],[account_length]] &lt;=100, "51-100", IF(tbl_Customers[[#This Row],[account_length]] &lt;= 150, "101-150", "151+")))</f>
        <v>51-100</v>
      </c>
      <c r="Y1702" t="str">
        <f>IF(tbl_Customers[[#This Row],[total_intl_charge]] &lt;= 3, "Low Charges", "High Charges")</f>
        <v>Low Charges</v>
      </c>
      <c r="Z1702" t="str">
        <f>IF(tbl_Customers[[#This Row],[total_eve_calls]]&lt;=80,"Low Calls",
IF(tbl_Customers[[#This Row],[total_eve_calls]]&lt;=120,"Medium Calls","High Calls"))</f>
        <v>Medium Calls</v>
      </c>
      <c r="AA1702" t="str">
        <f>IF(tbl_Customers[[#This Row],[total_eve_charge]]&lt;=15,"Low Charges",
IF(tbl_Customers[[#This Row],[total_eve_charge]]&lt;=20,"Medium Charges","High Charges"))</f>
        <v>Low Charges</v>
      </c>
      <c r="AB1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2" t="str">
        <f>IF(tbl_Customers[[#This Row],[number_vmail_messages]] = 0, "No Usage", IF(tbl_Customers[[#This Row],[number_vmail_messages]] &lt;= 20, "Low Usage", IF(tbl_Customers[[#This Row],[number_vmail_messages]] &lt;= 40, "Medium Usgae", "High Usage")))</f>
        <v>Medium Usgae</v>
      </c>
      <c r="AD1702" t="str">
        <f>IF(tbl_Customers[[#This Row],[total_day_minutes]]&lt;=150,"Low Usage", IF(tbl_Customers[[#This Row],[total_day_minutes]]&lt;=200,"Medium Usage", IF(tbl_Customers[[#This Row],[total_day_minutes]]&lt;=250,"High Usage","Very High Usage")))</f>
        <v>High Usage</v>
      </c>
      <c r="AE1702" t="str">
        <f>IF(tbl_Customers[[#This Row],[total_intl_calls]]&lt;=5,"Low Calls", IF(tbl_Customers[[#This Row],[total_intl_calls]]&lt;=10, "Medium Calls", "High Calls"))</f>
        <v>Low Calls</v>
      </c>
      <c r="AF17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02" s="36" t="str">
        <f>IF(tbl_Customers[[#This Row],[Churn_Risk_Score]]&gt;=10,"High Risk", IF(tbl_Customers[[#This Row],[Churn_Risk_Score]]&gt;=5,"Medium Risk","Low Risk"))</f>
        <v>Low Risk</v>
      </c>
    </row>
    <row r="1703" spans="1:33"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c r="X1703" t="str">
        <f>IF(tbl_Customers[[#This Row],[account_length]] &lt;= 50, "0-50", IF(tbl_Customers[[#This Row],[account_length]] &lt;=100, "51-100", IF(tbl_Customers[[#This Row],[account_length]] &lt;= 150, "101-150", "151+")))</f>
        <v>101-150</v>
      </c>
      <c r="Y1703" t="str">
        <f>IF(tbl_Customers[[#This Row],[total_intl_charge]] &lt;= 3, "Low Charges", "High Charges")</f>
        <v>Low Charges</v>
      </c>
      <c r="Z1703" t="str">
        <f>IF(tbl_Customers[[#This Row],[total_eve_calls]]&lt;=80,"Low Calls",
IF(tbl_Customers[[#This Row],[total_eve_calls]]&lt;=120,"Medium Calls","High Calls"))</f>
        <v>Medium Calls</v>
      </c>
      <c r="AA1703" t="str">
        <f>IF(tbl_Customers[[#This Row],[total_eve_charge]]&lt;=15,"Low Charges",
IF(tbl_Customers[[#This Row],[total_eve_charge]]&lt;=20,"Medium Charges","High Charges"))</f>
        <v>Medium Charges</v>
      </c>
      <c r="AB1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3" t="str">
        <f>IF(tbl_Customers[[#This Row],[number_vmail_messages]] = 0, "No Usage", IF(tbl_Customers[[#This Row],[number_vmail_messages]] &lt;= 20, "Low Usage", IF(tbl_Customers[[#This Row],[number_vmail_messages]] &lt;= 40, "Medium Usgae", "High Usage")))</f>
        <v>No Usage</v>
      </c>
      <c r="AD1703" t="str">
        <f>IF(tbl_Customers[[#This Row],[total_day_minutes]]&lt;=150,"Low Usage", IF(tbl_Customers[[#This Row],[total_day_minutes]]&lt;=200,"Medium Usage", IF(tbl_Customers[[#This Row],[total_day_minutes]]&lt;=250,"High Usage","Very High Usage")))</f>
        <v>High Usage</v>
      </c>
      <c r="AE1703" t="str">
        <f>IF(tbl_Customers[[#This Row],[total_intl_calls]]&lt;=5,"Low Calls", IF(tbl_Customers[[#This Row],[total_intl_calls]]&lt;=10, "Medium Calls", "High Calls"))</f>
        <v>Medium Calls</v>
      </c>
      <c r="AF17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3" s="36" t="str">
        <f>IF(tbl_Customers[[#This Row],[Churn_Risk_Score]]&gt;=10,"High Risk", IF(tbl_Customers[[#This Row],[Churn_Risk_Score]]&gt;=5,"Medium Risk","Low Risk"))</f>
        <v>Low Risk</v>
      </c>
    </row>
    <row r="1704" spans="1:33"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c r="X1704" t="str">
        <f>IF(tbl_Customers[[#This Row],[account_length]] &lt;= 50, "0-50", IF(tbl_Customers[[#This Row],[account_length]] &lt;=100, "51-100", IF(tbl_Customers[[#This Row],[account_length]] &lt;= 150, "101-150", "151+")))</f>
        <v>51-100</v>
      </c>
      <c r="Y1704" t="str">
        <f>IF(tbl_Customers[[#This Row],[total_intl_charge]] &lt;= 3, "Low Charges", "High Charges")</f>
        <v>High Charges</v>
      </c>
      <c r="Z1704" t="str">
        <f>IF(tbl_Customers[[#This Row],[total_eve_calls]]&lt;=80,"Low Calls",
IF(tbl_Customers[[#This Row],[total_eve_calls]]&lt;=120,"Medium Calls","High Calls"))</f>
        <v>Medium Calls</v>
      </c>
      <c r="AA1704" t="str">
        <f>IF(tbl_Customers[[#This Row],[total_eve_charge]]&lt;=15,"Low Charges",
IF(tbl_Customers[[#This Row],[total_eve_charge]]&lt;=20,"Medium Charges","High Charges"))</f>
        <v>Medium Charges</v>
      </c>
      <c r="AB1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4" t="str">
        <f>IF(tbl_Customers[[#This Row],[number_vmail_messages]] = 0, "No Usage", IF(tbl_Customers[[#This Row],[number_vmail_messages]] &lt;= 20, "Low Usage", IF(tbl_Customers[[#This Row],[number_vmail_messages]] &lt;= 40, "Medium Usgae", "High Usage")))</f>
        <v>Medium Usgae</v>
      </c>
      <c r="AD1704" t="str">
        <f>IF(tbl_Customers[[#This Row],[total_day_minutes]]&lt;=150,"Low Usage", IF(tbl_Customers[[#This Row],[total_day_minutes]]&lt;=200,"Medium Usage", IF(tbl_Customers[[#This Row],[total_day_minutes]]&lt;=250,"High Usage","Very High Usage")))</f>
        <v>Very High Usage</v>
      </c>
      <c r="AE1704" t="str">
        <f>IF(tbl_Customers[[#This Row],[total_intl_calls]]&lt;=5,"Low Calls", IF(tbl_Customers[[#This Row],[total_intl_calls]]&lt;=10, "Medium Calls", "High Calls"))</f>
        <v>Low Calls</v>
      </c>
      <c r="AF17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04" s="36" t="str">
        <f>IF(tbl_Customers[[#This Row],[Churn_Risk_Score]]&gt;=10,"High Risk", IF(tbl_Customers[[#This Row],[Churn_Risk_Score]]&gt;=5,"Medium Risk","Low Risk"))</f>
        <v>Medium Risk</v>
      </c>
    </row>
    <row r="1705" spans="1:33"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c r="X1705" t="str">
        <f>IF(tbl_Customers[[#This Row],[account_length]] &lt;= 50, "0-50", IF(tbl_Customers[[#This Row],[account_length]] &lt;=100, "51-100", IF(tbl_Customers[[#This Row],[account_length]] &lt;= 150, "101-150", "151+")))</f>
        <v>51-100</v>
      </c>
      <c r="Y1705" t="str">
        <f>IF(tbl_Customers[[#This Row],[total_intl_charge]] &lt;= 3, "Low Charges", "High Charges")</f>
        <v>Low Charges</v>
      </c>
      <c r="Z1705" t="str">
        <f>IF(tbl_Customers[[#This Row],[total_eve_calls]]&lt;=80,"Low Calls",
IF(tbl_Customers[[#This Row],[total_eve_calls]]&lt;=120,"Medium Calls","High Calls"))</f>
        <v>Medium Calls</v>
      </c>
      <c r="AA1705" t="str">
        <f>IF(tbl_Customers[[#This Row],[total_eve_charge]]&lt;=15,"Low Charges",
IF(tbl_Customers[[#This Row],[total_eve_charge]]&lt;=20,"Medium Charges","High Charges"))</f>
        <v>Medium Charges</v>
      </c>
      <c r="AB1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05" t="str">
        <f>IF(tbl_Customers[[#This Row],[number_vmail_messages]] = 0, "No Usage", IF(tbl_Customers[[#This Row],[number_vmail_messages]] &lt;= 20, "Low Usage", IF(tbl_Customers[[#This Row],[number_vmail_messages]] &lt;= 40, "Medium Usgae", "High Usage")))</f>
        <v>No Usage</v>
      </c>
      <c r="AD1705" t="str">
        <f>IF(tbl_Customers[[#This Row],[total_day_minutes]]&lt;=150,"Low Usage", IF(tbl_Customers[[#This Row],[total_day_minutes]]&lt;=200,"Medium Usage", IF(tbl_Customers[[#This Row],[total_day_minutes]]&lt;=250,"High Usage","Very High Usage")))</f>
        <v>Low Usage</v>
      </c>
      <c r="AE1705" t="str">
        <f>IF(tbl_Customers[[#This Row],[total_intl_calls]]&lt;=5,"Low Calls", IF(tbl_Customers[[#This Row],[total_intl_calls]]&lt;=10, "Medium Calls", "High Calls"))</f>
        <v>Low Calls</v>
      </c>
      <c r="AF17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5" s="36" t="str">
        <f>IF(tbl_Customers[[#This Row],[Churn_Risk_Score]]&gt;=10,"High Risk", IF(tbl_Customers[[#This Row],[Churn_Risk_Score]]&gt;=5,"Medium Risk","Low Risk"))</f>
        <v>Low Risk</v>
      </c>
    </row>
    <row r="1706" spans="1:33"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c r="X1706" t="str">
        <f>IF(tbl_Customers[[#This Row],[account_length]] &lt;= 50, "0-50", IF(tbl_Customers[[#This Row],[account_length]] &lt;=100, "51-100", IF(tbl_Customers[[#This Row],[account_length]] &lt;= 150, "101-150", "151+")))</f>
        <v>51-100</v>
      </c>
      <c r="Y1706" t="str">
        <f>IF(tbl_Customers[[#This Row],[total_intl_charge]] &lt;= 3, "Low Charges", "High Charges")</f>
        <v>High Charges</v>
      </c>
      <c r="Z1706" t="str">
        <f>IF(tbl_Customers[[#This Row],[total_eve_calls]]&lt;=80,"Low Calls",
IF(tbl_Customers[[#This Row],[total_eve_calls]]&lt;=120,"Medium Calls","High Calls"))</f>
        <v>High Calls</v>
      </c>
      <c r="AA1706" t="str">
        <f>IF(tbl_Customers[[#This Row],[total_eve_charge]]&lt;=15,"Low Charges",
IF(tbl_Customers[[#This Row],[total_eve_charge]]&lt;=20,"Medium Charges","High Charges"))</f>
        <v>Medium Charges</v>
      </c>
      <c r="AB1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6" t="str">
        <f>IF(tbl_Customers[[#This Row],[number_vmail_messages]] = 0, "No Usage", IF(tbl_Customers[[#This Row],[number_vmail_messages]] &lt;= 20, "Low Usage", IF(tbl_Customers[[#This Row],[number_vmail_messages]] &lt;= 40, "Medium Usgae", "High Usage")))</f>
        <v>No Usage</v>
      </c>
      <c r="AD1706" t="str">
        <f>IF(tbl_Customers[[#This Row],[total_day_minutes]]&lt;=150,"Low Usage", IF(tbl_Customers[[#This Row],[total_day_minutes]]&lt;=200,"Medium Usage", IF(tbl_Customers[[#This Row],[total_day_minutes]]&lt;=250,"High Usage","Very High Usage")))</f>
        <v>Low Usage</v>
      </c>
      <c r="AE1706" t="str">
        <f>IF(tbl_Customers[[#This Row],[total_intl_calls]]&lt;=5,"Low Calls", IF(tbl_Customers[[#This Row],[total_intl_calls]]&lt;=10, "Medium Calls", "High Calls"))</f>
        <v>Medium Calls</v>
      </c>
      <c r="AF17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06" s="36" t="str">
        <f>IF(tbl_Customers[[#This Row],[Churn_Risk_Score]]&gt;=10,"High Risk", IF(tbl_Customers[[#This Row],[Churn_Risk_Score]]&gt;=5,"Medium Risk","Low Risk"))</f>
        <v>Low Risk</v>
      </c>
    </row>
    <row r="1707" spans="1:33"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c r="X1707" t="str">
        <f>IF(tbl_Customers[[#This Row],[account_length]] &lt;= 50, "0-50", IF(tbl_Customers[[#This Row],[account_length]] &lt;=100, "51-100", IF(tbl_Customers[[#This Row],[account_length]] &lt;= 150, "101-150", "151+")))</f>
        <v>101-150</v>
      </c>
      <c r="Y1707" t="str">
        <f>IF(tbl_Customers[[#This Row],[total_intl_charge]] &lt;= 3, "Low Charges", "High Charges")</f>
        <v>Low Charges</v>
      </c>
      <c r="Z1707" t="str">
        <f>IF(tbl_Customers[[#This Row],[total_eve_calls]]&lt;=80,"Low Calls",
IF(tbl_Customers[[#This Row],[total_eve_calls]]&lt;=120,"Medium Calls","High Calls"))</f>
        <v>Medium Calls</v>
      </c>
      <c r="AA1707" t="str">
        <f>IF(tbl_Customers[[#This Row],[total_eve_charge]]&lt;=15,"Low Charges",
IF(tbl_Customers[[#This Row],[total_eve_charge]]&lt;=20,"Medium Charges","High Charges"))</f>
        <v>Low Charges</v>
      </c>
      <c r="AB1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7" t="str">
        <f>IF(tbl_Customers[[#This Row],[number_vmail_messages]] = 0, "No Usage", IF(tbl_Customers[[#This Row],[number_vmail_messages]] &lt;= 20, "Low Usage", IF(tbl_Customers[[#This Row],[number_vmail_messages]] &lt;= 40, "Medium Usgae", "High Usage")))</f>
        <v>No Usage</v>
      </c>
      <c r="AD1707" t="str">
        <f>IF(tbl_Customers[[#This Row],[total_day_minutes]]&lt;=150,"Low Usage", IF(tbl_Customers[[#This Row],[total_day_minutes]]&lt;=200,"Medium Usage", IF(tbl_Customers[[#This Row],[total_day_minutes]]&lt;=250,"High Usage","Very High Usage")))</f>
        <v>Medium Usage</v>
      </c>
      <c r="AE1707" t="str">
        <f>IF(tbl_Customers[[#This Row],[total_intl_calls]]&lt;=5,"Low Calls", IF(tbl_Customers[[#This Row],[total_intl_calls]]&lt;=10, "Medium Calls", "High Calls"))</f>
        <v>Low Calls</v>
      </c>
      <c r="AF17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7" s="36" t="str">
        <f>IF(tbl_Customers[[#This Row],[Churn_Risk_Score]]&gt;=10,"High Risk", IF(tbl_Customers[[#This Row],[Churn_Risk_Score]]&gt;=5,"Medium Risk","Low Risk"))</f>
        <v>Low Risk</v>
      </c>
    </row>
    <row r="1708" spans="1:33"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c r="X1708" t="str">
        <f>IF(tbl_Customers[[#This Row],[account_length]] &lt;= 50, "0-50", IF(tbl_Customers[[#This Row],[account_length]] &lt;=100, "51-100", IF(tbl_Customers[[#This Row],[account_length]] &lt;= 150, "101-150", "151+")))</f>
        <v>51-100</v>
      </c>
      <c r="Y1708" t="str">
        <f>IF(tbl_Customers[[#This Row],[total_intl_charge]] &lt;= 3, "Low Charges", "High Charges")</f>
        <v>Low Charges</v>
      </c>
      <c r="Z1708" t="str">
        <f>IF(tbl_Customers[[#This Row],[total_eve_calls]]&lt;=80,"Low Calls",
IF(tbl_Customers[[#This Row],[total_eve_calls]]&lt;=120,"Medium Calls","High Calls"))</f>
        <v>Medium Calls</v>
      </c>
      <c r="AA1708" t="str">
        <f>IF(tbl_Customers[[#This Row],[total_eve_charge]]&lt;=15,"Low Charges",
IF(tbl_Customers[[#This Row],[total_eve_charge]]&lt;=20,"Medium Charges","High Charges"))</f>
        <v>Medium Charges</v>
      </c>
      <c r="AB1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8" t="str">
        <f>IF(tbl_Customers[[#This Row],[number_vmail_messages]] = 0, "No Usage", IF(tbl_Customers[[#This Row],[number_vmail_messages]] &lt;= 20, "Low Usage", IF(tbl_Customers[[#This Row],[number_vmail_messages]] &lt;= 40, "Medium Usgae", "High Usage")))</f>
        <v>No Usage</v>
      </c>
      <c r="AD1708" t="str">
        <f>IF(tbl_Customers[[#This Row],[total_day_minutes]]&lt;=150,"Low Usage", IF(tbl_Customers[[#This Row],[total_day_minutes]]&lt;=200,"Medium Usage", IF(tbl_Customers[[#This Row],[total_day_minutes]]&lt;=250,"High Usage","Very High Usage")))</f>
        <v>Medium Usage</v>
      </c>
      <c r="AE1708" t="str">
        <f>IF(tbl_Customers[[#This Row],[total_intl_calls]]&lt;=5,"Low Calls", IF(tbl_Customers[[#This Row],[total_intl_calls]]&lt;=10, "Medium Calls", "High Calls"))</f>
        <v>Low Calls</v>
      </c>
      <c r="AF17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08" s="36" t="str">
        <f>IF(tbl_Customers[[#This Row],[Churn_Risk_Score]]&gt;=10,"High Risk", IF(tbl_Customers[[#This Row],[Churn_Risk_Score]]&gt;=5,"Medium Risk","Low Risk"))</f>
        <v>Low Risk</v>
      </c>
    </row>
    <row r="1709" spans="1:33"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c r="X1709" t="str">
        <f>IF(tbl_Customers[[#This Row],[account_length]] &lt;= 50, "0-50", IF(tbl_Customers[[#This Row],[account_length]] &lt;=100, "51-100", IF(tbl_Customers[[#This Row],[account_length]] &lt;= 150, "101-150", "151+")))</f>
        <v>51-100</v>
      </c>
      <c r="Y1709" t="str">
        <f>IF(tbl_Customers[[#This Row],[total_intl_charge]] &lt;= 3, "Low Charges", "High Charges")</f>
        <v>High Charges</v>
      </c>
      <c r="Z1709" t="str">
        <f>IF(tbl_Customers[[#This Row],[total_eve_calls]]&lt;=80,"Low Calls",
IF(tbl_Customers[[#This Row],[total_eve_calls]]&lt;=120,"Medium Calls","High Calls"))</f>
        <v>Medium Calls</v>
      </c>
      <c r="AA1709" t="str">
        <f>IF(tbl_Customers[[#This Row],[total_eve_charge]]&lt;=15,"Low Charges",
IF(tbl_Customers[[#This Row],[total_eve_charge]]&lt;=20,"Medium Charges","High Charges"))</f>
        <v>Low Charges</v>
      </c>
      <c r="AB1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9" t="str">
        <f>IF(tbl_Customers[[#This Row],[number_vmail_messages]] = 0, "No Usage", IF(tbl_Customers[[#This Row],[number_vmail_messages]] &lt;= 20, "Low Usage", IF(tbl_Customers[[#This Row],[number_vmail_messages]] &lt;= 40, "Medium Usgae", "High Usage")))</f>
        <v>No Usage</v>
      </c>
      <c r="AD1709" t="str">
        <f>IF(tbl_Customers[[#This Row],[total_day_minutes]]&lt;=150,"Low Usage", IF(tbl_Customers[[#This Row],[total_day_minutes]]&lt;=200,"Medium Usage", IF(tbl_Customers[[#This Row],[total_day_minutes]]&lt;=250,"High Usage","Very High Usage")))</f>
        <v>Medium Usage</v>
      </c>
      <c r="AE1709" t="str">
        <f>IF(tbl_Customers[[#This Row],[total_intl_calls]]&lt;=5,"Low Calls", IF(tbl_Customers[[#This Row],[total_intl_calls]]&lt;=10, "Medium Calls", "High Calls"))</f>
        <v>Low Calls</v>
      </c>
      <c r="AF17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09" s="36" t="str">
        <f>IF(tbl_Customers[[#This Row],[Churn_Risk_Score]]&gt;=10,"High Risk", IF(tbl_Customers[[#This Row],[Churn_Risk_Score]]&gt;=5,"Medium Risk","Low Risk"))</f>
        <v>Low Risk</v>
      </c>
    </row>
    <row r="1710" spans="1:33"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c r="X1710" t="str">
        <f>IF(tbl_Customers[[#This Row],[account_length]] &lt;= 50, "0-50", IF(tbl_Customers[[#This Row],[account_length]] &lt;=100, "51-100", IF(tbl_Customers[[#This Row],[account_length]] &lt;= 150, "101-150", "151+")))</f>
        <v>51-100</v>
      </c>
      <c r="Y1710" t="str">
        <f>IF(tbl_Customers[[#This Row],[total_intl_charge]] &lt;= 3, "Low Charges", "High Charges")</f>
        <v>High Charges</v>
      </c>
      <c r="Z1710" t="str">
        <f>IF(tbl_Customers[[#This Row],[total_eve_calls]]&lt;=80,"Low Calls",
IF(tbl_Customers[[#This Row],[total_eve_calls]]&lt;=120,"Medium Calls","High Calls"))</f>
        <v>Medium Calls</v>
      </c>
      <c r="AA1710" t="str">
        <f>IF(tbl_Customers[[#This Row],[total_eve_charge]]&lt;=15,"Low Charges",
IF(tbl_Customers[[#This Row],[total_eve_charge]]&lt;=20,"Medium Charges","High Charges"))</f>
        <v>Low Charges</v>
      </c>
      <c r="AB1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0" t="str">
        <f>IF(tbl_Customers[[#This Row],[number_vmail_messages]] = 0, "No Usage", IF(tbl_Customers[[#This Row],[number_vmail_messages]] &lt;= 20, "Low Usage", IF(tbl_Customers[[#This Row],[number_vmail_messages]] &lt;= 40, "Medium Usgae", "High Usage")))</f>
        <v>No Usage</v>
      </c>
      <c r="AD1710" t="str">
        <f>IF(tbl_Customers[[#This Row],[total_day_minutes]]&lt;=150,"Low Usage", IF(tbl_Customers[[#This Row],[total_day_minutes]]&lt;=200,"Medium Usage", IF(tbl_Customers[[#This Row],[total_day_minutes]]&lt;=250,"High Usage","Very High Usage")))</f>
        <v>Very High Usage</v>
      </c>
      <c r="AE1710" t="str">
        <f>IF(tbl_Customers[[#This Row],[total_intl_calls]]&lt;=5,"Low Calls", IF(tbl_Customers[[#This Row],[total_intl_calls]]&lt;=10, "Medium Calls", "High Calls"))</f>
        <v>Low Calls</v>
      </c>
      <c r="AF17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10" s="36" t="str">
        <f>IF(tbl_Customers[[#This Row],[Churn_Risk_Score]]&gt;=10,"High Risk", IF(tbl_Customers[[#This Row],[Churn_Risk_Score]]&gt;=5,"Medium Risk","Low Risk"))</f>
        <v>Medium Risk</v>
      </c>
    </row>
    <row r="1711" spans="1:33"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c r="X1711" t="str">
        <f>IF(tbl_Customers[[#This Row],[account_length]] &lt;= 50, "0-50", IF(tbl_Customers[[#This Row],[account_length]] &lt;=100, "51-100", IF(tbl_Customers[[#This Row],[account_length]] &lt;= 150, "101-150", "151+")))</f>
        <v>51-100</v>
      </c>
      <c r="Y1711" t="str">
        <f>IF(tbl_Customers[[#This Row],[total_intl_charge]] &lt;= 3, "Low Charges", "High Charges")</f>
        <v>Low Charges</v>
      </c>
      <c r="Z1711" t="str">
        <f>IF(tbl_Customers[[#This Row],[total_eve_calls]]&lt;=80,"Low Calls",
IF(tbl_Customers[[#This Row],[total_eve_calls]]&lt;=120,"Medium Calls","High Calls"))</f>
        <v>Low Calls</v>
      </c>
      <c r="AA1711" t="str">
        <f>IF(tbl_Customers[[#This Row],[total_eve_charge]]&lt;=15,"Low Charges",
IF(tbl_Customers[[#This Row],[total_eve_charge]]&lt;=20,"Medium Charges","High Charges"))</f>
        <v>High Charges</v>
      </c>
      <c r="AB1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11" t="str">
        <f>IF(tbl_Customers[[#This Row],[number_vmail_messages]] = 0, "No Usage", IF(tbl_Customers[[#This Row],[number_vmail_messages]] &lt;= 20, "Low Usage", IF(tbl_Customers[[#This Row],[number_vmail_messages]] &lt;= 40, "Medium Usgae", "High Usage")))</f>
        <v>No Usage</v>
      </c>
      <c r="AD1711" t="str">
        <f>IF(tbl_Customers[[#This Row],[total_day_minutes]]&lt;=150,"Low Usage", IF(tbl_Customers[[#This Row],[total_day_minutes]]&lt;=200,"Medium Usage", IF(tbl_Customers[[#This Row],[total_day_minutes]]&lt;=250,"High Usage","Very High Usage")))</f>
        <v>High Usage</v>
      </c>
      <c r="AE1711" t="str">
        <f>IF(tbl_Customers[[#This Row],[total_intl_calls]]&lt;=5,"Low Calls", IF(tbl_Customers[[#This Row],[total_intl_calls]]&lt;=10, "Medium Calls", "High Calls"))</f>
        <v>Low Calls</v>
      </c>
      <c r="AF17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11" s="36" t="str">
        <f>IF(tbl_Customers[[#This Row],[Churn_Risk_Score]]&gt;=10,"High Risk", IF(tbl_Customers[[#This Row],[Churn_Risk_Score]]&gt;=5,"Medium Risk","Low Risk"))</f>
        <v>Low Risk</v>
      </c>
    </row>
    <row r="1712" spans="1:33"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c r="X1712" t="str">
        <f>IF(tbl_Customers[[#This Row],[account_length]] &lt;= 50, "0-50", IF(tbl_Customers[[#This Row],[account_length]] &lt;=100, "51-100", IF(tbl_Customers[[#This Row],[account_length]] &lt;= 150, "101-150", "151+")))</f>
        <v>151+</v>
      </c>
      <c r="Y1712" t="str">
        <f>IF(tbl_Customers[[#This Row],[total_intl_charge]] &lt;= 3, "Low Charges", "High Charges")</f>
        <v>Low Charges</v>
      </c>
      <c r="Z1712" t="str">
        <f>IF(tbl_Customers[[#This Row],[total_eve_calls]]&lt;=80,"Low Calls",
IF(tbl_Customers[[#This Row],[total_eve_calls]]&lt;=120,"Medium Calls","High Calls"))</f>
        <v>Medium Calls</v>
      </c>
      <c r="AA1712" t="str">
        <f>IF(tbl_Customers[[#This Row],[total_eve_charge]]&lt;=15,"Low Charges",
IF(tbl_Customers[[#This Row],[total_eve_charge]]&lt;=20,"Medium Charges","High Charges"))</f>
        <v>High Charges</v>
      </c>
      <c r="AB1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2" t="str">
        <f>IF(tbl_Customers[[#This Row],[number_vmail_messages]] = 0, "No Usage", IF(tbl_Customers[[#This Row],[number_vmail_messages]] &lt;= 20, "Low Usage", IF(tbl_Customers[[#This Row],[number_vmail_messages]] &lt;= 40, "Medium Usgae", "High Usage")))</f>
        <v>Medium Usgae</v>
      </c>
      <c r="AD1712" t="str">
        <f>IF(tbl_Customers[[#This Row],[total_day_minutes]]&lt;=150,"Low Usage", IF(tbl_Customers[[#This Row],[total_day_minutes]]&lt;=200,"Medium Usage", IF(tbl_Customers[[#This Row],[total_day_minutes]]&lt;=250,"High Usage","Very High Usage")))</f>
        <v>Medium Usage</v>
      </c>
      <c r="AE1712" t="str">
        <f>IF(tbl_Customers[[#This Row],[total_intl_calls]]&lt;=5,"Low Calls", IF(tbl_Customers[[#This Row],[total_intl_calls]]&lt;=10, "Medium Calls", "High Calls"))</f>
        <v>High Calls</v>
      </c>
      <c r="AF17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12" s="36" t="str">
        <f>IF(tbl_Customers[[#This Row],[Churn_Risk_Score]]&gt;=10,"High Risk", IF(tbl_Customers[[#This Row],[Churn_Risk_Score]]&gt;=5,"Medium Risk","Low Risk"))</f>
        <v>Low Risk</v>
      </c>
    </row>
    <row r="1713" spans="1:33"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c r="X1713" t="str">
        <f>IF(tbl_Customers[[#This Row],[account_length]] &lt;= 50, "0-50", IF(tbl_Customers[[#This Row],[account_length]] &lt;=100, "51-100", IF(tbl_Customers[[#This Row],[account_length]] &lt;= 150, "101-150", "151+")))</f>
        <v>101-150</v>
      </c>
      <c r="Y1713" t="str">
        <f>IF(tbl_Customers[[#This Row],[total_intl_charge]] &lt;= 3, "Low Charges", "High Charges")</f>
        <v>Low Charges</v>
      </c>
      <c r="Z1713" t="str">
        <f>IF(tbl_Customers[[#This Row],[total_eve_calls]]&lt;=80,"Low Calls",
IF(tbl_Customers[[#This Row],[total_eve_calls]]&lt;=120,"Medium Calls","High Calls"))</f>
        <v>Medium Calls</v>
      </c>
      <c r="AA1713" t="str">
        <f>IF(tbl_Customers[[#This Row],[total_eve_charge]]&lt;=15,"Low Charges",
IF(tbl_Customers[[#This Row],[total_eve_charge]]&lt;=20,"Medium Charges","High Charges"))</f>
        <v>Medium Charges</v>
      </c>
      <c r="AB1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3" t="str">
        <f>IF(tbl_Customers[[#This Row],[number_vmail_messages]] = 0, "No Usage", IF(tbl_Customers[[#This Row],[number_vmail_messages]] &lt;= 20, "Low Usage", IF(tbl_Customers[[#This Row],[number_vmail_messages]] &lt;= 40, "Medium Usgae", "High Usage")))</f>
        <v>Medium Usgae</v>
      </c>
      <c r="AD1713" t="str">
        <f>IF(tbl_Customers[[#This Row],[total_day_minutes]]&lt;=150,"Low Usage", IF(tbl_Customers[[#This Row],[total_day_minutes]]&lt;=200,"Medium Usage", IF(tbl_Customers[[#This Row],[total_day_minutes]]&lt;=250,"High Usage","Very High Usage")))</f>
        <v>Medium Usage</v>
      </c>
      <c r="AE1713" t="str">
        <f>IF(tbl_Customers[[#This Row],[total_intl_calls]]&lt;=5,"Low Calls", IF(tbl_Customers[[#This Row],[total_intl_calls]]&lt;=10, "Medium Calls", "High Calls"))</f>
        <v>Low Calls</v>
      </c>
      <c r="AF17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13" s="36" t="str">
        <f>IF(tbl_Customers[[#This Row],[Churn_Risk_Score]]&gt;=10,"High Risk", IF(tbl_Customers[[#This Row],[Churn_Risk_Score]]&gt;=5,"Medium Risk","Low Risk"))</f>
        <v>Low Risk</v>
      </c>
    </row>
    <row r="1714" spans="1:33"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c r="X1714" t="str">
        <f>IF(tbl_Customers[[#This Row],[account_length]] &lt;= 50, "0-50", IF(tbl_Customers[[#This Row],[account_length]] &lt;=100, "51-100", IF(tbl_Customers[[#This Row],[account_length]] &lt;= 150, "101-150", "151+")))</f>
        <v>51-100</v>
      </c>
      <c r="Y1714" t="str">
        <f>IF(tbl_Customers[[#This Row],[total_intl_charge]] &lt;= 3, "Low Charges", "High Charges")</f>
        <v>High Charges</v>
      </c>
      <c r="Z1714" t="str">
        <f>IF(tbl_Customers[[#This Row],[total_eve_calls]]&lt;=80,"Low Calls",
IF(tbl_Customers[[#This Row],[total_eve_calls]]&lt;=120,"Medium Calls","High Calls"))</f>
        <v>High Calls</v>
      </c>
      <c r="AA1714" t="str">
        <f>IF(tbl_Customers[[#This Row],[total_eve_charge]]&lt;=15,"Low Charges",
IF(tbl_Customers[[#This Row],[total_eve_charge]]&lt;=20,"Medium Charges","High Charges"))</f>
        <v>Low Charges</v>
      </c>
      <c r="AB1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4" t="str">
        <f>IF(tbl_Customers[[#This Row],[number_vmail_messages]] = 0, "No Usage", IF(tbl_Customers[[#This Row],[number_vmail_messages]] &lt;= 20, "Low Usage", IF(tbl_Customers[[#This Row],[number_vmail_messages]] &lt;= 40, "Medium Usgae", "High Usage")))</f>
        <v>No Usage</v>
      </c>
      <c r="AD1714" t="str">
        <f>IF(tbl_Customers[[#This Row],[total_day_minutes]]&lt;=150,"Low Usage", IF(tbl_Customers[[#This Row],[total_day_minutes]]&lt;=200,"Medium Usage", IF(tbl_Customers[[#This Row],[total_day_minutes]]&lt;=250,"High Usage","Very High Usage")))</f>
        <v>High Usage</v>
      </c>
      <c r="AE1714" t="str">
        <f>IF(tbl_Customers[[#This Row],[total_intl_calls]]&lt;=5,"Low Calls", IF(tbl_Customers[[#This Row],[total_intl_calls]]&lt;=10, "Medium Calls", "High Calls"))</f>
        <v>Low Calls</v>
      </c>
      <c r="AF17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4" s="36" t="str">
        <f>IF(tbl_Customers[[#This Row],[Churn_Risk_Score]]&gt;=10,"High Risk", IF(tbl_Customers[[#This Row],[Churn_Risk_Score]]&gt;=5,"Medium Risk","Low Risk"))</f>
        <v>Low Risk</v>
      </c>
    </row>
    <row r="1715" spans="1:33"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c r="X1715" t="str">
        <f>IF(tbl_Customers[[#This Row],[account_length]] &lt;= 50, "0-50", IF(tbl_Customers[[#This Row],[account_length]] &lt;=100, "51-100", IF(tbl_Customers[[#This Row],[account_length]] &lt;= 150, "101-150", "151+")))</f>
        <v>151+</v>
      </c>
      <c r="Y1715" t="str">
        <f>IF(tbl_Customers[[#This Row],[total_intl_charge]] &lt;= 3, "Low Charges", "High Charges")</f>
        <v>High Charges</v>
      </c>
      <c r="Z1715" t="str">
        <f>IF(tbl_Customers[[#This Row],[total_eve_calls]]&lt;=80,"Low Calls",
IF(tbl_Customers[[#This Row],[total_eve_calls]]&lt;=120,"Medium Calls","High Calls"))</f>
        <v>Medium Calls</v>
      </c>
      <c r="AA1715" t="str">
        <f>IF(tbl_Customers[[#This Row],[total_eve_charge]]&lt;=15,"Low Charges",
IF(tbl_Customers[[#This Row],[total_eve_charge]]&lt;=20,"Medium Charges","High Charges"))</f>
        <v>Medium Charges</v>
      </c>
      <c r="AB1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5" t="str">
        <f>IF(tbl_Customers[[#This Row],[number_vmail_messages]] = 0, "No Usage", IF(tbl_Customers[[#This Row],[number_vmail_messages]] &lt;= 20, "Low Usage", IF(tbl_Customers[[#This Row],[number_vmail_messages]] &lt;= 40, "Medium Usgae", "High Usage")))</f>
        <v>Medium Usgae</v>
      </c>
      <c r="AD1715" t="str">
        <f>IF(tbl_Customers[[#This Row],[total_day_minutes]]&lt;=150,"Low Usage", IF(tbl_Customers[[#This Row],[total_day_minutes]]&lt;=200,"Medium Usage", IF(tbl_Customers[[#This Row],[total_day_minutes]]&lt;=250,"High Usage","Very High Usage")))</f>
        <v>Medium Usage</v>
      </c>
      <c r="AE1715" t="str">
        <f>IF(tbl_Customers[[#This Row],[total_intl_calls]]&lt;=5,"Low Calls", IF(tbl_Customers[[#This Row],[total_intl_calls]]&lt;=10, "Medium Calls", "High Calls"))</f>
        <v>Low Calls</v>
      </c>
      <c r="AF17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15" s="36" t="str">
        <f>IF(tbl_Customers[[#This Row],[Churn_Risk_Score]]&gt;=10,"High Risk", IF(tbl_Customers[[#This Row],[Churn_Risk_Score]]&gt;=5,"Medium Risk","Low Risk"))</f>
        <v>Low Risk</v>
      </c>
    </row>
    <row r="1716" spans="1:33"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c r="X1716" t="str">
        <f>IF(tbl_Customers[[#This Row],[account_length]] &lt;= 50, "0-50", IF(tbl_Customers[[#This Row],[account_length]] &lt;=100, "51-100", IF(tbl_Customers[[#This Row],[account_length]] &lt;= 150, "101-150", "151+")))</f>
        <v>101-150</v>
      </c>
      <c r="Y1716" t="str">
        <f>IF(tbl_Customers[[#This Row],[total_intl_charge]] &lt;= 3, "Low Charges", "High Charges")</f>
        <v>High Charges</v>
      </c>
      <c r="Z1716" t="str">
        <f>IF(tbl_Customers[[#This Row],[total_eve_calls]]&lt;=80,"Low Calls",
IF(tbl_Customers[[#This Row],[total_eve_calls]]&lt;=120,"Medium Calls","High Calls"))</f>
        <v>Medium Calls</v>
      </c>
      <c r="AA1716" t="str">
        <f>IF(tbl_Customers[[#This Row],[total_eve_charge]]&lt;=15,"Low Charges",
IF(tbl_Customers[[#This Row],[total_eve_charge]]&lt;=20,"Medium Charges","High Charges"))</f>
        <v>Medium Charges</v>
      </c>
      <c r="AB1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6" t="str">
        <f>IF(tbl_Customers[[#This Row],[number_vmail_messages]] = 0, "No Usage", IF(tbl_Customers[[#This Row],[number_vmail_messages]] &lt;= 20, "Low Usage", IF(tbl_Customers[[#This Row],[number_vmail_messages]] &lt;= 40, "Medium Usgae", "High Usage")))</f>
        <v>No Usage</v>
      </c>
      <c r="AD1716" t="str">
        <f>IF(tbl_Customers[[#This Row],[total_day_minutes]]&lt;=150,"Low Usage", IF(tbl_Customers[[#This Row],[total_day_minutes]]&lt;=200,"Medium Usage", IF(tbl_Customers[[#This Row],[total_day_minutes]]&lt;=250,"High Usage","Very High Usage")))</f>
        <v>Medium Usage</v>
      </c>
      <c r="AE1716" t="str">
        <f>IF(tbl_Customers[[#This Row],[total_intl_calls]]&lt;=5,"Low Calls", IF(tbl_Customers[[#This Row],[total_intl_calls]]&lt;=10, "Medium Calls", "High Calls"))</f>
        <v>Low Calls</v>
      </c>
      <c r="AF17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6" s="36" t="str">
        <f>IF(tbl_Customers[[#This Row],[Churn_Risk_Score]]&gt;=10,"High Risk", IF(tbl_Customers[[#This Row],[Churn_Risk_Score]]&gt;=5,"Medium Risk","Low Risk"))</f>
        <v>Low Risk</v>
      </c>
    </row>
    <row r="1717" spans="1:33"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c r="X1717" t="str">
        <f>IF(tbl_Customers[[#This Row],[account_length]] &lt;= 50, "0-50", IF(tbl_Customers[[#This Row],[account_length]] &lt;=100, "51-100", IF(tbl_Customers[[#This Row],[account_length]] &lt;= 150, "101-150", "151+")))</f>
        <v>51-100</v>
      </c>
      <c r="Y1717" t="str">
        <f>IF(tbl_Customers[[#This Row],[total_intl_charge]] &lt;= 3, "Low Charges", "High Charges")</f>
        <v>High Charges</v>
      </c>
      <c r="Z1717" t="str">
        <f>IF(tbl_Customers[[#This Row],[total_eve_calls]]&lt;=80,"Low Calls",
IF(tbl_Customers[[#This Row],[total_eve_calls]]&lt;=120,"Medium Calls","High Calls"))</f>
        <v>Medium Calls</v>
      </c>
      <c r="AA1717" t="str">
        <f>IF(tbl_Customers[[#This Row],[total_eve_charge]]&lt;=15,"Low Charges",
IF(tbl_Customers[[#This Row],[total_eve_charge]]&lt;=20,"Medium Charges","High Charges"))</f>
        <v>Medium Charges</v>
      </c>
      <c r="AB1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7" t="str">
        <f>IF(tbl_Customers[[#This Row],[number_vmail_messages]] = 0, "No Usage", IF(tbl_Customers[[#This Row],[number_vmail_messages]] &lt;= 20, "Low Usage", IF(tbl_Customers[[#This Row],[number_vmail_messages]] &lt;= 40, "Medium Usgae", "High Usage")))</f>
        <v>No Usage</v>
      </c>
      <c r="AD1717" t="str">
        <f>IF(tbl_Customers[[#This Row],[total_day_minutes]]&lt;=150,"Low Usage", IF(tbl_Customers[[#This Row],[total_day_minutes]]&lt;=200,"Medium Usage", IF(tbl_Customers[[#This Row],[total_day_minutes]]&lt;=250,"High Usage","Very High Usage")))</f>
        <v>Medium Usage</v>
      </c>
      <c r="AE1717" t="str">
        <f>IF(tbl_Customers[[#This Row],[total_intl_calls]]&lt;=5,"Low Calls", IF(tbl_Customers[[#This Row],[total_intl_calls]]&lt;=10, "Medium Calls", "High Calls"))</f>
        <v>Medium Calls</v>
      </c>
      <c r="AF17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17" s="36" t="str">
        <f>IF(tbl_Customers[[#This Row],[Churn_Risk_Score]]&gt;=10,"High Risk", IF(tbl_Customers[[#This Row],[Churn_Risk_Score]]&gt;=5,"Medium Risk","Low Risk"))</f>
        <v>Low Risk</v>
      </c>
    </row>
    <row r="1718" spans="1:33"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c r="X1718" t="str">
        <f>IF(tbl_Customers[[#This Row],[account_length]] &lt;= 50, "0-50", IF(tbl_Customers[[#This Row],[account_length]] &lt;=100, "51-100", IF(tbl_Customers[[#This Row],[account_length]] &lt;= 150, "101-150", "151+")))</f>
        <v>51-100</v>
      </c>
      <c r="Y1718" t="str">
        <f>IF(tbl_Customers[[#This Row],[total_intl_charge]] &lt;= 3, "Low Charges", "High Charges")</f>
        <v>Low Charges</v>
      </c>
      <c r="Z1718" t="str">
        <f>IF(tbl_Customers[[#This Row],[total_eve_calls]]&lt;=80,"Low Calls",
IF(tbl_Customers[[#This Row],[total_eve_calls]]&lt;=120,"Medium Calls","High Calls"))</f>
        <v>Medium Calls</v>
      </c>
      <c r="AA1718" t="str">
        <f>IF(tbl_Customers[[#This Row],[total_eve_charge]]&lt;=15,"Low Charges",
IF(tbl_Customers[[#This Row],[total_eve_charge]]&lt;=20,"Medium Charges","High Charges"))</f>
        <v>Medium Charges</v>
      </c>
      <c r="AB1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8" t="str">
        <f>IF(tbl_Customers[[#This Row],[number_vmail_messages]] = 0, "No Usage", IF(tbl_Customers[[#This Row],[number_vmail_messages]] &lt;= 20, "Low Usage", IF(tbl_Customers[[#This Row],[number_vmail_messages]] &lt;= 40, "Medium Usgae", "High Usage")))</f>
        <v>Medium Usgae</v>
      </c>
      <c r="AD1718" t="str">
        <f>IF(tbl_Customers[[#This Row],[total_day_minutes]]&lt;=150,"Low Usage", IF(tbl_Customers[[#This Row],[total_day_minutes]]&lt;=200,"Medium Usage", IF(tbl_Customers[[#This Row],[total_day_minutes]]&lt;=250,"High Usage","Very High Usage")))</f>
        <v>Medium Usage</v>
      </c>
      <c r="AE1718" t="str">
        <f>IF(tbl_Customers[[#This Row],[total_intl_calls]]&lt;=5,"Low Calls", IF(tbl_Customers[[#This Row],[total_intl_calls]]&lt;=10, "Medium Calls", "High Calls"))</f>
        <v>Low Calls</v>
      </c>
      <c r="AF17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18" s="36" t="str">
        <f>IF(tbl_Customers[[#This Row],[Churn_Risk_Score]]&gt;=10,"High Risk", IF(tbl_Customers[[#This Row],[Churn_Risk_Score]]&gt;=5,"Medium Risk","Low Risk"))</f>
        <v>Low Risk</v>
      </c>
    </row>
    <row r="1719" spans="1:33"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c r="X1719" t="str">
        <f>IF(tbl_Customers[[#This Row],[account_length]] &lt;= 50, "0-50", IF(tbl_Customers[[#This Row],[account_length]] &lt;=100, "51-100", IF(tbl_Customers[[#This Row],[account_length]] &lt;= 150, "101-150", "151+")))</f>
        <v>51-100</v>
      </c>
      <c r="Y1719" t="str">
        <f>IF(tbl_Customers[[#This Row],[total_intl_charge]] &lt;= 3, "Low Charges", "High Charges")</f>
        <v>Low Charges</v>
      </c>
      <c r="Z1719" t="str">
        <f>IF(tbl_Customers[[#This Row],[total_eve_calls]]&lt;=80,"Low Calls",
IF(tbl_Customers[[#This Row],[total_eve_calls]]&lt;=120,"Medium Calls","High Calls"))</f>
        <v>Medium Calls</v>
      </c>
      <c r="AA1719" t="str">
        <f>IF(tbl_Customers[[#This Row],[total_eve_charge]]&lt;=15,"Low Charges",
IF(tbl_Customers[[#This Row],[total_eve_charge]]&lt;=20,"Medium Charges","High Charges"))</f>
        <v>Low Charges</v>
      </c>
      <c r="AB1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9" t="str">
        <f>IF(tbl_Customers[[#This Row],[number_vmail_messages]] = 0, "No Usage", IF(tbl_Customers[[#This Row],[number_vmail_messages]] &lt;= 20, "Low Usage", IF(tbl_Customers[[#This Row],[number_vmail_messages]] &lt;= 40, "Medium Usgae", "High Usage")))</f>
        <v>No Usage</v>
      </c>
      <c r="AD1719" t="str">
        <f>IF(tbl_Customers[[#This Row],[total_day_minutes]]&lt;=150,"Low Usage", IF(tbl_Customers[[#This Row],[total_day_minutes]]&lt;=200,"Medium Usage", IF(tbl_Customers[[#This Row],[total_day_minutes]]&lt;=250,"High Usage","Very High Usage")))</f>
        <v>Very High Usage</v>
      </c>
      <c r="AE1719" t="str">
        <f>IF(tbl_Customers[[#This Row],[total_intl_calls]]&lt;=5,"Low Calls", IF(tbl_Customers[[#This Row],[total_intl_calls]]&lt;=10, "Medium Calls", "High Calls"))</f>
        <v>Low Calls</v>
      </c>
      <c r="AF17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19" s="36" t="str">
        <f>IF(tbl_Customers[[#This Row],[Churn_Risk_Score]]&gt;=10,"High Risk", IF(tbl_Customers[[#This Row],[Churn_Risk_Score]]&gt;=5,"Medium Risk","Low Risk"))</f>
        <v>Medium Risk</v>
      </c>
    </row>
    <row r="1720" spans="1:33"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c r="X1720" t="str">
        <f>IF(tbl_Customers[[#This Row],[account_length]] &lt;= 50, "0-50", IF(tbl_Customers[[#This Row],[account_length]] &lt;=100, "51-100", IF(tbl_Customers[[#This Row],[account_length]] &lt;= 150, "101-150", "151+")))</f>
        <v>151+</v>
      </c>
      <c r="Y1720" t="str">
        <f>IF(tbl_Customers[[#This Row],[total_intl_charge]] &lt;= 3, "Low Charges", "High Charges")</f>
        <v>High Charges</v>
      </c>
      <c r="Z1720" t="str">
        <f>IF(tbl_Customers[[#This Row],[total_eve_calls]]&lt;=80,"Low Calls",
IF(tbl_Customers[[#This Row],[total_eve_calls]]&lt;=120,"Medium Calls","High Calls"))</f>
        <v>High Calls</v>
      </c>
      <c r="AA1720" t="str">
        <f>IF(tbl_Customers[[#This Row],[total_eve_charge]]&lt;=15,"Low Charges",
IF(tbl_Customers[[#This Row],[total_eve_charge]]&lt;=20,"Medium Charges","High Charges"))</f>
        <v>Medium Charges</v>
      </c>
      <c r="AB1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0" t="str">
        <f>IF(tbl_Customers[[#This Row],[number_vmail_messages]] = 0, "No Usage", IF(tbl_Customers[[#This Row],[number_vmail_messages]] &lt;= 20, "Low Usage", IF(tbl_Customers[[#This Row],[number_vmail_messages]] &lt;= 40, "Medium Usgae", "High Usage")))</f>
        <v>No Usage</v>
      </c>
      <c r="AD1720" t="str">
        <f>IF(tbl_Customers[[#This Row],[total_day_minutes]]&lt;=150,"Low Usage", IF(tbl_Customers[[#This Row],[total_day_minutes]]&lt;=200,"Medium Usage", IF(tbl_Customers[[#This Row],[total_day_minutes]]&lt;=250,"High Usage","Very High Usage")))</f>
        <v>Low Usage</v>
      </c>
      <c r="AE1720" t="str">
        <f>IF(tbl_Customers[[#This Row],[total_intl_calls]]&lt;=5,"Low Calls", IF(tbl_Customers[[#This Row],[total_intl_calls]]&lt;=10, "Medium Calls", "High Calls"))</f>
        <v>Medium Calls</v>
      </c>
      <c r="AF17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720" s="36" t="str">
        <f>IF(tbl_Customers[[#This Row],[Churn_Risk_Score]]&gt;=10,"High Risk", IF(tbl_Customers[[#This Row],[Churn_Risk_Score]]&gt;=5,"Medium Risk","Low Risk"))</f>
        <v>Medium Risk</v>
      </c>
    </row>
    <row r="1721" spans="1:33"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c r="X1721" t="str">
        <f>IF(tbl_Customers[[#This Row],[account_length]] &lt;= 50, "0-50", IF(tbl_Customers[[#This Row],[account_length]] &lt;=100, "51-100", IF(tbl_Customers[[#This Row],[account_length]] &lt;= 150, "101-150", "151+")))</f>
        <v>51-100</v>
      </c>
      <c r="Y1721" t="str">
        <f>IF(tbl_Customers[[#This Row],[total_intl_charge]] &lt;= 3, "Low Charges", "High Charges")</f>
        <v>High Charges</v>
      </c>
      <c r="Z1721" t="str">
        <f>IF(tbl_Customers[[#This Row],[total_eve_calls]]&lt;=80,"Low Calls",
IF(tbl_Customers[[#This Row],[total_eve_calls]]&lt;=120,"Medium Calls","High Calls"))</f>
        <v>High Calls</v>
      </c>
      <c r="AA1721" t="str">
        <f>IF(tbl_Customers[[#This Row],[total_eve_charge]]&lt;=15,"Low Charges",
IF(tbl_Customers[[#This Row],[total_eve_charge]]&lt;=20,"Medium Charges","High Charges"))</f>
        <v>High Charges</v>
      </c>
      <c r="AB1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1" t="str">
        <f>IF(tbl_Customers[[#This Row],[number_vmail_messages]] = 0, "No Usage", IF(tbl_Customers[[#This Row],[number_vmail_messages]] &lt;= 20, "Low Usage", IF(tbl_Customers[[#This Row],[number_vmail_messages]] &lt;= 40, "Medium Usgae", "High Usage")))</f>
        <v>Medium Usgae</v>
      </c>
      <c r="AD1721" t="str">
        <f>IF(tbl_Customers[[#This Row],[total_day_minutes]]&lt;=150,"Low Usage", IF(tbl_Customers[[#This Row],[total_day_minutes]]&lt;=200,"Medium Usage", IF(tbl_Customers[[#This Row],[total_day_minutes]]&lt;=250,"High Usage","Very High Usage")))</f>
        <v>High Usage</v>
      </c>
      <c r="AE1721" t="str">
        <f>IF(tbl_Customers[[#This Row],[total_intl_calls]]&lt;=5,"Low Calls", IF(tbl_Customers[[#This Row],[total_intl_calls]]&lt;=10, "Medium Calls", "High Calls"))</f>
        <v>Low Calls</v>
      </c>
      <c r="AF17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21" s="36" t="str">
        <f>IF(tbl_Customers[[#This Row],[Churn_Risk_Score]]&gt;=10,"High Risk", IF(tbl_Customers[[#This Row],[Churn_Risk_Score]]&gt;=5,"Medium Risk","Low Risk"))</f>
        <v>Low Risk</v>
      </c>
    </row>
    <row r="1722" spans="1:33"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c r="X1722" t="str">
        <f>IF(tbl_Customers[[#This Row],[account_length]] &lt;= 50, "0-50", IF(tbl_Customers[[#This Row],[account_length]] &lt;=100, "51-100", IF(tbl_Customers[[#This Row],[account_length]] &lt;= 150, "101-150", "151+")))</f>
        <v>101-150</v>
      </c>
      <c r="Y1722" t="str">
        <f>IF(tbl_Customers[[#This Row],[total_intl_charge]] &lt;= 3, "Low Charges", "High Charges")</f>
        <v>High Charges</v>
      </c>
      <c r="Z1722" t="str">
        <f>IF(tbl_Customers[[#This Row],[total_eve_calls]]&lt;=80,"Low Calls",
IF(tbl_Customers[[#This Row],[total_eve_calls]]&lt;=120,"Medium Calls","High Calls"))</f>
        <v>Medium Calls</v>
      </c>
      <c r="AA1722" t="str">
        <f>IF(tbl_Customers[[#This Row],[total_eve_charge]]&lt;=15,"Low Charges",
IF(tbl_Customers[[#This Row],[total_eve_charge]]&lt;=20,"Medium Charges","High Charges"))</f>
        <v>High Charges</v>
      </c>
      <c r="AB1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2" t="str">
        <f>IF(tbl_Customers[[#This Row],[number_vmail_messages]] = 0, "No Usage", IF(tbl_Customers[[#This Row],[number_vmail_messages]] &lt;= 20, "Low Usage", IF(tbl_Customers[[#This Row],[number_vmail_messages]] &lt;= 40, "Medium Usgae", "High Usage")))</f>
        <v>No Usage</v>
      </c>
      <c r="AD1722" t="str">
        <f>IF(tbl_Customers[[#This Row],[total_day_minutes]]&lt;=150,"Low Usage", IF(tbl_Customers[[#This Row],[total_day_minutes]]&lt;=200,"Medium Usage", IF(tbl_Customers[[#This Row],[total_day_minutes]]&lt;=250,"High Usage","Very High Usage")))</f>
        <v>Low Usage</v>
      </c>
      <c r="AE1722" t="str">
        <f>IF(tbl_Customers[[#This Row],[total_intl_calls]]&lt;=5,"Low Calls", IF(tbl_Customers[[#This Row],[total_intl_calls]]&lt;=10, "Medium Calls", "High Calls"))</f>
        <v>Medium Calls</v>
      </c>
      <c r="AF17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22" s="36" t="str">
        <f>IF(tbl_Customers[[#This Row],[Churn_Risk_Score]]&gt;=10,"High Risk", IF(tbl_Customers[[#This Row],[Churn_Risk_Score]]&gt;=5,"Medium Risk","Low Risk"))</f>
        <v>Medium Risk</v>
      </c>
    </row>
    <row r="1723" spans="1:33"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c r="X1723" t="str">
        <f>IF(tbl_Customers[[#This Row],[account_length]] &lt;= 50, "0-50", IF(tbl_Customers[[#This Row],[account_length]] &lt;=100, "51-100", IF(tbl_Customers[[#This Row],[account_length]] &lt;= 150, "101-150", "151+")))</f>
        <v>151+</v>
      </c>
      <c r="Y1723" t="str">
        <f>IF(tbl_Customers[[#This Row],[total_intl_charge]] &lt;= 3, "Low Charges", "High Charges")</f>
        <v>High Charges</v>
      </c>
      <c r="Z1723" t="str">
        <f>IF(tbl_Customers[[#This Row],[total_eve_calls]]&lt;=80,"Low Calls",
IF(tbl_Customers[[#This Row],[total_eve_calls]]&lt;=120,"Medium Calls","High Calls"))</f>
        <v>Low Calls</v>
      </c>
      <c r="AA1723" t="str">
        <f>IF(tbl_Customers[[#This Row],[total_eve_charge]]&lt;=15,"Low Charges",
IF(tbl_Customers[[#This Row],[total_eve_charge]]&lt;=20,"Medium Charges","High Charges"))</f>
        <v>High Charges</v>
      </c>
      <c r="AB1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3" t="str">
        <f>IF(tbl_Customers[[#This Row],[number_vmail_messages]] = 0, "No Usage", IF(tbl_Customers[[#This Row],[number_vmail_messages]] &lt;= 20, "Low Usage", IF(tbl_Customers[[#This Row],[number_vmail_messages]] &lt;= 40, "Medium Usgae", "High Usage")))</f>
        <v>No Usage</v>
      </c>
      <c r="AD1723" t="str">
        <f>IF(tbl_Customers[[#This Row],[total_day_minutes]]&lt;=150,"Low Usage", IF(tbl_Customers[[#This Row],[total_day_minutes]]&lt;=200,"Medium Usage", IF(tbl_Customers[[#This Row],[total_day_minutes]]&lt;=250,"High Usage","Very High Usage")))</f>
        <v>Low Usage</v>
      </c>
      <c r="AE1723" t="str">
        <f>IF(tbl_Customers[[#This Row],[total_intl_calls]]&lt;=5,"Low Calls", IF(tbl_Customers[[#This Row],[total_intl_calls]]&lt;=10, "Medium Calls", "High Calls"))</f>
        <v>Medium Calls</v>
      </c>
      <c r="AF17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23" s="36" t="str">
        <f>IF(tbl_Customers[[#This Row],[Churn_Risk_Score]]&gt;=10,"High Risk", IF(tbl_Customers[[#This Row],[Churn_Risk_Score]]&gt;=5,"Medium Risk","Low Risk"))</f>
        <v>Low Risk</v>
      </c>
    </row>
    <row r="1724" spans="1:33"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c r="X1724" t="str">
        <f>IF(tbl_Customers[[#This Row],[account_length]] &lt;= 50, "0-50", IF(tbl_Customers[[#This Row],[account_length]] &lt;=100, "51-100", IF(tbl_Customers[[#This Row],[account_length]] &lt;= 150, "101-150", "151+")))</f>
        <v>151+</v>
      </c>
      <c r="Y1724" t="str">
        <f>IF(tbl_Customers[[#This Row],[total_intl_charge]] &lt;= 3, "Low Charges", "High Charges")</f>
        <v>Low Charges</v>
      </c>
      <c r="Z1724" t="str">
        <f>IF(tbl_Customers[[#This Row],[total_eve_calls]]&lt;=80,"Low Calls",
IF(tbl_Customers[[#This Row],[total_eve_calls]]&lt;=120,"Medium Calls","High Calls"))</f>
        <v>Low Calls</v>
      </c>
      <c r="AA1724" t="str">
        <f>IF(tbl_Customers[[#This Row],[total_eve_charge]]&lt;=15,"Low Charges",
IF(tbl_Customers[[#This Row],[total_eve_charge]]&lt;=20,"Medium Charges","High Charges"))</f>
        <v>High Charges</v>
      </c>
      <c r="AB1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4" t="str">
        <f>IF(tbl_Customers[[#This Row],[number_vmail_messages]] = 0, "No Usage", IF(tbl_Customers[[#This Row],[number_vmail_messages]] &lt;= 20, "Low Usage", IF(tbl_Customers[[#This Row],[number_vmail_messages]] &lt;= 40, "Medium Usgae", "High Usage")))</f>
        <v>No Usage</v>
      </c>
      <c r="AD1724" t="str">
        <f>IF(tbl_Customers[[#This Row],[total_day_minutes]]&lt;=150,"Low Usage", IF(tbl_Customers[[#This Row],[total_day_minutes]]&lt;=200,"Medium Usage", IF(tbl_Customers[[#This Row],[total_day_minutes]]&lt;=250,"High Usage","Very High Usage")))</f>
        <v>High Usage</v>
      </c>
      <c r="AE1724" t="str">
        <f>IF(tbl_Customers[[#This Row],[total_intl_calls]]&lt;=5,"Low Calls", IF(tbl_Customers[[#This Row],[total_intl_calls]]&lt;=10, "Medium Calls", "High Calls"))</f>
        <v>Low Calls</v>
      </c>
      <c r="AF17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4" s="36" t="str">
        <f>IF(tbl_Customers[[#This Row],[Churn_Risk_Score]]&gt;=10,"High Risk", IF(tbl_Customers[[#This Row],[Churn_Risk_Score]]&gt;=5,"Medium Risk","Low Risk"))</f>
        <v>Low Risk</v>
      </c>
    </row>
    <row r="1725" spans="1:33"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c r="X1725" t="str">
        <f>IF(tbl_Customers[[#This Row],[account_length]] &lt;= 50, "0-50", IF(tbl_Customers[[#This Row],[account_length]] &lt;=100, "51-100", IF(tbl_Customers[[#This Row],[account_length]] &lt;= 150, "101-150", "151+")))</f>
        <v>51-100</v>
      </c>
      <c r="Y1725" t="str">
        <f>IF(tbl_Customers[[#This Row],[total_intl_charge]] &lt;= 3, "Low Charges", "High Charges")</f>
        <v>High Charges</v>
      </c>
      <c r="Z1725" t="str">
        <f>IF(tbl_Customers[[#This Row],[total_eve_calls]]&lt;=80,"Low Calls",
IF(tbl_Customers[[#This Row],[total_eve_calls]]&lt;=120,"Medium Calls","High Calls"))</f>
        <v>Medium Calls</v>
      </c>
      <c r="AA1725" t="str">
        <f>IF(tbl_Customers[[#This Row],[total_eve_charge]]&lt;=15,"Low Charges",
IF(tbl_Customers[[#This Row],[total_eve_charge]]&lt;=20,"Medium Charges","High Charges"))</f>
        <v>Medium Charges</v>
      </c>
      <c r="AB1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5" t="str">
        <f>IF(tbl_Customers[[#This Row],[number_vmail_messages]] = 0, "No Usage", IF(tbl_Customers[[#This Row],[number_vmail_messages]] &lt;= 20, "Low Usage", IF(tbl_Customers[[#This Row],[number_vmail_messages]] &lt;= 40, "Medium Usgae", "High Usage")))</f>
        <v>No Usage</v>
      </c>
      <c r="AD1725" t="str">
        <f>IF(tbl_Customers[[#This Row],[total_day_minutes]]&lt;=150,"Low Usage", IF(tbl_Customers[[#This Row],[total_day_minutes]]&lt;=200,"Medium Usage", IF(tbl_Customers[[#This Row],[total_day_minutes]]&lt;=250,"High Usage","Very High Usage")))</f>
        <v>Low Usage</v>
      </c>
      <c r="AE1725" t="str">
        <f>IF(tbl_Customers[[#This Row],[total_intl_calls]]&lt;=5,"Low Calls", IF(tbl_Customers[[#This Row],[total_intl_calls]]&lt;=10, "Medium Calls", "High Calls"))</f>
        <v>Low Calls</v>
      </c>
      <c r="AF17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25" s="36" t="str">
        <f>IF(tbl_Customers[[#This Row],[Churn_Risk_Score]]&gt;=10,"High Risk", IF(tbl_Customers[[#This Row],[Churn_Risk_Score]]&gt;=5,"Medium Risk","Low Risk"))</f>
        <v>Low Risk</v>
      </c>
    </row>
    <row r="1726" spans="1:33"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c r="X1726" t="str">
        <f>IF(tbl_Customers[[#This Row],[account_length]] &lt;= 50, "0-50", IF(tbl_Customers[[#This Row],[account_length]] &lt;=100, "51-100", IF(tbl_Customers[[#This Row],[account_length]] &lt;= 150, "101-150", "151+")))</f>
        <v>51-100</v>
      </c>
      <c r="Y1726" t="str">
        <f>IF(tbl_Customers[[#This Row],[total_intl_charge]] &lt;= 3, "Low Charges", "High Charges")</f>
        <v>Low Charges</v>
      </c>
      <c r="Z1726" t="str">
        <f>IF(tbl_Customers[[#This Row],[total_eve_calls]]&lt;=80,"Low Calls",
IF(tbl_Customers[[#This Row],[total_eve_calls]]&lt;=120,"Medium Calls","High Calls"))</f>
        <v>Low Calls</v>
      </c>
      <c r="AA1726" t="str">
        <f>IF(tbl_Customers[[#This Row],[total_eve_charge]]&lt;=15,"Low Charges",
IF(tbl_Customers[[#This Row],[total_eve_charge]]&lt;=20,"Medium Charges","High Charges"))</f>
        <v>High Charges</v>
      </c>
      <c r="AB1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6" t="str">
        <f>IF(tbl_Customers[[#This Row],[number_vmail_messages]] = 0, "No Usage", IF(tbl_Customers[[#This Row],[number_vmail_messages]] &lt;= 20, "Low Usage", IF(tbl_Customers[[#This Row],[number_vmail_messages]] &lt;= 40, "Medium Usgae", "High Usage")))</f>
        <v>No Usage</v>
      </c>
      <c r="AD1726" t="str">
        <f>IF(tbl_Customers[[#This Row],[total_day_minutes]]&lt;=150,"Low Usage", IF(tbl_Customers[[#This Row],[total_day_minutes]]&lt;=200,"Medium Usage", IF(tbl_Customers[[#This Row],[total_day_minutes]]&lt;=250,"High Usage","Very High Usage")))</f>
        <v>High Usage</v>
      </c>
      <c r="AE1726" t="str">
        <f>IF(tbl_Customers[[#This Row],[total_intl_calls]]&lt;=5,"Low Calls", IF(tbl_Customers[[#This Row],[total_intl_calls]]&lt;=10, "Medium Calls", "High Calls"))</f>
        <v>Low Calls</v>
      </c>
      <c r="AF17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6" s="36" t="str">
        <f>IF(tbl_Customers[[#This Row],[Churn_Risk_Score]]&gt;=10,"High Risk", IF(tbl_Customers[[#This Row],[Churn_Risk_Score]]&gt;=5,"Medium Risk","Low Risk"))</f>
        <v>Low Risk</v>
      </c>
    </row>
    <row r="1727" spans="1:33"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c r="X1727" t="str">
        <f>IF(tbl_Customers[[#This Row],[account_length]] &lt;= 50, "0-50", IF(tbl_Customers[[#This Row],[account_length]] &lt;=100, "51-100", IF(tbl_Customers[[#This Row],[account_length]] &lt;= 150, "101-150", "151+")))</f>
        <v>101-150</v>
      </c>
      <c r="Y1727" t="str">
        <f>IF(tbl_Customers[[#This Row],[total_intl_charge]] &lt;= 3, "Low Charges", "High Charges")</f>
        <v>Low Charges</v>
      </c>
      <c r="Z1727" t="str">
        <f>IF(tbl_Customers[[#This Row],[total_eve_calls]]&lt;=80,"Low Calls",
IF(tbl_Customers[[#This Row],[total_eve_calls]]&lt;=120,"Medium Calls","High Calls"))</f>
        <v>Medium Calls</v>
      </c>
      <c r="AA1727" t="str">
        <f>IF(tbl_Customers[[#This Row],[total_eve_charge]]&lt;=15,"Low Charges",
IF(tbl_Customers[[#This Row],[total_eve_charge]]&lt;=20,"Medium Charges","High Charges"))</f>
        <v>Medium Charges</v>
      </c>
      <c r="AB1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7" t="str">
        <f>IF(tbl_Customers[[#This Row],[number_vmail_messages]] = 0, "No Usage", IF(tbl_Customers[[#This Row],[number_vmail_messages]] &lt;= 20, "Low Usage", IF(tbl_Customers[[#This Row],[number_vmail_messages]] &lt;= 40, "Medium Usgae", "High Usage")))</f>
        <v>No Usage</v>
      </c>
      <c r="AD1727" t="str">
        <f>IF(tbl_Customers[[#This Row],[total_day_minutes]]&lt;=150,"Low Usage", IF(tbl_Customers[[#This Row],[total_day_minutes]]&lt;=200,"Medium Usage", IF(tbl_Customers[[#This Row],[total_day_minutes]]&lt;=250,"High Usage","Very High Usage")))</f>
        <v>High Usage</v>
      </c>
      <c r="AE1727" t="str">
        <f>IF(tbl_Customers[[#This Row],[total_intl_calls]]&lt;=5,"Low Calls", IF(tbl_Customers[[#This Row],[total_intl_calls]]&lt;=10, "Medium Calls", "High Calls"))</f>
        <v>Medium Calls</v>
      </c>
      <c r="AF17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7" s="36" t="str">
        <f>IF(tbl_Customers[[#This Row],[Churn_Risk_Score]]&gt;=10,"High Risk", IF(tbl_Customers[[#This Row],[Churn_Risk_Score]]&gt;=5,"Medium Risk","Low Risk"))</f>
        <v>Low Risk</v>
      </c>
    </row>
    <row r="1728" spans="1:33"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c r="X1728" t="str">
        <f>IF(tbl_Customers[[#This Row],[account_length]] &lt;= 50, "0-50", IF(tbl_Customers[[#This Row],[account_length]] &lt;=100, "51-100", IF(tbl_Customers[[#This Row],[account_length]] &lt;= 150, "101-150", "151+")))</f>
        <v>51-100</v>
      </c>
      <c r="Y1728" t="str">
        <f>IF(tbl_Customers[[#This Row],[total_intl_charge]] &lt;= 3, "Low Charges", "High Charges")</f>
        <v>Low Charges</v>
      </c>
      <c r="Z1728" t="str">
        <f>IF(tbl_Customers[[#This Row],[total_eve_calls]]&lt;=80,"Low Calls",
IF(tbl_Customers[[#This Row],[total_eve_calls]]&lt;=120,"Medium Calls","High Calls"))</f>
        <v>Medium Calls</v>
      </c>
      <c r="AA1728" t="str">
        <f>IF(tbl_Customers[[#This Row],[total_eve_charge]]&lt;=15,"Low Charges",
IF(tbl_Customers[[#This Row],[total_eve_charge]]&lt;=20,"Medium Charges","High Charges"))</f>
        <v>High Charges</v>
      </c>
      <c r="AB1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8" t="str">
        <f>IF(tbl_Customers[[#This Row],[number_vmail_messages]] = 0, "No Usage", IF(tbl_Customers[[#This Row],[number_vmail_messages]] &lt;= 20, "Low Usage", IF(tbl_Customers[[#This Row],[number_vmail_messages]] &lt;= 40, "Medium Usgae", "High Usage")))</f>
        <v>No Usage</v>
      </c>
      <c r="AD1728" t="str">
        <f>IF(tbl_Customers[[#This Row],[total_day_minutes]]&lt;=150,"Low Usage", IF(tbl_Customers[[#This Row],[total_day_minutes]]&lt;=200,"Medium Usage", IF(tbl_Customers[[#This Row],[total_day_minutes]]&lt;=250,"High Usage","Very High Usage")))</f>
        <v>Low Usage</v>
      </c>
      <c r="AE1728" t="str">
        <f>IF(tbl_Customers[[#This Row],[total_intl_calls]]&lt;=5,"Low Calls", IF(tbl_Customers[[#This Row],[total_intl_calls]]&lt;=10, "Medium Calls", "High Calls"))</f>
        <v>Medium Calls</v>
      </c>
      <c r="AF17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28" s="36" t="str">
        <f>IF(tbl_Customers[[#This Row],[Churn_Risk_Score]]&gt;=10,"High Risk", IF(tbl_Customers[[#This Row],[Churn_Risk_Score]]&gt;=5,"Medium Risk","Low Risk"))</f>
        <v>Low Risk</v>
      </c>
    </row>
    <row r="1729" spans="1:33"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c r="X1729" t="str">
        <f>IF(tbl_Customers[[#This Row],[account_length]] &lt;= 50, "0-50", IF(tbl_Customers[[#This Row],[account_length]] &lt;=100, "51-100", IF(tbl_Customers[[#This Row],[account_length]] &lt;= 150, "101-150", "151+")))</f>
        <v>101-150</v>
      </c>
      <c r="Y1729" t="str">
        <f>IF(tbl_Customers[[#This Row],[total_intl_charge]] &lt;= 3, "Low Charges", "High Charges")</f>
        <v>Low Charges</v>
      </c>
      <c r="Z1729" t="str">
        <f>IF(tbl_Customers[[#This Row],[total_eve_calls]]&lt;=80,"Low Calls",
IF(tbl_Customers[[#This Row],[total_eve_calls]]&lt;=120,"Medium Calls","High Calls"))</f>
        <v>Medium Calls</v>
      </c>
      <c r="AA1729" t="str">
        <f>IF(tbl_Customers[[#This Row],[total_eve_charge]]&lt;=15,"Low Charges",
IF(tbl_Customers[[#This Row],[total_eve_charge]]&lt;=20,"Medium Charges","High Charges"))</f>
        <v>Medium Charges</v>
      </c>
      <c r="AB1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9" t="str">
        <f>IF(tbl_Customers[[#This Row],[number_vmail_messages]] = 0, "No Usage", IF(tbl_Customers[[#This Row],[number_vmail_messages]] &lt;= 20, "Low Usage", IF(tbl_Customers[[#This Row],[number_vmail_messages]] &lt;= 40, "Medium Usgae", "High Usage")))</f>
        <v>No Usage</v>
      </c>
      <c r="AD1729" t="str">
        <f>IF(tbl_Customers[[#This Row],[total_day_minutes]]&lt;=150,"Low Usage", IF(tbl_Customers[[#This Row],[total_day_minutes]]&lt;=200,"Medium Usage", IF(tbl_Customers[[#This Row],[total_day_minutes]]&lt;=250,"High Usage","Very High Usage")))</f>
        <v>Very High Usage</v>
      </c>
      <c r="AE1729" t="str">
        <f>IF(tbl_Customers[[#This Row],[total_intl_calls]]&lt;=5,"Low Calls", IF(tbl_Customers[[#This Row],[total_intl_calls]]&lt;=10, "Medium Calls", "High Calls"))</f>
        <v>Medium Calls</v>
      </c>
      <c r="AF17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29" s="36" t="str">
        <f>IF(tbl_Customers[[#This Row],[Churn_Risk_Score]]&gt;=10,"High Risk", IF(tbl_Customers[[#This Row],[Churn_Risk_Score]]&gt;=5,"Medium Risk","Low Risk"))</f>
        <v>Medium Risk</v>
      </c>
    </row>
    <row r="1730" spans="1:33"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c r="X1730" t="str">
        <f>IF(tbl_Customers[[#This Row],[account_length]] &lt;= 50, "0-50", IF(tbl_Customers[[#This Row],[account_length]] &lt;=100, "51-100", IF(tbl_Customers[[#This Row],[account_length]] &lt;= 150, "101-150", "151+")))</f>
        <v>101-150</v>
      </c>
      <c r="Y1730" t="str">
        <f>IF(tbl_Customers[[#This Row],[total_intl_charge]] &lt;= 3, "Low Charges", "High Charges")</f>
        <v>Low Charges</v>
      </c>
      <c r="Z1730" t="str">
        <f>IF(tbl_Customers[[#This Row],[total_eve_calls]]&lt;=80,"Low Calls",
IF(tbl_Customers[[#This Row],[total_eve_calls]]&lt;=120,"Medium Calls","High Calls"))</f>
        <v>Medium Calls</v>
      </c>
      <c r="AA1730" t="str">
        <f>IF(tbl_Customers[[#This Row],[total_eve_charge]]&lt;=15,"Low Charges",
IF(tbl_Customers[[#This Row],[total_eve_charge]]&lt;=20,"Medium Charges","High Charges"))</f>
        <v>Medium Charges</v>
      </c>
      <c r="AB1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0" t="str">
        <f>IF(tbl_Customers[[#This Row],[number_vmail_messages]] = 0, "No Usage", IF(tbl_Customers[[#This Row],[number_vmail_messages]] &lt;= 20, "Low Usage", IF(tbl_Customers[[#This Row],[number_vmail_messages]] &lt;= 40, "Medium Usgae", "High Usage")))</f>
        <v>Medium Usgae</v>
      </c>
      <c r="AD1730" t="str">
        <f>IF(tbl_Customers[[#This Row],[total_day_minutes]]&lt;=150,"Low Usage", IF(tbl_Customers[[#This Row],[total_day_minutes]]&lt;=200,"Medium Usage", IF(tbl_Customers[[#This Row],[total_day_minutes]]&lt;=250,"High Usage","Very High Usage")))</f>
        <v>Low Usage</v>
      </c>
      <c r="AE1730" t="str">
        <f>IF(tbl_Customers[[#This Row],[total_intl_calls]]&lt;=5,"Low Calls", IF(tbl_Customers[[#This Row],[total_intl_calls]]&lt;=10, "Medium Calls", "High Calls"))</f>
        <v>Low Calls</v>
      </c>
      <c r="AF17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0" s="36" t="str">
        <f>IF(tbl_Customers[[#This Row],[Churn_Risk_Score]]&gt;=10,"High Risk", IF(tbl_Customers[[#This Row],[Churn_Risk_Score]]&gt;=5,"Medium Risk","Low Risk"))</f>
        <v>Low Risk</v>
      </c>
    </row>
    <row r="1731" spans="1:33"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c r="X1731" t="str">
        <f>IF(tbl_Customers[[#This Row],[account_length]] &lt;= 50, "0-50", IF(tbl_Customers[[#This Row],[account_length]] &lt;=100, "51-100", IF(tbl_Customers[[#This Row],[account_length]] &lt;= 150, "101-150", "151+")))</f>
        <v>101-150</v>
      </c>
      <c r="Y1731" t="str">
        <f>IF(tbl_Customers[[#This Row],[total_intl_charge]] &lt;= 3, "Low Charges", "High Charges")</f>
        <v>Low Charges</v>
      </c>
      <c r="Z1731" t="str">
        <f>IF(tbl_Customers[[#This Row],[total_eve_calls]]&lt;=80,"Low Calls",
IF(tbl_Customers[[#This Row],[total_eve_calls]]&lt;=120,"Medium Calls","High Calls"))</f>
        <v>High Calls</v>
      </c>
      <c r="AA1731" t="str">
        <f>IF(tbl_Customers[[#This Row],[total_eve_charge]]&lt;=15,"Low Charges",
IF(tbl_Customers[[#This Row],[total_eve_charge]]&lt;=20,"Medium Charges","High Charges"))</f>
        <v>Low Charges</v>
      </c>
      <c r="AB1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1" t="str">
        <f>IF(tbl_Customers[[#This Row],[number_vmail_messages]] = 0, "No Usage", IF(tbl_Customers[[#This Row],[number_vmail_messages]] &lt;= 20, "Low Usage", IF(tbl_Customers[[#This Row],[number_vmail_messages]] &lt;= 40, "Medium Usgae", "High Usage")))</f>
        <v>Low Usage</v>
      </c>
      <c r="AD1731" t="str">
        <f>IF(tbl_Customers[[#This Row],[total_day_minutes]]&lt;=150,"Low Usage", IF(tbl_Customers[[#This Row],[total_day_minutes]]&lt;=200,"Medium Usage", IF(tbl_Customers[[#This Row],[total_day_minutes]]&lt;=250,"High Usage","Very High Usage")))</f>
        <v>Low Usage</v>
      </c>
      <c r="AE1731" t="str">
        <f>IF(tbl_Customers[[#This Row],[total_intl_calls]]&lt;=5,"Low Calls", IF(tbl_Customers[[#This Row],[total_intl_calls]]&lt;=10, "Medium Calls", "High Calls"))</f>
        <v>Low Calls</v>
      </c>
      <c r="AF17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1" s="36" t="str">
        <f>IF(tbl_Customers[[#This Row],[Churn_Risk_Score]]&gt;=10,"High Risk", IF(tbl_Customers[[#This Row],[Churn_Risk_Score]]&gt;=5,"Medium Risk","Low Risk"))</f>
        <v>Low Risk</v>
      </c>
    </row>
    <row r="1732" spans="1:33"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c r="X1732" t="str">
        <f>IF(tbl_Customers[[#This Row],[account_length]] &lt;= 50, "0-50", IF(tbl_Customers[[#This Row],[account_length]] &lt;=100, "51-100", IF(tbl_Customers[[#This Row],[account_length]] &lt;= 150, "101-150", "151+")))</f>
        <v>51-100</v>
      </c>
      <c r="Y1732" t="str">
        <f>IF(tbl_Customers[[#This Row],[total_intl_charge]] &lt;= 3, "Low Charges", "High Charges")</f>
        <v>High Charges</v>
      </c>
      <c r="Z1732" t="str">
        <f>IF(tbl_Customers[[#This Row],[total_eve_calls]]&lt;=80,"Low Calls",
IF(tbl_Customers[[#This Row],[total_eve_calls]]&lt;=120,"Medium Calls","High Calls"))</f>
        <v>Medium Calls</v>
      </c>
      <c r="AA1732" t="str">
        <f>IF(tbl_Customers[[#This Row],[total_eve_charge]]&lt;=15,"Low Charges",
IF(tbl_Customers[[#This Row],[total_eve_charge]]&lt;=20,"Medium Charges","High Charges"))</f>
        <v>High Charges</v>
      </c>
      <c r="AB1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2" t="str">
        <f>IF(tbl_Customers[[#This Row],[number_vmail_messages]] = 0, "No Usage", IF(tbl_Customers[[#This Row],[number_vmail_messages]] &lt;= 20, "Low Usage", IF(tbl_Customers[[#This Row],[number_vmail_messages]] &lt;= 40, "Medium Usgae", "High Usage")))</f>
        <v>Medium Usgae</v>
      </c>
      <c r="AD1732" t="str">
        <f>IF(tbl_Customers[[#This Row],[total_day_minutes]]&lt;=150,"Low Usage", IF(tbl_Customers[[#This Row],[total_day_minutes]]&lt;=200,"Medium Usage", IF(tbl_Customers[[#This Row],[total_day_minutes]]&lt;=250,"High Usage","Very High Usage")))</f>
        <v>High Usage</v>
      </c>
      <c r="AE1732" t="str">
        <f>IF(tbl_Customers[[#This Row],[total_intl_calls]]&lt;=5,"Low Calls", IF(tbl_Customers[[#This Row],[total_intl_calls]]&lt;=10, "Medium Calls", "High Calls"))</f>
        <v>Medium Calls</v>
      </c>
      <c r="AF17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32" s="36" t="str">
        <f>IF(tbl_Customers[[#This Row],[Churn_Risk_Score]]&gt;=10,"High Risk", IF(tbl_Customers[[#This Row],[Churn_Risk_Score]]&gt;=5,"Medium Risk","Low Risk"))</f>
        <v>Low Risk</v>
      </c>
    </row>
    <row r="1733" spans="1:33"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c r="X1733" t="str">
        <f>IF(tbl_Customers[[#This Row],[account_length]] &lt;= 50, "0-50", IF(tbl_Customers[[#This Row],[account_length]] &lt;=100, "51-100", IF(tbl_Customers[[#This Row],[account_length]] &lt;= 150, "101-150", "151+")))</f>
        <v>51-100</v>
      </c>
      <c r="Y1733" t="str">
        <f>IF(tbl_Customers[[#This Row],[total_intl_charge]] &lt;= 3, "Low Charges", "High Charges")</f>
        <v>Low Charges</v>
      </c>
      <c r="Z1733" t="str">
        <f>IF(tbl_Customers[[#This Row],[total_eve_calls]]&lt;=80,"Low Calls",
IF(tbl_Customers[[#This Row],[total_eve_calls]]&lt;=120,"Medium Calls","High Calls"))</f>
        <v>Medium Calls</v>
      </c>
      <c r="AA1733" t="str">
        <f>IF(tbl_Customers[[#This Row],[total_eve_charge]]&lt;=15,"Low Charges",
IF(tbl_Customers[[#This Row],[total_eve_charge]]&lt;=20,"Medium Charges","High Charges"))</f>
        <v>Medium Charges</v>
      </c>
      <c r="AB1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33" t="str">
        <f>IF(tbl_Customers[[#This Row],[number_vmail_messages]] = 0, "No Usage", IF(tbl_Customers[[#This Row],[number_vmail_messages]] &lt;= 20, "Low Usage", IF(tbl_Customers[[#This Row],[number_vmail_messages]] &lt;= 40, "Medium Usgae", "High Usage")))</f>
        <v>No Usage</v>
      </c>
      <c r="AD1733" t="str">
        <f>IF(tbl_Customers[[#This Row],[total_day_minutes]]&lt;=150,"Low Usage", IF(tbl_Customers[[#This Row],[total_day_minutes]]&lt;=200,"Medium Usage", IF(tbl_Customers[[#This Row],[total_day_minutes]]&lt;=250,"High Usage","Very High Usage")))</f>
        <v>Low Usage</v>
      </c>
      <c r="AE1733" t="str">
        <f>IF(tbl_Customers[[#This Row],[total_intl_calls]]&lt;=5,"Low Calls", IF(tbl_Customers[[#This Row],[total_intl_calls]]&lt;=10, "Medium Calls", "High Calls"))</f>
        <v>Low Calls</v>
      </c>
      <c r="AF17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33" s="36" t="str">
        <f>IF(tbl_Customers[[#This Row],[Churn_Risk_Score]]&gt;=10,"High Risk", IF(tbl_Customers[[#This Row],[Churn_Risk_Score]]&gt;=5,"Medium Risk","Low Risk"))</f>
        <v>Low Risk</v>
      </c>
    </row>
    <row r="1734" spans="1:33"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c r="X1734" t="str">
        <f>IF(tbl_Customers[[#This Row],[account_length]] &lt;= 50, "0-50", IF(tbl_Customers[[#This Row],[account_length]] &lt;=100, "51-100", IF(tbl_Customers[[#This Row],[account_length]] &lt;= 150, "101-150", "151+")))</f>
        <v>51-100</v>
      </c>
      <c r="Y1734" t="str">
        <f>IF(tbl_Customers[[#This Row],[total_intl_charge]] &lt;= 3, "Low Charges", "High Charges")</f>
        <v>Low Charges</v>
      </c>
      <c r="Z1734" t="str">
        <f>IF(tbl_Customers[[#This Row],[total_eve_calls]]&lt;=80,"Low Calls",
IF(tbl_Customers[[#This Row],[total_eve_calls]]&lt;=120,"Medium Calls","High Calls"))</f>
        <v>Medium Calls</v>
      </c>
      <c r="AA1734" t="str">
        <f>IF(tbl_Customers[[#This Row],[total_eve_charge]]&lt;=15,"Low Charges",
IF(tbl_Customers[[#This Row],[total_eve_charge]]&lt;=20,"Medium Charges","High Charges"))</f>
        <v>Low Charges</v>
      </c>
      <c r="AB1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4" t="str">
        <f>IF(tbl_Customers[[#This Row],[number_vmail_messages]] = 0, "No Usage", IF(tbl_Customers[[#This Row],[number_vmail_messages]] &lt;= 20, "Low Usage", IF(tbl_Customers[[#This Row],[number_vmail_messages]] &lt;= 40, "Medium Usgae", "High Usage")))</f>
        <v>Medium Usgae</v>
      </c>
      <c r="AD1734" t="str">
        <f>IF(tbl_Customers[[#This Row],[total_day_minutes]]&lt;=150,"Low Usage", IF(tbl_Customers[[#This Row],[total_day_minutes]]&lt;=200,"Medium Usage", IF(tbl_Customers[[#This Row],[total_day_minutes]]&lt;=250,"High Usage","Very High Usage")))</f>
        <v>Medium Usage</v>
      </c>
      <c r="AE1734" t="str">
        <f>IF(tbl_Customers[[#This Row],[total_intl_calls]]&lt;=5,"Low Calls", IF(tbl_Customers[[#This Row],[total_intl_calls]]&lt;=10, "Medium Calls", "High Calls"))</f>
        <v>Medium Calls</v>
      </c>
      <c r="AF17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34" s="36" t="str">
        <f>IF(tbl_Customers[[#This Row],[Churn_Risk_Score]]&gt;=10,"High Risk", IF(tbl_Customers[[#This Row],[Churn_Risk_Score]]&gt;=5,"Medium Risk","Low Risk"))</f>
        <v>Low Risk</v>
      </c>
    </row>
    <row r="1735" spans="1:33"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c r="X1735" t="str">
        <f>IF(tbl_Customers[[#This Row],[account_length]] &lt;= 50, "0-50", IF(tbl_Customers[[#This Row],[account_length]] &lt;=100, "51-100", IF(tbl_Customers[[#This Row],[account_length]] &lt;= 150, "101-150", "151+")))</f>
        <v>51-100</v>
      </c>
      <c r="Y1735" t="str">
        <f>IF(tbl_Customers[[#This Row],[total_intl_charge]] &lt;= 3, "Low Charges", "High Charges")</f>
        <v>High Charges</v>
      </c>
      <c r="Z1735" t="str">
        <f>IF(tbl_Customers[[#This Row],[total_eve_calls]]&lt;=80,"Low Calls",
IF(tbl_Customers[[#This Row],[total_eve_calls]]&lt;=120,"Medium Calls","High Calls"))</f>
        <v>Medium Calls</v>
      </c>
      <c r="AA1735" t="str">
        <f>IF(tbl_Customers[[#This Row],[total_eve_charge]]&lt;=15,"Low Charges",
IF(tbl_Customers[[#This Row],[total_eve_charge]]&lt;=20,"Medium Charges","High Charges"))</f>
        <v>High Charges</v>
      </c>
      <c r="AB1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5" t="str">
        <f>IF(tbl_Customers[[#This Row],[number_vmail_messages]] = 0, "No Usage", IF(tbl_Customers[[#This Row],[number_vmail_messages]] &lt;= 20, "Low Usage", IF(tbl_Customers[[#This Row],[number_vmail_messages]] &lt;= 40, "Medium Usgae", "High Usage")))</f>
        <v>No Usage</v>
      </c>
      <c r="AD1735" t="str">
        <f>IF(tbl_Customers[[#This Row],[total_day_minutes]]&lt;=150,"Low Usage", IF(tbl_Customers[[#This Row],[total_day_minutes]]&lt;=200,"Medium Usage", IF(tbl_Customers[[#This Row],[total_day_minutes]]&lt;=250,"High Usage","Very High Usage")))</f>
        <v>High Usage</v>
      </c>
      <c r="AE1735" t="str">
        <f>IF(tbl_Customers[[#This Row],[total_intl_calls]]&lt;=5,"Low Calls", IF(tbl_Customers[[#This Row],[total_intl_calls]]&lt;=10, "Medium Calls", "High Calls"))</f>
        <v>Low Calls</v>
      </c>
      <c r="AF17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35" s="36" t="str">
        <f>IF(tbl_Customers[[#This Row],[Churn_Risk_Score]]&gt;=10,"High Risk", IF(tbl_Customers[[#This Row],[Churn_Risk_Score]]&gt;=5,"Medium Risk","Low Risk"))</f>
        <v>Medium Risk</v>
      </c>
    </row>
    <row r="1736" spans="1:33"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c r="X1736" t="str">
        <f>IF(tbl_Customers[[#This Row],[account_length]] &lt;= 50, "0-50", IF(tbl_Customers[[#This Row],[account_length]] &lt;=100, "51-100", IF(tbl_Customers[[#This Row],[account_length]] &lt;= 150, "101-150", "151+")))</f>
        <v>101-150</v>
      </c>
      <c r="Y1736" t="str">
        <f>IF(tbl_Customers[[#This Row],[total_intl_charge]] &lt;= 3, "Low Charges", "High Charges")</f>
        <v>Low Charges</v>
      </c>
      <c r="Z1736" t="str">
        <f>IF(tbl_Customers[[#This Row],[total_eve_calls]]&lt;=80,"Low Calls",
IF(tbl_Customers[[#This Row],[total_eve_calls]]&lt;=120,"Medium Calls","High Calls"))</f>
        <v>Medium Calls</v>
      </c>
      <c r="AA1736" t="str">
        <f>IF(tbl_Customers[[#This Row],[total_eve_charge]]&lt;=15,"Low Charges",
IF(tbl_Customers[[#This Row],[total_eve_charge]]&lt;=20,"Medium Charges","High Charges"))</f>
        <v>Medium Charges</v>
      </c>
      <c r="AB1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6" t="str">
        <f>IF(tbl_Customers[[#This Row],[number_vmail_messages]] = 0, "No Usage", IF(tbl_Customers[[#This Row],[number_vmail_messages]] &lt;= 20, "Low Usage", IF(tbl_Customers[[#This Row],[number_vmail_messages]] &lt;= 40, "Medium Usgae", "High Usage")))</f>
        <v>No Usage</v>
      </c>
      <c r="AD1736" t="str">
        <f>IF(tbl_Customers[[#This Row],[total_day_minutes]]&lt;=150,"Low Usage", IF(tbl_Customers[[#This Row],[total_day_minutes]]&lt;=200,"Medium Usage", IF(tbl_Customers[[#This Row],[total_day_minutes]]&lt;=250,"High Usage","Very High Usage")))</f>
        <v>Low Usage</v>
      </c>
      <c r="AE1736" t="str">
        <f>IF(tbl_Customers[[#This Row],[total_intl_calls]]&lt;=5,"Low Calls", IF(tbl_Customers[[#This Row],[total_intl_calls]]&lt;=10, "Medium Calls", "High Calls"))</f>
        <v>Low Calls</v>
      </c>
      <c r="AF17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36" s="36" t="str">
        <f>IF(tbl_Customers[[#This Row],[Churn_Risk_Score]]&gt;=10,"High Risk", IF(tbl_Customers[[#This Row],[Churn_Risk_Score]]&gt;=5,"Medium Risk","Low Risk"))</f>
        <v>Low Risk</v>
      </c>
    </row>
    <row r="1737" spans="1:33"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c r="X1737" t="str">
        <f>IF(tbl_Customers[[#This Row],[account_length]] &lt;= 50, "0-50", IF(tbl_Customers[[#This Row],[account_length]] &lt;=100, "51-100", IF(tbl_Customers[[#This Row],[account_length]] &lt;= 150, "101-150", "151+")))</f>
        <v>101-150</v>
      </c>
      <c r="Y1737" t="str">
        <f>IF(tbl_Customers[[#This Row],[total_intl_charge]] &lt;= 3, "Low Charges", "High Charges")</f>
        <v>High Charges</v>
      </c>
      <c r="Z1737" t="str">
        <f>IF(tbl_Customers[[#This Row],[total_eve_calls]]&lt;=80,"Low Calls",
IF(tbl_Customers[[#This Row],[total_eve_calls]]&lt;=120,"Medium Calls","High Calls"))</f>
        <v>Medium Calls</v>
      </c>
      <c r="AA1737" t="str">
        <f>IF(tbl_Customers[[#This Row],[total_eve_charge]]&lt;=15,"Low Charges",
IF(tbl_Customers[[#This Row],[total_eve_charge]]&lt;=20,"Medium Charges","High Charges"))</f>
        <v>Medium Charges</v>
      </c>
      <c r="AB1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7" t="str">
        <f>IF(tbl_Customers[[#This Row],[number_vmail_messages]] = 0, "No Usage", IF(tbl_Customers[[#This Row],[number_vmail_messages]] &lt;= 20, "Low Usage", IF(tbl_Customers[[#This Row],[number_vmail_messages]] &lt;= 40, "Medium Usgae", "High Usage")))</f>
        <v>No Usage</v>
      </c>
      <c r="AD1737" t="str">
        <f>IF(tbl_Customers[[#This Row],[total_day_minutes]]&lt;=150,"Low Usage", IF(tbl_Customers[[#This Row],[total_day_minutes]]&lt;=200,"Medium Usage", IF(tbl_Customers[[#This Row],[total_day_minutes]]&lt;=250,"High Usage","Very High Usage")))</f>
        <v>High Usage</v>
      </c>
      <c r="AE1737" t="str">
        <f>IF(tbl_Customers[[#This Row],[total_intl_calls]]&lt;=5,"Low Calls", IF(tbl_Customers[[#This Row],[total_intl_calls]]&lt;=10, "Medium Calls", "High Calls"))</f>
        <v>Low Calls</v>
      </c>
      <c r="AF17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37" s="36" t="str">
        <f>IF(tbl_Customers[[#This Row],[Churn_Risk_Score]]&gt;=10,"High Risk", IF(tbl_Customers[[#This Row],[Churn_Risk_Score]]&gt;=5,"Medium Risk","Low Risk"))</f>
        <v>Low Risk</v>
      </c>
    </row>
    <row r="1738" spans="1:33"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c r="X1738" t="str">
        <f>IF(tbl_Customers[[#This Row],[account_length]] &lt;= 50, "0-50", IF(tbl_Customers[[#This Row],[account_length]] &lt;=100, "51-100", IF(tbl_Customers[[#This Row],[account_length]] &lt;= 150, "101-150", "151+")))</f>
        <v>151+</v>
      </c>
      <c r="Y1738" t="str">
        <f>IF(tbl_Customers[[#This Row],[total_intl_charge]] &lt;= 3, "Low Charges", "High Charges")</f>
        <v>Low Charges</v>
      </c>
      <c r="Z1738" t="str">
        <f>IF(tbl_Customers[[#This Row],[total_eve_calls]]&lt;=80,"Low Calls",
IF(tbl_Customers[[#This Row],[total_eve_calls]]&lt;=120,"Medium Calls","High Calls"))</f>
        <v>Medium Calls</v>
      </c>
      <c r="AA1738" t="str">
        <f>IF(tbl_Customers[[#This Row],[total_eve_charge]]&lt;=15,"Low Charges",
IF(tbl_Customers[[#This Row],[total_eve_charge]]&lt;=20,"Medium Charges","High Charges"))</f>
        <v>Low Charges</v>
      </c>
      <c r="AB1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8" t="str">
        <f>IF(tbl_Customers[[#This Row],[number_vmail_messages]] = 0, "No Usage", IF(tbl_Customers[[#This Row],[number_vmail_messages]] &lt;= 20, "Low Usage", IF(tbl_Customers[[#This Row],[number_vmail_messages]] &lt;= 40, "Medium Usgae", "High Usage")))</f>
        <v>Medium Usgae</v>
      </c>
      <c r="AD1738" t="str">
        <f>IF(tbl_Customers[[#This Row],[total_day_minutes]]&lt;=150,"Low Usage", IF(tbl_Customers[[#This Row],[total_day_minutes]]&lt;=200,"Medium Usage", IF(tbl_Customers[[#This Row],[total_day_minutes]]&lt;=250,"High Usage","Very High Usage")))</f>
        <v>Medium Usage</v>
      </c>
      <c r="AE1738" t="str">
        <f>IF(tbl_Customers[[#This Row],[total_intl_calls]]&lt;=5,"Low Calls", IF(tbl_Customers[[#This Row],[total_intl_calls]]&lt;=10, "Medium Calls", "High Calls"))</f>
        <v>Medium Calls</v>
      </c>
      <c r="AF17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8" s="36" t="str">
        <f>IF(tbl_Customers[[#This Row],[Churn_Risk_Score]]&gt;=10,"High Risk", IF(tbl_Customers[[#This Row],[Churn_Risk_Score]]&gt;=5,"Medium Risk","Low Risk"))</f>
        <v>Low Risk</v>
      </c>
    </row>
    <row r="1739" spans="1:33"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c r="X1739" t="str">
        <f>IF(tbl_Customers[[#This Row],[account_length]] &lt;= 50, "0-50", IF(tbl_Customers[[#This Row],[account_length]] &lt;=100, "51-100", IF(tbl_Customers[[#This Row],[account_length]] &lt;= 150, "101-150", "151+")))</f>
        <v>101-150</v>
      </c>
      <c r="Y1739" t="str">
        <f>IF(tbl_Customers[[#This Row],[total_intl_charge]] &lt;= 3, "Low Charges", "High Charges")</f>
        <v>Low Charges</v>
      </c>
      <c r="Z1739" t="str">
        <f>IF(tbl_Customers[[#This Row],[total_eve_calls]]&lt;=80,"Low Calls",
IF(tbl_Customers[[#This Row],[total_eve_calls]]&lt;=120,"Medium Calls","High Calls"))</f>
        <v>Medium Calls</v>
      </c>
      <c r="AA1739" t="str">
        <f>IF(tbl_Customers[[#This Row],[total_eve_charge]]&lt;=15,"Low Charges",
IF(tbl_Customers[[#This Row],[total_eve_charge]]&lt;=20,"Medium Charges","High Charges"))</f>
        <v>Medium Charges</v>
      </c>
      <c r="AB1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9" t="str">
        <f>IF(tbl_Customers[[#This Row],[number_vmail_messages]] = 0, "No Usage", IF(tbl_Customers[[#This Row],[number_vmail_messages]] &lt;= 20, "Low Usage", IF(tbl_Customers[[#This Row],[number_vmail_messages]] &lt;= 40, "Medium Usgae", "High Usage")))</f>
        <v>Medium Usgae</v>
      </c>
      <c r="AD1739" t="str">
        <f>IF(tbl_Customers[[#This Row],[total_day_minutes]]&lt;=150,"Low Usage", IF(tbl_Customers[[#This Row],[total_day_minutes]]&lt;=200,"Medium Usage", IF(tbl_Customers[[#This Row],[total_day_minutes]]&lt;=250,"High Usage","Very High Usage")))</f>
        <v>High Usage</v>
      </c>
      <c r="AE1739" t="str">
        <f>IF(tbl_Customers[[#This Row],[total_intl_calls]]&lt;=5,"Low Calls", IF(tbl_Customers[[#This Row],[total_intl_calls]]&lt;=10, "Medium Calls", "High Calls"))</f>
        <v>Low Calls</v>
      </c>
      <c r="AF17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39" s="36" t="str">
        <f>IF(tbl_Customers[[#This Row],[Churn_Risk_Score]]&gt;=10,"High Risk", IF(tbl_Customers[[#This Row],[Churn_Risk_Score]]&gt;=5,"Medium Risk","Low Risk"))</f>
        <v>Low Risk</v>
      </c>
    </row>
    <row r="1740" spans="1:33"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c r="X1740" t="str">
        <f>IF(tbl_Customers[[#This Row],[account_length]] &lt;= 50, "0-50", IF(tbl_Customers[[#This Row],[account_length]] &lt;=100, "51-100", IF(tbl_Customers[[#This Row],[account_length]] &lt;= 150, "101-150", "151+")))</f>
        <v>101-150</v>
      </c>
      <c r="Y1740" t="str">
        <f>IF(tbl_Customers[[#This Row],[total_intl_charge]] &lt;= 3, "Low Charges", "High Charges")</f>
        <v>Low Charges</v>
      </c>
      <c r="Z1740" t="str">
        <f>IF(tbl_Customers[[#This Row],[total_eve_calls]]&lt;=80,"Low Calls",
IF(tbl_Customers[[#This Row],[total_eve_calls]]&lt;=120,"Medium Calls","High Calls"))</f>
        <v>Medium Calls</v>
      </c>
      <c r="AA1740" t="str">
        <f>IF(tbl_Customers[[#This Row],[total_eve_charge]]&lt;=15,"Low Charges",
IF(tbl_Customers[[#This Row],[total_eve_charge]]&lt;=20,"Medium Charges","High Charges"))</f>
        <v>Low Charges</v>
      </c>
      <c r="AB1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0" t="str">
        <f>IF(tbl_Customers[[#This Row],[number_vmail_messages]] = 0, "No Usage", IF(tbl_Customers[[#This Row],[number_vmail_messages]] &lt;= 20, "Low Usage", IF(tbl_Customers[[#This Row],[number_vmail_messages]] &lt;= 40, "Medium Usgae", "High Usage")))</f>
        <v>No Usage</v>
      </c>
      <c r="AD1740" t="str">
        <f>IF(tbl_Customers[[#This Row],[total_day_minutes]]&lt;=150,"Low Usage", IF(tbl_Customers[[#This Row],[total_day_minutes]]&lt;=200,"Medium Usage", IF(tbl_Customers[[#This Row],[total_day_minutes]]&lt;=250,"High Usage","Very High Usage")))</f>
        <v>High Usage</v>
      </c>
      <c r="AE1740" t="str">
        <f>IF(tbl_Customers[[#This Row],[total_intl_calls]]&lt;=5,"Low Calls", IF(tbl_Customers[[#This Row],[total_intl_calls]]&lt;=10, "Medium Calls", "High Calls"))</f>
        <v>Low Calls</v>
      </c>
      <c r="AF17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0" s="36" t="str">
        <f>IF(tbl_Customers[[#This Row],[Churn_Risk_Score]]&gt;=10,"High Risk", IF(tbl_Customers[[#This Row],[Churn_Risk_Score]]&gt;=5,"Medium Risk","Low Risk"))</f>
        <v>Low Risk</v>
      </c>
    </row>
    <row r="1741" spans="1:33"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c r="X1741" t="str">
        <f>IF(tbl_Customers[[#This Row],[account_length]] &lt;= 50, "0-50", IF(tbl_Customers[[#This Row],[account_length]] &lt;=100, "51-100", IF(tbl_Customers[[#This Row],[account_length]] &lt;= 150, "101-150", "151+")))</f>
        <v>51-100</v>
      </c>
      <c r="Y1741" t="str">
        <f>IF(tbl_Customers[[#This Row],[total_intl_charge]] &lt;= 3, "Low Charges", "High Charges")</f>
        <v>Low Charges</v>
      </c>
      <c r="Z1741" t="str">
        <f>IF(tbl_Customers[[#This Row],[total_eve_calls]]&lt;=80,"Low Calls",
IF(tbl_Customers[[#This Row],[total_eve_calls]]&lt;=120,"Medium Calls","High Calls"))</f>
        <v>Medium Calls</v>
      </c>
      <c r="AA1741" t="str">
        <f>IF(tbl_Customers[[#This Row],[total_eve_charge]]&lt;=15,"Low Charges",
IF(tbl_Customers[[#This Row],[total_eve_charge]]&lt;=20,"Medium Charges","High Charges"))</f>
        <v>Low Charges</v>
      </c>
      <c r="AB1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1" t="str">
        <f>IF(tbl_Customers[[#This Row],[number_vmail_messages]] = 0, "No Usage", IF(tbl_Customers[[#This Row],[number_vmail_messages]] &lt;= 20, "Low Usage", IF(tbl_Customers[[#This Row],[number_vmail_messages]] &lt;= 40, "Medium Usgae", "High Usage")))</f>
        <v>No Usage</v>
      </c>
      <c r="AD1741" t="str">
        <f>IF(tbl_Customers[[#This Row],[total_day_minutes]]&lt;=150,"Low Usage", IF(tbl_Customers[[#This Row],[total_day_minutes]]&lt;=200,"Medium Usage", IF(tbl_Customers[[#This Row],[total_day_minutes]]&lt;=250,"High Usage","Very High Usage")))</f>
        <v>Very High Usage</v>
      </c>
      <c r="AE1741" t="str">
        <f>IF(tbl_Customers[[#This Row],[total_intl_calls]]&lt;=5,"Low Calls", IF(tbl_Customers[[#This Row],[total_intl_calls]]&lt;=10, "Medium Calls", "High Calls"))</f>
        <v>Medium Calls</v>
      </c>
      <c r="AF17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41" s="36" t="str">
        <f>IF(tbl_Customers[[#This Row],[Churn_Risk_Score]]&gt;=10,"High Risk", IF(tbl_Customers[[#This Row],[Churn_Risk_Score]]&gt;=5,"Medium Risk","Low Risk"))</f>
        <v>Medium Risk</v>
      </c>
    </row>
    <row r="1742" spans="1:33"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c r="X1742" t="str">
        <f>IF(tbl_Customers[[#This Row],[account_length]] &lt;= 50, "0-50", IF(tbl_Customers[[#This Row],[account_length]] &lt;=100, "51-100", IF(tbl_Customers[[#This Row],[account_length]] &lt;= 150, "101-150", "151+")))</f>
        <v>151+</v>
      </c>
      <c r="Y1742" t="str">
        <f>IF(tbl_Customers[[#This Row],[total_intl_charge]] &lt;= 3, "Low Charges", "High Charges")</f>
        <v>Low Charges</v>
      </c>
      <c r="Z1742" t="str">
        <f>IF(tbl_Customers[[#This Row],[total_eve_calls]]&lt;=80,"Low Calls",
IF(tbl_Customers[[#This Row],[total_eve_calls]]&lt;=120,"Medium Calls","High Calls"))</f>
        <v>Medium Calls</v>
      </c>
      <c r="AA1742" t="str">
        <f>IF(tbl_Customers[[#This Row],[total_eve_charge]]&lt;=15,"Low Charges",
IF(tbl_Customers[[#This Row],[total_eve_charge]]&lt;=20,"Medium Charges","High Charges"))</f>
        <v>Medium Charges</v>
      </c>
      <c r="AB1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2" t="str">
        <f>IF(tbl_Customers[[#This Row],[number_vmail_messages]] = 0, "No Usage", IF(tbl_Customers[[#This Row],[number_vmail_messages]] &lt;= 20, "Low Usage", IF(tbl_Customers[[#This Row],[number_vmail_messages]] &lt;= 40, "Medium Usgae", "High Usage")))</f>
        <v>No Usage</v>
      </c>
      <c r="AD1742" t="str">
        <f>IF(tbl_Customers[[#This Row],[total_day_minutes]]&lt;=150,"Low Usage", IF(tbl_Customers[[#This Row],[total_day_minutes]]&lt;=200,"Medium Usage", IF(tbl_Customers[[#This Row],[total_day_minutes]]&lt;=250,"High Usage","Very High Usage")))</f>
        <v>Low Usage</v>
      </c>
      <c r="AE1742" t="str">
        <f>IF(tbl_Customers[[#This Row],[total_intl_calls]]&lt;=5,"Low Calls", IF(tbl_Customers[[#This Row],[total_intl_calls]]&lt;=10, "Medium Calls", "High Calls"))</f>
        <v>Medium Calls</v>
      </c>
      <c r="AF17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2" s="36" t="str">
        <f>IF(tbl_Customers[[#This Row],[Churn_Risk_Score]]&gt;=10,"High Risk", IF(tbl_Customers[[#This Row],[Churn_Risk_Score]]&gt;=5,"Medium Risk","Low Risk"))</f>
        <v>Low Risk</v>
      </c>
    </row>
    <row r="1743" spans="1:33"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c r="X1743" t="str">
        <f>IF(tbl_Customers[[#This Row],[account_length]] &lt;= 50, "0-50", IF(tbl_Customers[[#This Row],[account_length]] &lt;=100, "51-100", IF(tbl_Customers[[#This Row],[account_length]] &lt;= 150, "101-150", "151+")))</f>
        <v>51-100</v>
      </c>
      <c r="Y1743" t="str">
        <f>IF(tbl_Customers[[#This Row],[total_intl_charge]] &lt;= 3, "Low Charges", "High Charges")</f>
        <v>Low Charges</v>
      </c>
      <c r="Z1743" t="str">
        <f>IF(tbl_Customers[[#This Row],[total_eve_calls]]&lt;=80,"Low Calls",
IF(tbl_Customers[[#This Row],[total_eve_calls]]&lt;=120,"Medium Calls","High Calls"))</f>
        <v>Medium Calls</v>
      </c>
      <c r="AA1743" t="str">
        <f>IF(tbl_Customers[[#This Row],[total_eve_charge]]&lt;=15,"Low Charges",
IF(tbl_Customers[[#This Row],[total_eve_charge]]&lt;=20,"Medium Charges","High Charges"))</f>
        <v>Medium Charges</v>
      </c>
      <c r="AB1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3" t="str">
        <f>IF(tbl_Customers[[#This Row],[number_vmail_messages]] = 0, "No Usage", IF(tbl_Customers[[#This Row],[number_vmail_messages]] &lt;= 20, "Low Usage", IF(tbl_Customers[[#This Row],[number_vmail_messages]] &lt;= 40, "Medium Usgae", "High Usage")))</f>
        <v>No Usage</v>
      </c>
      <c r="AD1743" t="str">
        <f>IF(tbl_Customers[[#This Row],[total_day_minutes]]&lt;=150,"Low Usage", IF(tbl_Customers[[#This Row],[total_day_minutes]]&lt;=200,"Medium Usage", IF(tbl_Customers[[#This Row],[total_day_minutes]]&lt;=250,"High Usage","Very High Usage")))</f>
        <v>Low Usage</v>
      </c>
      <c r="AE1743" t="str">
        <f>IF(tbl_Customers[[#This Row],[total_intl_calls]]&lt;=5,"Low Calls", IF(tbl_Customers[[#This Row],[total_intl_calls]]&lt;=10, "Medium Calls", "High Calls"))</f>
        <v>Low Calls</v>
      </c>
      <c r="AF17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43" s="36" t="str">
        <f>IF(tbl_Customers[[#This Row],[Churn_Risk_Score]]&gt;=10,"High Risk", IF(tbl_Customers[[#This Row],[Churn_Risk_Score]]&gt;=5,"Medium Risk","Low Risk"))</f>
        <v>Low Risk</v>
      </c>
    </row>
    <row r="1744" spans="1:33"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c r="X1744" t="str">
        <f>IF(tbl_Customers[[#This Row],[account_length]] &lt;= 50, "0-50", IF(tbl_Customers[[#This Row],[account_length]] &lt;=100, "51-100", IF(tbl_Customers[[#This Row],[account_length]] &lt;= 150, "101-150", "151+")))</f>
        <v>101-150</v>
      </c>
      <c r="Y1744" t="str">
        <f>IF(tbl_Customers[[#This Row],[total_intl_charge]] &lt;= 3, "Low Charges", "High Charges")</f>
        <v>High Charges</v>
      </c>
      <c r="Z1744" t="str">
        <f>IF(tbl_Customers[[#This Row],[total_eve_calls]]&lt;=80,"Low Calls",
IF(tbl_Customers[[#This Row],[total_eve_calls]]&lt;=120,"Medium Calls","High Calls"))</f>
        <v>Medium Calls</v>
      </c>
      <c r="AA1744" t="str">
        <f>IF(tbl_Customers[[#This Row],[total_eve_charge]]&lt;=15,"Low Charges",
IF(tbl_Customers[[#This Row],[total_eve_charge]]&lt;=20,"Medium Charges","High Charges"))</f>
        <v>Medium Charges</v>
      </c>
      <c r="AB1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4" t="str">
        <f>IF(tbl_Customers[[#This Row],[number_vmail_messages]] = 0, "No Usage", IF(tbl_Customers[[#This Row],[number_vmail_messages]] &lt;= 20, "Low Usage", IF(tbl_Customers[[#This Row],[number_vmail_messages]] &lt;= 40, "Medium Usgae", "High Usage")))</f>
        <v>No Usage</v>
      </c>
      <c r="AD1744" t="str">
        <f>IF(tbl_Customers[[#This Row],[total_day_minutes]]&lt;=150,"Low Usage", IF(tbl_Customers[[#This Row],[total_day_minutes]]&lt;=200,"Medium Usage", IF(tbl_Customers[[#This Row],[total_day_minutes]]&lt;=250,"High Usage","Very High Usage")))</f>
        <v>Low Usage</v>
      </c>
      <c r="AE1744" t="str">
        <f>IF(tbl_Customers[[#This Row],[total_intl_calls]]&lt;=5,"Low Calls", IF(tbl_Customers[[#This Row],[total_intl_calls]]&lt;=10, "Medium Calls", "High Calls"))</f>
        <v>Medium Calls</v>
      </c>
      <c r="AF17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4" s="36" t="str">
        <f>IF(tbl_Customers[[#This Row],[Churn_Risk_Score]]&gt;=10,"High Risk", IF(tbl_Customers[[#This Row],[Churn_Risk_Score]]&gt;=5,"Medium Risk","Low Risk"))</f>
        <v>Low Risk</v>
      </c>
    </row>
    <row r="1745" spans="1:33"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c r="X1745" t="str">
        <f>IF(tbl_Customers[[#This Row],[account_length]] &lt;= 50, "0-50", IF(tbl_Customers[[#This Row],[account_length]] &lt;=100, "51-100", IF(tbl_Customers[[#This Row],[account_length]] &lt;= 150, "101-150", "151+")))</f>
        <v>0-50</v>
      </c>
      <c r="Y1745" t="str">
        <f>IF(tbl_Customers[[#This Row],[total_intl_charge]] &lt;= 3, "Low Charges", "High Charges")</f>
        <v>High Charges</v>
      </c>
      <c r="Z1745" t="str">
        <f>IF(tbl_Customers[[#This Row],[total_eve_calls]]&lt;=80,"Low Calls",
IF(tbl_Customers[[#This Row],[total_eve_calls]]&lt;=120,"Medium Calls","High Calls"))</f>
        <v>Medium Calls</v>
      </c>
      <c r="AA1745" t="str">
        <f>IF(tbl_Customers[[#This Row],[total_eve_charge]]&lt;=15,"Low Charges",
IF(tbl_Customers[[#This Row],[total_eve_charge]]&lt;=20,"Medium Charges","High Charges"))</f>
        <v>Medium Charges</v>
      </c>
      <c r="AB1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5" t="str">
        <f>IF(tbl_Customers[[#This Row],[number_vmail_messages]] = 0, "No Usage", IF(tbl_Customers[[#This Row],[number_vmail_messages]] &lt;= 20, "Low Usage", IF(tbl_Customers[[#This Row],[number_vmail_messages]] &lt;= 40, "Medium Usgae", "High Usage")))</f>
        <v>Low Usage</v>
      </c>
      <c r="AD1745" t="str">
        <f>IF(tbl_Customers[[#This Row],[total_day_minutes]]&lt;=150,"Low Usage", IF(tbl_Customers[[#This Row],[total_day_minutes]]&lt;=200,"Medium Usage", IF(tbl_Customers[[#This Row],[total_day_minutes]]&lt;=250,"High Usage","Very High Usage")))</f>
        <v>Low Usage</v>
      </c>
      <c r="AE1745" t="str">
        <f>IF(tbl_Customers[[#This Row],[total_intl_calls]]&lt;=5,"Low Calls", IF(tbl_Customers[[#This Row],[total_intl_calls]]&lt;=10, "Medium Calls", "High Calls"))</f>
        <v>Low Calls</v>
      </c>
      <c r="AF17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45" s="36" t="str">
        <f>IF(tbl_Customers[[#This Row],[Churn_Risk_Score]]&gt;=10,"High Risk", IF(tbl_Customers[[#This Row],[Churn_Risk_Score]]&gt;=5,"Medium Risk","Low Risk"))</f>
        <v>Low Risk</v>
      </c>
    </row>
    <row r="1746" spans="1:33"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c r="X1746" t="str">
        <f>IF(tbl_Customers[[#This Row],[account_length]] &lt;= 50, "0-50", IF(tbl_Customers[[#This Row],[account_length]] &lt;=100, "51-100", IF(tbl_Customers[[#This Row],[account_length]] &lt;= 150, "101-150", "151+")))</f>
        <v>51-100</v>
      </c>
      <c r="Y1746" t="str">
        <f>IF(tbl_Customers[[#This Row],[total_intl_charge]] &lt;= 3, "Low Charges", "High Charges")</f>
        <v>High Charges</v>
      </c>
      <c r="Z1746" t="str">
        <f>IF(tbl_Customers[[#This Row],[total_eve_calls]]&lt;=80,"Low Calls",
IF(tbl_Customers[[#This Row],[total_eve_calls]]&lt;=120,"Medium Calls","High Calls"))</f>
        <v>Medium Calls</v>
      </c>
      <c r="AA1746" t="str">
        <f>IF(tbl_Customers[[#This Row],[total_eve_charge]]&lt;=15,"Low Charges",
IF(tbl_Customers[[#This Row],[total_eve_charge]]&lt;=20,"Medium Charges","High Charges"))</f>
        <v>High Charges</v>
      </c>
      <c r="AB1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6" t="str">
        <f>IF(tbl_Customers[[#This Row],[number_vmail_messages]] = 0, "No Usage", IF(tbl_Customers[[#This Row],[number_vmail_messages]] &lt;= 20, "Low Usage", IF(tbl_Customers[[#This Row],[number_vmail_messages]] &lt;= 40, "Medium Usgae", "High Usage")))</f>
        <v>No Usage</v>
      </c>
      <c r="AD1746" t="str">
        <f>IF(tbl_Customers[[#This Row],[total_day_minutes]]&lt;=150,"Low Usage", IF(tbl_Customers[[#This Row],[total_day_minutes]]&lt;=200,"Medium Usage", IF(tbl_Customers[[#This Row],[total_day_minutes]]&lt;=250,"High Usage","Very High Usage")))</f>
        <v>High Usage</v>
      </c>
      <c r="AE1746" t="str">
        <f>IF(tbl_Customers[[#This Row],[total_intl_calls]]&lt;=5,"Low Calls", IF(tbl_Customers[[#This Row],[total_intl_calls]]&lt;=10, "Medium Calls", "High Calls"))</f>
        <v>Medium Calls</v>
      </c>
      <c r="AF17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6" s="36" t="str">
        <f>IF(tbl_Customers[[#This Row],[Churn_Risk_Score]]&gt;=10,"High Risk", IF(tbl_Customers[[#This Row],[Churn_Risk_Score]]&gt;=5,"Medium Risk","Low Risk"))</f>
        <v>Low Risk</v>
      </c>
    </row>
    <row r="1747" spans="1:33"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c r="X1747" t="str">
        <f>IF(tbl_Customers[[#This Row],[account_length]] &lt;= 50, "0-50", IF(tbl_Customers[[#This Row],[account_length]] &lt;=100, "51-100", IF(tbl_Customers[[#This Row],[account_length]] &lt;= 150, "101-150", "151+")))</f>
        <v>51-100</v>
      </c>
      <c r="Y1747" t="str">
        <f>IF(tbl_Customers[[#This Row],[total_intl_charge]] &lt;= 3, "Low Charges", "High Charges")</f>
        <v>Low Charges</v>
      </c>
      <c r="Z1747" t="str">
        <f>IF(tbl_Customers[[#This Row],[total_eve_calls]]&lt;=80,"Low Calls",
IF(tbl_Customers[[#This Row],[total_eve_calls]]&lt;=120,"Medium Calls","High Calls"))</f>
        <v>High Calls</v>
      </c>
      <c r="AA1747" t="str">
        <f>IF(tbl_Customers[[#This Row],[total_eve_charge]]&lt;=15,"Low Charges",
IF(tbl_Customers[[#This Row],[total_eve_charge]]&lt;=20,"Medium Charges","High Charges"))</f>
        <v>Medium Charges</v>
      </c>
      <c r="AB1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7" t="str">
        <f>IF(tbl_Customers[[#This Row],[number_vmail_messages]] = 0, "No Usage", IF(tbl_Customers[[#This Row],[number_vmail_messages]] &lt;= 20, "Low Usage", IF(tbl_Customers[[#This Row],[number_vmail_messages]] &lt;= 40, "Medium Usgae", "High Usage")))</f>
        <v>No Usage</v>
      </c>
      <c r="AD1747" t="str">
        <f>IF(tbl_Customers[[#This Row],[total_day_minutes]]&lt;=150,"Low Usage", IF(tbl_Customers[[#This Row],[total_day_minutes]]&lt;=200,"Medium Usage", IF(tbl_Customers[[#This Row],[total_day_minutes]]&lt;=250,"High Usage","Very High Usage")))</f>
        <v>Very High Usage</v>
      </c>
      <c r="AE1747" t="str">
        <f>IF(tbl_Customers[[#This Row],[total_intl_calls]]&lt;=5,"Low Calls", IF(tbl_Customers[[#This Row],[total_intl_calls]]&lt;=10, "Medium Calls", "High Calls"))</f>
        <v>Low Calls</v>
      </c>
      <c r="AF17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47" s="36" t="str">
        <f>IF(tbl_Customers[[#This Row],[Churn_Risk_Score]]&gt;=10,"High Risk", IF(tbl_Customers[[#This Row],[Churn_Risk_Score]]&gt;=5,"Medium Risk","Low Risk"))</f>
        <v>Medium Risk</v>
      </c>
    </row>
    <row r="1748" spans="1:33"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c r="X1748" t="str">
        <f>IF(tbl_Customers[[#This Row],[account_length]] &lt;= 50, "0-50", IF(tbl_Customers[[#This Row],[account_length]] &lt;=100, "51-100", IF(tbl_Customers[[#This Row],[account_length]] &lt;= 150, "101-150", "151+")))</f>
        <v>101-150</v>
      </c>
      <c r="Y1748" t="str">
        <f>IF(tbl_Customers[[#This Row],[total_intl_charge]] &lt;= 3, "Low Charges", "High Charges")</f>
        <v>Low Charges</v>
      </c>
      <c r="Z1748" t="str">
        <f>IF(tbl_Customers[[#This Row],[total_eve_calls]]&lt;=80,"Low Calls",
IF(tbl_Customers[[#This Row],[total_eve_calls]]&lt;=120,"Medium Calls","High Calls"))</f>
        <v>Low Calls</v>
      </c>
      <c r="AA1748" t="str">
        <f>IF(tbl_Customers[[#This Row],[total_eve_charge]]&lt;=15,"Low Charges",
IF(tbl_Customers[[#This Row],[total_eve_charge]]&lt;=20,"Medium Charges","High Charges"))</f>
        <v>High Charges</v>
      </c>
      <c r="AB1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8" t="str">
        <f>IF(tbl_Customers[[#This Row],[number_vmail_messages]] = 0, "No Usage", IF(tbl_Customers[[#This Row],[number_vmail_messages]] &lt;= 20, "Low Usage", IF(tbl_Customers[[#This Row],[number_vmail_messages]] &lt;= 40, "Medium Usgae", "High Usage")))</f>
        <v>Medium Usgae</v>
      </c>
      <c r="AD1748" t="str">
        <f>IF(tbl_Customers[[#This Row],[total_day_minutes]]&lt;=150,"Low Usage", IF(tbl_Customers[[#This Row],[total_day_minutes]]&lt;=200,"Medium Usage", IF(tbl_Customers[[#This Row],[total_day_minutes]]&lt;=250,"High Usage","Very High Usage")))</f>
        <v>High Usage</v>
      </c>
      <c r="AE1748" t="str">
        <f>IF(tbl_Customers[[#This Row],[total_intl_calls]]&lt;=5,"Low Calls", IF(tbl_Customers[[#This Row],[total_intl_calls]]&lt;=10, "Medium Calls", "High Calls"))</f>
        <v>Low Calls</v>
      </c>
      <c r="AF17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48" s="36" t="str">
        <f>IF(tbl_Customers[[#This Row],[Churn_Risk_Score]]&gt;=10,"High Risk", IF(tbl_Customers[[#This Row],[Churn_Risk_Score]]&gt;=5,"Medium Risk","Low Risk"))</f>
        <v>Low Risk</v>
      </c>
    </row>
    <row r="1749" spans="1:33"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c r="X1749" t="str">
        <f>IF(tbl_Customers[[#This Row],[account_length]] &lt;= 50, "0-50", IF(tbl_Customers[[#This Row],[account_length]] &lt;=100, "51-100", IF(tbl_Customers[[#This Row],[account_length]] &lt;= 150, "101-150", "151+")))</f>
        <v>101-150</v>
      </c>
      <c r="Y1749" t="str">
        <f>IF(tbl_Customers[[#This Row],[total_intl_charge]] &lt;= 3, "Low Charges", "High Charges")</f>
        <v>Low Charges</v>
      </c>
      <c r="Z1749" t="str">
        <f>IF(tbl_Customers[[#This Row],[total_eve_calls]]&lt;=80,"Low Calls",
IF(tbl_Customers[[#This Row],[total_eve_calls]]&lt;=120,"Medium Calls","High Calls"))</f>
        <v>Medium Calls</v>
      </c>
      <c r="AA1749" t="str">
        <f>IF(tbl_Customers[[#This Row],[total_eve_charge]]&lt;=15,"Low Charges",
IF(tbl_Customers[[#This Row],[total_eve_charge]]&lt;=20,"Medium Charges","High Charges"))</f>
        <v>Medium Charges</v>
      </c>
      <c r="AB1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9" t="str">
        <f>IF(tbl_Customers[[#This Row],[number_vmail_messages]] = 0, "No Usage", IF(tbl_Customers[[#This Row],[number_vmail_messages]] &lt;= 20, "Low Usage", IF(tbl_Customers[[#This Row],[number_vmail_messages]] &lt;= 40, "Medium Usgae", "High Usage")))</f>
        <v>Medium Usgae</v>
      </c>
      <c r="AD1749" t="str">
        <f>IF(tbl_Customers[[#This Row],[total_day_minutes]]&lt;=150,"Low Usage", IF(tbl_Customers[[#This Row],[total_day_minutes]]&lt;=200,"Medium Usage", IF(tbl_Customers[[#This Row],[total_day_minutes]]&lt;=250,"High Usage","Very High Usage")))</f>
        <v>Very High Usage</v>
      </c>
      <c r="AE1749" t="str">
        <f>IF(tbl_Customers[[#This Row],[total_intl_calls]]&lt;=5,"Low Calls", IF(tbl_Customers[[#This Row],[total_intl_calls]]&lt;=10, "Medium Calls", "High Calls"))</f>
        <v>Low Calls</v>
      </c>
      <c r="AF17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49" s="36" t="str">
        <f>IF(tbl_Customers[[#This Row],[Churn_Risk_Score]]&gt;=10,"High Risk", IF(tbl_Customers[[#This Row],[Churn_Risk_Score]]&gt;=5,"Medium Risk","Low Risk"))</f>
        <v>Low Risk</v>
      </c>
    </row>
    <row r="1750" spans="1:33"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c r="X1750" t="str">
        <f>IF(tbl_Customers[[#This Row],[account_length]] &lt;= 50, "0-50", IF(tbl_Customers[[#This Row],[account_length]] &lt;=100, "51-100", IF(tbl_Customers[[#This Row],[account_length]] &lt;= 150, "101-150", "151+")))</f>
        <v>51-100</v>
      </c>
      <c r="Y1750" t="str">
        <f>IF(tbl_Customers[[#This Row],[total_intl_charge]] &lt;= 3, "Low Charges", "High Charges")</f>
        <v>Low Charges</v>
      </c>
      <c r="Z1750" t="str">
        <f>IF(tbl_Customers[[#This Row],[total_eve_calls]]&lt;=80,"Low Calls",
IF(tbl_Customers[[#This Row],[total_eve_calls]]&lt;=120,"Medium Calls","High Calls"))</f>
        <v>High Calls</v>
      </c>
      <c r="AA1750" t="str">
        <f>IF(tbl_Customers[[#This Row],[total_eve_charge]]&lt;=15,"Low Charges",
IF(tbl_Customers[[#This Row],[total_eve_charge]]&lt;=20,"Medium Charges","High Charges"))</f>
        <v>Low Charges</v>
      </c>
      <c r="AB1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0" t="str">
        <f>IF(tbl_Customers[[#This Row],[number_vmail_messages]] = 0, "No Usage", IF(tbl_Customers[[#This Row],[number_vmail_messages]] &lt;= 20, "Low Usage", IF(tbl_Customers[[#This Row],[number_vmail_messages]] &lt;= 40, "Medium Usgae", "High Usage")))</f>
        <v>No Usage</v>
      </c>
      <c r="AD1750" t="str">
        <f>IF(tbl_Customers[[#This Row],[total_day_minutes]]&lt;=150,"Low Usage", IF(tbl_Customers[[#This Row],[total_day_minutes]]&lt;=200,"Medium Usage", IF(tbl_Customers[[#This Row],[total_day_minutes]]&lt;=250,"High Usage","Very High Usage")))</f>
        <v>Low Usage</v>
      </c>
      <c r="AE1750" t="str">
        <f>IF(tbl_Customers[[#This Row],[total_intl_calls]]&lt;=5,"Low Calls", IF(tbl_Customers[[#This Row],[total_intl_calls]]&lt;=10, "Medium Calls", "High Calls"))</f>
        <v>Low Calls</v>
      </c>
      <c r="AF17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0" s="36" t="str">
        <f>IF(tbl_Customers[[#This Row],[Churn_Risk_Score]]&gt;=10,"High Risk", IF(tbl_Customers[[#This Row],[Churn_Risk_Score]]&gt;=5,"Medium Risk","Low Risk"))</f>
        <v>Low Risk</v>
      </c>
    </row>
    <row r="1751" spans="1:33"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c r="X1751" t="str">
        <f>IF(tbl_Customers[[#This Row],[account_length]] &lt;= 50, "0-50", IF(tbl_Customers[[#This Row],[account_length]] &lt;=100, "51-100", IF(tbl_Customers[[#This Row],[account_length]] &lt;= 150, "101-150", "151+")))</f>
        <v>51-100</v>
      </c>
      <c r="Y1751" t="str">
        <f>IF(tbl_Customers[[#This Row],[total_intl_charge]] &lt;= 3, "Low Charges", "High Charges")</f>
        <v>Low Charges</v>
      </c>
      <c r="Z1751" t="str">
        <f>IF(tbl_Customers[[#This Row],[total_eve_calls]]&lt;=80,"Low Calls",
IF(tbl_Customers[[#This Row],[total_eve_calls]]&lt;=120,"Medium Calls","High Calls"))</f>
        <v>Medium Calls</v>
      </c>
      <c r="AA1751" t="str">
        <f>IF(tbl_Customers[[#This Row],[total_eve_charge]]&lt;=15,"Low Charges",
IF(tbl_Customers[[#This Row],[total_eve_charge]]&lt;=20,"Medium Charges","High Charges"))</f>
        <v>Medium Charges</v>
      </c>
      <c r="AB1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1" t="str">
        <f>IF(tbl_Customers[[#This Row],[number_vmail_messages]] = 0, "No Usage", IF(tbl_Customers[[#This Row],[number_vmail_messages]] &lt;= 20, "Low Usage", IF(tbl_Customers[[#This Row],[number_vmail_messages]] &lt;= 40, "Medium Usgae", "High Usage")))</f>
        <v>No Usage</v>
      </c>
      <c r="AD1751" t="str">
        <f>IF(tbl_Customers[[#This Row],[total_day_minutes]]&lt;=150,"Low Usage", IF(tbl_Customers[[#This Row],[total_day_minutes]]&lt;=200,"Medium Usage", IF(tbl_Customers[[#This Row],[total_day_minutes]]&lt;=250,"High Usage","Very High Usage")))</f>
        <v>Low Usage</v>
      </c>
      <c r="AE1751" t="str">
        <f>IF(tbl_Customers[[#This Row],[total_intl_calls]]&lt;=5,"Low Calls", IF(tbl_Customers[[#This Row],[total_intl_calls]]&lt;=10, "Medium Calls", "High Calls"))</f>
        <v>Low Calls</v>
      </c>
      <c r="AF17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1" s="36" t="str">
        <f>IF(tbl_Customers[[#This Row],[Churn_Risk_Score]]&gt;=10,"High Risk", IF(tbl_Customers[[#This Row],[Churn_Risk_Score]]&gt;=5,"Medium Risk","Low Risk"))</f>
        <v>Low Risk</v>
      </c>
    </row>
    <row r="1752" spans="1:33"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c r="X1752" t="str">
        <f>IF(tbl_Customers[[#This Row],[account_length]] &lt;= 50, "0-50", IF(tbl_Customers[[#This Row],[account_length]] &lt;=100, "51-100", IF(tbl_Customers[[#This Row],[account_length]] &lt;= 150, "101-150", "151+")))</f>
        <v>101-150</v>
      </c>
      <c r="Y1752" t="str">
        <f>IF(tbl_Customers[[#This Row],[total_intl_charge]] &lt;= 3, "Low Charges", "High Charges")</f>
        <v>High Charges</v>
      </c>
      <c r="Z1752" t="str">
        <f>IF(tbl_Customers[[#This Row],[total_eve_calls]]&lt;=80,"Low Calls",
IF(tbl_Customers[[#This Row],[total_eve_calls]]&lt;=120,"Medium Calls","High Calls"))</f>
        <v>Medium Calls</v>
      </c>
      <c r="AA1752" t="str">
        <f>IF(tbl_Customers[[#This Row],[total_eve_charge]]&lt;=15,"Low Charges",
IF(tbl_Customers[[#This Row],[total_eve_charge]]&lt;=20,"Medium Charges","High Charges"))</f>
        <v>High Charges</v>
      </c>
      <c r="AB1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2" t="str">
        <f>IF(tbl_Customers[[#This Row],[number_vmail_messages]] = 0, "No Usage", IF(tbl_Customers[[#This Row],[number_vmail_messages]] &lt;= 20, "Low Usage", IF(tbl_Customers[[#This Row],[number_vmail_messages]] &lt;= 40, "Medium Usgae", "High Usage")))</f>
        <v>No Usage</v>
      </c>
      <c r="AD1752" t="str">
        <f>IF(tbl_Customers[[#This Row],[total_day_minutes]]&lt;=150,"Low Usage", IF(tbl_Customers[[#This Row],[total_day_minutes]]&lt;=200,"Medium Usage", IF(tbl_Customers[[#This Row],[total_day_minutes]]&lt;=250,"High Usage","Very High Usage")))</f>
        <v>Medium Usage</v>
      </c>
      <c r="AE1752" t="str">
        <f>IF(tbl_Customers[[#This Row],[total_intl_calls]]&lt;=5,"Low Calls", IF(tbl_Customers[[#This Row],[total_intl_calls]]&lt;=10, "Medium Calls", "High Calls"))</f>
        <v>Medium Calls</v>
      </c>
      <c r="AF17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2" s="36" t="str">
        <f>IF(tbl_Customers[[#This Row],[Churn_Risk_Score]]&gt;=10,"High Risk", IF(tbl_Customers[[#This Row],[Churn_Risk_Score]]&gt;=5,"Medium Risk","Low Risk"))</f>
        <v>Low Risk</v>
      </c>
    </row>
    <row r="1753" spans="1:33"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c r="X1753" t="str">
        <f>IF(tbl_Customers[[#This Row],[account_length]] &lt;= 50, "0-50", IF(tbl_Customers[[#This Row],[account_length]] &lt;=100, "51-100", IF(tbl_Customers[[#This Row],[account_length]] &lt;= 150, "101-150", "151+")))</f>
        <v>101-150</v>
      </c>
      <c r="Y1753" t="str">
        <f>IF(tbl_Customers[[#This Row],[total_intl_charge]] &lt;= 3, "Low Charges", "High Charges")</f>
        <v>High Charges</v>
      </c>
      <c r="Z1753" t="str">
        <f>IF(tbl_Customers[[#This Row],[total_eve_calls]]&lt;=80,"Low Calls",
IF(tbl_Customers[[#This Row],[total_eve_calls]]&lt;=120,"Medium Calls","High Calls"))</f>
        <v>Medium Calls</v>
      </c>
      <c r="AA1753" t="str">
        <f>IF(tbl_Customers[[#This Row],[total_eve_charge]]&lt;=15,"Low Charges",
IF(tbl_Customers[[#This Row],[total_eve_charge]]&lt;=20,"Medium Charges","High Charges"))</f>
        <v>High Charges</v>
      </c>
      <c r="AB1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3" t="str">
        <f>IF(tbl_Customers[[#This Row],[number_vmail_messages]] = 0, "No Usage", IF(tbl_Customers[[#This Row],[number_vmail_messages]] &lt;= 20, "Low Usage", IF(tbl_Customers[[#This Row],[number_vmail_messages]] &lt;= 40, "Medium Usgae", "High Usage")))</f>
        <v>Medium Usgae</v>
      </c>
      <c r="AD1753" t="str">
        <f>IF(tbl_Customers[[#This Row],[total_day_minutes]]&lt;=150,"Low Usage", IF(tbl_Customers[[#This Row],[total_day_minutes]]&lt;=200,"Medium Usage", IF(tbl_Customers[[#This Row],[total_day_minutes]]&lt;=250,"High Usage","Very High Usage")))</f>
        <v>Medium Usage</v>
      </c>
      <c r="AE1753" t="str">
        <f>IF(tbl_Customers[[#This Row],[total_intl_calls]]&lt;=5,"Low Calls", IF(tbl_Customers[[#This Row],[total_intl_calls]]&lt;=10, "Medium Calls", "High Calls"))</f>
        <v>Low Calls</v>
      </c>
      <c r="AF17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53" s="36" t="str">
        <f>IF(tbl_Customers[[#This Row],[Churn_Risk_Score]]&gt;=10,"High Risk", IF(tbl_Customers[[#This Row],[Churn_Risk_Score]]&gt;=5,"Medium Risk","Low Risk"))</f>
        <v>Low Risk</v>
      </c>
    </row>
    <row r="1754" spans="1:33"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c r="X1754" t="str">
        <f>IF(tbl_Customers[[#This Row],[account_length]] &lt;= 50, "0-50", IF(tbl_Customers[[#This Row],[account_length]] &lt;=100, "51-100", IF(tbl_Customers[[#This Row],[account_length]] &lt;= 150, "101-150", "151+")))</f>
        <v>51-100</v>
      </c>
      <c r="Y1754" t="str">
        <f>IF(tbl_Customers[[#This Row],[total_intl_charge]] &lt;= 3, "Low Charges", "High Charges")</f>
        <v>Low Charges</v>
      </c>
      <c r="Z1754" t="str">
        <f>IF(tbl_Customers[[#This Row],[total_eve_calls]]&lt;=80,"Low Calls",
IF(tbl_Customers[[#This Row],[total_eve_calls]]&lt;=120,"Medium Calls","High Calls"))</f>
        <v>Medium Calls</v>
      </c>
      <c r="AA1754" t="str">
        <f>IF(tbl_Customers[[#This Row],[total_eve_charge]]&lt;=15,"Low Charges",
IF(tbl_Customers[[#This Row],[total_eve_charge]]&lt;=20,"Medium Charges","High Charges"))</f>
        <v>Medium Charges</v>
      </c>
      <c r="AB1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4" t="str">
        <f>IF(tbl_Customers[[#This Row],[number_vmail_messages]] = 0, "No Usage", IF(tbl_Customers[[#This Row],[number_vmail_messages]] &lt;= 20, "Low Usage", IF(tbl_Customers[[#This Row],[number_vmail_messages]] &lt;= 40, "Medium Usgae", "High Usage")))</f>
        <v>No Usage</v>
      </c>
      <c r="AD1754" t="str">
        <f>IF(tbl_Customers[[#This Row],[total_day_minutes]]&lt;=150,"Low Usage", IF(tbl_Customers[[#This Row],[total_day_minutes]]&lt;=200,"Medium Usage", IF(tbl_Customers[[#This Row],[total_day_minutes]]&lt;=250,"High Usage","Very High Usage")))</f>
        <v>Medium Usage</v>
      </c>
      <c r="AE1754" t="str">
        <f>IF(tbl_Customers[[#This Row],[total_intl_calls]]&lt;=5,"Low Calls", IF(tbl_Customers[[#This Row],[total_intl_calls]]&lt;=10, "Medium Calls", "High Calls"))</f>
        <v>Low Calls</v>
      </c>
      <c r="AF17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54" s="36" t="str">
        <f>IF(tbl_Customers[[#This Row],[Churn_Risk_Score]]&gt;=10,"High Risk", IF(tbl_Customers[[#This Row],[Churn_Risk_Score]]&gt;=5,"Medium Risk","Low Risk"))</f>
        <v>Medium Risk</v>
      </c>
    </row>
    <row r="1755" spans="1:33"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c r="X1755" t="str">
        <f>IF(tbl_Customers[[#This Row],[account_length]] &lt;= 50, "0-50", IF(tbl_Customers[[#This Row],[account_length]] &lt;=100, "51-100", IF(tbl_Customers[[#This Row],[account_length]] &lt;= 150, "101-150", "151+")))</f>
        <v>101-150</v>
      </c>
      <c r="Y1755" t="str">
        <f>IF(tbl_Customers[[#This Row],[total_intl_charge]] &lt;= 3, "Low Charges", "High Charges")</f>
        <v>High Charges</v>
      </c>
      <c r="Z1755" t="str">
        <f>IF(tbl_Customers[[#This Row],[total_eve_calls]]&lt;=80,"Low Calls",
IF(tbl_Customers[[#This Row],[total_eve_calls]]&lt;=120,"Medium Calls","High Calls"))</f>
        <v>Medium Calls</v>
      </c>
      <c r="AA1755" t="str">
        <f>IF(tbl_Customers[[#This Row],[total_eve_charge]]&lt;=15,"Low Charges",
IF(tbl_Customers[[#This Row],[total_eve_charge]]&lt;=20,"Medium Charges","High Charges"))</f>
        <v>Low Charges</v>
      </c>
      <c r="AB1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5" t="str">
        <f>IF(tbl_Customers[[#This Row],[number_vmail_messages]] = 0, "No Usage", IF(tbl_Customers[[#This Row],[number_vmail_messages]] &lt;= 20, "Low Usage", IF(tbl_Customers[[#This Row],[number_vmail_messages]] &lt;= 40, "Medium Usgae", "High Usage")))</f>
        <v>No Usage</v>
      </c>
      <c r="AD1755" t="str">
        <f>IF(tbl_Customers[[#This Row],[total_day_minutes]]&lt;=150,"Low Usage", IF(tbl_Customers[[#This Row],[total_day_minutes]]&lt;=200,"Medium Usage", IF(tbl_Customers[[#This Row],[total_day_minutes]]&lt;=250,"High Usage","Very High Usage")))</f>
        <v>Medium Usage</v>
      </c>
      <c r="AE1755" t="str">
        <f>IF(tbl_Customers[[#This Row],[total_intl_calls]]&lt;=5,"Low Calls", IF(tbl_Customers[[#This Row],[total_intl_calls]]&lt;=10, "Medium Calls", "High Calls"))</f>
        <v>Low Calls</v>
      </c>
      <c r="AF17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5" s="36" t="str">
        <f>IF(tbl_Customers[[#This Row],[Churn_Risk_Score]]&gt;=10,"High Risk", IF(tbl_Customers[[#This Row],[Churn_Risk_Score]]&gt;=5,"Medium Risk","Low Risk"))</f>
        <v>Low Risk</v>
      </c>
    </row>
    <row r="1756" spans="1:33"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c r="X1756" t="str">
        <f>IF(tbl_Customers[[#This Row],[account_length]] &lt;= 50, "0-50", IF(tbl_Customers[[#This Row],[account_length]] &lt;=100, "51-100", IF(tbl_Customers[[#This Row],[account_length]] &lt;= 150, "101-150", "151+")))</f>
        <v>51-100</v>
      </c>
      <c r="Y1756" t="str">
        <f>IF(tbl_Customers[[#This Row],[total_intl_charge]] &lt;= 3, "Low Charges", "High Charges")</f>
        <v>Low Charges</v>
      </c>
      <c r="Z1756" t="str">
        <f>IF(tbl_Customers[[#This Row],[total_eve_calls]]&lt;=80,"Low Calls",
IF(tbl_Customers[[#This Row],[total_eve_calls]]&lt;=120,"Medium Calls","High Calls"))</f>
        <v>Medium Calls</v>
      </c>
      <c r="AA1756" t="str">
        <f>IF(tbl_Customers[[#This Row],[total_eve_charge]]&lt;=15,"Low Charges",
IF(tbl_Customers[[#This Row],[total_eve_charge]]&lt;=20,"Medium Charges","High Charges"))</f>
        <v>High Charges</v>
      </c>
      <c r="AB1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6" t="str">
        <f>IF(tbl_Customers[[#This Row],[number_vmail_messages]] = 0, "No Usage", IF(tbl_Customers[[#This Row],[number_vmail_messages]] &lt;= 20, "Low Usage", IF(tbl_Customers[[#This Row],[number_vmail_messages]] &lt;= 40, "Medium Usgae", "High Usage")))</f>
        <v>No Usage</v>
      </c>
      <c r="AD1756" t="str">
        <f>IF(tbl_Customers[[#This Row],[total_day_minutes]]&lt;=150,"Low Usage", IF(tbl_Customers[[#This Row],[total_day_minutes]]&lt;=200,"Medium Usage", IF(tbl_Customers[[#This Row],[total_day_minutes]]&lt;=250,"High Usage","Very High Usage")))</f>
        <v>Very High Usage</v>
      </c>
      <c r="AE1756" t="str">
        <f>IF(tbl_Customers[[#This Row],[total_intl_calls]]&lt;=5,"Low Calls", IF(tbl_Customers[[#This Row],[total_intl_calls]]&lt;=10, "Medium Calls", "High Calls"))</f>
        <v>Low Calls</v>
      </c>
      <c r="AF17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56" s="36" t="str">
        <f>IF(tbl_Customers[[#This Row],[Churn_Risk_Score]]&gt;=10,"High Risk", IF(tbl_Customers[[#This Row],[Churn_Risk_Score]]&gt;=5,"Medium Risk","Low Risk"))</f>
        <v>Medium Risk</v>
      </c>
    </row>
    <row r="1757" spans="1:33"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c r="X1757" t="str">
        <f>IF(tbl_Customers[[#This Row],[account_length]] &lt;= 50, "0-50", IF(tbl_Customers[[#This Row],[account_length]] &lt;=100, "51-100", IF(tbl_Customers[[#This Row],[account_length]] &lt;= 150, "101-150", "151+")))</f>
        <v>51-100</v>
      </c>
      <c r="Y1757" t="str">
        <f>IF(tbl_Customers[[#This Row],[total_intl_charge]] &lt;= 3, "Low Charges", "High Charges")</f>
        <v>High Charges</v>
      </c>
      <c r="Z1757" t="str">
        <f>IF(tbl_Customers[[#This Row],[total_eve_calls]]&lt;=80,"Low Calls",
IF(tbl_Customers[[#This Row],[total_eve_calls]]&lt;=120,"Medium Calls","High Calls"))</f>
        <v>Low Calls</v>
      </c>
      <c r="AA1757" t="str">
        <f>IF(tbl_Customers[[#This Row],[total_eve_charge]]&lt;=15,"Low Charges",
IF(tbl_Customers[[#This Row],[total_eve_charge]]&lt;=20,"Medium Charges","High Charges"))</f>
        <v>Medium Charges</v>
      </c>
      <c r="AB1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7" t="str">
        <f>IF(tbl_Customers[[#This Row],[number_vmail_messages]] = 0, "No Usage", IF(tbl_Customers[[#This Row],[number_vmail_messages]] &lt;= 20, "Low Usage", IF(tbl_Customers[[#This Row],[number_vmail_messages]] &lt;= 40, "Medium Usgae", "High Usage")))</f>
        <v>No Usage</v>
      </c>
      <c r="AD1757" t="str">
        <f>IF(tbl_Customers[[#This Row],[total_day_minutes]]&lt;=150,"Low Usage", IF(tbl_Customers[[#This Row],[total_day_minutes]]&lt;=200,"Medium Usage", IF(tbl_Customers[[#This Row],[total_day_minutes]]&lt;=250,"High Usage","Very High Usage")))</f>
        <v>Medium Usage</v>
      </c>
      <c r="AE1757" t="str">
        <f>IF(tbl_Customers[[#This Row],[total_intl_calls]]&lt;=5,"Low Calls", IF(tbl_Customers[[#This Row],[total_intl_calls]]&lt;=10, "Medium Calls", "High Calls"))</f>
        <v>Low Calls</v>
      </c>
      <c r="AF17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57" s="36" t="str">
        <f>IF(tbl_Customers[[#This Row],[Churn_Risk_Score]]&gt;=10,"High Risk", IF(tbl_Customers[[#This Row],[Churn_Risk_Score]]&gt;=5,"Medium Risk","Low Risk"))</f>
        <v>Low Risk</v>
      </c>
    </row>
    <row r="1758" spans="1:33"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c r="X1758" t="str">
        <f>IF(tbl_Customers[[#This Row],[account_length]] &lt;= 50, "0-50", IF(tbl_Customers[[#This Row],[account_length]] &lt;=100, "51-100", IF(tbl_Customers[[#This Row],[account_length]] &lt;= 150, "101-150", "151+")))</f>
        <v>101-150</v>
      </c>
      <c r="Y1758" t="str">
        <f>IF(tbl_Customers[[#This Row],[total_intl_charge]] &lt;= 3, "Low Charges", "High Charges")</f>
        <v>Low Charges</v>
      </c>
      <c r="Z1758" t="str">
        <f>IF(tbl_Customers[[#This Row],[total_eve_calls]]&lt;=80,"Low Calls",
IF(tbl_Customers[[#This Row],[total_eve_calls]]&lt;=120,"Medium Calls","High Calls"))</f>
        <v>Medium Calls</v>
      </c>
      <c r="AA1758" t="str">
        <f>IF(tbl_Customers[[#This Row],[total_eve_charge]]&lt;=15,"Low Charges",
IF(tbl_Customers[[#This Row],[total_eve_charge]]&lt;=20,"Medium Charges","High Charges"))</f>
        <v>High Charges</v>
      </c>
      <c r="AB1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8" t="str">
        <f>IF(tbl_Customers[[#This Row],[number_vmail_messages]] = 0, "No Usage", IF(tbl_Customers[[#This Row],[number_vmail_messages]] &lt;= 20, "Low Usage", IF(tbl_Customers[[#This Row],[number_vmail_messages]] &lt;= 40, "Medium Usgae", "High Usage")))</f>
        <v>No Usage</v>
      </c>
      <c r="AD1758" t="str">
        <f>IF(tbl_Customers[[#This Row],[total_day_minutes]]&lt;=150,"Low Usage", IF(tbl_Customers[[#This Row],[total_day_minutes]]&lt;=200,"Medium Usage", IF(tbl_Customers[[#This Row],[total_day_minutes]]&lt;=250,"High Usage","Very High Usage")))</f>
        <v>Medium Usage</v>
      </c>
      <c r="AE1758" t="str">
        <f>IF(tbl_Customers[[#This Row],[total_intl_calls]]&lt;=5,"Low Calls", IF(tbl_Customers[[#This Row],[total_intl_calls]]&lt;=10, "Medium Calls", "High Calls"))</f>
        <v>Medium Calls</v>
      </c>
      <c r="AF17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8" s="36" t="str">
        <f>IF(tbl_Customers[[#This Row],[Churn_Risk_Score]]&gt;=10,"High Risk", IF(tbl_Customers[[#This Row],[Churn_Risk_Score]]&gt;=5,"Medium Risk","Low Risk"))</f>
        <v>Low Risk</v>
      </c>
    </row>
    <row r="1759" spans="1:33"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c r="X1759" t="str">
        <f>IF(tbl_Customers[[#This Row],[account_length]] &lt;= 50, "0-50", IF(tbl_Customers[[#This Row],[account_length]] &lt;=100, "51-100", IF(tbl_Customers[[#This Row],[account_length]] &lt;= 150, "101-150", "151+")))</f>
        <v>151+</v>
      </c>
      <c r="Y1759" t="str">
        <f>IF(tbl_Customers[[#This Row],[total_intl_charge]] &lt;= 3, "Low Charges", "High Charges")</f>
        <v>Low Charges</v>
      </c>
      <c r="Z1759" t="str">
        <f>IF(tbl_Customers[[#This Row],[total_eve_calls]]&lt;=80,"Low Calls",
IF(tbl_Customers[[#This Row],[total_eve_calls]]&lt;=120,"Medium Calls","High Calls"))</f>
        <v>High Calls</v>
      </c>
      <c r="AA1759" t="str">
        <f>IF(tbl_Customers[[#This Row],[total_eve_charge]]&lt;=15,"Low Charges",
IF(tbl_Customers[[#This Row],[total_eve_charge]]&lt;=20,"Medium Charges","High Charges"))</f>
        <v>Low Charges</v>
      </c>
      <c r="AB1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59" t="str">
        <f>IF(tbl_Customers[[#This Row],[number_vmail_messages]] = 0, "No Usage", IF(tbl_Customers[[#This Row],[number_vmail_messages]] &lt;= 20, "Low Usage", IF(tbl_Customers[[#This Row],[number_vmail_messages]] &lt;= 40, "Medium Usgae", "High Usage")))</f>
        <v>No Usage</v>
      </c>
      <c r="AD1759" t="str">
        <f>IF(tbl_Customers[[#This Row],[total_day_minutes]]&lt;=150,"Low Usage", IF(tbl_Customers[[#This Row],[total_day_minutes]]&lt;=200,"Medium Usage", IF(tbl_Customers[[#This Row],[total_day_minutes]]&lt;=250,"High Usage","Very High Usage")))</f>
        <v>Medium Usage</v>
      </c>
      <c r="AE1759" t="str">
        <f>IF(tbl_Customers[[#This Row],[total_intl_calls]]&lt;=5,"Low Calls", IF(tbl_Customers[[#This Row],[total_intl_calls]]&lt;=10, "Medium Calls", "High Calls"))</f>
        <v>Medium Calls</v>
      </c>
      <c r="AF17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59" s="36" t="str">
        <f>IF(tbl_Customers[[#This Row],[Churn_Risk_Score]]&gt;=10,"High Risk", IF(tbl_Customers[[#This Row],[Churn_Risk_Score]]&gt;=5,"Medium Risk","Low Risk"))</f>
        <v>Low Risk</v>
      </c>
    </row>
    <row r="1760" spans="1:33"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c r="X1760" t="str">
        <f>IF(tbl_Customers[[#This Row],[account_length]] &lt;= 50, "0-50", IF(tbl_Customers[[#This Row],[account_length]] &lt;=100, "51-100", IF(tbl_Customers[[#This Row],[account_length]] &lt;= 150, "101-150", "151+")))</f>
        <v>101-150</v>
      </c>
      <c r="Y1760" t="str">
        <f>IF(tbl_Customers[[#This Row],[total_intl_charge]] &lt;= 3, "Low Charges", "High Charges")</f>
        <v>High Charges</v>
      </c>
      <c r="Z1760" t="str">
        <f>IF(tbl_Customers[[#This Row],[total_eve_calls]]&lt;=80,"Low Calls",
IF(tbl_Customers[[#This Row],[total_eve_calls]]&lt;=120,"Medium Calls","High Calls"))</f>
        <v>Medium Calls</v>
      </c>
      <c r="AA1760" t="str">
        <f>IF(tbl_Customers[[#This Row],[total_eve_charge]]&lt;=15,"Low Charges",
IF(tbl_Customers[[#This Row],[total_eve_charge]]&lt;=20,"Medium Charges","High Charges"))</f>
        <v>High Charges</v>
      </c>
      <c r="AB1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0" t="str">
        <f>IF(tbl_Customers[[#This Row],[number_vmail_messages]] = 0, "No Usage", IF(tbl_Customers[[#This Row],[number_vmail_messages]] &lt;= 20, "Low Usage", IF(tbl_Customers[[#This Row],[number_vmail_messages]] &lt;= 40, "Medium Usgae", "High Usage")))</f>
        <v>No Usage</v>
      </c>
      <c r="AD1760" t="str">
        <f>IF(tbl_Customers[[#This Row],[total_day_minutes]]&lt;=150,"Low Usage", IF(tbl_Customers[[#This Row],[total_day_minutes]]&lt;=200,"Medium Usage", IF(tbl_Customers[[#This Row],[total_day_minutes]]&lt;=250,"High Usage","Very High Usage")))</f>
        <v>Medium Usage</v>
      </c>
      <c r="AE1760" t="str">
        <f>IF(tbl_Customers[[#This Row],[total_intl_calls]]&lt;=5,"Low Calls", IF(tbl_Customers[[#This Row],[total_intl_calls]]&lt;=10, "Medium Calls", "High Calls"))</f>
        <v>Low Calls</v>
      </c>
      <c r="AF17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0" s="36" t="str">
        <f>IF(tbl_Customers[[#This Row],[Churn_Risk_Score]]&gt;=10,"High Risk", IF(tbl_Customers[[#This Row],[Churn_Risk_Score]]&gt;=5,"Medium Risk","Low Risk"))</f>
        <v>Low Risk</v>
      </c>
    </row>
    <row r="1761" spans="1:33"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c r="X1761" t="str">
        <f>IF(tbl_Customers[[#This Row],[account_length]] &lt;= 50, "0-50", IF(tbl_Customers[[#This Row],[account_length]] &lt;=100, "51-100", IF(tbl_Customers[[#This Row],[account_length]] &lt;= 150, "101-150", "151+")))</f>
        <v>51-100</v>
      </c>
      <c r="Y1761" t="str">
        <f>IF(tbl_Customers[[#This Row],[total_intl_charge]] &lt;= 3, "Low Charges", "High Charges")</f>
        <v>Low Charges</v>
      </c>
      <c r="Z1761" t="str">
        <f>IF(tbl_Customers[[#This Row],[total_eve_calls]]&lt;=80,"Low Calls",
IF(tbl_Customers[[#This Row],[total_eve_calls]]&lt;=120,"Medium Calls","High Calls"))</f>
        <v>Medium Calls</v>
      </c>
      <c r="AA1761" t="str">
        <f>IF(tbl_Customers[[#This Row],[total_eve_charge]]&lt;=15,"Low Charges",
IF(tbl_Customers[[#This Row],[total_eve_charge]]&lt;=20,"Medium Charges","High Charges"))</f>
        <v>High Charges</v>
      </c>
      <c r="AB1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1" t="str">
        <f>IF(tbl_Customers[[#This Row],[number_vmail_messages]] = 0, "No Usage", IF(tbl_Customers[[#This Row],[number_vmail_messages]] &lt;= 20, "Low Usage", IF(tbl_Customers[[#This Row],[number_vmail_messages]] &lt;= 40, "Medium Usgae", "High Usage")))</f>
        <v>No Usage</v>
      </c>
      <c r="AD1761" t="str">
        <f>IF(tbl_Customers[[#This Row],[total_day_minutes]]&lt;=150,"Low Usage", IF(tbl_Customers[[#This Row],[total_day_minutes]]&lt;=200,"Medium Usage", IF(tbl_Customers[[#This Row],[total_day_minutes]]&lt;=250,"High Usage","Very High Usage")))</f>
        <v>Low Usage</v>
      </c>
      <c r="AE1761" t="str">
        <f>IF(tbl_Customers[[#This Row],[total_intl_calls]]&lt;=5,"Low Calls", IF(tbl_Customers[[#This Row],[total_intl_calls]]&lt;=10, "Medium Calls", "High Calls"))</f>
        <v>Low Calls</v>
      </c>
      <c r="AF17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1" s="36" t="str">
        <f>IF(tbl_Customers[[#This Row],[Churn_Risk_Score]]&gt;=10,"High Risk", IF(tbl_Customers[[#This Row],[Churn_Risk_Score]]&gt;=5,"Medium Risk","Low Risk"))</f>
        <v>Low Risk</v>
      </c>
    </row>
    <row r="1762" spans="1:33"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c r="X1762" t="str">
        <f>IF(tbl_Customers[[#This Row],[account_length]] &lt;= 50, "0-50", IF(tbl_Customers[[#This Row],[account_length]] &lt;=100, "51-100", IF(tbl_Customers[[#This Row],[account_length]] &lt;= 150, "101-150", "151+")))</f>
        <v>51-100</v>
      </c>
      <c r="Y1762" t="str">
        <f>IF(tbl_Customers[[#This Row],[total_intl_charge]] &lt;= 3, "Low Charges", "High Charges")</f>
        <v>Low Charges</v>
      </c>
      <c r="Z1762" t="str">
        <f>IF(tbl_Customers[[#This Row],[total_eve_calls]]&lt;=80,"Low Calls",
IF(tbl_Customers[[#This Row],[total_eve_calls]]&lt;=120,"Medium Calls","High Calls"))</f>
        <v>High Calls</v>
      </c>
      <c r="AA1762" t="str">
        <f>IF(tbl_Customers[[#This Row],[total_eve_charge]]&lt;=15,"Low Charges",
IF(tbl_Customers[[#This Row],[total_eve_charge]]&lt;=20,"Medium Charges","High Charges"))</f>
        <v>Low Charges</v>
      </c>
      <c r="AB1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2" t="str">
        <f>IF(tbl_Customers[[#This Row],[number_vmail_messages]] = 0, "No Usage", IF(tbl_Customers[[#This Row],[number_vmail_messages]] &lt;= 20, "Low Usage", IF(tbl_Customers[[#This Row],[number_vmail_messages]] &lt;= 40, "Medium Usgae", "High Usage")))</f>
        <v>Medium Usgae</v>
      </c>
      <c r="AD1762" t="str">
        <f>IF(tbl_Customers[[#This Row],[total_day_minutes]]&lt;=150,"Low Usage", IF(tbl_Customers[[#This Row],[total_day_minutes]]&lt;=200,"Medium Usage", IF(tbl_Customers[[#This Row],[total_day_minutes]]&lt;=250,"High Usage","Very High Usage")))</f>
        <v>Medium Usage</v>
      </c>
      <c r="AE1762" t="str">
        <f>IF(tbl_Customers[[#This Row],[total_intl_calls]]&lt;=5,"Low Calls", IF(tbl_Customers[[#This Row],[total_intl_calls]]&lt;=10, "Medium Calls", "High Calls"))</f>
        <v>Low Calls</v>
      </c>
      <c r="AF17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62" s="36" t="str">
        <f>IF(tbl_Customers[[#This Row],[Churn_Risk_Score]]&gt;=10,"High Risk", IF(tbl_Customers[[#This Row],[Churn_Risk_Score]]&gt;=5,"Medium Risk","Low Risk"))</f>
        <v>Low Risk</v>
      </c>
    </row>
    <row r="1763" spans="1:33"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c r="X1763" t="str">
        <f>IF(tbl_Customers[[#This Row],[account_length]] &lt;= 50, "0-50", IF(tbl_Customers[[#This Row],[account_length]] &lt;=100, "51-100", IF(tbl_Customers[[#This Row],[account_length]] &lt;= 150, "101-150", "151+")))</f>
        <v>51-100</v>
      </c>
      <c r="Y1763" t="str">
        <f>IF(tbl_Customers[[#This Row],[total_intl_charge]] &lt;= 3, "Low Charges", "High Charges")</f>
        <v>Low Charges</v>
      </c>
      <c r="Z1763" t="str">
        <f>IF(tbl_Customers[[#This Row],[total_eve_calls]]&lt;=80,"Low Calls",
IF(tbl_Customers[[#This Row],[total_eve_calls]]&lt;=120,"Medium Calls","High Calls"))</f>
        <v>Low Calls</v>
      </c>
      <c r="AA1763" t="str">
        <f>IF(tbl_Customers[[#This Row],[total_eve_charge]]&lt;=15,"Low Charges",
IF(tbl_Customers[[#This Row],[total_eve_charge]]&lt;=20,"Medium Charges","High Charges"))</f>
        <v>High Charges</v>
      </c>
      <c r="AB1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3" t="str">
        <f>IF(tbl_Customers[[#This Row],[number_vmail_messages]] = 0, "No Usage", IF(tbl_Customers[[#This Row],[number_vmail_messages]] &lt;= 20, "Low Usage", IF(tbl_Customers[[#This Row],[number_vmail_messages]] &lt;= 40, "Medium Usgae", "High Usage")))</f>
        <v>No Usage</v>
      </c>
      <c r="AD1763" t="str">
        <f>IF(tbl_Customers[[#This Row],[total_day_minutes]]&lt;=150,"Low Usage", IF(tbl_Customers[[#This Row],[total_day_minutes]]&lt;=200,"Medium Usage", IF(tbl_Customers[[#This Row],[total_day_minutes]]&lt;=250,"High Usage","Very High Usage")))</f>
        <v>High Usage</v>
      </c>
      <c r="AE1763" t="str">
        <f>IF(tbl_Customers[[#This Row],[total_intl_calls]]&lt;=5,"Low Calls", IF(tbl_Customers[[#This Row],[total_intl_calls]]&lt;=10, "Medium Calls", "High Calls"))</f>
        <v>Low Calls</v>
      </c>
      <c r="AF17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63" s="36" t="str">
        <f>IF(tbl_Customers[[#This Row],[Churn_Risk_Score]]&gt;=10,"High Risk", IF(tbl_Customers[[#This Row],[Churn_Risk_Score]]&gt;=5,"Medium Risk","Low Risk"))</f>
        <v>Medium Risk</v>
      </c>
    </row>
    <row r="1764" spans="1:33"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c r="X1764" t="str">
        <f>IF(tbl_Customers[[#This Row],[account_length]] &lt;= 50, "0-50", IF(tbl_Customers[[#This Row],[account_length]] &lt;=100, "51-100", IF(tbl_Customers[[#This Row],[account_length]] &lt;= 150, "101-150", "151+")))</f>
        <v>101-150</v>
      </c>
      <c r="Y1764" t="str">
        <f>IF(tbl_Customers[[#This Row],[total_intl_charge]] &lt;= 3, "Low Charges", "High Charges")</f>
        <v>High Charges</v>
      </c>
      <c r="Z1764" t="str">
        <f>IF(tbl_Customers[[#This Row],[total_eve_calls]]&lt;=80,"Low Calls",
IF(tbl_Customers[[#This Row],[total_eve_calls]]&lt;=120,"Medium Calls","High Calls"))</f>
        <v>Medium Calls</v>
      </c>
      <c r="AA1764" t="str">
        <f>IF(tbl_Customers[[#This Row],[total_eve_charge]]&lt;=15,"Low Charges",
IF(tbl_Customers[[#This Row],[total_eve_charge]]&lt;=20,"Medium Charges","High Charges"))</f>
        <v>Low Charges</v>
      </c>
      <c r="AB1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4" t="str">
        <f>IF(tbl_Customers[[#This Row],[number_vmail_messages]] = 0, "No Usage", IF(tbl_Customers[[#This Row],[number_vmail_messages]] &lt;= 20, "Low Usage", IF(tbl_Customers[[#This Row],[number_vmail_messages]] &lt;= 40, "Medium Usgae", "High Usage")))</f>
        <v>No Usage</v>
      </c>
      <c r="AD1764" t="str">
        <f>IF(tbl_Customers[[#This Row],[total_day_minutes]]&lt;=150,"Low Usage", IF(tbl_Customers[[#This Row],[total_day_minutes]]&lt;=200,"Medium Usage", IF(tbl_Customers[[#This Row],[total_day_minutes]]&lt;=250,"High Usage","Very High Usage")))</f>
        <v>High Usage</v>
      </c>
      <c r="AE1764" t="str">
        <f>IF(tbl_Customers[[#This Row],[total_intl_calls]]&lt;=5,"Low Calls", IF(tbl_Customers[[#This Row],[total_intl_calls]]&lt;=10, "Medium Calls", "High Calls"))</f>
        <v>Low Calls</v>
      </c>
      <c r="AF17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4" s="36" t="str">
        <f>IF(tbl_Customers[[#This Row],[Churn_Risk_Score]]&gt;=10,"High Risk", IF(tbl_Customers[[#This Row],[Churn_Risk_Score]]&gt;=5,"Medium Risk","Low Risk"))</f>
        <v>Low Risk</v>
      </c>
    </row>
    <row r="1765" spans="1:33"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c r="X1765" t="str">
        <f>IF(tbl_Customers[[#This Row],[account_length]] &lt;= 50, "0-50", IF(tbl_Customers[[#This Row],[account_length]] &lt;=100, "51-100", IF(tbl_Customers[[#This Row],[account_length]] &lt;= 150, "101-150", "151+")))</f>
        <v>51-100</v>
      </c>
      <c r="Y1765" t="str">
        <f>IF(tbl_Customers[[#This Row],[total_intl_charge]] &lt;= 3, "Low Charges", "High Charges")</f>
        <v>Low Charges</v>
      </c>
      <c r="Z1765" t="str">
        <f>IF(tbl_Customers[[#This Row],[total_eve_calls]]&lt;=80,"Low Calls",
IF(tbl_Customers[[#This Row],[total_eve_calls]]&lt;=120,"Medium Calls","High Calls"))</f>
        <v>Medium Calls</v>
      </c>
      <c r="AA1765" t="str">
        <f>IF(tbl_Customers[[#This Row],[total_eve_charge]]&lt;=15,"Low Charges",
IF(tbl_Customers[[#This Row],[total_eve_charge]]&lt;=20,"Medium Charges","High Charges"))</f>
        <v>Low Charges</v>
      </c>
      <c r="AB1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65" t="str">
        <f>IF(tbl_Customers[[#This Row],[number_vmail_messages]] = 0, "No Usage", IF(tbl_Customers[[#This Row],[number_vmail_messages]] &lt;= 20, "Low Usage", IF(tbl_Customers[[#This Row],[number_vmail_messages]] &lt;= 40, "Medium Usgae", "High Usage")))</f>
        <v>No Usage</v>
      </c>
      <c r="AD1765" t="str">
        <f>IF(tbl_Customers[[#This Row],[total_day_minutes]]&lt;=150,"Low Usage", IF(tbl_Customers[[#This Row],[total_day_minutes]]&lt;=200,"Medium Usage", IF(tbl_Customers[[#This Row],[total_day_minutes]]&lt;=250,"High Usage","Very High Usage")))</f>
        <v>Low Usage</v>
      </c>
      <c r="AE1765" t="str">
        <f>IF(tbl_Customers[[#This Row],[total_intl_calls]]&lt;=5,"Low Calls", IF(tbl_Customers[[#This Row],[total_intl_calls]]&lt;=10, "Medium Calls", "High Calls"))</f>
        <v>Low Calls</v>
      </c>
      <c r="AF17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5" s="36" t="str">
        <f>IF(tbl_Customers[[#This Row],[Churn_Risk_Score]]&gt;=10,"High Risk", IF(tbl_Customers[[#This Row],[Churn_Risk_Score]]&gt;=5,"Medium Risk","Low Risk"))</f>
        <v>Low Risk</v>
      </c>
    </row>
    <row r="1766" spans="1:33"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c r="X1766" t="str">
        <f>IF(tbl_Customers[[#This Row],[account_length]] &lt;= 50, "0-50", IF(tbl_Customers[[#This Row],[account_length]] &lt;=100, "51-100", IF(tbl_Customers[[#This Row],[account_length]] &lt;= 150, "101-150", "151+")))</f>
        <v>101-150</v>
      </c>
      <c r="Y1766" t="str">
        <f>IF(tbl_Customers[[#This Row],[total_intl_charge]] &lt;= 3, "Low Charges", "High Charges")</f>
        <v>High Charges</v>
      </c>
      <c r="Z1766" t="str">
        <f>IF(tbl_Customers[[#This Row],[total_eve_calls]]&lt;=80,"Low Calls",
IF(tbl_Customers[[#This Row],[total_eve_calls]]&lt;=120,"Medium Calls","High Calls"))</f>
        <v>High Calls</v>
      </c>
      <c r="AA1766" t="str">
        <f>IF(tbl_Customers[[#This Row],[total_eve_charge]]&lt;=15,"Low Charges",
IF(tbl_Customers[[#This Row],[total_eve_charge]]&lt;=20,"Medium Charges","High Charges"))</f>
        <v>Medium Charges</v>
      </c>
      <c r="AB1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6" t="str">
        <f>IF(tbl_Customers[[#This Row],[number_vmail_messages]] = 0, "No Usage", IF(tbl_Customers[[#This Row],[number_vmail_messages]] &lt;= 20, "Low Usage", IF(tbl_Customers[[#This Row],[number_vmail_messages]] &lt;= 40, "Medium Usgae", "High Usage")))</f>
        <v>No Usage</v>
      </c>
      <c r="AD1766" t="str">
        <f>IF(tbl_Customers[[#This Row],[total_day_minutes]]&lt;=150,"Low Usage", IF(tbl_Customers[[#This Row],[total_day_minutes]]&lt;=200,"Medium Usage", IF(tbl_Customers[[#This Row],[total_day_minutes]]&lt;=250,"High Usage","Very High Usage")))</f>
        <v>High Usage</v>
      </c>
      <c r="AE1766" t="str">
        <f>IF(tbl_Customers[[#This Row],[total_intl_calls]]&lt;=5,"Low Calls", IF(tbl_Customers[[#This Row],[total_intl_calls]]&lt;=10, "Medium Calls", "High Calls"))</f>
        <v>Medium Calls</v>
      </c>
      <c r="AF17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6" s="36" t="str">
        <f>IF(tbl_Customers[[#This Row],[Churn_Risk_Score]]&gt;=10,"High Risk", IF(tbl_Customers[[#This Row],[Churn_Risk_Score]]&gt;=5,"Medium Risk","Low Risk"))</f>
        <v>Low Risk</v>
      </c>
    </row>
    <row r="1767" spans="1:33"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c r="X1767" t="str">
        <f>IF(tbl_Customers[[#This Row],[account_length]] &lt;= 50, "0-50", IF(tbl_Customers[[#This Row],[account_length]] &lt;=100, "51-100", IF(tbl_Customers[[#This Row],[account_length]] &lt;= 150, "101-150", "151+")))</f>
        <v>101-150</v>
      </c>
      <c r="Y1767" t="str">
        <f>IF(tbl_Customers[[#This Row],[total_intl_charge]] &lt;= 3, "Low Charges", "High Charges")</f>
        <v>High Charges</v>
      </c>
      <c r="Z1767" t="str">
        <f>IF(tbl_Customers[[#This Row],[total_eve_calls]]&lt;=80,"Low Calls",
IF(tbl_Customers[[#This Row],[total_eve_calls]]&lt;=120,"Medium Calls","High Calls"))</f>
        <v>Medium Calls</v>
      </c>
      <c r="AA1767" t="str">
        <f>IF(tbl_Customers[[#This Row],[total_eve_charge]]&lt;=15,"Low Charges",
IF(tbl_Customers[[#This Row],[total_eve_charge]]&lt;=20,"Medium Charges","High Charges"))</f>
        <v>High Charges</v>
      </c>
      <c r="AB1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7" t="str">
        <f>IF(tbl_Customers[[#This Row],[number_vmail_messages]] = 0, "No Usage", IF(tbl_Customers[[#This Row],[number_vmail_messages]] &lt;= 20, "Low Usage", IF(tbl_Customers[[#This Row],[number_vmail_messages]] &lt;= 40, "Medium Usgae", "High Usage")))</f>
        <v>No Usage</v>
      </c>
      <c r="AD1767" t="str">
        <f>IF(tbl_Customers[[#This Row],[total_day_minutes]]&lt;=150,"Low Usage", IF(tbl_Customers[[#This Row],[total_day_minutes]]&lt;=200,"Medium Usage", IF(tbl_Customers[[#This Row],[total_day_minutes]]&lt;=250,"High Usage","Very High Usage")))</f>
        <v>High Usage</v>
      </c>
      <c r="AE1767" t="str">
        <f>IF(tbl_Customers[[#This Row],[total_intl_calls]]&lt;=5,"Low Calls", IF(tbl_Customers[[#This Row],[total_intl_calls]]&lt;=10, "Medium Calls", "High Calls"))</f>
        <v>Low Calls</v>
      </c>
      <c r="AF17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67" s="36" t="str">
        <f>IF(tbl_Customers[[#This Row],[Churn_Risk_Score]]&gt;=10,"High Risk", IF(tbl_Customers[[#This Row],[Churn_Risk_Score]]&gt;=5,"Medium Risk","Low Risk"))</f>
        <v>Low Risk</v>
      </c>
    </row>
    <row r="1768" spans="1:33"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c r="X1768" t="str">
        <f>IF(tbl_Customers[[#This Row],[account_length]] &lt;= 50, "0-50", IF(tbl_Customers[[#This Row],[account_length]] &lt;=100, "51-100", IF(tbl_Customers[[#This Row],[account_length]] &lt;= 150, "101-150", "151+")))</f>
        <v>51-100</v>
      </c>
      <c r="Y1768" t="str">
        <f>IF(tbl_Customers[[#This Row],[total_intl_charge]] &lt;= 3, "Low Charges", "High Charges")</f>
        <v>Low Charges</v>
      </c>
      <c r="Z1768" t="str">
        <f>IF(tbl_Customers[[#This Row],[total_eve_calls]]&lt;=80,"Low Calls",
IF(tbl_Customers[[#This Row],[total_eve_calls]]&lt;=120,"Medium Calls","High Calls"))</f>
        <v>Medium Calls</v>
      </c>
      <c r="AA1768" t="str">
        <f>IF(tbl_Customers[[#This Row],[total_eve_charge]]&lt;=15,"Low Charges",
IF(tbl_Customers[[#This Row],[total_eve_charge]]&lt;=20,"Medium Charges","High Charges"))</f>
        <v>Low Charges</v>
      </c>
      <c r="AB1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8" t="str">
        <f>IF(tbl_Customers[[#This Row],[number_vmail_messages]] = 0, "No Usage", IF(tbl_Customers[[#This Row],[number_vmail_messages]] &lt;= 20, "Low Usage", IF(tbl_Customers[[#This Row],[number_vmail_messages]] &lt;= 40, "Medium Usgae", "High Usage")))</f>
        <v>No Usage</v>
      </c>
      <c r="AD1768" t="str">
        <f>IF(tbl_Customers[[#This Row],[total_day_minutes]]&lt;=150,"Low Usage", IF(tbl_Customers[[#This Row],[total_day_minutes]]&lt;=200,"Medium Usage", IF(tbl_Customers[[#This Row],[total_day_minutes]]&lt;=250,"High Usage","Very High Usage")))</f>
        <v>Medium Usage</v>
      </c>
      <c r="AE1768" t="str">
        <f>IF(tbl_Customers[[#This Row],[total_intl_calls]]&lt;=5,"Low Calls", IF(tbl_Customers[[#This Row],[total_intl_calls]]&lt;=10, "Medium Calls", "High Calls"))</f>
        <v>Medium Calls</v>
      </c>
      <c r="AF17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68" s="36" t="str">
        <f>IF(tbl_Customers[[#This Row],[Churn_Risk_Score]]&gt;=10,"High Risk", IF(tbl_Customers[[#This Row],[Churn_Risk_Score]]&gt;=5,"Medium Risk","Low Risk"))</f>
        <v>Low Risk</v>
      </c>
    </row>
    <row r="1769" spans="1:33"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c r="X1769" t="str">
        <f>IF(tbl_Customers[[#This Row],[account_length]] &lt;= 50, "0-50", IF(tbl_Customers[[#This Row],[account_length]] &lt;=100, "51-100", IF(tbl_Customers[[#This Row],[account_length]] &lt;= 150, "101-150", "151+")))</f>
        <v>51-100</v>
      </c>
      <c r="Y1769" t="str">
        <f>IF(tbl_Customers[[#This Row],[total_intl_charge]] &lt;= 3, "Low Charges", "High Charges")</f>
        <v>Low Charges</v>
      </c>
      <c r="Z1769" t="str">
        <f>IF(tbl_Customers[[#This Row],[total_eve_calls]]&lt;=80,"Low Calls",
IF(tbl_Customers[[#This Row],[total_eve_calls]]&lt;=120,"Medium Calls","High Calls"))</f>
        <v>Medium Calls</v>
      </c>
      <c r="AA1769" t="str">
        <f>IF(tbl_Customers[[#This Row],[total_eve_charge]]&lt;=15,"Low Charges",
IF(tbl_Customers[[#This Row],[total_eve_charge]]&lt;=20,"Medium Charges","High Charges"))</f>
        <v>Medium Charges</v>
      </c>
      <c r="AB1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9" t="str">
        <f>IF(tbl_Customers[[#This Row],[number_vmail_messages]] = 0, "No Usage", IF(tbl_Customers[[#This Row],[number_vmail_messages]] &lt;= 20, "Low Usage", IF(tbl_Customers[[#This Row],[number_vmail_messages]] &lt;= 40, "Medium Usgae", "High Usage")))</f>
        <v>Medium Usgae</v>
      </c>
      <c r="AD1769" t="str">
        <f>IF(tbl_Customers[[#This Row],[total_day_minutes]]&lt;=150,"Low Usage", IF(tbl_Customers[[#This Row],[total_day_minutes]]&lt;=200,"Medium Usage", IF(tbl_Customers[[#This Row],[total_day_minutes]]&lt;=250,"High Usage","Very High Usage")))</f>
        <v>High Usage</v>
      </c>
      <c r="AE1769" t="str">
        <f>IF(tbl_Customers[[#This Row],[total_intl_calls]]&lt;=5,"Low Calls", IF(tbl_Customers[[#This Row],[total_intl_calls]]&lt;=10, "Medium Calls", "High Calls"))</f>
        <v>Low Calls</v>
      </c>
      <c r="AF17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69" s="36" t="str">
        <f>IF(tbl_Customers[[#This Row],[Churn_Risk_Score]]&gt;=10,"High Risk", IF(tbl_Customers[[#This Row],[Churn_Risk_Score]]&gt;=5,"Medium Risk","Low Risk"))</f>
        <v>Low Risk</v>
      </c>
    </row>
    <row r="1770" spans="1:33"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c r="X1770" t="str">
        <f>IF(tbl_Customers[[#This Row],[account_length]] &lt;= 50, "0-50", IF(tbl_Customers[[#This Row],[account_length]] &lt;=100, "51-100", IF(tbl_Customers[[#This Row],[account_length]] &lt;= 150, "101-150", "151+")))</f>
        <v>51-100</v>
      </c>
      <c r="Y1770" t="str">
        <f>IF(tbl_Customers[[#This Row],[total_intl_charge]] &lt;= 3, "Low Charges", "High Charges")</f>
        <v>Low Charges</v>
      </c>
      <c r="Z1770" t="str">
        <f>IF(tbl_Customers[[#This Row],[total_eve_calls]]&lt;=80,"Low Calls",
IF(tbl_Customers[[#This Row],[total_eve_calls]]&lt;=120,"Medium Calls","High Calls"))</f>
        <v>Low Calls</v>
      </c>
      <c r="AA1770" t="str">
        <f>IF(tbl_Customers[[#This Row],[total_eve_charge]]&lt;=15,"Low Charges",
IF(tbl_Customers[[#This Row],[total_eve_charge]]&lt;=20,"Medium Charges","High Charges"))</f>
        <v>Medium Charges</v>
      </c>
      <c r="AB1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70" t="str">
        <f>IF(tbl_Customers[[#This Row],[number_vmail_messages]] = 0, "No Usage", IF(tbl_Customers[[#This Row],[number_vmail_messages]] &lt;= 20, "Low Usage", IF(tbl_Customers[[#This Row],[number_vmail_messages]] &lt;= 40, "Medium Usgae", "High Usage")))</f>
        <v>No Usage</v>
      </c>
      <c r="AD1770" t="str">
        <f>IF(tbl_Customers[[#This Row],[total_day_minutes]]&lt;=150,"Low Usage", IF(tbl_Customers[[#This Row],[total_day_minutes]]&lt;=200,"Medium Usage", IF(tbl_Customers[[#This Row],[total_day_minutes]]&lt;=250,"High Usage","Very High Usage")))</f>
        <v>Low Usage</v>
      </c>
      <c r="AE1770" t="str">
        <f>IF(tbl_Customers[[#This Row],[total_intl_calls]]&lt;=5,"Low Calls", IF(tbl_Customers[[#This Row],[total_intl_calls]]&lt;=10, "Medium Calls", "High Calls"))</f>
        <v>Medium Calls</v>
      </c>
      <c r="AF17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0" s="36" t="str">
        <f>IF(tbl_Customers[[#This Row],[Churn_Risk_Score]]&gt;=10,"High Risk", IF(tbl_Customers[[#This Row],[Churn_Risk_Score]]&gt;=5,"Medium Risk","Low Risk"))</f>
        <v>Low Risk</v>
      </c>
    </row>
    <row r="1771" spans="1:33"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c r="X1771" t="str">
        <f>IF(tbl_Customers[[#This Row],[account_length]] &lt;= 50, "0-50", IF(tbl_Customers[[#This Row],[account_length]] &lt;=100, "51-100", IF(tbl_Customers[[#This Row],[account_length]] &lt;= 150, "101-150", "151+")))</f>
        <v>101-150</v>
      </c>
      <c r="Y1771" t="str">
        <f>IF(tbl_Customers[[#This Row],[total_intl_charge]] &lt;= 3, "Low Charges", "High Charges")</f>
        <v>Low Charges</v>
      </c>
      <c r="Z1771" t="str">
        <f>IF(tbl_Customers[[#This Row],[total_eve_calls]]&lt;=80,"Low Calls",
IF(tbl_Customers[[#This Row],[total_eve_calls]]&lt;=120,"Medium Calls","High Calls"))</f>
        <v>Medium Calls</v>
      </c>
      <c r="AA1771" t="str">
        <f>IF(tbl_Customers[[#This Row],[total_eve_charge]]&lt;=15,"Low Charges",
IF(tbl_Customers[[#This Row],[total_eve_charge]]&lt;=20,"Medium Charges","High Charges"))</f>
        <v>Medium Charges</v>
      </c>
      <c r="AB1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71" t="str">
        <f>IF(tbl_Customers[[#This Row],[number_vmail_messages]] = 0, "No Usage", IF(tbl_Customers[[#This Row],[number_vmail_messages]] &lt;= 20, "Low Usage", IF(tbl_Customers[[#This Row],[number_vmail_messages]] &lt;= 40, "Medium Usgae", "High Usage")))</f>
        <v>Medium Usgae</v>
      </c>
      <c r="AD1771" t="str">
        <f>IF(tbl_Customers[[#This Row],[total_day_minutes]]&lt;=150,"Low Usage", IF(tbl_Customers[[#This Row],[total_day_minutes]]&lt;=200,"Medium Usage", IF(tbl_Customers[[#This Row],[total_day_minutes]]&lt;=250,"High Usage","Very High Usage")))</f>
        <v>Medium Usage</v>
      </c>
      <c r="AE1771" t="str">
        <f>IF(tbl_Customers[[#This Row],[total_intl_calls]]&lt;=5,"Low Calls", IF(tbl_Customers[[#This Row],[total_intl_calls]]&lt;=10, "Medium Calls", "High Calls"))</f>
        <v>Low Calls</v>
      </c>
      <c r="AF17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71" s="36" t="str">
        <f>IF(tbl_Customers[[#This Row],[Churn_Risk_Score]]&gt;=10,"High Risk", IF(tbl_Customers[[#This Row],[Churn_Risk_Score]]&gt;=5,"Medium Risk","Low Risk"))</f>
        <v>Low Risk</v>
      </c>
    </row>
    <row r="1772" spans="1:33"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c r="X1772" t="str">
        <f>IF(tbl_Customers[[#This Row],[account_length]] &lt;= 50, "0-50", IF(tbl_Customers[[#This Row],[account_length]] &lt;=100, "51-100", IF(tbl_Customers[[#This Row],[account_length]] &lt;= 150, "101-150", "151+")))</f>
        <v>51-100</v>
      </c>
      <c r="Y1772" t="str">
        <f>IF(tbl_Customers[[#This Row],[total_intl_charge]] &lt;= 3, "Low Charges", "High Charges")</f>
        <v>Low Charges</v>
      </c>
      <c r="Z1772" t="str">
        <f>IF(tbl_Customers[[#This Row],[total_eve_calls]]&lt;=80,"Low Calls",
IF(tbl_Customers[[#This Row],[total_eve_calls]]&lt;=120,"Medium Calls","High Calls"))</f>
        <v>Medium Calls</v>
      </c>
      <c r="AA1772" t="str">
        <f>IF(tbl_Customers[[#This Row],[total_eve_charge]]&lt;=15,"Low Charges",
IF(tbl_Customers[[#This Row],[total_eve_charge]]&lt;=20,"Medium Charges","High Charges"))</f>
        <v>Low Charges</v>
      </c>
      <c r="AB1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2" t="str">
        <f>IF(tbl_Customers[[#This Row],[number_vmail_messages]] = 0, "No Usage", IF(tbl_Customers[[#This Row],[number_vmail_messages]] &lt;= 20, "Low Usage", IF(tbl_Customers[[#This Row],[number_vmail_messages]] &lt;= 40, "Medium Usgae", "High Usage")))</f>
        <v>No Usage</v>
      </c>
      <c r="AD1772" t="str">
        <f>IF(tbl_Customers[[#This Row],[total_day_minutes]]&lt;=150,"Low Usage", IF(tbl_Customers[[#This Row],[total_day_minutes]]&lt;=200,"Medium Usage", IF(tbl_Customers[[#This Row],[total_day_minutes]]&lt;=250,"High Usage","Very High Usage")))</f>
        <v>Low Usage</v>
      </c>
      <c r="AE1772" t="str">
        <f>IF(tbl_Customers[[#This Row],[total_intl_calls]]&lt;=5,"Low Calls", IF(tbl_Customers[[#This Row],[total_intl_calls]]&lt;=10, "Medium Calls", "High Calls"))</f>
        <v>Medium Calls</v>
      </c>
      <c r="AF17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2" s="36" t="str">
        <f>IF(tbl_Customers[[#This Row],[Churn_Risk_Score]]&gt;=10,"High Risk", IF(tbl_Customers[[#This Row],[Churn_Risk_Score]]&gt;=5,"Medium Risk","Low Risk"))</f>
        <v>Low Risk</v>
      </c>
    </row>
    <row r="1773" spans="1:33"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c r="X1773" t="str">
        <f>IF(tbl_Customers[[#This Row],[account_length]] &lt;= 50, "0-50", IF(tbl_Customers[[#This Row],[account_length]] &lt;=100, "51-100", IF(tbl_Customers[[#This Row],[account_length]] &lt;= 150, "101-150", "151+")))</f>
        <v>101-150</v>
      </c>
      <c r="Y1773" t="str">
        <f>IF(tbl_Customers[[#This Row],[total_intl_charge]] &lt;= 3, "Low Charges", "High Charges")</f>
        <v>High Charges</v>
      </c>
      <c r="Z1773" t="str">
        <f>IF(tbl_Customers[[#This Row],[total_eve_calls]]&lt;=80,"Low Calls",
IF(tbl_Customers[[#This Row],[total_eve_calls]]&lt;=120,"Medium Calls","High Calls"))</f>
        <v>Medium Calls</v>
      </c>
      <c r="AA1773" t="str">
        <f>IF(tbl_Customers[[#This Row],[total_eve_charge]]&lt;=15,"Low Charges",
IF(tbl_Customers[[#This Row],[total_eve_charge]]&lt;=20,"Medium Charges","High Charges"))</f>
        <v>High Charges</v>
      </c>
      <c r="AB1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3" t="str">
        <f>IF(tbl_Customers[[#This Row],[number_vmail_messages]] = 0, "No Usage", IF(tbl_Customers[[#This Row],[number_vmail_messages]] &lt;= 20, "Low Usage", IF(tbl_Customers[[#This Row],[number_vmail_messages]] &lt;= 40, "Medium Usgae", "High Usage")))</f>
        <v>No Usage</v>
      </c>
      <c r="AD1773" t="str">
        <f>IF(tbl_Customers[[#This Row],[total_day_minutes]]&lt;=150,"Low Usage", IF(tbl_Customers[[#This Row],[total_day_minutes]]&lt;=200,"Medium Usage", IF(tbl_Customers[[#This Row],[total_day_minutes]]&lt;=250,"High Usage","Very High Usage")))</f>
        <v>Low Usage</v>
      </c>
      <c r="AE1773" t="str">
        <f>IF(tbl_Customers[[#This Row],[total_intl_calls]]&lt;=5,"Low Calls", IF(tbl_Customers[[#This Row],[total_intl_calls]]&lt;=10, "Medium Calls", "High Calls"))</f>
        <v>Low Calls</v>
      </c>
      <c r="AF17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3" s="36" t="str">
        <f>IF(tbl_Customers[[#This Row],[Churn_Risk_Score]]&gt;=10,"High Risk", IF(tbl_Customers[[#This Row],[Churn_Risk_Score]]&gt;=5,"Medium Risk","Low Risk"))</f>
        <v>Low Risk</v>
      </c>
    </row>
    <row r="1774" spans="1:33"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c r="X1774" t="str">
        <f>IF(tbl_Customers[[#This Row],[account_length]] &lt;= 50, "0-50", IF(tbl_Customers[[#This Row],[account_length]] &lt;=100, "51-100", IF(tbl_Customers[[#This Row],[account_length]] &lt;= 150, "101-150", "151+")))</f>
        <v>101-150</v>
      </c>
      <c r="Y1774" t="str">
        <f>IF(tbl_Customers[[#This Row],[total_intl_charge]] &lt;= 3, "Low Charges", "High Charges")</f>
        <v>Low Charges</v>
      </c>
      <c r="Z1774" t="str">
        <f>IF(tbl_Customers[[#This Row],[total_eve_calls]]&lt;=80,"Low Calls",
IF(tbl_Customers[[#This Row],[total_eve_calls]]&lt;=120,"Medium Calls","High Calls"))</f>
        <v>Medium Calls</v>
      </c>
      <c r="AA1774" t="str">
        <f>IF(tbl_Customers[[#This Row],[total_eve_charge]]&lt;=15,"Low Charges",
IF(tbl_Customers[[#This Row],[total_eve_charge]]&lt;=20,"Medium Charges","High Charges"))</f>
        <v>Medium Charges</v>
      </c>
      <c r="AB1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4" t="str">
        <f>IF(tbl_Customers[[#This Row],[number_vmail_messages]] = 0, "No Usage", IF(tbl_Customers[[#This Row],[number_vmail_messages]] &lt;= 20, "Low Usage", IF(tbl_Customers[[#This Row],[number_vmail_messages]] &lt;= 40, "Medium Usgae", "High Usage")))</f>
        <v>No Usage</v>
      </c>
      <c r="AD1774" t="str">
        <f>IF(tbl_Customers[[#This Row],[total_day_minutes]]&lt;=150,"Low Usage", IF(tbl_Customers[[#This Row],[total_day_minutes]]&lt;=200,"Medium Usage", IF(tbl_Customers[[#This Row],[total_day_minutes]]&lt;=250,"High Usage","Very High Usage")))</f>
        <v>Medium Usage</v>
      </c>
      <c r="AE1774" t="str">
        <f>IF(tbl_Customers[[#This Row],[total_intl_calls]]&lt;=5,"Low Calls", IF(tbl_Customers[[#This Row],[total_intl_calls]]&lt;=10, "Medium Calls", "High Calls"))</f>
        <v>Medium Calls</v>
      </c>
      <c r="AF17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74" s="36" t="str">
        <f>IF(tbl_Customers[[#This Row],[Churn_Risk_Score]]&gt;=10,"High Risk", IF(tbl_Customers[[#This Row],[Churn_Risk_Score]]&gt;=5,"Medium Risk","Low Risk"))</f>
        <v>Medium Risk</v>
      </c>
    </row>
    <row r="1775" spans="1:33"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c r="X1775" t="str">
        <f>IF(tbl_Customers[[#This Row],[account_length]] &lt;= 50, "0-50", IF(tbl_Customers[[#This Row],[account_length]] &lt;=100, "51-100", IF(tbl_Customers[[#This Row],[account_length]] &lt;= 150, "101-150", "151+")))</f>
        <v>0-50</v>
      </c>
      <c r="Y1775" t="str">
        <f>IF(tbl_Customers[[#This Row],[total_intl_charge]] &lt;= 3, "Low Charges", "High Charges")</f>
        <v>High Charges</v>
      </c>
      <c r="Z1775" t="str">
        <f>IF(tbl_Customers[[#This Row],[total_eve_calls]]&lt;=80,"Low Calls",
IF(tbl_Customers[[#This Row],[total_eve_calls]]&lt;=120,"Medium Calls","High Calls"))</f>
        <v>Medium Calls</v>
      </c>
      <c r="AA1775" t="str">
        <f>IF(tbl_Customers[[#This Row],[total_eve_charge]]&lt;=15,"Low Charges",
IF(tbl_Customers[[#This Row],[total_eve_charge]]&lt;=20,"Medium Charges","High Charges"))</f>
        <v>Medium Charges</v>
      </c>
      <c r="AB1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5" t="str">
        <f>IF(tbl_Customers[[#This Row],[number_vmail_messages]] = 0, "No Usage", IF(tbl_Customers[[#This Row],[number_vmail_messages]] &lt;= 20, "Low Usage", IF(tbl_Customers[[#This Row],[number_vmail_messages]] &lt;= 40, "Medium Usgae", "High Usage")))</f>
        <v>No Usage</v>
      </c>
      <c r="AD1775" t="str">
        <f>IF(tbl_Customers[[#This Row],[total_day_minutes]]&lt;=150,"Low Usage", IF(tbl_Customers[[#This Row],[total_day_minutes]]&lt;=200,"Medium Usage", IF(tbl_Customers[[#This Row],[total_day_minutes]]&lt;=250,"High Usage","Very High Usage")))</f>
        <v>High Usage</v>
      </c>
      <c r="AE1775" t="str">
        <f>IF(tbl_Customers[[#This Row],[total_intl_calls]]&lt;=5,"Low Calls", IF(tbl_Customers[[#This Row],[total_intl_calls]]&lt;=10, "Medium Calls", "High Calls"))</f>
        <v>Low Calls</v>
      </c>
      <c r="AF17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5" s="36" t="str">
        <f>IF(tbl_Customers[[#This Row],[Churn_Risk_Score]]&gt;=10,"High Risk", IF(tbl_Customers[[#This Row],[Churn_Risk_Score]]&gt;=5,"Medium Risk","Low Risk"))</f>
        <v>Low Risk</v>
      </c>
    </row>
    <row r="1776" spans="1:33"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c r="X1776" t="str">
        <f>IF(tbl_Customers[[#This Row],[account_length]] &lt;= 50, "0-50", IF(tbl_Customers[[#This Row],[account_length]] &lt;=100, "51-100", IF(tbl_Customers[[#This Row],[account_length]] &lt;= 150, "101-150", "151+")))</f>
        <v>0-50</v>
      </c>
      <c r="Y1776" t="str">
        <f>IF(tbl_Customers[[#This Row],[total_intl_charge]] &lt;= 3, "Low Charges", "High Charges")</f>
        <v>Low Charges</v>
      </c>
      <c r="Z1776" t="str">
        <f>IF(tbl_Customers[[#This Row],[total_eve_calls]]&lt;=80,"Low Calls",
IF(tbl_Customers[[#This Row],[total_eve_calls]]&lt;=120,"Medium Calls","High Calls"))</f>
        <v>Low Calls</v>
      </c>
      <c r="AA1776" t="str">
        <f>IF(tbl_Customers[[#This Row],[total_eve_charge]]&lt;=15,"Low Charges",
IF(tbl_Customers[[#This Row],[total_eve_charge]]&lt;=20,"Medium Charges","High Charges"))</f>
        <v>High Charges</v>
      </c>
      <c r="AB1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6" t="str">
        <f>IF(tbl_Customers[[#This Row],[number_vmail_messages]] = 0, "No Usage", IF(tbl_Customers[[#This Row],[number_vmail_messages]] &lt;= 20, "Low Usage", IF(tbl_Customers[[#This Row],[number_vmail_messages]] &lt;= 40, "Medium Usgae", "High Usage")))</f>
        <v>No Usage</v>
      </c>
      <c r="AD1776" t="str">
        <f>IF(tbl_Customers[[#This Row],[total_day_minutes]]&lt;=150,"Low Usage", IF(tbl_Customers[[#This Row],[total_day_minutes]]&lt;=200,"Medium Usage", IF(tbl_Customers[[#This Row],[total_day_minutes]]&lt;=250,"High Usage","Very High Usage")))</f>
        <v>Low Usage</v>
      </c>
      <c r="AE1776" t="str">
        <f>IF(tbl_Customers[[#This Row],[total_intl_calls]]&lt;=5,"Low Calls", IF(tbl_Customers[[#This Row],[total_intl_calls]]&lt;=10, "Medium Calls", "High Calls"))</f>
        <v>Medium Calls</v>
      </c>
      <c r="AF17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6" s="36" t="str">
        <f>IF(tbl_Customers[[#This Row],[Churn_Risk_Score]]&gt;=10,"High Risk", IF(tbl_Customers[[#This Row],[Churn_Risk_Score]]&gt;=5,"Medium Risk","Low Risk"))</f>
        <v>Low Risk</v>
      </c>
    </row>
    <row r="1777" spans="1:33"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c r="X1777" t="str">
        <f>IF(tbl_Customers[[#This Row],[account_length]] &lt;= 50, "0-50", IF(tbl_Customers[[#This Row],[account_length]] &lt;=100, "51-100", IF(tbl_Customers[[#This Row],[account_length]] &lt;= 150, "101-150", "151+")))</f>
        <v>0-50</v>
      </c>
      <c r="Y1777" t="str">
        <f>IF(tbl_Customers[[#This Row],[total_intl_charge]] &lt;= 3, "Low Charges", "High Charges")</f>
        <v>Low Charges</v>
      </c>
      <c r="Z1777" t="str">
        <f>IF(tbl_Customers[[#This Row],[total_eve_calls]]&lt;=80,"Low Calls",
IF(tbl_Customers[[#This Row],[total_eve_calls]]&lt;=120,"Medium Calls","High Calls"))</f>
        <v>Medium Calls</v>
      </c>
      <c r="AA1777" t="str">
        <f>IF(tbl_Customers[[#This Row],[total_eve_charge]]&lt;=15,"Low Charges",
IF(tbl_Customers[[#This Row],[total_eve_charge]]&lt;=20,"Medium Charges","High Charges"))</f>
        <v>Medium Charges</v>
      </c>
      <c r="AB1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7" t="str">
        <f>IF(tbl_Customers[[#This Row],[number_vmail_messages]] = 0, "No Usage", IF(tbl_Customers[[#This Row],[number_vmail_messages]] &lt;= 20, "Low Usage", IF(tbl_Customers[[#This Row],[number_vmail_messages]] &lt;= 40, "Medium Usgae", "High Usage")))</f>
        <v>No Usage</v>
      </c>
      <c r="AD1777" t="str">
        <f>IF(tbl_Customers[[#This Row],[total_day_minutes]]&lt;=150,"Low Usage", IF(tbl_Customers[[#This Row],[total_day_minutes]]&lt;=200,"Medium Usage", IF(tbl_Customers[[#This Row],[total_day_minutes]]&lt;=250,"High Usage","Very High Usage")))</f>
        <v>Medium Usage</v>
      </c>
      <c r="AE1777" t="str">
        <f>IF(tbl_Customers[[#This Row],[total_intl_calls]]&lt;=5,"Low Calls", IF(tbl_Customers[[#This Row],[total_intl_calls]]&lt;=10, "Medium Calls", "High Calls"))</f>
        <v>Low Calls</v>
      </c>
      <c r="AF17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7" s="36" t="str">
        <f>IF(tbl_Customers[[#This Row],[Churn_Risk_Score]]&gt;=10,"High Risk", IF(tbl_Customers[[#This Row],[Churn_Risk_Score]]&gt;=5,"Medium Risk","Low Risk"))</f>
        <v>Low Risk</v>
      </c>
    </row>
    <row r="1778" spans="1:33"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c r="X1778" t="str">
        <f>IF(tbl_Customers[[#This Row],[account_length]] &lt;= 50, "0-50", IF(tbl_Customers[[#This Row],[account_length]] &lt;=100, "51-100", IF(tbl_Customers[[#This Row],[account_length]] &lt;= 150, "101-150", "151+")))</f>
        <v>51-100</v>
      </c>
      <c r="Y1778" t="str">
        <f>IF(tbl_Customers[[#This Row],[total_intl_charge]] &lt;= 3, "Low Charges", "High Charges")</f>
        <v>Low Charges</v>
      </c>
      <c r="Z1778" t="str">
        <f>IF(tbl_Customers[[#This Row],[total_eve_calls]]&lt;=80,"Low Calls",
IF(tbl_Customers[[#This Row],[total_eve_calls]]&lt;=120,"Medium Calls","High Calls"))</f>
        <v>High Calls</v>
      </c>
      <c r="AA1778" t="str">
        <f>IF(tbl_Customers[[#This Row],[total_eve_charge]]&lt;=15,"Low Charges",
IF(tbl_Customers[[#This Row],[total_eve_charge]]&lt;=20,"Medium Charges","High Charges"))</f>
        <v>Low Charges</v>
      </c>
      <c r="AB1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8" t="str">
        <f>IF(tbl_Customers[[#This Row],[number_vmail_messages]] = 0, "No Usage", IF(tbl_Customers[[#This Row],[number_vmail_messages]] &lt;= 20, "Low Usage", IF(tbl_Customers[[#This Row],[number_vmail_messages]] &lt;= 40, "Medium Usgae", "High Usage")))</f>
        <v>No Usage</v>
      </c>
      <c r="AD1778" t="str">
        <f>IF(tbl_Customers[[#This Row],[total_day_minutes]]&lt;=150,"Low Usage", IF(tbl_Customers[[#This Row],[total_day_minutes]]&lt;=200,"Medium Usage", IF(tbl_Customers[[#This Row],[total_day_minutes]]&lt;=250,"High Usage","Very High Usage")))</f>
        <v>High Usage</v>
      </c>
      <c r="AE1778" t="str">
        <f>IF(tbl_Customers[[#This Row],[total_intl_calls]]&lt;=5,"Low Calls", IF(tbl_Customers[[#This Row],[total_intl_calls]]&lt;=10, "Medium Calls", "High Calls"))</f>
        <v>Low Calls</v>
      </c>
      <c r="AF17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78" s="36" t="str">
        <f>IF(tbl_Customers[[#This Row],[Churn_Risk_Score]]&gt;=10,"High Risk", IF(tbl_Customers[[#This Row],[Churn_Risk_Score]]&gt;=5,"Medium Risk","Low Risk"))</f>
        <v>Low Risk</v>
      </c>
    </row>
    <row r="1779" spans="1:33"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c r="X1779" t="str">
        <f>IF(tbl_Customers[[#This Row],[account_length]] &lt;= 50, "0-50", IF(tbl_Customers[[#This Row],[account_length]] &lt;=100, "51-100", IF(tbl_Customers[[#This Row],[account_length]] &lt;= 150, "101-150", "151+")))</f>
        <v>101-150</v>
      </c>
      <c r="Y1779" t="str">
        <f>IF(tbl_Customers[[#This Row],[total_intl_charge]] &lt;= 3, "Low Charges", "High Charges")</f>
        <v>High Charges</v>
      </c>
      <c r="Z1779" t="str">
        <f>IF(tbl_Customers[[#This Row],[total_eve_calls]]&lt;=80,"Low Calls",
IF(tbl_Customers[[#This Row],[total_eve_calls]]&lt;=120,"Medium Calls","High Calls"))</f>
        <v>Medium Calls</v>
      </c>
      <c r="AA1779" t="str">
        <f>IF(tbl_Customers[[#This Row],[total_eve_charge]]&lt;=15,"Low Charges",
IF(tbl_Customers[[#This Row],[total_eve_charge]]&lt;=20,"Medium Charges","High Charges"))</f>
        <v>High Charges</v>
      </c>
      <c r="AB1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9" t="str">
        <f>IF(tbl_Customers[[#This Row],[number_vmail_messages]] = 0, "No Usage", IF(tbl_Customers[[#This Row],[number_vmail_messages]] &lt;= 20, "Low Usage", IF(tbl_Customers[[#This Row],[number_vmail_messages]] &lt;= 40, "Medium Usgae", "High Usage")))</f>
        <v>No Usage</v>
      </c>
      <c r="AD1779" t="str">
        <f>IF(tbl_Customers[[#This Row],[total_day_minutes]]&lt;=150,"Low Usage", IF(tbl_Customers[[#This Row],[total_day_minutes]]&lt;=200,"Medium Usage", IF(tbl_Customers[[#This Row],[total_day_minutes]]&lt;=250,"High Usage","Very High Usage")))</f>
        <v>Medium Usage</v>
      </c>
      <c r="AE1779" t="str">
        <f>IF(tbl_Customers[[#This Row],[total_intl_calls]]&lt;=5,"Low Calls", IF(tbl_Customers[[#This Row],[total_intl_calls]]&lt;=10, "Medium Calls", "High Calls"))</f>
        <v>Low Calls</v>
      </c>
      <c r="AF17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79" s="36" t="str">
        <f>IF(tbl_Customers[[#This Row],[Churn_Risk_Score]]&gt;=10,"High Risk", IF(tbl_Customers[[#This Row],[Churn_Risk_Score]]&gt;=5,"Medium Risk","Low Risk"))</f>
        <v>Low Risk</v>
      </c>
    </row>
    <row r="1780" spans="1:33"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c r="X1780" t="str">
        <f>IF(tbl_Customers[[#This Row],[account_length]] &lt;= 50, "0-50", IF(tbl_Customers[[#This Row],[account_length]] &lt;=100, "51-100", IF(tbl_Customers[[#This Row],[account_length]] &lt;= 150, "101-150", "151+")))</f>
        <v>51-100</v>
      </c>
      <c r="Y1780" t="str">
        <f>IF(tbl_Customers[[#This Row],[total_intl_charge]] &lt;= 3, "Low Charges", "High Charges")</f>
        <v>High Charges</v>
      </c>
      <c r="Z1780" t="str">
        <f>IF(tbl_Customers[[#This Row],[total_eve_calls]]&lt;=80,"Low Calls",
IF(tbl_Customers[[#This Row],[total_eve_calls]]&lt;=120,"Medium Calls","High Calls"))</f>
        <v>Medium Calls</v>
      </c>
      <c r="AA1780" t="str">
        <f>IF(tbl_Customers[[#This Row],[total_eve_charge]]&lt;=15,"Low Charges",
IF(tbl_Customers[[#This Row],[total_eve_charge]]&lt;=20,"Medium Charges","High Charges"))</f>
        <v>Low Charges</v>
      </c>
      <c r="AB1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0" t="str">
        <f>IF(tbl_Customers[[#This Row],[number_vmail_messages]] = 0, "No Usage", IF(tbl_Customers[[#This Row],[number_vmail_messages]] &lt;= 20, "Low Usage", IF(tbl_Customers[[#This Row],[number_vmail_messages]] &lt;= 40, "Medium Usgae", "High Usage")))</f>
        <v>Medium Usgae</v>
      </c>
      <c r="AD1780" t="str">
        <f>IF(tbl_Customers[[#This Row],[total_day_minutes]]&lt;=150,"Low Usage", IF(tbl_Customers[[#This Row],[total_day_minutes]]&lt;=200,"Medium Usage", IF(tbl_Customers[[#This Row],[total_day_minutes]]&lt;=250,"High Usage","Very High Usage")))</f>
        <v>High Usage</v>
      </c>
      <c r="AE1780" t="str">
        <f>IF(tbl_Customers[[#This Row],[total_intl_calls]]&lt;=5,"Low Calls", IF(tbl_Customers[[#This Row],[total_intl_calls]]&lt;=10, "Medium Calls", "High Calls"))</f>
        <v>Low Calls</v>
      </c>
      <c r="AF17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80" s="36" t="str">
        <f>IF(tbl_Customers[[#This Row],[Churn_Risk_Score]]&gt;=10,"High Risk", IF(tbl_Customers[[#This Row],[Churn_Risk_Score]]&gt;=5,"Medium Risk","Low Risk"))</f>
        <v>Low Risk</v>
      </c>
    </row>
    <row r="1781" spans="1:33"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c r="X1781" t="str">
        <f>IF(tbl_Customers[[#This Row],[account_length]] &lt;= 50, "0-50", IF(tbl_Customers[[#This Row],[account_length]] &lt;=100, "51-100", IF(tbl_Customers[[#This Row],[account_length]] &lt;= 150, "101-150", "151+")))</f>
        <v>51-100</v>
      </c>
      <c r="Y1781" t="str">
        <f>IF(tbl_Customers[[#This Row],[total_intl_charge]] &lt;= 3, "Low Charges", "High Charges")</f>
        <v>Low Charges</v>
      </c>
      <c r="Z1781" t="str">
        <f>IF(tbl_Customers[[#This Row],[total_eve_calls]]&lt;=80,"Low Calls",
IF(tbl_Customers[[#This Row],[total_eve_calls]]&lt;=120,"Medium Calls","High Calls"))</f>
        <v>High Calls</v>
      </c>
      <c r="AA1781" t="str">
        <f>IF(tbl_Customers[[#This Row],[total_eve_charge]]&lt;=15,"Low Charges",
IF(tbl_Customers[[#This Row],[total_eve_charge]]&lt;=20,"Medium Charges","High Charges"))</f>
        <v>Medium Charges</v>
      </c>
      <c r="AB1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81" t="str">
        <f>IF(tbl_Customers[[#This Row],[number_vmail_messages]] = 0, "No Usage", IF(tbl_Customers[[#This Row],[number_vmail_messages]] &lt;= 20, "Low Usage", IF(tbl_Customers[[#This Row],[number_vmail_messages]] &lt;= 40, "Medium Usgae", "High Usage")))</f>
        <v>No Usage</v>
      </c>
      <c r="AD1781" t="str">
        <f>IF(tbl_Customers[[#This Row],[total_day_minutes]]&lt;=150,"Low Usage", IF(tbl_Customers[[#This Row],[total_day_minutes]]&lt;=200,"Medium Usage", IF(tbl_Customers[[#This Row],[total_day_minutes]]&lt;=250,"High Usage","Very High Usage")))</f>
        <v>Medium Usage</v>
      </c>
      <c r="AE1781" t="str">
        <f>IF(tbl_Customers[[#This Row],[total_intl_calls]]&lt;=5,"Low Calls", IF(tbl_Customers[[#This Row],[total_intl_calls]]&lt;=10, "Medium Calls", "High Calls"))</f>
        <v>Low Calls</v>
      </c>
      <c r="AF17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1" s="36" t="str">
        <f>IF(tbl_Customers[[#This Row],[Churn_Risk_Score]]&gt;=10,"High Risk", IF(tbl_Customers[[#This Row],[Churn_Risk_Score]]&gt;=5,"Medium Risk","Low Risk"))</f>
        <v>Low Risk</v>
      </c>
    </row>
    <row r="1782" spans="1:33"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c r="X1782" t="str">
        <f>IF(tbl_Customers[[#This Row],[account_length]] &lt;= 50, "0-50", IF(tbl_Customers[[#This Row],[account_length]] &lt;=100, "51-100", IF(tbl_Customers[[#This Row],[account_length]] &lt;= 150, "101-150", "151+")))</f>
        <v>51-100</v>
      </c>
      <c r="Y1782" t="str">
        <f>IF(tbl_Customers[[#This Row],[total_intl_charge]] &lt;= 3, "Low Charges", "High Charges")</f>
        <v>Low Charges</v>
      </c>
      <c r="Z1782" t="str">
        <f>IF(tbl_Customers[[#This Row],[total_eve_calls]]&lt;=80,"Low Calls",
IF(tbl_Customers[[#This Row],[total_eve_calls]]&lt;=120,"Medium Calls","High Calls"))</f>
        <v>High Calls</v>
      </c>
      <c r="AA1782" t="str">
        <f>IF(tbl_Customers[[#This Row],[total_eve_charge]]&lt;=15,"Low Charges",
IF(tbl_Customers[[#This Row],[total_eve_charge]]&lt;=20,"Medium Charges","High Charges"))</f>
        <v>High Charges</v>
      </c>
      <c r="AB1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2" t="str">
        <f>IF(tbl_Customers[[#This Row],[number_vmail_messages]] = 0, "No Usage", IF(tbl_Customers[[#This Row],[number_vmail_messages]] &lt;= 20, "Low Usage", IF(tbl_Customers[[#This Row],[number_vmail_messages]] &lt;= 40, "Medium Usgae", "High Usage")))</f>
        <v>No Usage</v>
      </c>
      <c r="AD1782" t="str">
        <f>IF(tbl_Customers[[#This Row],[total_day_minutes]]&lt;=150,"Low Usage", IF(tbl_Customers[[#This Row],[total_day_minutes]]&lt;=200,"Medium Usage", IF(tbl_Customers[[#This Row],[total_day_minutes]]&lt;=250,"High Usage","Very High Usage")))</f>
        <v>Low Usage</v>
      </c>
      <c r="AE1782" t="str">
        <f>IF(tbl_Customers[[#This Row],[total_intl_calls]]&lt;=5,"Low Calls", IF(tbl_Customers[[#This Row],[total_intl_calls]]&lt;=10, "Medium Calls", "High Calls"))</f>
        <v>Low Calls</v>
      </c>
      <c r="AF17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2" s="36" t="str">
        <f>IF(tbl_Customers[[#This Row],[Churn_Risk_Score]]&gt;=10,"High Risk", IF(tbl_Customers[[#This Row],[Churn_Risk_Score]]&gt;=5,"Medium Risk","Low Risk"))</f>
        <v>Low Risk</v>
      </c>
    </row>
    <row r="1783" spans="1:33"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c r="X1783" t="str">
        <f>IF(tbl_Customers[[#This Row],[account_length]] &lt;= 50, "0-50", IF(tbl_Customers[[#This Row],[account_length]] &lt;=100, "51-100", IF(tbl_Customers[[#This Row],[account_length]] &lt;= 150, "101-150", "151+")))</f>
        <v>51-100</v>
      </c>
      <c r="Y1783" t="str">
        <f>IF(tbl_Customers[[#This Row],[total_intl_charge]] &lt;= 3, "Low Charges", "High Charges")</f>
        <v>Low Charges</v>
      </c>
      <c r="Z1783" t="str">
        <f>IF(tbl_Customers[[#This Row],[total_eve_calls]]&lt;=80,"Low Calls",
IF(tbl_Customers[[#This Row],[total_eve_calls]]&lt;=120,"Medium Calls","High Calls"))</f>
        <v>Medium Calls</v>
      </c>
      <c r="AA1783" t="str">
        <f>IF(tbl_Customers[[#This Row],[total_eve_charge]]&lt;=15,"Low Charges",
IF(tbl_Customers[[#This Row],[total_eve_charge]]&lt;=20,"Medium Charges","High Charges"))</f>
        <v>High Charges</v>
      </c>
      <c r="AB1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3" t="str">
        <f>IF(tbl_Customers[[#This Row],[number_vmail_messages]] = 0, "No Usage", IF(tbl_Customers[[#This Row],[number_vmail_messages]] &lt;= 20, "Low Usage", IF(tbl_Customers[[#This Row],[number_vmail_messages]] &lt;= 40, "Medium Usgae", "High Usage")))</f>
        <v>No Usage</v>
      </c>
      <c r="AD1783" t="str">
        <f>IF(tbl_Customers[[#This Row],[total_day_minutes]]&lt;=150,"Low Usage", IF(tbl_Customers[[#This Row],[total_day_minutes]]&lt;=200,"Medium Usage", IF(tbl_Customers[[#This Row],[total_day_minutes]]&lt;=250,"High Usage","Very High Usage")))</f>
        <v>Very High Usage</v>
      </c>
      <c r="AE1783" t="str">
        <f>IF(tbl_Customers[[#This Row],[total_intl_calls]]&lt;=5,"Low Calls", IF(tbl_Customers[[#This Row],[total_intl_calls]]&lt;=10, "Medium Calls", "High Calls"))</f>
        <v>Low Calls</v>
      </c>
      <c r="AF17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83" s="36" t="str">
        <f>IF(tbl_Customers[[#This Row],[Churn_Risk_Score]]&gt;=10,"High Risk", IF(tbl_Customers[[#This Row],[Churn_Risk_Score]]&gt;=5,"Medium Risk","Low Risk"))</f>
        <v>Medium Risk</v>
      </c>
    </row>
    <row r="1784" spans="1:33"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c r="X1784" t="str">
        <f>IF(tbl_Customers[[#This Row],[account_length]] &lt;= 50, "0-50", IF(tbl_Customers[[#This Row],[account_length]] &lt;=100, "51-100", IF(tbl_Customers[[#This Row],[account_length]] &lt;= 150, "101-150", "151+")))</f>
        <v>101-150</v>
      </c>
      <c r="Y1784" t="str">
        <f>IF(tbl_Customers[[#This Row],[total_intl_charge]] &lt;= 3, "Low Charges", "High Charges")</f>
        <v>High Charges</v>
      </c>
      <c r="Z1784" t="str">
        <f>IF(tbl_Customers[[#This Row],[total_eve_calls]]&lt;=80,"Low Calls",
IF(tbl_Customers[[#This Row],[total_eve_calls]]&lt;=120,"Medium Calls","High Calls"))</f>
        <v>Medium Calls</v>
      </c>
      <c r="AA1784" t="str">
        <f>IF(tbl_Customers[[#This Row],[total_eve_charge]]&lt;=15,"Low Charges",
IF(tbl_Customers[[#This Row],[total_eve_charge]]&lt;=20,"Medium Charges","High Charges"))</f>
        <v>Low Charges</v>
      </c>
      <c r="AB1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4" t="str">
        <f>IF(tbl_Customers[[#This Row],[number_vmail_messages]] = 0, "No Usage", IF(tbl_Customers[[#This Row],[number_vmail_messages]] &lt;= 20, "Low Usage", IF(tbl_Customers[[#This Row],[number_vmail_messages]] &lt;= 40, "Medium Usgae", "High Usage")))</f>
        <v>Medium Usgae</v>
      </c>
      <c r="AD1784" t="str">
        <f>IF(tbl_Customers[[#This Row],[total_day_minutes]]&lt;=150,"Low Usage", IF(tbl_Customers[[#This Row],[total_day_minutes]]&lt;=200,"Medium Usage", IF(tbl_Customers[[#This Row],[total_day_minutes]]&lt;=250,"High Usage","Very High Usage")))</f>
        <v>Low Usage</v>
      </c>
      <c r="AE1784" t="str">
        <f>IF(tbl_Customers[[#This Row],[total_intl_calls]]&lt;=5,"Low Calls", IF(tbl_Customers[[#This Row],[total_intl_calls]]&lt;=10, "Medium Calls", "High Calls"))</f>
        <v>Medium Calls</v>
      </c>
      <c r="AF17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84" s="36" t="str">
        <f>IF(tbl_Customers[[#This Row],[Churn_Risk_Score]]&gt;=10,"High Risk", IF(tbl_Customers[[#This Row],[Churn_Risk_Score]]&gt;=5,"Medium Risk","Low Risk"))</f>
        <v>Low Risk</v>
      </c>
    </row>
    <row r="1785" spans="1:33"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c r="X1785" t="str">
        <f>IF(tbl_Customers[[#This Row],[account_length]] &lt;= 50, "0-50", IF(tbl_Customers[[#This Row],[account_length]] &lt;=100, "51-100", IF(tbl_Customers[[#This Row],[account_length]] &lt;= 150, "101-150", "151+")))</f>
        <v>101-150</v>
      </c>
      <c r="Y1785" t="str">
        <f>IF(tbl_Customers[[#This Row],[total_intl_charge]] &lt;= 3, "Low Charges", "High Charges")</f>
        <v>Low Charges</v>
      </c>
      <c r="Z1785" t="str">
        <f>IF(tbl_Customers[[#This Row],[total_eve_calls]]&lt;=80,"Low Calls",
IF(tbl_Customers[[#This Row],[total_eve_calls]]&lt;=120,"Medium Calls","High Calls"))</f>
        <v>Medium Calls</v>
      </c>
      <c r="AA1785" t="str">
        <f>IF(tbl_Customers[[#This Row],[total_eve_charge]]&lt;=15,"Low Charges",
IF(tbl_Customers[[#This Row],[total_eve_charge]]&lt;=20,"Medium Charges","High Charges"))</f>
        <v>Medium Charges</v>
      </c>
      <c r="AB1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5" t="str">
        <f>IF(tbl_Customers[[#This Row],[number_vmail_messages]] = 0, "No Usage", IF(tbl_Customers[[#This Row],[number_vmail_messages]] &lt;= 20, "Low Usage", IF(tbl_Customers[[#This Row],[number_vmail_messages]] &lt;= 40, "Medium Usgae", "High Usage")))</f>
        <v>No Usage</v>
      </c>
      <c r="AD1785" t="str">
        <f>IF(tbl_Customers[[#This Row],[total_day_minutes]]&lt;=150,"Low Usage", IF(tbl_Customers[[#This Row],[total_day_minutes]]&lt;=200,"Medium Usage", IF(tbl_Customers[[#This Row],[total_day_minutes]]&lt;=250,"High Usage","Very High Usage")))</f>
        <v>Low Usage</v>
      </c>
      <c r="AE1785" t="str">
        <f>IF(tbl_Customers[[#This Row],[total_intl_calls]]&lt;=5,"Low Calls", IF(tbl_Customers[[#This Row],[total_intl_calls]]&lt;=10, "Medium Calls", "High Calls"))</f>
        <v>Medium Calls</v>
      </c>
      <c r="AF17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5" s="36" t="str">
        <f>IF(tbl_Customers[[#This Row],[Churn_Risk_Score]]&gt;=10,"High Risk", IF(tbl_Customers[[#This Row],[Churn_Risk_Score]]&gt;=5,"Medium Risk","Low Risk"))</f>
        <v>Low Risk</v>
      </c>
    </row>
    <row r="1786" spans="1:33"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c r="X1786" t="str">
        <f>IF(tbl_Customers[[#This Row],[account_length]] &lt;= 50, "0-50", IF(tbl_Customers[[#This Row],[account_length]] &lt;=100, "51-100", IF(tbl_Customers[[#This Row],[account_length]] &lt;= 150, "101-150", "151+")))</f>
        <v>101-150</v>
      </c>
      <c r="Y1786" t="str">
        <f>IF(tbl_Customers[[#This Row],[total_intl_charge]] &lt;= 3, "Low Charges", "High Charges")</f>
        <v>High Charges</v>
      </c>
      <c r="Z1786" t="str">
        <f>IF(tbl_Customers[[#This Row],[total_eve_calls]]&lt;=80,"Low Calls",
IF(tbl_Customers[[#This Row],[total_eve_calls]]&lt;=120,"Medium Calls","High Calls"))</f>
        <v>Medium Calls</v>
      </c>
      <c r="AA1786" t="str">
        <f>IF(tbl_Customers[[#This Row],[total_eve_charge]]&lt;=15,"Low Charges",
IF(tbl_Customers[[#This Row],[total_eve_charge]]&lt;=20,"Medium Charges","High Charges"))</f>
        <v>Medium Charges</v>
      </c>
      <c r="AB1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6" t="str">
        <f>IF(tbl_Customers[[#This Row],[number_vmail_messages]] = 0, "No Usage", IF(tbl_Customers[[#This Row],[number_vmail_messages]] &lt;= 20, "Low Usage", IF(tbl_Customers[[#This Row],[number_vmail_messages]] &lt;= 40, "Medium Usgae", "High Usage")))</f>
        <v>No Usage</v>
      </c>
      <c r="AD1786" t="str">
        <f>IF(tbl_Customers[[#This Row],[total_day_minutes]]&lt;=150,"Low Usage", IF(tbl_Customers[[#This Row],[total_day_minutes]]&lt;=200,"Medium Usage", IF(tbl_Customers[[#This Row],[total_day_minutes]]&lt;=250,"High Usage","Very High Usage")))</f>
        <v>High Usage</v>
      </c>
      <c r="AE1786" t="str">
        <f>IF(tbl_Customers[[#This Row],[total_intl_calls]]&lt;=5,"Low Calls", IF(tbl_Customers[[#This Row],[total_intl_calls]]&lt;=10, "Medium Calls", "High Calls"))</f>
        <v>Low Calls</v>
      </c>
      <c r="AF17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86" s="36" t="str">
        <f>IF(tbl_Customers[[#This Row],[Churn_Risk_Score]]&gt;=10,"High Risk", IF(tbl_Customers[[#This Row],[Churn_Risk_Score]]&gt;=5,"Medium Risk","Low Risk"))</f>
        <v>Low Risk</v>
      </c>
    </row>
    <row r="1787" spans="1:33"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c r="X1787" t="str">
        <f>IF(tbl_Customers[[#This Row],[account_length]] &lt;= 50, "0-50", IF(tbl_Customers[[#This Row],[account_length]] &lt;=100, "51-100", IF(tbl_Customers[[#This Row],[account_length]] &lt;= 150, "101-150", "151+")))</f>
        <v>51-100</v>
      </c>
      <c r="Y1787" t="str">
        <f>IF(tbl_Customers[[#This Row],[total_intl_charge]] &lt;= 3, "Low Charges", "High Charges")</f>
        <v>Low Charges</v>
      </c>
      <c r="Z1787" t="str">
        <f>IF(tbl_Customers[[#This Row],[total_eve_calls]]&lt;=80,"Low Calls",
IF(tbl_Customers[[#This Row],[total_eve_calls]]&lt;=120,"Medium Calls","High Calls"))</f>
        <v>Medium Calls</v>
      </c>
      <c r="AA1787" t="str">
        <f>IF(tbl_Customers[[#This Row],[total_eve_charge]]&lt;=15,"Low Charges",
IF(tbl_Customers[[#This Row],[total_eve_charge]]&lt;=20,"Medium Charges","High Charges"))</f>
        <v>Medium Charges</v>
      </c>
      <c r="AB1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7" t="str">
        <f>IF(tbl_Customers[[#This Row],[number_vmail_messages]] = 0, "No Usage", IF(tbl_Customers[[#This Row],[number_vmail_messages]] &lt;= 20, "Low Usage", IF(tbl_Customers[[#This Row],[number_vmail_messages]] &lt;= 40, "Medium Usgae", "High Usage")))</f>
        <v>No Usage</v>
      </c>
      <c r="AD1787" t="str">
        <f>IF(tbl_Customers[[#This Row],[total_day_minutes]]&lt;=150,"Low Usage", IF(tbl_Customers[[#This Row],[total_day_minutes]]&lt;=200,"Medium Usage", IF(tbl_Customers[[#This Row],[total_day_minutes]]&lt;=250,"High Usage","Very High Usage")))</f>
        <v>Very High Usage</v>
      </c>
      <c r="AE1787" t="str">
        <f>IF(tbl_Customers[[#This Row],[total_intl_calls]]&lt;=5,"Low Calls", IF(tbl_Customers[[#This Row],[total_intl_calls]]&lt;=10, "Medium Calls", "High Calls"))</f>
        <v>Low Calls</v>
      </c>
      <c r="AF17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787" s="36" t="str">
        <f>IF(tbl_Customers[[#This Row],[Churn_Risk_Score]]&gt;=10,"High Risk", IF(tbl_Customers[[#This Row],[Churn_Risk_Score]]&gt;=5,"Medium Risk","Low Risk"))</f>
        <v>Medium Risk</v>
      </c>
    </row>
    <row r="1788" spans="1:33"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c r="X1788" t="str">
        <f>IF(tbl_Customers[[#This Row],[account_length]] &lt;= 50, "0-50", IF(tbl_Customers[[#This Row],[account_length]] &lt;=100, "51-100", IF(tbl_Customers[[#This Row],[account_length]] &lt;= 150, "101-150", "151+")))</f>
        <v>101-150</v>
      </c>
      <c r="Y1788" t="str">
        <f>IF(tbl_Customers[[#This Row],[total_intl_charge]] &lt;= 3, "Low Charges", "High Charges")</f>
        <v>Low Charges</v>
      </c>
      <c r="Z1788" t="str">
        <f>IF(tbl_Customers[[#This Row],[total_eve_calls]]&lt;=80,"Low Calls",
IF(tbl_Customers[[#This Row],[total_eve_calls]]&lt;=120,"Medium Calls","High Calls"))</f>
        <v>Medium Calls</v>
      </c>
      <c r="AA1788" t="str">
        <f>IF(tbl_Customers[[#This Row],[total_eve_charge]]&lt;=15,"Low Charges",
IF(tbl_Customers[[#This Row],[total_eve_charge]]&lt;=20,"Medium Charges","High Charges"))</f>
        <v>Medium Charges</v>
      </c>
      <c r="AB1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8" t="str">
        <f>IF(tbl_Customers[[#This Row],[number_vmail_messages]] = 0, "No Usage", IF(tbl_Customers[[#This Row],[number_vmail_messages]] &lt;= 20, "Low Usage", IF(tbl_Customers[[#This Row],[number_vmail_messages]] &lt;= 40, "Medium Usgae", "High Usage")))</f>
        <v>No Usage</v>
      </c>
      <c r="AD1788" t="str">
        <f>IF(tbl_Customers[[#This Row],[total_day_minutes]]&lt;=150,"Low Usage", IF(tbl_Customers[[#This Row],[total_day_minutes]]&lt;=200,"Medium Usage", IF(tbl_Customers[[#This Row],[total_day_minutes]]&lt;=250,"High Usage","Very High Usage")))</f>
        <v>Low Usage</v>
      </c>
      <c r="AE1788" t="str">
        <f>IF(tbl_Customers[[#This Row],[total_intl_calls]]&lt;=5,"Low Calls", IF(tbl_Customers[[#This Row],[total_intl_calls]]&lt;=10, "Medium Calls", "High Calls"))</f>
        <v>Low Calls</v>
      </c>
      <c r="AF17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8" s="36" t="str">
        <f>IF(tbl_Customers[[#This Row],[Churn_Risk_Score]]&gt;=10,"High Risk", IF(tbl_Customers[[#This Row],[Churn_Risk_Score]]&gt;=5,"Medium Risk","Low Risk"))</f>
        <v>Low Risk</v>
      </c>
    </row>
    <row r="1789" spans="1:33"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c r="X1789" t="str">
        <f>IF(tbl_Customers[[#This Row],[account_length]] &lt;= 50, "0-50", IF(tbl_Customers[[#This Row],[account_length]] &lt;=100, "51-100", IF(tbl_Customers[[#This Row],[account_length]] &lt;= 150, "101-150", "151+")))</f>
        <v>0-50</v>
      </c>
      <c r="Y1789" t="str">
        <f>IF(tbl_Customers[[#This Row],[total_intl_charge]] &lt;= 3, "Low Charges", "High Charges")</f>
        <v>Low Charges</v>
      </c>
      <c r="Z1789" t="str">
        <f>IF(tbl_Customers[[#This Row],[total_eve_calls]]&lt;=80,"Low Calls",
IF(tbl_Customers[[#This Row],[total_eve_calls]]&lt;=120,"Medium Calls","High Calls"))</f>
        <v>Medium Calls</v>
      </c>
      <c r="AA1789" t="str">
        <f>IF(tbl_Customers[[#This Row],[total_eve_charge]]&lt;=15,"Low Charges",
IF(tbl_Customers[[#This Row],[total_eve_charge]]&lt;=20,"Medium Charges","High Charges"))</f>
        <v>Medium Charges</v>
      </c>
      <c r="AB1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9" t="str">
        <f>IF(tbl_Customers[[#This Row],[number_vmail_messages]] = 0, "No Usage", IF(tbl_Customers[[#This Row],[number_vmail_messages]] &lt;= 20, "Low Usage", IF(tbl_Customers[[#This Row],[number_vmail_messages]] &lt;= 40, "Medium Usgae", "High Usage")))</f>
        <v>No Usage</v>
      </c>
      <c r="AD1789" t="str">
        <f>IF(tbl_Customers[[#This Row],[total_day_minutes]]&lt;=150,"Low Usage", IF(tbl_Customers[[#This Row],[total_day_minutes]]&lt;=200,"Medium Usage", IF(tbl_Customers[[#This Row],[total_day_minutes]]&lt;=250,"High Usage","Very High Usage")))</f>
        <v>High Usage</v>
      </c>
      <c r="AE1789" t="str">
        <f>IF(tbl_Customers[[#This Row],[total_intl_calls]]&lt;=5,"Low Calls", IF(tbl_Customers[[#This Row],[total_intl_calls]]&lt;=10, "Medium Calls", "High Calls"))</f>
        <v>Medium Calls</v>
      </c>
      <c r="AF17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89" s="36" t="str">
        <f>IF(tbl_Customers[[#This Row],[Churn_Risk_Score]]&gt;=10,"High Risk", IF(tbl_Customers[[#This Row],[Churn_Risk_Score]]&gt;=5,"Medium Risk","Low Risk"))</f>
        <v>Low Risk</v>
      </c>
    </row>
    <row r="1790" spans="1:33"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c r="X1790" t="str">
        <f>IF(tbl_Customers[[#This Row],[account_length]] &lt;= 50, "0-50", IF(tbl_Customers[[#This Row],[account_length]] &lt;=100, "51-100", IF(tbl_Customers[[#This Row],[account_length]] &lt;= 150, "101-150", "151+")))</f>
        <v>101-150</v>
      </c>
      <c r="Y1790" t="str">
        <f>IF(tbl_Customers[[#This Row],[total_intl_charge]] &lt;= 3, "Low Charges", "High Charges")</f>
        <v>High Charges</v>
      </c>
      <c r="Z1790" t="str">
        <f>IF(tbl_Customers[[#This Row],[total_eve_calls]]&lt;=80,"Low Calls",
IF(tbl_Customers[[#This Row],[total_eve_calls]]&lt;=120,"Medium Calls","High Calls"))</f>
        <v>Medium Calls</v>
      </c>
      <c r="AA1790" t="str">
        <f>IF(tbl_Customers[[#This Row],[total_eve_charge]]&lt;=15,"Low Charges",
IF(tbl_Customers[[#This Row],[total_eve_charge]]&lt;=20,"Medium Charges","High Charges"))</f>
        <v>Low Charges</v>
      </c>
      <c r="AB1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0" t="str">
        <f>IF(tbl_Customers[[#This Row],[number_vmail_messages]] = 0, "No Usage", IF(tbl_Customers[[#This Row],[number_vmail_messages]] &lt;= 20, "Low Usage", IF(tbl_Customers[[#This Row],[number_vmail_messages]] &lt;= 40, "Medium Usgae", "High Usage")))</f>
        <v>Low Usage</v>
      </c>
      <c r="AD1790" t="str">
        <f>IF(tbl_Customers[[#This Row],[total_day_minutes]]&lt;=150,"Low Usage", IF(tbl_Customers[[#This Row],[total_day_minutes]]&lt;=200,"Medium Usage", IF(tbl_Customers[[#This Row],[total_day_minutes]]&lt;=250,"High Usage","Very High Usage")))</f>
        <v>High Usage</v>
      </c>
      <c r="AE1790" t="str">
        <f>IF(tbl_Customers[[#This Row],[total_intl_calls]]&lt;=5,"Low Calls", IF(tbl_Customers[[#This Row],[total_intl_calls]]&lt;=10, "Medium Calls", "High Calls"))</f>
        <v>Low Calls</v>
      </c>
      <c r="AF17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790" s="36" t="str">
        <f>IF(tbl_Customers[[#This Row],[Churn_Risk_Score]]&gt;=10,"High Risk", IF(tbl_Customers[[#This Row],[Churn_Risk_Score]]&gt;=5,"Medium Risk","Low Risk"))</f>
        <v>Medium Risk</v>
      </c>
    </row>
    <row r="1791" spans="1:33"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c r="X1791" t="str">
        <f>IF(tbl_Customers[[#This Row],[account_length]] &lt;= 50, "0-50", IF(tbl_Customers[[#This Row],[account_length]] &lt;=100, "51-100", IF(tbl_Customers[[#This Row],[account_length]] &lt;= 150, "101-150", "151+")))</f>
        <v>101-150</v>
      </c>
      <c r="Y1791" t="str">
        <f>IF(tbl_Customers[[#This Row],[total_intl_charge]] &lt;= 3, "Low Charges", "High Charges")</f>
        <v>Low Charges</v>
      </c>
      <c r="Z1791" t="str">
        <f>IF(tbl_Customers[[#This Row],[total_eve_calls]]&lt;=80,"Low Calls",
IF(tbl_Customers[[#This Row],[total_eve_calls]]&lt;=120,"Medium Calls","High Calls"))</f>
        <v>Medium Calls</v>
      </c>
      <c r="AA1791" t="str">
        <f>IF(tbl_Customers[[#This Row],[total_eve_charge]]&lt;=15,"Low Charges",
IF(tbl_Customers[[#This Row],[total_eve_charge]]&lt;=20,"Medium Charges","High Charges"))</f>
        <v>High Charges</v>
      </c>
      <c r="AB1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1" t="str">
        <f>IF(tbl_Customers[[#This Row],[number_vmail_messages]] = 0, "No Usage", IF(tbl_Customers[[#This Row],[number_vmail_messages]] &lt;= 20, "Low Usage", IF(tbl_Customers[[#This Row],[number_vmail_messages]] &lt;= 40, "Medium Usgae", "High Usage")))</f>
        <v>No Usage</v>
      </c>
      <c r="AD1791" t="str">
        <f>IF(tbl_Customers[[#This Row],[total_day_minutes]]&lt;=150,"Low Usage", IF(tbl_Customers[[#This Row],[total_day_minutes]]&lt;=200,"Medium Usage", IF(tbl_Customers[[#This Row],[total_day_minutes]]&lt;=250,"High Usage","Very High Usage")))</f>
        <v>High Usage</v>
      </c>
      <c r="AE1791" t="str">
        <f>IF(tbl_Customers[[#This Row],[total_intl_calls]]&lt;=5,"Low Calls", IF(tbl_Customers[[#This Row],[total_intl_calls]]&lt;=10, "Medium Calls", "High Calls"))</f>
        <v>Medium Calls</v>
      </c>
      <c r="AF17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91" s="36" t="str">
        <f>IF(tbl_Customers[[#This Row],[Churn_Risk_Score]]&gt;=10,"High Risk", IF(tbl_Customers[[#This Row],[Churn_Risk_Score]]&gt;=5,"Medium Risk","Low Risk"))</f>
        <v>Low Risk</v>
      </c>
    </row>
    <row r="1792" spans="1:33"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c r="X1792" t="str">
        <f>IF(tbl_Customers[[#This Row],[account_length]] &lt;= 50, "0-50", IF(tbl_Customers[[#This Row],[account_length]] &lt;=100, "51-100", IF(tbl_Customers[[#This Row],[account_length]] &lt;= 150, "101-150", "151+")))</f>
        <v>101-150</v>
      </c>
      <c r="Y1792" t="str">
        <f>IF(tbl_Customers[[#This Row],[total_intl_charge]] &lt;= 3, "Low Charges", "High Charges")</f>
        <v>Low Charges</v>
      </c>
      <c r="Z1792" t="str">
        <f>IF(tbl_Customers[[#This Row],[total_eve_calls]]&lt;=80,"Low Calls",
IF(tbl_Customers[[#This Row],[total_eve_calls]]&lt;=120,"Medium Calls","High Calls"))</f>
        <v>Low Calls</v>
      </c>
      <c r="AA1792" t="str">
        <f>IF(tbl_Customers[[#This Row],[total_eve_charge]]&lt;=15,"Low Charges",
IF(tbl_Customers[[#This Row],[total_eve_charge]]&lt;=20,"Medium Charges","High Charges"))</f>
        <v>Medium Charges</v>
      </c>
      <c r="AB1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92" t="str">
        <f>IF(tbl_Customers[[#This Row],[number_vmail_messages]] = 0, "No Usage", IF(tbl_Customers[[#This Row],[number_vmail_messages]] &lt;= 20, "Low Usage", IF(tbl_Customers[[#This Row],[number_vmail_messages]] &lt;= 40, "Medium Usgae", "High Usage")))</f>
        <v>No Usage</v>
      </c>
      <c r="AD1792" t="str">
        <f>IF(tbl_Customers[[#This Row],[total_day_minutes]]&lt;=150,"Low Usage", IF(tbl_Customers[[#This Row],[total_day_minutes]]&lt;=200,"Medium Usage", IF(tbl_Customers[[#This Row],[total_day_minutes]]&lt;=250,"High Usage","Very High Usage")))</f>
        <v>Low Usage</v>
      </c>
      <c r="AE1792" t="str">
        <f>IF(tbl_Customers[[#This Row],[total_intl_calls]]&lt;=5,"Low Calls", IF(tbl_Customers[[#This Row],[total_intl_calls]]&lt;=10, "Medium Calls", "High Calls"))</f>
        <v>Low Calls</v>
      </c>
      <c r="AF17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792" s="36" t="str">
        <f>IF(tbl_Customers[[#This Row],[Churn_Risk_Score]]&gt;=10,"High Risk", IF(tbl_Customers[[#This Row],[Churn_Risk_Score]]&gt;=5,"Medium Risk","Low Risk"))</f>
        <v>Low Risk</v>
      </c>
    </row>
    <row r="1793" spans="1:33"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c r="X1793" t="str">
        <f>IF(tbl_Customers[[#This Row],[account_length]] &lt;= 50, "0-50", IF(tbl_Customers[[#This Row],[account_length]] &lt;=100, "51-100", IF(tbl_Customers[[#This Row],[account_length]] &lt;= 150, "101-150", "151+")))</f>
        <v>101-150</v>
      </c>
      <c r="Y1793" t="str">
        <f>IF(tbl_Customers[[#This Row],[total_intl_charge]] &lt;= 3, "Low Charges", "High Charges")</f>
        <v>High Charges</v>
      </c>
      <c r="Z1793" t="str">
        <f>IF(tbl_Customers[[#This Row],[total_eve_calls]]&lt;=80,"Low Calls",
IF(tbl_Customers[[#This Row],[total_eve_calls]]&lt;=120,"Medium Calls","High Calls"))</f>
        <v>Medium Calls</v>
      </c>
      <c r="AA1793" t="str">
        <f>IF(tbl_Customers[[#This Row],[total_eve_charge]]&lt;=15,"Low Charges",
IF(tbl_Customers[[#This Row],[total_eve_charge]]&lt;=20,"Medium Charges","High Charges"))</f>
        <v>High Charges</v>
      </c>
      <c r="AB1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3" t="str">
        <f>IF(tbl_Customers[[#This Row],[number_vmail_messages]] = 0, "No Usage", IF(tbl_Customers[[#This Row],[number_vmail_messages]] &lt;= 20, "Low Usage", IF(tbl_Customers[[#This Row],[number_vmail_messages]] &lt;= 40, "Medium Usgae", "High Usage")))</f>
        <v>Low Usage</v>
      </c>
      <c r="AD1793" t="str">
        <f>IF(tbl_Customers[[#This Row],[total_day_minutes]]&lt;=150,"Low Usage", IF(tbl_Customers[[#This Row],[total_day_minutes]]&lt;=200,"Medium Usage", IF(tbl_Customers[[#This Row],[total_day_minutes]]&lt;=250,"High Usage","Very High Usage")))</f>
        <v>Medium Usage</v>
      </c>
      <c r="AE1793" t="str">
        <f>IF(tbl_Customers[[#This Row],[total_intl_calls]]&lt;=5,"Low Calls", IF(tbl_Customers[[#This Row],[total_intl_calls]]&lt;=10, "Medium Calls", "High Calls"))</f>
        <v>Low Calls</v>
      </c>
      <c r="AF17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793" s="36" t="str">
        <f>IF(tbl_Customers[[#This Row],[Churn_Risk_Score]]&gt;=10,"High Risk", IF(tbl_Customers[[#This Row],[Churn_Risk_Score]]&gt;=5,"Medium Risk","Low Risk"))</f>
        <v>Low Risk</v>
      </c>
    </row>
    <row r="1794" spans="1:33"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c r="X1794" t="str">
        <f>IF(tbl_Customers[[#This Row],[account_length]] &lt;= 50, "0-50", IF(tbl_Customers[[#This Row],[account_length]] &lt;=100, "51-100", IF(tbl_Customers[[#This Row],[account_length]] &lt;= 150, "101-150", "151+")))</f>
        <v>101-150</v>
      </c>
      <c r="Y1794" t="str">
        <f>IF(tbl_Customers[[#This Row],[total_intl_charge]] &lt;= 3, "Low Charges", "High Charges")</f>
        <v>Low Charges</v>
      </c>
      <c r="Z1794" t="str">
        <f>IF(tbl_Customers[[#This Row],[total_eve_calls]]&lt;=80,"Low Calls",
IF(tbl_Customers[[#This Row],[total_eve_calls]]&lt;=120,"Medium Calls","High Calls"))</f>
        <v>Medium Calls</v>
      </c>
      <c r="AA1794" t="str">
        <f>IF(tbl_Customers[[#This Row],[total_eve_charge]]&lt;=15,"Low Charges",
IF(tbl_Customers[[#This Row],[total_eve_charge]]&lt;=20,"Medium Charges","High Charges"))</f>
        <v>Medium Charges</v>
      </c>
      <c r="AB1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4" t="str">
        <f>IF(tbl_Customers[[#This Row],[number_vmail_messages]] = 0, "No Usage", IF(tbl_Customers[[#This Row],[number_vmail_messages]] &lt;= 20, "Low Usage", IF(tbl_Customers[[#This Row],[number_vmail_messages]] &lt;= 40, "Medium Usgae", "High Usage")))</f>
        <v>Medium Usgae</v>
      </c>
      <c r="AD1794" t="str">
        <f>IF(tbl_Customers[[#This Row],[total_day_minutes]]&lt;=150,"Low Usage", IF(tbl_Customers[[#This Row],[total_day_minutes]]&lt;=200,"Medium Usage", IF(tbl_Customers[[#This Row],[total_day_minutes]]&lt;=250,"High Usage","Very High Usage")))</f>
        <v>Low Usage</v>
      </c>
      <c r="AE1794" t="str">
        <f>IF(tbl_Customers[[#This Row],[total_intl_calls]]&lt;=5,"Low Calls", IF(tbl_Customers[[#This Row],[total_intl_calls]]&lt;=10, "Medium Calls", "High Calls"))</f>
        <v>Medium Calls</v>
      </c>
      <c r="AF17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794" s="36" t="str">
        <f>IF(tbl_Customers[[#This Row],[Churn_Risk_Score]]&gt;=10,"High Risk", IF(tbl_Customers[[#This Row],[Churn_Risk_Score]]&gt;=5,"Medium Risk","Low Risk"))</f>
        <v>Low Risk</v>
      </c>
    </row>
    <row r="1795" spans="1:33"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c r="X1795" t="str">
        <f>IF(tbl_Customers[[#This Row],[account_length]] &lt;= 50, "0-50", IF(tbl_Customers[[#This Row],[account_length]] &lt;=100, "51-100", IF(tbl_Customers[[#This Row],[account_length]] &lt;= 150, "101-150", "151+")))</f>
        <v>101-150</v>
      </c>
      <c r="Y1795" t="str">
        <f>IF(tbl_Customers[[#This Row],[total_intl_charge]] &lt;= 3, "Low Charges", "High Charges")</f>
        <v>High Charges</v>
      </c>
      <c r="Z1795" t="str">
        <f>IF(tbl_Customers[[#This Row],[total_eve_calls]]&lt;=80,"Low Calls",
IF(tbl_Customers[[#This Row],[total_eve_calls]]&lt;=120,"Medium Calls","High Calls"))</f>
        <v>Medium Calls</v>
      </c>
      <c r="AA1795" t="str">
        <f>IF(tbl_Customers[[#This Row],[total_eve_charge]]&lt;=15,"Low Charges",
IF(tbl_Customers[[#This Row],[total_eve_charge]]&lt;=20,"Medium Charges","High Charges"))</f>
        <v>Low Charges</v>
      </c>
      <c r="AB1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5" t="str">
        <f>IF(tbl_Customers[[#This Row],[number_vmail_messages]] = 0, "No Usage", IF(tbl_Customers[[#This Row],[number_vmail_messages]] &lt;= 20, "Low Usage", IF(tbl_Customers[[#This Row],[number_vmail_messages]] &lt;= 40, "Medium Usgae", "High Usage")))</f>
        <v>No Usage</v>
      </c>
      <c r="AD1795" t="str">
        <f>IF(tbl_Customers[[#This Row],[total_day_minutes]]&lt;=150,"Low Usage", IF(tbl_Customers[[#This Row],[total_day_minutes]]&lt;=200,"Medium Usage", IF(tbl_Customers[[#This Row],[total_day_minutes]]&lt;=250,"High Usage","Very High Usage")))</f>
        <v>Low Usage</v>
      </c>
      <c r="AE1795" t="str">
        <f>IF(tbl_Customers[[#This Row],[total_intl_calls]]&lt;=5,"Low Calls", IF(tbl_Customers[[#This Row],[total_intl_calls]]&lt;=10, "Medium Calls", "High Calls"))</f>
        <v>Low Calls</v>
      </c>
      <c r="AF17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5" s="36" t="str">
        <f>IF(tbl_Customers[[#This Row],[Churn_Risk_Score]]&gt;=10,"High Risk", IF(tbl_Customers[[#This Row],[Churn_Risk_Score]]&gt;=5,"Medium Risk","Low Risk"))</f>
        <v>Low Risk</v>
      </c>
    </row>
    <row r="1796" spans="1:33"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c r="X1796" t="str">
        <f>IF(tbl_Customers[[#This Row],[account_length]] &lt;= 50, "0-50", IF(tbl_Customers[[#This Row],[account_length]] &lt;=100, "51-100", IF(tbl_Customers[[#This Row],[account_length]] &lt;= 150, "101-150", "151+")))</f>
        <v>101-150</v>
      </c>
      <c r="Y1796" t="str">
        <f>IF(tbl_Customers[[#This Row],[total_intl_charge]] &lt;= 3, "Low Charges", "High Charges")</f>
        <v>High Charges</v>
      </c>
      <c r="Z1796" t="str">
        <f>IF(tbl_Customers[[#This Row],[total_eve_calls]]&lt;=80,"Low Calls",
IF(tbl_Customers[[#This Row],[total_eve_calls]]&lt;=120,"Medium Calls","High Calls"))</f>
        <v>Medium Calls</v>
      </c>
      <c r="AA1796" t="str">
        <f>IF(tbl_Customers[[#This Row],[total_eve_charge]]&lt;=15,"Low Charges",
IF(tbl_Customers[[#This Row],[total_eve_charge]]&lt;=20,"Medium Charges","High Charges"))</f>
        <v>Medium Charges</v>
      </c>
      <c r="AB1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6" t="str">
        <f>IF(tbl_Customers[[#This Row],[number_vmail_messages]] = 0, "No Usage", IF(tbl_Customers[[#This Row],[number_vmail_messages]] &lt;= 20, "Low Usage", IF(tbl_Customers[[#This Row],[number_vmail_messages]] &lt;= 40, "Medium Usgae", "High Usage")))</f>
        <v>No Usage</v>
      </c>
      <c r="AD1796" t="str">
        <f>IF(tbl_Customers[[#This Row],[total_day_minutes]]&lt;=150,"Low Usage", IF(tbl_Customers[[#This Row],[total_day_minutes]]&lt;=200,"Medium Usage", IF(tbl_Customers[[#This Row],[total_day_minutes]]&lt;=250,"High Usage","Very High Usage")))</f>
        <v>Low Usage</v>
      </c>
      <c r="AE1796" t="str">
        <f>IF(tbl_Customers[[#This Row],[total_intl_calls]]&lt;=5,"Low Calls", IF(tbl_Customers[[#This Row],[total_intl_calls]]&lt;=10, "Medium Calls", "High Calls"))</f>
        <v>Low Calls</v>
      </c>
      <c r="AF17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6" s="36" t="str">
        <f>IF(tbl_Customers[[#This Row],[Churn_Risk_Score]]&gt;=10,"High Risk", IF(tbl_Customers[[#This Row],[Churn_Risk_Score]]&gt;=5,"Medium Risk","Low Risk"))</f>
        <v>Medium Risk</v>
      </c>
    </row>
    <row r="1797" spans="1:33"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c r="X1797" t="str">
        <f>IF(tbl_Customers[[#This Row],[account_length]] &lt;= 50, "0-50", IF(tbl_Customers[[#This Row],[account_length]] &lt;=100, "51-100", IF(tbl_Customers[[#This Row],[account_length]] &lt;= 150, "101-150", "151+")))</f>
        <v>51-100</v>
      </c>
      <c r="Y1797" t="str">
        <f>IF(tbl_Customers[[#This Row],[total_intl_charge]] &lt;= 3, "Low Charges", "High Charges")</f>
        <v>High Charges</v>
      </c>
      <c r="Z1797" t="str">
        <f>IF(tbl_Customers[[#This Row],[total_eve_calls]]&lt;=80,"Low Calls",
IF(tbl_Customers[[#This Row],[total_eve_calls]]&lt;=120,"Medium Calls","High Calls"))</f>
        <v>Medium Calls</v>
      </c>
      <c r="AA1797" t="str">
        <f>IF(tbl_Customers[[#This Row],[total_eve_charge]]&lt;=15,"Low Charges",
IF(tbl_Customers[[#This Row],[total_eve_charge]]&lt;=20,"Medium Charges","High Charges"))</f>
        <v>High Charges</v>
      </c>
      <c r="AB1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7" t="str">
        <f>IF(tbl_Customers[[#This Row],[number_vmail_messages]] = 0, "No Usage", IF(tbl_Customers[[#This Row],[number_vmail_messages]] &lt;= 20, "Low Usage", IF(tbl_Customers[[#This Row],[number_vmail_messages]] &lt;= 40, "Medium Usgae", "High Usage")))</f>
        <v>No Usage</v>
      </c>
      <c r="AD1797" t="str">
        <f>IF(tbl_Customers[[#This Row],[total_day_minutes]]&lt;=150,"Low Usage", IF(tbl_Customers[[#This Row],[total_day_minutes]]&lt;=200,"Medium Usage", IF(tbl_Customers[[#This Row],[total_day_minutes]]&lt;=250,"High Usage","Very High Usage")))</f>
        <v>Very High Usage</v>
      </c>
      <c r="AE1797" t="str">
        <f>IF(tbl_Customers[[#This Row],[total_intl_calls]]&lt;=5,"Low Calls", IF(tbl_Customers[[#This Row],[total_intl_calls]]&lt;=10, "Medium Calls", "High Calls"))</f>
        <v>Low Calls</v>
      </c>
      <c r="AF17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7" s="36" t="str">
        <f>IF(tbl_Customers[[#This Row],[Churn_Risk_Score]]&gt;=10,"High Risk", IF(tbl_Customers[[#This Row],[Churn_Risk_Score]]&gt;=5,"Medium Risk","Low Risk"))</f>
        <v>Medium Risk</v>
      </c>
    </row>
    <row r="1798" spans="1:33"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c r="X1798" t="str">
        <f>IF(tbl_Customers[[#This Row],[account_length]] &lt;= 50, "0-50", IF(tbl_Customers[[#This Row],[account_length]] &lt;=100, "51-100", IF(tbl_Customers[[#This Row],[account_length]] &lt;= 150, "101-150", "151+")))</f>
        <v>101-150</v>
      </c>
      <c r="Y1798" t="str">
        <f>IF(tbl_Customers[[#This Row],[total_intl_charge]] &lt;= 3, "Low Charges", "High Charges")</f>
        <v>High Charges</v>
      </c>
      <c r="Z1798" t="str">
        <f>IF(tbl_Customers[[#This Row],[total_eve_calls]]&lt;=80,"Low Calls",
IF(tbl_Customers[[#This Row],[total_eve_calls]]&lt;=120,"Medium Calls","High Calls"))</f>
        <v>Medium Calls</v>
      </c>
      <c r="AA1798" t="str">
        <f>IF(tbl_Customers[[#This Row],[total_eve_charge]]&lt;=15,"Low Charges",
IF(tbl_Customers[[#This Row],[total_eve_charge]]&lt;=20,"Medium Charges","High Charges"))</f>
        <v>Low Charges</v>
      </c>
      <c r="AB1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8" t="str">
        <f>IF(tbl_Customers[[#This Row],[number_vmail_messages]] = 0, "No Usage", IF(tbl_Customers[[#This Row],[number_vmail_messages]] &lt;= 20, "Low Usage", IF(tbl_Customers[[#This Row],[number_vmail_messages]] &lt;= 40, "Medium Usgae", "High Usage")))</f>
        <v>No Usage</v>
      </c>
      <c r="AD1798" t="str">
        <f>IF(tbl_Customers[[#This Row],[total_day_minutes]]&lt;=150,"Low Usage", IF(tbl_Customers[[#This Row],[total_day_minutes]]&lt;=200,"Medium Usage", IF(tbl_Customers[[#This Row],[total_day_minutes]]&lt;=250,"High Usage","Very High Usage")))</f>
        <v>Very High Usage</v>
      </c>
      <c r="AE1798" t="str">
        <f>IF(tbl_Customers[[#This Row],[total_intl_calls]]&lt;=5,"Low Calls", IF(tbl_Customers[[#This Row],[total_intl_calls]]&lt;=10, "Medium Calls", "High Calls"))</f>
        <v>Low Calls</v>
      </c>
      <c r="AF17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798" s="36" t="str">
        <f>IF(tbl_Customers[[#This Row],[Churn_Risk_Score]]&gt;=10,"High Risk", IF(tbl_Customers[[#This Row],[Churn_Risk_Score]]&gt;=5,"Medium Risk","Low Risk"))</f>
        <v>Medium Risk</v>
      </c>
    </row>
    <row r="1799" spans="1:33"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c r="X1799" t="str">
        <f>IF(tbl_Customers[[#This Row],[account_length]] &lt;= 50, "0-50", IF(tbl_Customers[[#This Row],[account_length]] &lt;=100, "51-100", IF(tbl_Customers[[#This Row],[account_length]] &lt;= 150, "101-150", "151+")))</f>
        <v>0-50</v>
      </c>
      <c r="Y1799" t="str">
        <f>IF(tbl_Customers[[#This Row],[total_intl_charge]] &lt;= 3, "Low Charges", "High Charges")</f>
        <v>High Charges</v>
      </c>
      <c r="Z1799" t="str">
        <f>IF(tbl_Customers[[#This Row],[total_eve_calls]]&lt;=80,"Low Calls",
IF(tbl_Customers[[#This Row],[total_eve_calls]]&lt;=120,"Medium Calls","High Calls"))</f>
        <v>Low Calls</v>
      </c>
      <c r="AA1799" t="str">
        <f>IF(tbl_Customers[[#This Row],[total_eve_charge]]&lt;=15,"Low Charges",
IF(tbl_Customers[[#This Row],[total_eve_charge]]&lt;=20,"Medium Charges","High Charges"))</f>
        <v>Low Charges</v>
      </c>
      <c r="AB1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9" t="str">
        <f>IF(tbl_Customers[[#This Row],[number_vmail_messages]] = 0, "No Usage", IF(tbl_Customers[[#This Row],[number_vmail_messages]] &lt;= 20, "Low Usage", IF(tbl_Customers[[#This Row],[number_vmail_messages]] &lt;= 40, "Medium Usgae", "High Usage")))</f>
        <v>No Usage</v>
      </c>
      <c r="AD1799" t="str">
        <f>IF(tbl_Customers[[#This Row],[total_day_minutes]]&lt;=150,"Low Usage", IF(tbl_Customers[[#This Row],[total_day_minutes]]&lt;=200,"Medium Usage", IF(tbl_Customers[[#This Row],[total_day_minutes]]&lt;=250,"High Usage","Very High Usage")))</f>
        <v>Medium Usage</v>
      </c>
      <c r="AE1799" t="str">
        <f>IF(tbl_Customers[[#This Row],[total_intl_calls]]&lt;=5,"Low Calls", IF(tbl_Customers[[#This Row],[total_intl_calls]]&lt;=10, "Medium Calls", "High Calls"))</f>
        <v>Low Calls</v>
      </c>
      <c r="AF17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799" s="36" t="str">
        <f>IF(tbl_Customers[[#This Row],[Churn_Risk_Score]]&gt;=10,"High Risk", IF(tbl_Customers[[#This Row],[Churn_Risk_Score]]&gt;=5,"Medium Risk","Low Risk"))</f>
        <v>Low Risk</v>
      </c>
    </row>
    <row r="1800" spans="1:33"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c r="X1800" t="str">
        <f>IF(tbl_Customers[[#This Row],[account_length]] &lt;= 50, "0-50", IF(tbl_Customers[[#This Row],[account_length]] &lt;=100, "51-100", IF(tbl_Customers[[#This Row],[account_length]] &lt;= 150, "101-150", "151+")))</f>
        <v>101-150</v>
      </c>
      <c r="Y1800" t="str">
        <f>IF(tbl_Customers[[#This Row],[total_intl_charge]] &lt;= 3, "Low Charges", "High Charges")</f>
        <v>High Charges</v>
      </c>
      <c r="Z1800" t="str">
        <f>IF(tbl_Customers[[#This Row],[total_eve_calls]]&lt;=80,"Low Calls",
IF(tbl_Customers[[#This Row],[total_eve_calls]]&lt;=120,"Medium Calls","High Calls"))</f>
        <v>Medium Calls</v>
      </c>
      <c r="AA1800" t="str">
        <f>IF(tbl_Customers[[#This Row],[total_eve_charge]]&lt;=15,"Low Charges",
IF(tbl_Customers[[#This Row],[total_eve_charge]]&lt;=20,"Medium Charges","High Charges"))</f>
        <v>Low Charges</v>
      </c>
      <c r="AB1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0" t="str">
        <f>IF(tbl_Customers[[#This Row],[number_vmail_messages]] = 0, "No Usage", IF(tbl_Customers[[#This Row],[number_vmail_messages]] &lt;= 20, "Low Usage", IF(tbl_Customers[[#This Row],[number_vmail_messages]] &lt;= 40, "Medium Usgae", "High Usage")))</f>
        <v>No Usage</v>
      </c>
      <c r="AD1800" t="str">
        <f>IF(tbl_Customers[[#This Row],[total_day_minutes]]&lt;=150,"Low Usage", IF(tbl_Customers[[#This Row],[total_day_minutes]]&lt;=200,"Medium Usage", IF(tbl_Customers[[#This Row],[total_day_minutes]]&lt;=250,"High Usage","Very High Usage")))</f>
        <v>High Usage</v>
      </c>
      <c r="AE1800" t="str">
        <f>IF(tbl_Customers[[#This Row],[total_intl_calls]]&lt;=5,"Low Calls", IF(tbl_Customers[[#This Row],[total_intl_calls]]&lt;=10, "Medium Calls", "High Calls"))</f>
        <v>Medium Calls</v>
      </c>
      <c r="AF18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00" s="36" t="str">
        <f>IF(tbl_Customers[[#This Row],[Churn_Risk_Score]]&gt;=10,"High Risk", IF(tbl_Customers[[#This Row],[Churn_Risk_Score]]&gt;=5,"Medium Risk","Low Risk"))</f>
        <v>Medium Risk</v>
      </c>
    </row>
    <row r="1801" spans="1:33"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c r="X1801" t="str">
        <f>IF(tbl_Customers[[#This Row],[account_length]] &lt;= 50, "0-50", IF(tbl_Customers[[#This Row],[account_length]] &lt;=100, "51-100", IF(tbl_Customers[[#This Row],[account_length]] &lt;= 150, "101-150", "151+")))</f>
        <v>0-50</v>
      </c>
      <c r="Y1801" t="str">
        <f>IF(tbl_Customers[[#This Row],[total_intl_charge]] &lt;= 3, "Low Charges", "High Charges")</f>
        <v>Low Charges</v>
      </c>
      <c r="Z1801" t="str">
        <f>IF(tbl_Customers[[#This Row],[total_eve_calls]]&lt;=80,"Low Calls",
IF(tbl_Customers[[#This Row],[total_eve_calls]]&lt;=120,"Medium Calls","High Calls"))</f>
        <v>Medium Calls</v>
      </c>
      <c r="AA1801" t="str">
        <f>IF(tbl_Customers[[#This Row],[total_eve_charge]]&lt;=15,"Low Charges",
IF(tbl_Customers[[#This Row],[total_eve_charge]]&lt;=20,"Medium Charges","High Charges"))</f>
        <v>Medium Charges</v>
      </c>
      <c r="AB1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1" t="str">
        <f>IF(tbl_Customers[[#This Row],[number_vmail_messages]] = 0, "No Usage", IF(tbl_Customers[[#This Row],[number_vmail_messages]] &lt;= 20, "Low Usage", IF(tbl_Customers[[#This Row],[number_vmail_messages]] &lt;= 40, "Medium Usgae", "High Usage")))</f>
        <v>No Usage</v>
      </c>
      <c r="AD1801" t="str">
        <f>IF(tbl_Customers[[#This Row],[total_day_minutes]]&lt;=150,"Low Usage", IF(tbl_Customers[[#This Row],[total_day_minutes]]&lt;=200,"Medium Usage", IF(tbl_Customers[[#This Row],[total_day_minutes]]&lt;=250,"High Usage","Very High Usage")))</f>
        <v>Medium Usage</v>
      </c>
      <c r="AE1801" t="str">
        <f>IF(tbl_Customers[[#This Row],[total_intl_calls]]&lt;=5,"Low Calls", IF(tbl_Customers[[#This Row],[total_intl_calls]]&lt;=10, "Medium Calls", "High Calls"))</f>
        <v>Low Calls</v>
      </c>
      <c r="AF18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1" s="36" t="str">
        <f>IF(tbl_Customers[[#This Row],[Churn_Risk_Score]]&gt;=10,"High Risk", IF(tbl_Customers[[#This Row],[Churn_Risk_Score]]&gt;=5,"Medium Risk","Low Risk"))</f>
        <v>Low Risk</v>
      </c>
    </row>
    <row r="1802" spans="1:33"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c r="X1802" t="str">
        <f>IF(tbl_Customers[[#This Row],[account_length]] &lt;= 50, "0-50", IF(tbl_Customers[[#This Row],[account_length]] &lt;=100, "51-100", IF(tbl_Customers[[#This Row],[account_length]] &lt;= 150, "101-150", "151+")))</f>
        <v>101-150</v>
      </c>
      <c r="Y1802" t="str">
        <f>IF(tbl_Customers[[#This Row],[total_intl_charge]] &lt;= 3, "Low Charges", "High Charges")</f>
        <v>High Charges</v>
      </c>
      <c r="Z1802" t="str">
        <f>IF(tbl_Customers[[#This Row],[total_eve_calls]]&lt;=80,"Low Calls",
IF(tbl_Customers[[#This Row],[total_eve_calls]]&lt;=120,"Medium Calls","High Calls"))</f>
        <v>Medium Calls</v>
      </c>
      <c r="AA1802" t="str">
        <f>IF(tbl_Customers[[#This Row],[total_eve_charge]]&lt;=15,"Low Charges",
IF(tbl_Customers[[#This Row],[total_eve_charge]]&lt;=20,"Medium Charges","High Charges"))</f>
        <v>High Charges</v>
      </c>
      <c r="AB1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2" t="str">
        <f>IF(tbl_Customers[[#This Row],[number_vmail_messages]] = 0, "No Usage", IF(tbl_Customers[[#This Row],[number_vmail_messages]] &lt;= 20, "Low Usage", IF(tbl_Customers[[#This Row],[number_vmail_messages]] &lt;= 40, "Medium Usgae", "High Usage")))</f>
        <v>No Usage</v>
      </c>
      <c r="AD1802" t="str">
        <f>IF(tbl_Customers[[#This Row],[total_day_minutes]]&lt;=150,"Low Usage", IF(tbl_Customers[[#This Row],[total_day_minutes]]&lt;=200,"Medium Usage", IF(tbl_Customers[[#This Row],[total_day_minutes]]&lt;=250,"High Usage","Very High Usage")))</f>
        <v>High Usage</v>
      </c>
      <c r="AE1802" t="str">
        <f>IF(tbl_Customers[[#This Row],[total_intl_calls]]&lt;=5,"Low Calls", IF(tbl_Customers[[#This Row],[total_intl_calls]]&lt;=10, "Medium Calls", "High Calls"))</f>
        <v>Low Calls</v>
      </c>
      <c r="AF18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2" s="36" t="str">
        <f>IF(tbl_Customers[[#This Row],[Churn_Risk_Score]]&gt;=10,"High Risk", IF(tbl_Customers[[#This Row],[Churn_Risk_Score]]&gt;=5,"Medium Risk","Low Risk"))</f>
        <v>Low Risk</v>
      </c>
    </row>
    <row r="1803" spans="1:33"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c r="X1803" t="str">
        <f>IF(tbl_Customers[[#This Row],[account_length]] &lt;= 50, "0-50", IF(tbl_Customers[[#This Row],[account_length]] &lt;=100, "51-100", IF(tbl_Customers[[#This Row],[account_length]] &lt;= 150, "101-150", "151+")))</f>
        <v>51-100</v>
      </c>
      <c r="Y1803" t="str">
        <f>IF(tbl_Customers[[#This Row],[total_intl_charge]] &lt;= 3, "Low Charges", "High Charges")</f>
        <v>High Charges</v>
      </c>
      <c r="Z1803" t="str">
        <f>IF(tbl_Customers[[#This Row],[total_eve_calls]]&lt;=80,"Low Calls",
IF(tbl_Customers[[#This Row],[total_eve_calls]]&lt;=120,"Medium Calls","High Calls"))</f>
        <v>Medium Calls</v>
      </c>
      <c r="AA1803" t="str">
        <f>IF(tbl_Customers[[#This Row],[total_eve_charge]]&lt;=15,"Low Charges",
IF(tbl_Customers[[#This Row],[total_eve_charge]]&lt;=20,"Medium Charges","High Charges"))</f>
        <v>Medium Charges</v>
      </c>
      <c r="AB1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3" t="str">
        <f>IF(tbl_Customers[[#This Row],[number_vmail_messages]] = 0, "No Usage", IF(tbl_Customers[[#This Row],[number_vmail_messages]] &lt;= 20, "Low Usage", IF(tbl_Customers[[#This Row],[number_vmail_messages]] &lt;= 40, "Medium Usgae", "High Usage")))</f>
        <v>No Usage</v>
      </c>
      <c r="AD1803" t="str">
        <f>IF(tbl_Customers[[#This Row],[total_day_minutes]]&lt;=150,"Low Usage", IF(tbl_Customers[[#This Row],[total_day_minutes]]&lt;=200,"Medium Usage", IF(tbl_Customers[[#This Row],[total_day_minutes]]&lt;=250,"High Usage","Very High Usage")))</f>
        <v>Medium Usage</v>
      </c>
      <c r="AE1803" t="str">
        <f>IF(tbl_Customers[[#This Row],[total_intl_calls]]&lt;=5,"Low Calls", IF(tbl_Customers[[#This Row],[total_intl_calls]]&lt;=10, "Medium Calls", "High Calls"))</f>
        <v>Low Calls</v>
      </c>
      <c r="AF18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3" s="36" t="str">
        <f>IF(tbl_Customers[[#This Row],[Churn_Risk_Score]]&gt;=10,"High Risk", IF(tbl_Customers[[#This Row],[Churn_Risk_Score]]&gt;=5,"Medium Risk","Low Risk"))</f>
        <v>Low Risk</v>
      </c>
    </row>
    <row r="1804" spans="1:33"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c r="X1804" t="str">
        <f>IF(tbl_Customers[[#This Row],[account_length]] &lt;= 50, "0-50", IF(tbl_Customers[[#This Row],[account_length]] &lt;=100, "51-100", IF(tbl_Customers[[#This Row],[account_length]] &lt;= 150, "101-150", "151+")))</f>
        <v>0-50</v>
      </c>
      <c r="Y1804" t="str">
        <f>IF(tbl_Customers[[#This Row],[total_intl_charge]] &lt;= 3, "Low Charges", "High Charges")</f>
        <v>High Charges</v>
      </c>
      <c r="Z1804" t="str">
        <f>IF(tbl_Customers[[#This Row],[total_eve_calls]]&lt;=80,"Low Calls",
IF(tbl_Customers[[#This Row],[total_eve_calls]]&lt;=120,"Medium Calls","High Calls"))</f>
        <v>Low Calls</v>
      </c>
      <c r="AA1804" t="str">
        <f>IF(tbl_Customers[[#This Row],[total_eve_charge]]&lt;=15,"Low Charges",
IF(tbl_Customers[[#This Row],[total_eve_charge]]&lt;=20,"Medium Charges","High Charges"))</f>
        <v>High Charges</v>
      </c>
      <c r="AB1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4" t="str">
        <f>IF(tbl_Customers[[#This Row],[number_vmail_messages]] = 0, "No Usage", IF(tbl_Customers[[#This Row],[number_vmail_messages]] &lt;= 20, "Low Usage", IF(tbl_Customers[[#This Row],[number_vmail_messages]] &lt;= 40, "Medium Usgae", "High Usage")))</f>
        <v>No Usage</v>
      </c>
      <c r="AD1804" t="str">
        <f>IF(tbl_Customers[[#This Row],[total_day_minutes]]&lt;=150,"Low Usage", IF(tbl_Customers[[#This Row],[total_day_minutes]]&lt;=200,"Medium Usage", IF(tbl_Customers[[#This Row],[total_day_minutes]]&lt;=250,"High Usage","Very High Usage")))</f>
        <v>Low Usage</v>
      </c>
      <c r="AE1804" t="str">
        <f>IF(tbl_Customers[[#This Row],[total_intl_calls]]&lt;=5,"Low Calls", IF(tbl_Customers[[#This Row],[total_intl_calls]]&lt;=10, "Medium Calls", "High Calls"))</f>
        <v>Low Calls</v>
      </c>
      <c r="AF18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4" s="36" t="str">
        <f>IF(tbl_Customers[[#This Row],[Churn_Risk_Score]]&gt;=10,"High Risk", IF(tbl_Customers[[#This Row],[Churn_Risk_Score]]&gt;=5,"Medium Risk","Low Risk"))</f>
        <v>Low Risk</v>
      </c>
    </row>
    <row r="1805" spans="1:33"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c r="X1805" t="str">
        <f>IF(tbl_Customers[[#This Row],[account_length]] &lt;= 50, "0-50", IF(tbl_Customers[[#This Row],[account_length]] &lt;=100, "51-100", IF(tbl_Customers[[#This Row],[account_length]] &lt;= 150, "101-150", "151+")))</f>
        <v>51-100</v>
      </c>
      <c r="Y1805" t="str">
        <f>IF(tbl_Customers[[#This Row],[total_intl_charge]] &lt;= 3, "Low Charges", "High Charges")</f>
        <v>High Charges</v>
      </c>
      <c r="Z1805" t="str">
        <f>IF(tbl_Customers[[#This Row],[total_eve_calls]]&lt;=80,"Low Calls",
IF(tbl_Customers[[#This Row],[total_eve_calls]]&lt;=120,"Medium Calls","High Calls"))</f>
        <v>Medium Calls</v>
      </c>
      <c r="AA1805" t="str">
        <f>IF(tbl_Customers[[#This Row],[total_eve_charge]]&lt;=15,"Low Charges",
IF(tbl_Customers[[#This Row],[total_eve_charge]]&lt;=20,"Medium Charges","High Charges"))</f>
        <v>High Charges</v>
      </c>
      <c r="AB1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5" t="str">
        <f>IF(tbl_Customers[[#This Row],[number_vmail_messages]] = 0, "No Usage", IF(tbl_Customers[[#This Row],[number_vmail_messages]] &lt;= 20, "Low Usage", IF(tbl_Customers[[#This Row],[number_vmail_messages]] &lt;= 40, "Medium Usgae", "High Usage")))</f>
        <v>Medium Usgae</v>
      </c>
      <c r="AD1805" t="str">
        <f>IF(tbl_Customers[[#This Row],[total_day_minutes]]&lt;=150,"Low Usage", IF(tbl_Customers[[#This Row],[total_day_minutes]]&lt;=200,"Medium Usage", IF(tbl_Customers[[#This Row],[total_day_minutes]]&lt;=250,"High Usage","Very High Usage")))</f>
        <v>Very High Usage</v>
      </c>
      <c r="AE1805" t="str">
        <f>IF(tbl_Customers[[#This Row],[total_intl_calls]]&lt;=5,"Low Calls", IF(tbl_Customers[[#This Row],[total_intl_calls]]&lt;=10, "Medium Calls", "High Calls"))</f>
        <v>Low Calls</v>
      </c>
      <c r="AF18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05" s="36" t="str">
        <f>IF(tbl_Customers[[#This Row],[Churn_Risk_Score]]&gt;=10,"High Risk", IF(tbl_Customers[[#This Row],[Churn_Risk_Score]]&gt;=5,"Medium Risk","Low Risk"))</f>
        <v>Medium Risk</v>
      </c>
    </row>
    <row r="1806" spans="1:33"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c r="X1806" t="str">
        <f>IF(tbl_Customers[[#This Row],[account_length]] &lt;= 50, "0-50", IF(tbl_Customers[[#This Row],[account_length]] &lt;=100, "51-100", IF(tbl_Customers[[#This Row],[account_length]] &lt;= 150, "101-150", "151+")))</f>
        <v>101-150</v>
      </c>
      <c r="Y1806" t="str">
        <f>IF(tbl_Customers[[#This Row],[total_intl_charge]] &lt;= 3, "Low Charges", "High Charges")</f>
        <v>Low Charges</v>
      </c>
      <c r="Z1806" t="str">
        <f>IF(tbl_Customers[[#This Row],[total_eve_calls]]&lt;=80,"Low Calls",
IF(tbl_Customers[[#This Row],[total_eve_calls]]&lt;=120,"Medium Calls","High Calls"))</f>
        <v>Medium Calls</v>
      </c>
      <c r="AA1806" t="str">
        <f>IF(tbl_Customers[[#This Row],[total_eve_charge]]&lt;=15,"Low Charges",
IF(tbl_Customers[[#This Row],[total_eve_charge]]&lt;=20,"Medium Charges","High Charges"))</f>
        <v>Low Charges</v>
      </c>
      <c r="AB1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06" t="str">
        <f>IF(tbl_Customers[[#This Row],[number_vmail_messages]] = 0, "No Usage", IF(tbl_Customers[[#This Row],[number_vmail_messages]] &lt;= 20, "Low Usage", IF(tbl_Customers[[#This Row],[number_vmail_messages]] &lt;= 40, "Medium Usgae", "High Usage")))</f>
        <v>No Usage</v>
      </c>
      <c r="AD1806" t="str">
        <f>IF(tbl_Customers[[#This Row],[total_day_minutes]]&lt;=150,"Low Usage", IF(tbl_Customers[[#This Row],[total_day_minutes]]&lt;=200,"Medium Usage", IF(tbl_Customers[[#This Row],[total_day_minutes]]&lt;=250,"High Usage","Very High Usage")))</f>
        <v>Low Usage</v>
      </c>
      <c r="AE1806" t="str">
        <f>IF(tbl_Customers[[#This Row],[total_intl_calls]]&lt;=5,"Low Calls", IF(tbl_Customers[[#This Row],[total_intl_calls]]&lt;=10, "Medium Calls", "High Calls"))</f>
        <v>Low Calls</v>
      </c>
      <c r="AF18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6" s="36" t="str">
        <f>IF(tbl_Customers[[#This Row],[Churn_Risk_Score]]&gt;=10,"High Risk", IF(tbl_Customers[[#This Row],[Churn_Risk_Score]]&gt;=5,"Medium Risk","Low Risk"))</f>
        <v>Low Risk</v>
      </c>
    </row>
    <row r="1807" spans="1:33"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c r="X1807" t="str">
        <f>IF(tbl_Customers[[#This Row],[account_length]] &lt;= 50, "0-50", IF(tbl_Customers[[#This Row],[account_length]] &lt;=100, "51-100", IF(tbl_Customers[[#This Row],[account_length]] &lt;= 150, "101-150", "151+")))</f>
        <v>0-50</v>
      </c>
      <c r="Y1807" t="str">
        <f>IF(tbl_Customers[[#This Row],[total_intl_charge]] &lt;= 3, "Low Charges", "High Charges")</f>
        <v>Low Charges</v>
      </c>
      <c r="Z1807" t="str">
        <f>IF(tbl_Customers[[#This Row],[total_eve_calls]]&lt;=80,"Low Calls",
IF(tbl_Customers[[#This Row],[total_eve_calls]]&lt;=120,"Medium Calls","High Calls"))</f>
        <v>Medium Calls</v>
      </c>
      <c r="AA1807" t="str">
        <f>IF(tbl_Customers[[#This Row],[total_eve_charge]]&lt;=15,"Low Charges",
IF(tbl_Customers[[#This Row],[total_eve_charge]]&lt;=20,"Medium Charges","High Charges"))</f>
        <v>Low Charges</v>
      </c>
      <c r="AB1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7" t="str">
        <f>IF(tbl_Customers[[#This Row],[number_vmail_messages]] = 0, "No Usage", IF(tbl_Customers[[#This Row],[number_vmail_messages]] &lt;= 20, "Low Usage", IF(tbl_Customers[[#This Row],[number_vmail_messages]] &lt;= 40, "Medium Usgae", "High Usage")))</f>
        <v>No Usage</v>
      </c>
      <c r="AD1807" t="str">
        <f>IF(tbl_Customers[[#This Row],[total_day_minutes]]&lt;=150,"Low Usage", IF(tbl_Customers[[#This Row],[total_day_minutes]]&lt;=200,"Medium Usage", IF(tbl_Customers[[#This Row],[total_day_minutes]]&lt;=250,"High Usage","Very High Usage")))</f>
        <v>Low Usage</v>
      </c>
      <c r="AE1807" t="str">
        <f>IF(tbl_Customers[[#This Row],[total_intl_calls]]&lt;=5,"Low Calls", IF(tbl_Customers[[#This Row],[total_intl_calls]]&lt;=10, "Medium Calls", "High Calls"))</f>
        <v>Low Calls</v>
      </c>
      <c r="AF18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7" s="36" t="str">
        <f>IF(tbl_Customers[[#This Row],[Churn_Risk_Score]]&gt;=10,"High Risk", IF(tbl_Customers[[#This Row],[Churn_Risk_Score]]&gt;=5,"Medium Risk","Low Risk"))</f>
        <v>Low Risk</v>
      </c>
    </row>
    <row r="1808" spans="1:33"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c r="X1808" t="str">
        <f>IF(tbl_Customers[[#This Row],[account_length]] &lt;= 50, "0-50", IF(tbl_Customers[[#This Row],[account_length]] &lt;=100, "51-100", IF(tbl_Customers[[#This Row],[account_length]] &lt;= 150, "101-150", "151+")))</f>
        <v>51-100</v>
      </c>
      <c r="Y1808" t="str">
        <f>IF(tbl_Customers[[#This Row],[total_intl_charge]] &lt;= 3, "Low Charges", "High Charges")</f>
        <v>Low Charges</v>
      </c>
      <c r="Z1808" t="str">
        <f>IF(tbl_Customers[[#This Row],[total_eve_calls]]&lt;=80,"Low Calls",
IF(tbl_Customers[[#This Row],[total_eve_calls]]&lt;=120,"Medium Calls","High Calls"))</f>
        <v>Medium Calls</v>
      </c>
      <c r="AA1808" t="str">
        <f>IF(tbl_Customers[[#This Row],[total_eve_charge]]&lt;=15,"Low Charges",
IF(tbl_Customers[[#This Row],[total_eve_charge]]&lt;=20,"Medium Charges","High Charges"))</f>
        <v>Medium Charges</v>
      </c>
      <c r="AB1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8" t="str">
        <f>IF(tbl_Customers[[#This Row],[number_vmail_messages]] = 0, "No Usage", IF(tbl_Customers[[#This Row],[number_vmail_messages]] &lt;= 20, "Low Usage", IF(tbl_Customers[[#This Row],[number_vmail_messages]] &lt;= 40, "Medium Usgae", "High Usage")))</f>
        <v>No Usage</v>
      </c>
      <c r="AD1808" t="str">
        <f>IF(tbl_Customers[[#This Row],[total_day_minutes]]&lt;=150,"Low Usage", IF(tbl_Customers[[#This Row],[total_day_minutes]]&lt;=200,"Medium Usage", IF(tbl_Customers[[#This Row],[total_day_minutes]]&lt;=250,"High Usage","Very High Usage")))</f>
        <v>High Usage</v>
      </c>
      <c r="AE1808" t="str">
        <f>IF(tbl_Customers[[#This Row],[total_intl_calls]]&lt;=5,"Low Calls", IF(tbl_Customers[[#This Row],[total_intl_calls]]&lt;=10, "Medium Calls", "High Calls"))</f>
        <v>Medium Calls</v>
      </c>
      <c r="AF18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08" s="36" t="str">
        <f>IF(tbl_Customers[[#This Row],[Churn_Risk_Score]]&gt;=10,"High Risk", IF(tbl_Customers[[#This Row],[Churn_Risk_Score]]&gt;=5,"Medium Risk","Low Risk"))</f>
        <v>Low Risk</v>
      </c>
    </row>
    <row r="1809" spans="1:33"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c r="X1809" t="str">
        <f>IF(tbl_Customers[[#This Row],[account_length]] &lt;= 50, "0-50", IF(tbl_Customers[[#This Row],[account_length]] &lt;=100, "51-100", IF(tbl_Customers[[#This Row],[account_length]] &lt;= 150, "101-150", "151+")))</f>
        <v>0-50</v>
      </c>
      <c r="Y1809" t="str">
        <f>IF(tbl_Customers[[#This Row],[total_intl_charge]] &lt;= 3, "Low Charges", "High Charges")</f>
        <v>High Charges</v>
      </c>
      <c r="Z1809" t="str">
        <f>IF(tbl_Customers[[#This Row],[total_eve_calls]]&lt;=80,"Low Calls",
IF(tbl_Customers[[#This Row],[total_eve_calls]]&lt;=120,"Medium Calls","High Calls"))</f>
        <v>Low Calls</v>
      </c>
      <c r="AA1809" t="str">
        <f>IF(tbl_Customers[[#This Row],[total_eve_charge]]&lt;=15,"Low Charges",
IF(tbl_Customers[[#This Row],[total_eve_charge]]&lt;=20,"Medium Charges","High Charges"))</f>
        <v>Medium Charges</v>
      </c>
      <c r="AB1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9" t="str">
        <f>IF(tbl_Customers[[#This Row],[number_vmail_messages]] = 0, "No Usage", IF(tbl_Customers[[#This Row],[number_vmail_messages]] &lt;= 20, "Low Usage", IF(tbl_Customers[[#This Row],[number_vmail_messages]] &lt;= 40, "Medium Usgae", "High Usage")))</f>
        <v>No Usage</v>
      </c>
      <c r="AD1809" t="str">
        <f>IF(tbl_Customers[[#This Row],[total_day_minutes]]&lt;=150,"Low Usage", IF(tbl_Customers[[#This Row],[total_day_minutes]]&lt;=200,"Medium Usage", IF(tbl_Customers[[#This Row],[total_day_minutes]]&lt;=250,"High Usage","Very High Usage")))</f>
        <v>Medium Usage</v>
      </c>
      <c r="AE1809" t="str">
        <f>IF(tbl_Customers[[#This Row],[total_intl_calls]]&lt;=5,"Low Calls", IF(tbl_Customers[[#This Row],[total_intl_calls]]&lt;=10, "Medium Calls", "High Calls"))</f>
        <v>Low Calls</v>
      </c>
      <c r="AF18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09" s="36" t="str">
        <f>IF(tbl_Customers[[#This Row],[Churn_Risk_Score]]&gt;=10,"High Risk", IF(tbl_Customers[[#This Row],[Churn_Risk_Score]]&gt;=5,"Medium Risk","Low Risk"))</f>
        <v>Low Risk</v>
      </c>
    </row>
    <row r="1810" spans="1:33"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c r="X1810" t="str">
        <f>IF(tbl_Customers[[#This Row],[account_length]] &lt;= 50, "0-50", IF(tbl_Customers[[#This Row],[account_length]] &lt;=100, "51-100", IF(tbl_Customers[[#This Row],[account_length]] &lt;= 150, "101-150", "151+")))</f>
        <v>51-100</v>
      </c>
      <c r="Y1810" t="str">
        <f>IF(tbl_Customers[[#This Row],[total_intl_charge]] &lt;= 3, "Low Charges", "High Charges")</f>
        <v>Low Charges</v>
      </c>
      <c r="Z1810" t="str">
        <f>IF(tbl_Customers[[#This Row],[total_eve_calls]]&lt;=80,"Low Calls",
IF(tbl_Customers[[#This Row],[total_eve_calls]]&lt;=120,"Medium Calls","High Calls"))</f>
        <v>Medium Calls</v>
      </c>
      <c r="AA1810" t="str">
        <f>IF(tbl_Customers[[#This Row],[total_eve_charge]]&lt;=15,"Low Charges",
IF(tbl_Customers[[#This Row],[total_eve_charge]]&lt;=20,"Medium Charges","High Charges"))</f>
        <v>Low Charges</v>
      </c>
      <c r="AB1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0" t="str">
        <f>IF(tbl_Customers[[#This Row],[number_vmail_messages]] = 0, "No Usage", IF(tbl_Customers[[#This Row],[number_vmail_messages]] &lt;= 20, "Low Usage", IF(tbl_Customers[[#This Row],[number_vmail_messages]] &lt;= 40, "Medium Usgae", "High Usage")))</f>
        <v>Medium Usgae</v>
      </c>
      <c r="AD1810" t="str">
        <f>IF(tbl_Customers[[#This Row],[total_day_minutes]]&lt;=150,"Low Usage", IF(tbl_Customers[[#This Row],[total_day_minutes]]&lt;=200,"Medium Usage", IF(tbl_Customers[[#This Row],[total_day_minutes]]&lt;=250,"High Usage","Very High Usage")))</f>
        <v>Low Usage</v>
      </c>
      <c r="AE1810" t="str">
        <f>IF(tbl_Customers[[#This Row],[total_intl_calls]]&lt;=5,"Low Calls", IF(tbl_Customers[[#This Row],[total_intl_calls]]&lt;=10, "Medium Calls", "High Calls"))</f>
        <v>Medium Calls</v>
      </c>
      <c r="AF18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0" s="36" t="str">
        <f>IF(tbl_Customers[[#This Row],[Churn_Risk_Score]]&gt;=10,"High Risk", IF(tbl_Customers[[#This Row],[Churn_Risk_Score]]&gt;=5,"Medium Risk","Low Risk"))</f>
        <v>Low Risk</v>
      </c>
    </row>
    <row r="1811" spans="1:33"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c r="X1811" t="str">
        <f>IF(tbl_Customers[[#This Row],[account_length]] &lt;= 50, "0-50", IF(tbl_Customers[[#This Row],[account_length]] &lt;=100, "51-100", IF(tbl_Customers[[#This Row],[account_length]] &lt;= 150, "101-150", "151+")))</f>
        <v>101-150</v>
      </c>
      <c r="Y1811" t="str">
        <f>IF(tbl_Customers[[#This Row],[total_intl_charge]] &lt;= 3, "Low Charges", "High Charges")</f>
        <v>Low Charges</v>
      </c>
      <c r="Z1811" t="str">
        <f>IF(tbl_Customers[[#This Row],[total_eve_calls]]&lt;=80,"Low Calls",
IF(tbl_Customers[[#This Row],[total_eve_calls]]&lt;=120,"Medium Calls","High Calls"))</f>
        <v>High Calls</v>
      </c>
      <c r="AA1811" t="str">
        <f>IF(tbl_Customers[[#This Row],[total_eve_charge]]&lt;=15,"Low Charges",
IF(tbl_Customers[[#This Row],[total_eve_charge]]&lt;=20,"Medium Charges","High Charges"))</f>
        <v>High Charges</v>
      </c>
      <c r="AB1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1" t="str">
        <f>IF(tbl_Customers[[#This Row],[number_vmail_messages]] = 0, "No Usage", IF(tbl_Customers[[#This Row],[number_vmail_messages]] &lt;= 20, "Low Usage", IF(tbl_Customers[[#This Row],[number_vmail_messages]] &lt;= 40, "Medium Usgae", "High Usage")))</f>
        <v>Medium Usgae</v>
      </c>
      <c r="AD1811" t="str">
        <f>IF(tbl_Customers[[#This Row],[total_day_minutes]]&lt;=150,"Low Usage", IF(tbl_Customers[[#This Row],[total_day_minutes]]&lt;=200,"Medium Usage", IF(tbl_Customers[[#This Row],[total_day_minutes]]&lt;=250,"High Usage","Very High Usage")))</f>
        <v>Low Usage</v>
      </c>
      <c r="AE1811" t="str">
        <f>IF(tbl_Customers[[#This Row],[total_intl_calls]]&lt;=5,"Low Calls", IF(tbl_Customers[[#This Row],[total_intl_calls]]&lt;=10, "Medium Calls", "High Calls"))</f>
        <v>Low Calls</v>
      </c>
      <c r="AF18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1" s="36" t="str">
        <f>IF(tbl_Customers[[#This Row],[Churn_Risk_Score]]&gt;=10,"High Risk", IF(tbl_Customers[[#This Row],[Churn_Risk_Score]]&gt;=5,"Medium Risk","Low Risk"))</f>
        <v>Low Risk</v>
      </c>
    </row>
    <row r="1812" spans="1:33"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c r="X1812" t="str">
        <f>IF(tbl_Customers[[#This Row],[account_length]] &lt;= 50, "0-50", IF(tbl_Customers[[#This Row],[account_length]] &lt;=100, "51-100", IF(tbl_Customers[[#This Row],[account_length]] &lt;= 150, "101-150", "151+")))</f>
        <v>51-100</v>
      </c>
      <c r="Y1812" t="str">
        <f>IF(tbl_Customers[[#This Row],[total_intl_charge]] &lt;= 3, "Low Charges", "High Charges")</f>
        <v>Low Charges</v>
      </c>
      <c r="Z1812" t="str">
        <f>IF(tbl_Customers[[#This Row],[total_eve_calls]]&lt;=80,"Low Calls",
IF(tbl_Customers[[#This Row],[total_eve_calls]]&lt;=120,"Medium Calls","High Calls"))</f>
        <v>Medium Calls</v>
      </c>
      <c r="AA1812" t="str">
        <f>IF(tbl_Customers[[#This Row],[total_eve_charge]]&lt;=15,"Low Charges",
IF(tbl_Customers[[#This Row],[total_eve_charge]]&lt;=20,"Medium Charges","High Charges"))</f>
        <v>High Charges</v>
      </c>
      <c r="AB1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2" t="str">
        <f>IF(tbl_Customers[[#This Row],[number_vmail_messages]] = 0, "No Usage", IF(tbl_Customers[[#This Row],[number_vmail_messages]] &lt;= 20, "Low Usage", IF(tbl_Customers[[#This Row],[number_vmail_messages]] &lt;= 40, "Medium Usgae", "High Usage")))</f>
        <v>No Usage</v>
      </c>
      <c r="AD1812" t="str">
        <f>IF(tbl_Customers[[#This Row],[total_day_minutes]]&lt;=150,"Low Usage", IF(tbl_Customers[[#This Row],[total_day_minutes]]&lt;=200,"Medium Usage", IF(tbl_Customers[[#This Row],[total_day_minutes]]&lt;=250,"High Usage","Very High Usage")))</f>
        <v>High Usage</v>
      </c>
      <c r="AE1812" t="str">
        <f>IF(tbl_Customers[[#This Row],[total_intl_calls]]&lt;=5,"Low Calls", IF(tbl_Customers[[#This Row],[total_intl_calls]]&lt;=10, "Medium Calls", "High Calls"))</f>
        <v>Medium Calls</v>
      </c>
      <c r="AF18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2" s="36" t="str">
        <f>IF(tbl_Customers[[#This Row],[Churn_Risk_Score]]&gt;=10,"High Risk", IF(tbl_Customers[[#This Row],[Churn_Risk_Score]]&gt;=5,"Medium Risk","Low Risk"))</f>
        <v>Low Risk</v>
      </c>
    </row>
    <row r="1813" spans="1:33"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c r="X1813" t="str">
        <f>IF(tbl_Customers[[#This Row],[account_length]] &lt;= 50, "0-50", IF(tbl_Customers[[#This Row],[account_length]] &lt;=100, "51-100", IF(tbl_Customers[[#This Row],[account_length]] &lt;= 150, "101-150", "151+")))</f>
        <v>51-100</v>
      </c>
      <c r="Y1813" t="str">
        <f>IF(tbl_Customers[[#This Row],[total_intl_charge]] &lt;= 3, "Low Charges", "High Charges")</f>
        <v>Low Charges</v>
      </c>
      <c r="Z1813" t="str">
        <f>IF(tbl_Customers[[#This Row],[total_eve_calls]]&lt;=80,"Low Calls",
IF(tbl_Customers[[#This Row],[total_eve_calls]]&lt;=120,"Medium Calls","High Calls"))</f>
        <v>Medium Calls</v>
      </c>
      <c r="AA1813" t="str">
        <f>IF(tbl_Customers[[#This Row],[total_eve_charge]]&lt;=15,"Low Charges",
IF(tbl_Customers[[#This Row],[total_eve_charge]]&lt;=20,"Medium Charges","High Charges"))</f>
        <v>Medium Charges</v>
      </c>
      <c r="AB1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3" t="str">
        <f>IF(tbl_Customers[[#This Row],[number_vmail_messages]] = 0, "No Usage", IF(tbl_Customers[[#This Row],[number_vmail_messages]] &lt;= 20, "Low Usage", IF(tbl_Customers[[#This Row],[number_vmail_messages]] &lt;= 40, "Medium Usgae", "High Usage")))</f>
        <v>Medium Usgae</v>
      </c>
      <c r="AD1813" t="str">
        <f>IF(tbl_Customers[[#This Row],[total_day_minutes]]&lt;=150,"Low Usage", IF(tbl_Customers[[#This Row],[total_day_minutes]]&lt;=200,"Medium Usage", IF(tbl_Customers[[#This Row],[total_day_minutes]]&lt;=250,"High Usage","Very High Usage")))</f>
        <v>Low Usage</v>
      </c>
      <c r="AE1813" t="str">
        <f>IF(tbl_Customers[[#This Row],[total_intl_calls]]&lt;=5,"Low Calls", IF(tbl_Customers[[#This Row],[total_intl_calls]]&lt;=10, "Medium Calls", "High Calls"))</f>
        <v>Low Calls</v>
      </c>
      <c r="AF18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3" s="36" t="str">
        <f>IF(tbl_Customers[[#This Row],[Churn_Risk_Score]]&gt;=10,"High Risk", IF(tbl_Customers[[#This Row],[Churn_Risk_Score]]&gt;=5,"Medium Risk","Low Risk"))</f>
        <v>Low Risk</v>
      </c>
    </row>
    <row r="1814" spans="1:33"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c r="X1814" t="str">
        <f>IF(tbl_Customers[[#This Row],[account_length]] &lt;= 50, "0-50", IF(tbl_Customers[[#This Row],[account_length]] &lt;=100, "51-100", IF(tbl_Customers[[#This Row],[account_length]] &lt;= 150, "101-150", "151+")))</f>
        <v>101-150</v>
      </c>
      <c r="Y1814" t="str">
        <f>IF(tbl_Customers[[#This Row],[total_intl_charge]] &lt;= 3, "Low Charges", "High Charges")</f>
        <v>Low Charges</v>
      </c>
      <c r="Z1814" t="str">
        <f>IF(tbl_Customers[[#This Row],[total_eve_calls]]&lt;=80,"Low Calls",
IF(tbl_Customers[[#This Row],[total_eve_calls]]&lt;=120,"Medium Calls","High Calls"))</f>
        <v>Medium Calls</v>
      </c>
      <c r="AA1814" t="str">
        <f>IF(tbl_Customers[[#This Row],[total_eve_charge]]&lt;=15,"Low Charges",
IF(tbl_Customers[[#This Row],[total_eve_charge]]&lt;=20,"Medium Charges","High Charges"))</f>
        <v>Medium Charges</v>
      </c>
      <c r="AB1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4" t="str">
        <f>IF(tbl_Customers[[#This Row],[number_vmail_messages]] = 0, "No Usage", IF(tbl_Customers[[#This Row],[number_vmail_messages]] &lt;= 20, "Low Usage", IF(tbl_Customers[[#This Row],[number_vmail_messages]] &lt;= 40, "Medium Usgae", "High Usage")))</f>
        <v>Medium Usgae</v>
      </c>
      <c r="AD1814" t="str">
        <f>IF(tbl_Customers[[#This Row],[total_day_minutes]]&lt;=150,"Low Usage", IF(tbl_Customers[[#This Row],[total_day_minutes]]&lt;=200,"Medium Usage", IF(tbl_Customers[[#This Row],[total_day_minutes]]&lt;=250,"High Usage","Very High Usage")))</f>
        <v>Medium Usage</v>
      </c>
      <c r="AE1814" t="str">
        <f>IF(tbl_Customers[[#This Row],[total_intl_calls]]&lt;=5,"Low Calls", IF(tbl_Customers[[#This Row],[total_intl_calls]]&lt;=10, "Medium Calls", "High Calls"))</f>
        <v>Medium Calls</v>
      </c>
      <c r="AF18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14" s="36" t="str">
        <f>IF(tbl_Customers[[#This Row],[Churn_Risk_Score]]&gt;=10,"High Risk", IF(tbl_Customers[[#This Row],[Churn_Risk_Score]]&gt;=5,"Medium Risk","Low Risk"))</f>
        <v>Low Risk</v>
      </c>
    </row>
    <row r="1815" spans="1:33"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c r="X1815" t="str">
        <f>IF(tbl_Customers[[#This Row],[account_length]] &lt;= 50, "0-50", IF(tbl_Customers[[#This Row],[account_length]] &lt;=100, "51-100", IF(tbl_Customers[[#This Row],[account_length]] &lt;= 150, "101-150", "151+")))</f>
        <v>51-100</v>
      </c>
      <c r="Y1815" t="str">
        <f>IF(tbl_Customers[[#This Row],[total_intl_charge]] &lt;= 3, "Low Charges", "High Charges")</f>
        <v>High Charges</v>
      </c>
      <c r="Z1815" t="str">
        <f>IF(tbl_Customers[[#This Row],[total_eve_calls]]&lt;=80,"Low Calls",
IF(tbl_Customers[[#This Row],[total_eve_calls]]&lt;=120,"Medium Calls","High Calls"))</f>
        <v>Medium Calls</v>
      </c>
      <c r="AA1815" t="str">
        <f>IF(tbl_Customers[[#This Row],[total_eve_charge]]&lt;=15,"Low Charges",
IF(tbl_Customers[[#This Row],[total_eve_charge]]&lt;=20,"Medium Charges","High Charges"))</f>
        <v>Medium Charges</v>
      </c>
      <c r="AB1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5" t="str">
        <f>IF(tbl_Customers[[#This Row],[number_vmail_messages]] = 0, "No Usage", IF(tbl_Customers[[#This Row],[number_vmail_messages]] &lt;= 20, "Low Usage", IF(tbl_Customers[[#This Row],[number_vmail_messages]] &lt;= 40, "Medium Usgae", "High Usage")))</f>
        <v>No Usage</v>
      </c>
      <c r="AD1815" t="str">
        <f>IF(tbl_Customers[[#This Row],[total_day_minutes]]&lt;=150,"Low Usage", IF(tbl_Customers[[#This Row],[total_day_minutes]]&lt;=200,"Medium Usage", IF(tbl_Customers[[#This Row],[total_day_minutes]]&lt;=250,"High Usage","Very High Usage")))</f>
        <v>High Usage</v>
      </c>
      <c r="AE1815" t="str">
        <f>IF(tbl_Customers[[#This Row],[total_intl_calls]]&lt;=5,"Low Calls", IF(tbl_Customers[[#This Row],[total_intl_calls]]&lt;=10, "Medium Calls", "High Calls"))</f>
        <v>Low Calls</v>
      </c>
      <c r="AF18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5" s="36" t="str">
        <f>IF(tbl_Customers[[#This Row],[Churn_Risk_Score]]&gt;=10,"High Risk", IF(tbl_Customers[[#This Row],[Churn_Risk_Score]]&gt;=5,"Medium Risk","Low Risk"))</f>
        <v>Low Risk</v>
      </c>
    </row>
    <row r="1816" spans="1:33"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c r="X1816" t="str">
        <f>IF(tbl_Customers[[#This Row],[account_length]] &lt;= 50, "0-50", IF(tbl_Customers[[#This Row],[account_length]] &lt;=100, "51-100", IF(tbl_Customers[[#This Row],[account_length]] &lt;= 150, "101-150", "151+")))</f>
        <v>51-100</v>
      </c>
      <c r="Y1816" t="str">
        <f>IF(tbl_Customers[[#This Row],[total_intl_charge]] &lt;= 3, "Low Charges", "High Charges")</f>
        <v>High Charges</v>
      </c>
      <c r="Z1816" t="str">
        <f>IF(tbl_Customers[[#This Row],[total_eve_calls]]&lt;=80,"Low Calls",
IF(tbl_Customers[[#This Row],[total_eve_calls]]&lt;=120,"Medium Calls","High Calls"))</f>
        <v>Medium Calls</v>
      </c>
      <c r="AA1816" t="str">
        <f>IF(tbl_Customers[[#This Row],[total_eve_charge]]&lt;=15,"Low Charges",
IF(tbl_Customers[[#This Row],[total_eve_charge]]&lt;=20,"Medium Charges","High Charges"))</f>
        <v>Medium Charges</v>
      </c>
      <c r="AB1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6" t="str">
        <f>IF(tbl_Customers[[#This Row],[number_vmail_messages]] = 0, "No Usage", IF(tbl_Customers[[#This Row],[number_vmail_messages]] &lt;= 20, "Low Usage", IF(tbl_Customers[[#This Row],[number_vmail_messages]] &lt;= 40, "Medium Usgae", "High Usage")))</f>
        <v>No Usage</v>
      </c>
      <c r="AD1816" t="str">
        <f>IF(tbl_Customers[[#This Row],[total_day_minutes]]&lt;=150,"Low Usage", IF(tbl_Customers[[#This Row],[total_day_minutes]]&lt;=200,"Medium Usage", IF(tbl_Customers[[#This Row],[total_day_minutes]]&lt;=250,"High Usage","Very High Usage")))</f>
        <v>Medium Usage</v>
      </c>
      <c r="AE1816" t="str">
        <f>IF(tbl_Customers[[#This Row],[total_intl_calls]]&lt;=5,"Low Calls", IF(tbl_Customers[[#This Row],[total_intl_calls]]&lt;=10, "Medium Calls", "High Calls"))</f>
        <v>Low Calls</v>
      </c>
      <c r="AF18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6" s="36" t="str">
        <f>IF(tbl_Customers[[#This Row],[Churn_Risk_Score]]&gt;=10,"High Risk", IF(tbl_Customers[[#This Row],[Churn_Risk_Score]]&gt;=5,"Medium Risk","Low Risk"))</f>
        <v>Low Risk</v>
      </c>
    </row>
    <row r="1817" spans="1:33"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c r="X1817" t="str">
        <f>IF(tbl_Customers[[#This Row],[account_length]] &lt;= 50, "0-50", IF(tbl_Customers[[#This Row],[account_length]] &lt;=100, "51-100", IF(tbl_Customers[[#This Row],[account_length]] &lt;= 150, "101-150", "151+")))</f>
        <v>0-50</v>
      </c>
      <c r="Y1817" t="str">
        <f>IF(tbl_Customers[[#This Row],[total_intl_charge]] &lt;= 3, "Low Charges", "High Charges")</f>
        <v>High Charges</v>
      </c>
      <c r="Z1817" t="str">
        <f>IF(tbl_Customers[[#This Row],[total_eve_calls]]&lt;=80,"Low Calls",
IF(tbl_Customers[[#This Row],[total_eve_calls]]&lt;=120,"Medium Calls","High Calls"))</f>
        <v>Low Calls</v>
      </c>
      <c r="AA1817" t="str">
        <f>IF(tbl_Customers[[#This Row],[total_eve_charge]]&lt;=15,"Low Charges",
IF(tbl_Customers[[#This Row],[total_eve_charge]]&lt;=20,"Medium Charges","High Charges"))</f>
        <v>High Charges</v>
      </c>
      <c r="AB1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7" t="str">
        <f>IF(tbl_Customers[[#This Row],[number_vmail_messages]] = 0, "No Usage", IF(tbl_Customers[[#This Row],[number_vmail_messages]] &lt;= 20, "Low Usage", IF(tbl_Customers[[#This Row],[number_vmail_messages]] &lt;= 40, "Medium Usgae", "High Usage")))</f>
        <v>No Usage</v>
      </c>
      <c r="AD1817" t="str">
        <f>IF(tbl_Customers[[#This Row],[total_day_minutes]]&lt;=150,"Low Usage", IF(tbl_Customers[[#This Row],[total_day_minutes]]&lt;=200,"Medium Usage", IF(tbl_Customers[[#This Row],[total_day_minutes]]&lt;=250,"High Usage","Very High Usage")))</f>
        <v>Medium Usage</v>
      </c>
      <c r="AE1817" t="str">
        <f>IF(tbl_Customers[[#This Row],[total_intl_calls]]&lt;=5,"Low Calls", IF(tbl_Customers[[#This Row],[total_intl_calls]]&lt;=10, "Medium Calls", "High Calls"))</f>
        <v>Medium Calls</v>
      </c>
      <c r="AF18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17" s="36" t="str">
        <f>IF(tbl_Customers[[#This Row],[Churn_Risk_Score]]&gt;=10,"High Risk", IF(tbl_Customers[[#This Row],[Churn_Risk_Score]]&gt;=5,"Medium Risk","Low Risk"))</f>
        <v>Low Risk</v>
      </c>
    </row>
    <row r="1818" spans="1:33"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c r="X1818" t="str">
        <f>IF(tbl_Customers[[#This Row],[account_length]] &lt;= 50, "0-50", IF(tbl_Customers[[#This Row],[account_length]] &lt;=100, "51-100", IF(tbl_Customers[[#This Row],[account_length]] &lt;= 150, "101-150", "151+")))</f>
        <v>101-150</v>
      </c>
      <c r="Y1818" t="str">
        <f>IF(tbl_Customers[[#This Row],[total_intl_charge]] &lt;= 3, "Low Charges", "High Charges")</f>
        <v>Low Charges</v>
      </c>
      <c r="Z1818" t="str">
        <f>IF(tbl_Customers[[#This Row],[total_eve_calls]]&lt;=80,"Low Calls",
IF(tbl_Customers[[#This Row],[total_eve_calls]]&lt;=120,"Medium Calls","High Calls"))</f>
        <v>Medium Calls</v>
      </c>
      <c r="AA1818" t="str">
        <f>IF(tbl_Customers[[#This Row],[total_eve_charge]]&lt;=15,"Low Charges",
IF(tbl_Customers[[#This Row],[total_eve_charge]]&lt;=20,"Medium Charges","High Charges"))</f>
        <v>Medium Charges</v>
      </c>
      <c r="AB1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8" t="str">
        <f>IF(tbl_Customers[[#This Row],[number_vmail_messages]] = 0, "No Usage", IF(tbl_Customers[[#This Row],[number_vmail_messages]] &lt;= 20, "Low Usage", IF(tbl_Customers[[#This Row],[number_vmail_messages]] &lt;= 40, "Medium Usgae", "High Usage")))</f>
        <v>No Usage</v>
      </c>
      <c r="AD1818" t="str">
        <f>IF(tbl_Customers[[#This Row],[total_day_minutes]]&lt;=150,"Low Usage", IF(tbl_Customers[[#This Row],[total_day_minutes]]&lt;=200,"Medium Usage", IF(tbl_Customers[[#This Row],[total_day_minutes]]&lt;=250,"High Usage","Very High Usage")))</f>
        <v>High Usage</v>
      </c>
      <c r="AE1818" t="str">
        <f>IF(tbl_Customers[[#This Row],[total_intl_calls]]&lt;=5,"Low Calls", IF(tbl_Customers[[#This Row],[total_intl_calls]]&lt;=10, "Medium Calls", "High Calls"))</f>
        <v>Low Calls</v>
      </c>
      <c r="AF18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8" s="36" t="str">
        <f>IF(tbl_Customers[[#This Row],[Churn_Risk_Score]]&gt;=10,"High Risk", IF(tbl_Customers[[#This Row],[Churn_Risk_Score]]&gt;=5,"Medium Risk","Low Risk"))</f>
        <v>Low Risk</v>
      </c>
    </row>
    <row r="1819" spans="1:33"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c r="X1819" t="str">
        <f>IF(tbl_Customers[[#This Row],[account_length]] &lt;= 50, "0-50", IF(tbl_Customers[[#This Row],[account_length]] &lt;=100, "51-100", IF(tbl_Customers[[#This Row],[account_length]] &lt;= 150, "101-150", "151+")))</f>
        <v>101-150</v>
      </c>
      <c r="Y1819" t="str">
        <f>IF(tbl_Customers[[#This Row],[total_intl_charge]] &lt;= 3, "Low Charges", "High Charges")</f>
        <v>Low Charges</v>
      </c>
      <c r="Z1819" t="str">
        <f>IF(tbl_Customers[[#This Row],[total_eve_calls]]&lt;=80,"Low Calls",
IF(tbl_Customers[[#This Row],[total_eve_calls]]&lt;=120,"Medium Calls","High Calls"))</f>
        <v>Medium Calls</v>
      </c>
      <c r="AA1819" t="str">
        <f>IF(tbl_Customers[[#This Row],[total_eve_charge]]&lt;=15,"Low Charges",
IF(tbl_Customers[[#This Row],[total_eve_charge]]&lt;=20,"Medium Charges","High Charges"))</f>
        <v>Medium Charges</v>
      </c>
      <c r="AB1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9" t="str">
        <f>IF(tbl_Customers[[#This Row],[number_vmail_messages]] = 0, "No Usage", IF(tbl_Customers[[#This Row],[number_vmail_messages]] &lt;= 20, "Low Usage", IF(tbl_Customers[[#This Row],[number_vmail_messages]] &lt;= 40, "Medium Usgae", "High Usage")))</f>
        <v>No Usage</v>
      </c>
      <c r="AD1819" t="str">
        <f>IF(tbl_Customers[[#This Row],[total_day_minutes]]&lt;=150,"Low Usage", IF(tbl_Customers[[#This Row],[total_day_minutes]]&lt;=200,"Medium Usage", IF(tbl_Customers[[#This Row],[total_day_minutes]]&lt;=250,"High Usage","Very High Usage")))</f>
        <v>Medium Usage</v>
      </c>
      <c r="AE1819" t="str">
        <f>IF(tbl_Customers[[#This Row],[total_intl_calls]]&lt;=5,"Low Calls", IF(tbl_Customers[[#This Row],[total_intl_calls]]&lt;=10, "Medium Calls", "High Calls"))</f>
        <v>Low Calls</v>
      </c>
      <c r="AF18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19" s="36" t="str">
        <f>IF(tbl_Customers[[#This Row],[Churn_Risk_Score]]&gt;=10,"High Risk", IF(tbl_Customers[[#This Row],[Churn_Risk_Score]]&gt;=5,"Medium Risk","Low Risk"))</f>
        <v>Low Risk</v>
      </c>
    </row>
    <row r="1820" spans="1:33"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c r="X1820" t="str">
        <f>IF(tbl_Customers[[#This Row],[account_length]] &lt;= 50, "0-50", IF(tbl_Customers[[#This Row],[account_length]] &lt;=100, "51-100", IF(tbl_Customers[[#This Row],[account_length]] &lt;= 150, "101-150", "151+")))</f>
        <v>51-100</v>
      </c>
      <c r="Y1820" t="str">
        <f>IF(tbl_Customers[[#This Row],[total_intl_charge]] &lt;= 3, "Low Charges", "High Charges")</f>
        <v>High Charges</v>
      </c>
      <c r="Z1820" t="str">
        <f>IF(tbl_Customers[[#This Row],[total_eve_calls]]&lt;=80,"Low Calls",
IF(tbl_Customers[[#This Row],[total_eve_calls]]&lt;=120,"Medium Calls","High Calls"))</f>
        <v>Medium Calls</v>
      </c>
      <c r="AA1820" t="str">
        <f>IF(tbl_Customers[[#This Row],[total_eve_charge]]&lt;=15,"Low Charges",
IF(tbl_Customers[[#This Row],[total_eve_charge]]&lt;=20,"Medium Charges","High Charges"))</f>
        <v>Medium Charges</v>
      </c>
      <c r="AB1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0" t="str">
        <f>IF(tbl_Customers[[#This Row],[number_vmail_messages]] = 0, "No Usage", IF(tbl_Customers[[#This Row],[number_vmail_messages]] &lt;= 20, "Low Usage", IF(tbl_Customers[[#This Row],[number_vmail_messages]] &lt;= 40, "Medium Usgae", "High Usage")))</f>
        <v>No Usage</v>
      </c>
      <c r="AD1820" t="str">
        <f>IF(tbl_Customers[[#This Row],[total_day_minutes]]&lt;=150,"Low Usage", IF(tbl_Customers[[#This Row],[total_day_minutes]]&lt;=200,"Medium Usage", IF(tbl_Customers[[#This Row],[total_day_minutes]]&lt;=250,"High Usage","Very High Usage")))</f>
        <v>Very High Usage</v>
      </c>
      <c r="AE1820" t="str">
        <f>IF(tbl_Customers[[#This Row],[total_intl_calls]]&lt;=5,"Low Calls", IF(tbl_Customers[[#This Row],[total_intl_calls]]&lt;=10, "Medium Calls", "High Calls"))</f>
        <v>Low Calls</v>
      </c>
      <c r="AF18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1820" s="36" t="str">
        <f>IF(tbl_Customers[[#This Row],[Churn_Risk_Score]]&gt;=10,"High Risk", IF(tbl_Customers[[#This Row],[Churn_Risk_Score]]&gt;=5,"Medium Risk","Low Risk"))</f>
        <v>High Risk</v>
      </c>
    </row>
    <row r="1821" spans="1:33"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c r="X1821" t="str">
        <f>IF(tbl_Customers[[#This Row],[account_length]] &lt;= 50, "0-50", IF(tbl_Customers[[#This Row],[account_length]] &lt;=100, "51-100", IF(tbl_Customers[[#This Row],[account_length]] &lt;= 150, "101-150", "151+")))</f>
        <v>0-50</v>
      </c>
      <c r="Y1821" t="str">
        <f>IF(tbl_Customers[[#This Row],[total_intl_charge]] &lt;= 3, "Low Charges", "High Charges")</f>
        <v>High Charges</v>
      </c>
      <c r="Z1821" t="str">
        <f>IF(tbl_Customers[[#This Row],[total_eve_calls]]&lt;=80,"Low Calls",
IF(tbl_Customers[[#This Row],[total_eve_calls]]&lt;=120,"Medium Calls","High Calls"))</f>
        <v>High Calls</v>
      </c>
      <c r="AA1821" t="str">
        <f>IF(tbl_Customers[[#This Row],[total_eve_charge]]&lt;=15,"Low Charges",
IF(tbl_Customers[[#This Row],[total_eve_charge]]&lt;=20,"Medium Charges","High Charges"))</f>
        <v>Low Charges</v>
      </c>
      <c r="AB1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1" t="str">
        <f>IF(tbl_Customers[[#This Row],[number_vmail_messages]] = 0, "No Usage", IF(tbl_Customers[[#This Row],[number_vmail_messages]] &lt;= 20, "Low Usage", IF(tbl_Customers[[#This Row],[number_vmail_messages]] &lt;= 40, "Medium Usgae", "High Usage")))</f>
        <v>No Usage</v>
      </c>
      <c r="AD1821" t="str">
        <f>IF(tbl_Customers[[#This Row],[total_day_minutes]]&lt;=150,"Low Usage", IF(tbl_Customers[[#This Row],[total_day_minutes]]&lt;=200,"Medium Usage", IF(tbl_Customers[[#This Row],[total_day_minutes]]&lt;=250,"High Usage","Very High Usage")))</f>
        <v>Medium Usage</v>
      </c>
      <c r="AE1821" t="str">
        <f>IF(tbl_Customers[[#This Row],[total_intl_calls]]&lt;=5,"Low Calls", IF(tbl_Customers[[#This Row],[total_intl_calls]]&lt;=10, "Medium Calls", "High Calls"))</f>
        <v>Low Calls</v>
      </c>
      <c r="AF18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21" s="36" t="str">
        <f>IF(tbl_Customers[[#This Row],[Churn_Risk_Score]]&gt;=10,"High Risk", IF(tbl_Customers[[#This Row],[Churn_Risk_Score]]&gt;=5,"Medium Risk","Low Risk"))</f>
        <v>Medium Risk</v>
      </c>
    </row>
    <row r="1822" spans="1:33"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c r="X1822" t="str">
        <f>IF(tbl_Customers[[#This Row],[account_length]] &lt;= 50, "0-50", IF(tbl_Customers[[#This Row],[account_length]] &lt;=100, "51-100", IF(tbl_Customers[[#This Row],[account_length]] &lt;= 150, "101-150", "151+")))</f>
        <v>51-100</v>
      </c>
      <c r="Y1822" t="str">
        <f>IF(tbl_Customers[[#This Row],[total_intl_charge]] &lt;= 3, "Low Charges", "High Charges")</f>
        <v>Low Charges</v>
      </c>
      <c r="Z1822" t="str">
        <f>IF(tbl_Customers[[#This Row],[total_eve_calls]]&lt;=80,"Low Calls",
IF(tbl_Customers[[#This Row],[total_eve_calls]]&lt;=120,"Medium Calls","High Calls"))</f>
        <v>Medium Calls</v>
      </c>
      <c r="AA1822" t="str">
        <f>IF(tbl_Customers[[#This Row],[total_eve_charge]]&lt;=15,"Low Charges",
IF(tbl_Customers[[#This Row],[total_eve_charge]]&lt;=20,"Medium Charges","High Charges"))</f>
        <v>Medium Charges</v>
      </c>
      <c r="AB1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2" t="str">
        <f>IF(tbl_Customers[[#This Row],[number_vmail_messages]] = 0, "No Usage", IF(tbl_Customers[[#This Row],[number_vmail_messages]] &lt;= 20, "Low Usage", IF(tbl_Customers[[#This Row],[number_vmail_messages]] &lt;= 40, "Medium Usgae", "High Usage")))</f>
        <v>Medium Usgae</v>
      </c>
      <c r="AD1822" t="str">
        <f>IF(tbl_Customers[[#This Row],[total_day_minutes]]&lt;=150,"Low Usage", IF(tbl_Customers[[#This Row],[total_day_minutes]]&lt;=200,"Medium Usage", IF(tbl_Customers[[#This Row],[total_day_minutes]]&lt;=250,"High Usage","Very High Usage")))</f>
        <v>Low Usage</v>
      </c>
      <c r="AE1822" t="str">
        <f>IF(tbl_Customers[[#This Row],[total_intl_calls]]&lt;=5,"Low Calls", IF(tbl_Customers[[#This Row],[total_intl_calls]]&lt;=10, "Medium Calls", "High Calls"))</f>
        <v>Low Calls</v>
      </c>
      <c r="AF18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22" s="36" t="str">
        <f>IF(tbl_Customers[[#This Row],[Churn_Risk_Score]]&gt;=10,"High Risk", IF(tbl_Customers[[#This Row],[Churn_Risk_Score]]&gt;=5,"Medium Risk","Low Risk"))</f>
        <v>Low Risk</v>
      </c>
    </row>
    <row r="1823" spans="1:33"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c r="X1823" t="str">
        <f>IF(tbl_Customers[[#This Row],[account_length]] &lt;= 50, "0-50", IF(tbl_Customers[[#This Row],[account_length]] &lt;=100, "51-100", IF(tbl_Customers[[#This Row],[account_length]] &lt;= 150, "101-150", "151+")))</f>
        <v>51-100</v>
      </c>
      <c r="Y1823" t="str">
        <f>IF(tbl_Customers[[#This Row],[total_intl_charge]] &lt;= 3, "Low Charges", "High Charges")</f>
        <v>High Charges</v>
      </c>
      <c r="Z1823" t="str">
        <f>IF(tbl_Customers[[#This Row],[total_eve_calls]]&lt;=80,"Low Calls",
IF(tbl_Customers[[#This Row],[total_eve_calls]]&lt;=120,"Medium Calls","High Calls"))</f>
        <v>High Calls</v>
      </c>
      <c r="AA1823" t="str">
        <f>IF(tbl_Customers[[#This Row],[total_eve_charge]]&lt;=15,"Low Charges",
IF(tbl_Customers[[#This Row],[total_eve_charge]]&lt;=20,"Medium Charges","High Charges"))</f>
        <v>Medium Charges</v>
      </c>
      <c r="AB1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3" t="str">
        <f>IF(tbl_Customers[[#This Row],[number_vmail_messages]] = 0, "No Usage", IF(tbl_Customers[[#This Row],[number_vmail_messages]] &lt;= 20, "Low Usage", IF(tbl_Customers[[#This Row],[number_vmail_messages]] &lt;= 40, "Medium Usgae", "High Usage")))</f>
        <v>No Usage</v>
      </c>
      <c r="AD1823" t="str">
        <f>IF(tbl_Customers[[#This Row],[total_day_minutes]]&lt;=150,"Low Usage", IF(tbl_Customers[[#This Row],[total_day_minutes]]&lt;=200,"Medium Usage", IF(tbl_Customers[[#This Row],[total_day_minutes]]&lt;=250,"High Usage","Very High Usage")))</f>
        <v>Low Usage</v>
      </c>
      <c r="AE1823" t="str">
        <f>IF(tbl_Customers[[#This Row],[total_intl_calls]]&lt;=5,"Low Calls", IF(tbl_Customers[[#This Row],[total_intl_calls]]&lt;=10, "Medium Calls", "High Calls"))</f>
        <v>Low Calls</v>
      </c>
      <c r="AF18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3" s="36" t="str">
        <f>IF(tbl_Customers[[#This Row],[Churn_Risk_Score]]&gt;=10,"High Risk", IF(tbl_Customers[[#This Row],[Churn_Risk_Score]]&gt;=5,"Medium Risk","Low Risk"))</f>
        <v>Low Risk</v>
      </c>
    </row>
    <row r="1824" spans="1:33"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c r="X1824" t="str">
        <f>IF(tbl_Customers[[#This Row],[account_length]] &lt;= 50, "0-50", IF(tbl_Customers[[#This Row],[account_length]] &lt;=100, "51-100", IF(tbl_Customers[[#This Row],[account_length]] &lt;= 150, "101-150", "151+")))</f>
        <v>151+</v>
      </c>
      <c r="Y1824" t="str">
        <f>IF(tbl_Customers[[#This Row],[total_intl_charge]] &lt;= 3, "Low Charges", "High Charges")</f>
        <v>High Charges</v>
      </c>
      <c r="Z1824" t="str">
        <f>IF(tbl_Customers[[#This Row],[total_eve_calls]]&lt;=80,"Low Calls",
IF(tbl_Customers[[#This Row],[total_eve_calls]]&lt;=120,"Medium Calls","High Calls"))</f>
        <v>Medium Calls</v>
      </c>
      <c r="AA1824" t="str">
        <f>IF(tbl_Customers[[#This Row],[total_eve_charge]]&lt;=15,"Low Charges",
IF(tbl_Customers[[#This Row],[total_eve_charge]]&lt;=20,"Medium Charges","High Charges"))</f>
        <v>Low Charges</v>
      </c>
      <c r="AB1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4" t="str">
        <f>IF(tbl_Customers[[#This Row],[number_vmail_messages]] = 0, "No Usage", IF(tbl_Customers[[#This Row],[number_vmail_messages]] &lt;= 20, "Low Usage", IF(tbl_Customers[[#This Row],[number_vmail_messages]] &lt;= 40, "Medium Usgae", "High Usage")))</f>
        <v>No Usage</v>
      </c>
      <c r="AD1824" t="str">
        <f>IF(tbl_Customers[[#This Row],[total_day_minutes]]&lt;=150,"Low Usage", IF(tbl_Customers[[#This Row],[total_day_minutes]]&lt;=200,"Medium Usage", IF(tbl_Customers[[#This Row],[total_day_minutes]]&lt;=250,"High Usage","Very High Usage")))</f>
        <v>Low Usage</v>
      </c>
      <c r="AE1824" t="str">
        <f>IF(tbl_Customers[[#This Row],[total_intl_calls]]&lt;=5,"Low Calls", IF(tbl_Customers[[#This Row],[total_intl_calls]]&lt;=10, "Medium Calls", "High Calls"))</f>
        <v>Low Calls</v>
      </c>
      <c r="AF18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4" s="36" t="str">
        <f>IF(tbl_Customers[[#This Row],[Churn_Risk_Score]]&gt;=10,"High Risk", IF(tbl_Customers[[#This Row],[Churn_Risk_Score]]&gt;=5,"Medium Risk","Low Risk"))</f>
        <v>Low Risk</v>
      </c>
    </row>
    <row r="1825" spans="1:33"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c r="X1825" t="str">
        <f>IF(tbl_Customers[[#This Row],[account_length]] &lt;= 50, "0-50", IF(tbl_Customers[[#This Row],[account_length]] &lt;=100, "51-100", IF(tbl_Customers[[#This Row],[account_length]] &lt;= 150, "101-150", "151+")))</f>
        <v>101-150</v>
      </c>
      <c r="Y1825" t="str">
        <f>IF(tbl_Customers[[#This Row],[total_intl_charge]] &lt;= 3, "Low Charges", "High Charges")</f>
        <v>Low Charges</v>
      </c>
      <c r="Z1825" t="str">
        <f>IF(tbl_Customers[[#This Row],[total_eve_calls]]&lt;=80,"Low Calls",
IF(tbl_Customers[[#This Row],[total_eve_calls]]&lt;=120,"Medium Calls","High Calls"))</f>
        <v>High Calls</v>
      </c>
      <c r="AA1825" t="str">
        <f>IF(tbl_Customers[[#This Row],[total_eve_charge]]&lt;=15,"Low Charges",
IF(tbl_Customers[[#This Row],[total_eve_charge]]&lt;=20,"Medium Charges","High Charges"))</f>
        <v>Medium Charges</v>
      </c>
      <c r="AB1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5" t="str">
        <f>IF(tbl_Customers[[#This Row],[number_vmail_messages]] = 0, "No Usage", IF(tbl_Customers[[#This Row],[number_vmail_messages]] &lt;= 20, "Low Usage", IF(tbl_Customers[[#This Row],[number_vmail_messages]] &lt;= 40, "Medium Usgae", "High Usage")))</f>
        <v>No Usage</v>
      </c>
      <c r="AD1825" t="str">
        <f>IF(tbl_Customers[[#This Row],[total_day_minutes]]&lt;=150,"Low Usage", IF(tbl_Customers[[#This Row],[total_day_minutes]]&lt;=200,"Medium Usage", IF(tbl_Customers[[#This Row],[total_day_minutes]]&lt;=250,"High Usage","Very High Usage")))</f>
        <v>Medium Usage</v>
      </c>
      <c r="AE1825" t="str">
        <f>IF(tbl_Customers[[#This Row],[total_intl_calls]]&lt;=5,"Low Calls", IF(tbl_Customers[[#This Row],[total_intl_calls]]&lt;=10, "Medium Calls", "High Calls"))</f>
        <v>Low Calls</v>
      </c>
      <c r="AF18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25" s="36" t="str">
        <f>IF(tbl_Customers[[#This Row],[Churn_Risk_Score]]&gt;=10,"High Risk", IF(tbl_Customers[[#This Row],[Churn_Risk_Score]]&gt;=5,"Medium Risk","Low Risk"))</f>
        <v>Low Risk</v>
      </c>
    </row>
    <row r="1826" spans="1:33"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c r="X1826" t="str">
        <f>IF(tbl_Customers[[#This Row],[account_length]] &lt;= 50, "0-50", IF(tbl_Customers[[#This Row],[account_length]] &lt;=100, "51-100", IF(tbl_Customers[[#This Row],[account_length]] &lt;= 150, "101-150", "151+")))</f>
        <v>51-100</v>
      </c>
      <c r="Y1826" t="str">
        <f>IF(tbl_Customers[[#This Row],[total_intl_charge]] &lt;= 3, "Low Charges", "High Charges")</f>
        <v>Low Charges</v>
      </c>
      <c r="Z1826" t="str">
        <f>IF(tbl_Customers[[#This Row],[total_eve_calls]]&lt;=80,"Low Calls",
IF(tbl_Customers[[#This Row],[total_eve_calls]]&lt;=120,"Medium Calls","High Calls"))</f>
        <v>Medium Calls</v>
      </c>
      <c r="AA1826" t="str">
        <f>IF(tbl_Customers[[#This Row],[total_eve_charge]]&lt;=15,"Low Charges",
IF(tbl_Customers[[#This Row],[total_eve_charge]]&lt;=20,"Medium Charges","High Charges"))</f>
        <v>Low Charges</v>
      </c>
      <c r="AB1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6" t="str">
        <f>IF(tbl_Customers[[#This Row],[number_vmail_messages]] = 0, "No Usage", IF(tbl_Customers[[#This Row],[number_vmail_messages]] &lt;= 20, "Low Usage", IF(tbl_Customers[[#This Row],[number_vmail_messages]] &lt;= 40, "Medium Usgae", "High Usage")))</f>
        <v>No Usage</v>
      </c>
      <c r="AD1826" t="str">
        <f>IF(tbl_Customers[[#This Row],[total_day_minutes]]&lt;=150,"Low Usage", IF(tbl_Customers[[#This Row],[total_day_minutes]]&lt;=200,"Medium Usage", IF(tbl_Customers[[#This Row],[total_day_minutes]]&lt;=250,"High Usage","Very High Usage")))</f>
        <v>High Usage</v>
      </c>
      <c r="AE1826" t="str">
        <f>IF(tbl_Customers[[#This Row],[total_intl_calls]]&lt;=5,"Low Calls", IF(tbl_Customers[[#This Row],[total_intl_calls]]&lt;=10, "Medium Calls", "High Calls"))</f>
        <v>Low Calls</v>
      </c>
      <c r="AF18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6" s="36" t="str">
        <f>IF(tbl_Customers[[#This Row],[Churn_Risk_Score]]&gt;=10,"High Risk", IF(tbl_Customers[[#This Row],[Churn_Risk_Score]]&gt;=5,"Medium Risk","Low Risk"))</f>
        <v>Low Risk</v>
      </c>
    </row>
    <row r="1827" spans="1:33"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c r="X1827" t="str">
        <f>IF(tbl_Customers[[#This Row],[account_length]] &lt;= 50, "0-50", IF(tbl_Customers[[#This Row],[account_length]] &lt;=100, "51-100", IF(tbl_Customers[[#This Row],[account_length]] &lt;= 150, "101-150", "151+")))</f>
        <v>101-150</v>
      </c>
      <c r="Y1827" t="str">
        <f>IF(tbl_Customers[[#This Row],[total_intl_charge]] &lt;= 3, "Low Charges", "High Charges")</f>
        <v>High Charges</v>
      </c>
      <c r="Z1827" t="str">
        <f>IF(tbl_Customers[[#This Row],[total_eve_calls]]&lt;=80,"Low Calls",
IF(tbl_Customers[[#This Row],[total_eve_calls]]&lt;=120,"Medium Calls","High Calls"))</f>
        <v>Medium Calls</v>
      </c>
      <c r="AA1827" t="str">
        <f>IF(tbl_Customers[[#This Row],[total_eve_charge]]&lt;=15,"Low Charges",
IF(tbl_Customers[[#This Row],[total_eve_charge]]&lt;=20,"Medium Charges","High Charges"))</f>
        <v>High Charges</v>
      </c>
      <c r="AB1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7" t="str">
        <f>IF(tbl_Customers[[#This Row],[number_vmail_messages]] = 0, "No Usage", IF(tbl_Customers[[#This Row],[number_vmail_messages]] &lt;= 20, "Low Usage", IF(tbl_Customers[[#This Row],[number_vmail_messages]] &lt;= 40, "Medium Usgae", "High Usage")))</f>
        <v>No Usage</v>
      </c>
      <c r="AD1827" t="str">
        <f>IF(tbl_Customers[[#This Row],[total_day_minutes]]&lt;=150,"Low Usage", IF(tbl_Customers[[#This Row],[total_day_minutes]]&lt;=200,"Medium Usage", IF(tbl_Customers[[#This Row],[total_day_minutes]]&lt;=250,"High Usage","Very High Usage")))</f>
        <v>High Usage</v>
      </c>
      <c r="AE1827" t="str">
        <f>IF(tbl_Customers[[#This Row],[total_intl_calls]]&lt;=5,"Low Calls", IF(tbl_Customers[[#This Row],[total_intl_calls]]&lt;=10, "Medium Calls", "High Calls"))</f>
        <v>Low Calls</v>
      </c>
      <c r="AF18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27" s="36" t="str">
        <f>IF(tbl_Customers[[#This Row],[Churn_Risk_Score]]&gt;=10,"High Risk", IF(tbl_Customers[[#This Row],[Churn_Risk_Score]]&gt;=5,"Medium Risk","Low Risk"))</f>
        <v>Low Risk</v>
      </c>
    </row>
    <row r="1828" spans="1:33"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c r="X1828" t="str">
        <f>IF(tbl_Customers[[#This Row],[account_length]] &lt;= 50, "0-50", IF(tbl_Customers[[#This Row],[account_length]] &lt;=100, "51-100", IF(tbl_Customers[[#This Row],[account_length]] &lt;= 150, "101-150", "151+")))</f>
        <v>51-100</v>
      </c>
      <c r="Y1828" t="str">
        <f>IF(tbl_Customers[[#This Row],[total_intl_charge]] &lt;= 3, "Low Charges", "High Charges")</f>
        <v>Low Charges</v>
      </c>
      <c r="Z1828" t="str">
        <f>IF(tbl_Customers[[#This Row],[total_eve_calls]]&lt;=80,"Low Calls",
IF(tbl_Customers[[#This Row],[total_eve_calls]]&lt;=120,"Medium Calls","High Calls"))</f>
        <v>Low Calls</v>
      </c>
      <c r="AA1828" t="str">
        <f>IF(tbl_Customers[[#This Row],[total_eve_charge]]&lt;=15,"Low Charges",
IF(tbl_Customers[[#This Row],[total_eve_charge]]&lt;=20,"Medium Charges","High Charges"))</f>
        <v>Medium Charges</v>
      </c>
      <c r="AB1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8" t="str">
        <f>IF(tbl_Customers[[#This Row],[number_vmail_messages]] = 0, "No Usage", IF(tbl_Customers[[#This Row],[number_vmail_messages]] &lt;= 20, "Low Usage", IF(tbl_Customers[[#This Row],[number_vmail_messages]] &lt;= 40, "Medium Usgae", "High Usage")))</f>
        <v>No Usage</v>
      </c>
      <c r="AD1828" t="str">
        <f>IF(tbl_Customers[[#This Row],[total_day_minutes]]&lt;=150,"Low Usage", IF(tbl_Customers[[#This Row],[total_day_minutes]]&lt;=200,"Medium Usage", IF(tbl_Customers[[#This Row],[total_day_minutes]]&lt;=250,"High Usage","Very High Usage")))</f>
        <v>Low Usage</v>
      </c>
      <c r="AE1828" t="str">
        <f>IF(tbl_Customers[[#This Row],[total_intl_calls]]&lt;=5,"Low Calls", IF(tbl_Customers[[#This Row],[total_intl_calls]]&lt;=10, "Medium Calls", "High Calls"))</f>
        <v>Medium Calls</v>
      </c>
      <c r="AF18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28" s="36" t="str">
        <f>IF(tbl_Customers[[#This Row],[Churn_Risk_Score]]&gt;=10,"High Risk", IF(tbl_Customers[[#This Row],[Churn_Risk_Score]]&gt;=5,"Medium Risk","Low Risk"))</f>
        <v>Low Risk</v>
      </c>
    </row>
    <row r="1829" spans="1:33"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c r="X1829" t="str">
        <f>IF(tbl_Customers[[#This Row],[account_length]] &lt;= 50, "0-50", IF(tbl_Customers[[#This Row],[account_length]] &lt;=100, "51-100", IF(tbl_Customers[[#This Row],[account_length]] &lt;= 150, "101-150", "151+")))</f>
        <v>101-150</v>
      </c>
      <c r="Y1829" t="str">
        <f>IF(tbl_Customers[[#This Row],[total_intl_charge]] &lt;= 3, "Low Charges", "High Charges")</f>
        <v>High Charges</v>
      </c>
      <c r="Z1829" t="str">
        <f>IF(tbl_Customers[[#This Row],[total_eve_calls]]&lt;=80,"Low Calls",
IF(tbl_Customers[[#This Row],[total_eve_calls]]&lt;=120,"Medium Calls","High Calls"))</f>
        <v>Medium Calls</v>
      </c>
      <c r="AA1829" t="str">
        <f>IF(tbl_Customers[[#This Row],[total_eve_charge]]&lt;=15,"Low Charges",
IF(tbl_Customers[[#This Row],[total_eve_charge]]&lt;=20,"Medium Charges","High Charges"))</f>
        <v>Low Charges</v>
      </c>
      <c r="AB1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9" t="str">
        <f>IF(tbl_Customers[[#This Row],[number_vmail_messages]] = 0, "No Usage", IF(tbl_Customers[[#This Row],[number_vmail_messages]] &lt;= 20, "Low Usage", IF(tbl_Customers[[#This Row],[number_vmail_messages]] &lt;= 40, "Medium Usgae", "High Usage")))</f>
        <v>Medium Usgae</v>
      </c>
      <c r="AD1829" t="str">
        <f>IF(tbl_Customers[[#This Row],[total_day_minutes]]&lt;=150,"Low Usage", IF(tbl_Customers[[#This Row],[total_day_minutes]]&lt;=200,"Medium Usage", IF(tbl_Customers[[#This Row],[total_day_minutes]]&lt;=250,"High Usage","Very High Usage")))</f>
        <v>Very High Usage</v>
      </c>
      <c r="AE1829" t="str">
        <f>IF(tbl_Customers[[#This Row],[total_intl_calls]]&lt;=5,"Low Calls", IF(tbl_Customers[[#This Row],[total_intl_calls]]&lt;=10, "Medium Calls", "High Calls"))</f>
        <v>Low Calls</v>
      </c>
      <c r="AF18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29" s="36" t="str">
        <f>IF(tbl_Customers[[#This Row],[Churn_Risk_Score]]&gt;=10,"High Risk", IF(tbl_Customers[[#This Row],[Churn_Risk_Score]]&gt;=5,"Medium Risk","Low Risk"))</f>
        <v>Medium Risk</v>
      </c>
    </row>
    <row r="1830" spans="1:33"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c r="X1830" t="str">
        <f>IF(tbl_Customers[[#This Row],[account_length]] &lt;= 50, "0-50", IF(tbl_Customers[[#This Row],[account_length]] &lt;=100, "51-100", IF(tbl_Customers[[#This Row],[account_length]] &lt;= 150, "101-150", "151+")))</f>
        <v>151+</v>
      </c>
      <c r="Y1830" t="str">
        <f>IF(tbl_Customers[[#This Row],[total_intl_charge]] &lt;= 3, "Low Charges", "High Charges")</f>
        <v>High Charges</v>
      </c>
      <c r="Z1830" t="str">
        <f>IF(tbl_Customers[[#This Row],[total_eve_calls]]&lt;=80,"Low Calls",
IF(tbl_Customers[[#This Row],[total_eve_calls]]&lt;=120,"Medium Calls","High Calls"))</f>
        <v>Medium Calls</v>
      </c>
      <c r="AA1830" t="str">
        <f>IF(tbl_Customers[[#This Row],[total_eve_charge]]&lt;=15,"Low Charges",
IF(tbl_Customers[[#This Row],[total_eve_charge]]&lt;=20,"Medium Charges","High Charges"))</f>
        <v>High Charges</v>
      </c>
      <c r="AB1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0" t="str">
        <f>IF(tbl_Customers[[#This Row],[number_vmail_messages]] = 0, "No Usage", IF(tbl_Customers[[#This Row],[number_vmail_messages]] &lt;= 20, "Low Usage", IF(tbl_Customers[[#This Row],[number_vmail_messages]] &lt;= 40, "Medium Usgae", "High Usage")))</f>
        <v>No Usage</v>
      </c>
      <c r="AD1830" t="str">
        <f>IF(tbl_Customers[[#This Row],[total_day_minutes]]&lt;=150,"Low Usage", IF(tbl_Customers[[#This Row],[total_day_minutes]]&lt;=200,"Medium Usage", IF(tbl_Customers[[#This Row],[total_day_minutes]]&lt;=250,"High Usage","Very High Usage")))</f>
        <v>High Usage</v>
      </c>
      <c r="AE1830" t="str">
        <f>IF(tbl_Customers[[#This Row],[total_intl_calls]]&lt;=5,"Low Calls", IF(tbl_Customers[[#This Row],[total_intl_calls]]&lt;=10, "Medium Calls", "High Calls"))</f>
        <v>Low Calls</v>
      </c>
      <c r="AF18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0" s="36" t="str">
        <f>IF(tbl_Customers[[#This Row],[Churn_Risk_Score]]&gt;=10,"High Risk", IF(tbl_Customers[[#This Row],[Churn_Risk_Score]]&gt;=5,"Medium Risk","Low Risk"))</f>
        <v>Low Risk</v>
      </c>
    </row>
    <row r="1831" spans="1:33"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c r="X1831" t="str">
        <f>IF(tbl_Customers[[#This Row],[account_length]] &lt;= 50, "0-50", IF(tbl_Customers[[#This Row],[account_length]] &lt;=100, "51-100", IF(tbl_Customers[[#This Row],[account_length]] &lt;= 150, "101-150", "151+")))</f>
        <v>51-100</v>
      </c>
      <c r="Y1831" t="str">
        <f>IF(tbl_Customers[[#This Row],[total_intl_charge]] &lt;= 3, "Low Charges", "High Charges")</f>
        <v>Low Charges</v>
      </c>
      <c r="Z1831" t="str">
        <f>IF(tbl_Customers[[#This Row],[total_eve_calls]]&lt;=80,"Low Calls",
IF(tbl_Customers[[#This Row],[total_eve_calls]]&lt;=120,"Medium Calls","High Calls"))</f>
        <v>Medium Calls</v>
      </c>
      <c r="AA1831" t="str">
        <f>IF(tbl_Customers[[#This Row],[total_eve_charge]]&lt;=15,"Low Charges",
IF(tbl_Customers[[#This Row],[total_eve_charge]]&lt;=20,"Medium Charges","High Charges"))</f>
        <v>Low Charges</v>
      </c>
      <c r="AB1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31" t="str">
        <f>IF(tbl_Customers[[#This Row],[number_vmail_messages]] = 0, "No Usage", IF(tbl_Customers[[#This Row],[number_vmail_messages]] &lt;= 20, "Low Usage", IF(tbl_Customers[[#This Row],[number_vmail_messages]] &lt;= 40, "Medium Usgae", "High Usage")))</f>
        <v>No Usage</v>
      </c>
      <c r="AD1831" t="str">
        <f>IF(tbl_Customers[[#This Row],[total_day_minutes]]&lt;=150,"Low Usage", IF(tbl_Customers[[#This Row],[total_day_minutes]]&lt;=200,"Medium Usage", IF(tbl_Customers[[#This Row],[total_day_minutes]]&lt;=250,"High Usage","Very High Usage")))</f>
        <v>Low Usage</v>
      </c>
      <c r="AE1831" t="str">
        <f>IF(tbl_Customers[[#This Row],[total_intl_calls]]&lt;=5,"Low Calls", IF(tbl_Customers[[#This Row],[total_intl_calls]]&lt;=10, "Medium Calls", "High Calls"))</f>
        <v>Medium Calls</v>
      </c>
      <c r="AF18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1" s="36" t="str">
        <f>IF(tbl_Customers[[#This Row],[Churn_Risk_Score]]&gt;=10,"High Risk", IF(tbl_Customers[[#This Row],[Churn_Risk_Score]]&gt;=5,"Medium Risk","Low Risk"))</f>
        <v>Low Risk</v>
      </c>
    </row>
    <row r="1832" spans="1:33"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c r="X1832" t="str">
        <f>IF(tbl_Customers[[#This Row],[account_length]] &lt;= 50, "0-50", IF(tbl_Customers[[#This Row],[account_length]] &lt;=100, "51-100", IF(tbl_Customers[[#This Row],[account_length]] &lt;= 150, "101-150", "151+")))</f>
        <v>151+</v>
      </c>
      <c r="Y1832" t="str">
        <f>IF(tbl_Customers[[#This Row],[total_intl_charge]] &lt;= 3, "Low Charges", "High Charges")</f>
        <v>Low Charges</v>
      </c>
      <c r="Z1832" t="str">
        <f>IF(tbl_Customers[[#This Row],[total_eve_calls]]&lt;=80,"Low Calls",
IF(tbl_Customers[[#This Row],[total_eve_calls]]&lt;=120,"Medium Calls","High Calls"))</f>
        <v>High Calls</v>
      </c>
      <c r="AA1832" t="str">
        <f>IF(tbl_Customers[[#This Row],[total_eve_charge]]&lt;=15,"Low Charges",
IF(tbl_Customers[[#This Row],[total_eve_charge]]&lt;=20,"Medium Charges","High Charges"))</f>
        <v>Low Charges</v>
      </c>
      <c r="AB1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2" t="str">
        <f>IF(tbl_Customers[[#This Row],[number_vmail_messages]] = 0, "No Usage", IF(tbl_Customers[[#This Row],[number_vmail_messages]] &lt;= 20, "Low Usage", IF(tbl_Customers[[#This Row],[number_vmail_messages]] &lt;= 40, "Medium Usgae", "High Usage")))</f>
        <v>Medium Usgae</v>
      </c>
      <c r="AD1832" t="str">
        <f>IF(tbl_Customers[[#This Row],[total_day_minutes]]&lt;=150,"Low Usage", IF(tbl_Customers[[#This Row],[total_day_minutes]]&lt;=200,"Medium Usage", IF(tbl_Customers[[#This Row],[total_day_minutes]]&lt;=250,"High Usage","Very High Usage")))</f>
        <v>High Usage</v>
      </c>
      <c r="AE1832" t="str">
        <f>IF(tbl_Customers[[#This Row],[total_intl_calls]]&lt;=5,"Low Calls", IF(tbl_Customers[[#This Row],[total_intl_calls]]&lt;=10, "Medium Calls", "High Calls"))</f>
        <v>Low Calls</v>
      </c>
      <c r="AF18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32" s="36" t="str">
        <f>IF(tbl_Customers[[#This Row],[Churn_Risk_Score]]&gt;=10,"High Risk", IF(tbl_Customers[[#This Row],[Churn_Risk_Score]]&gt;=5,"Medium Risk","Low Risk"))</f>
        <v>Low Risk</v>
      </c>
    </row>
    <row r="1833" spans="1:33"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c r="X1833" t="str">
        <f>IF(tbl_Customers[[#This Row],[account_length]] &lt;= 50, "0-50", IF(tbl_Customers[[#This Row],[account_length]] &lt;=100, "51-100", IF(tbl_Customers[[#This Row],[account_length]] &lt;= 150, "101-150", "151+")))</f>
        <v>51-100</v>
      </c>
      <c r="Y1833" t="str">
        <f>IF(tbl_Customers[[#This Row],[total_intl_charge]] &lt;= 3, "Low Charges", "High Charges")</f>
        <v>Low Charges</v>
      </c>
      <c r="Z1833" t="str">
        <f>IF(tbl_Customers[[#This Row],[total_eve_calls]]&lt;=80,"Low Calls",
IF(tbl_Customers[[#This Row],[total_eve_calls]]&lt;=120,"Medium Calls","High Calls"))</f>
        <v>Medium Calls</v>
      </c>
      <c r="AA1833" t="str">
        <f>IF(tbl_Customers[[#This Row],[total_eve_charge]]&lt;=15,"Low Charges",
IF(tbl_Customers[[#This Row],[total_eve_charge]]&lt;=20,"Medium Charges","High Charges"))</f>
        <v>Medium Charges</v>
      </c>
      <c r="AB1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33" t="str">
        <f>IF(tbl_Customers[[#This Row],[number_vmail_messages]] = 0, "No Usage", IF(tbl_Customers[[#This Row],[number_vmail_messages]] &lt;= 20, "Low Usage", IF(tbl_Customers[[#This Row],[number_vmail_messages]] &lt;= 40, "Medium Usgae", "High Usage")))</f>
        <v>No Usage</v>
      </c>
      <c r="AD1833" t="str">
        <f>IF(tbl_Customers[[#This Row],[total_day_minutes]]&lt;=150,"Low Usage", IF(tbl_Customers[[#This Row],[total_day_minutes]]&lt;=200,"Medium Usage", IF(tbl_Customers[[#This Row],[total_day_minutes]]&lt;=250,"High Usage","Very High Usage")))</f>
        <v>Low Usage</v>
      </c>
      <c r="AE1833" t="str">
        <f>IF(tbl_Customers[[#This Row],[total_intl_calls]]&lt;=5,"Low Calls", IF(tbl_Customers[[#This Row],[total_intl_calls]]&lt;=10, "Medium Calls", "High Calls"))</f>
        <v>Low Calls</v>
      </c>
      <c r="AF18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3" s="36" t="str">
        <f>IF(tbl_Customers[[#This Row],[Churn_Risk_Score]]&gt;=10,"High Risk", IF(tbl_Customers[[#This Row],[Churn_Risk_Score]]&gt;=5,"Medium Risk","Low Risk"))</f>
        <v>Low Risk</v>
      </c>
    </row>
    <row r="1834" spans="1:33"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c r="X1834" t="str">
        <f>IF(tbl_Customers[[#This Row],[account_length]] &lt;= 50, "0-50", IF(tbl_Customers[[#This Row],[account_length]] &lt;=100, "51-100", IF(tbl_Customers[[#This Row],[account_length]] &lt;= 150, "101-150", "151+")))</f>
        <v>101-150</v>
      </c>
      <c r="Y1834" t="str">
        <f>IF(tbl_Customers[[#This Row],[total_intl_charge]] &lt;= 3, "Low Charges", "High Charges")</f>
        <v>High Charges</v>
      </c>
      <c r="Z1834" t="str">
        <f>IF(tbl_Customers[[#This Row],[total_eve_calls]]&lt;=80,"Low Calls",
IF(tbl_Customers[[#This Row],[total_eve_calls]]&lt;=120,"Medium Calls","High Calls"))</f>
        <v>Medium Calls</v>
      </c>
      <c r="AA1834" t="str">
        <f>IF(tbl_Customers[[#This Row],[total_eve_charge]]&lt;=15,"Low Charges",
IF(tbl_Customers[[#This Row],[total_eve_charge]]&lt;=20,"Medium Charges","High Charges"))</f>
        <v>High Charges</v>
      </c>
      <c r="AB1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4" t="str">
        <f>IF(tbl_Customers[[#This Row],[number_vmail_messages]] = 0, "No Usage", IF(tbl_Customers[[#This Row],[number_vmail_messages]] &lt;= 20, "Low Usage", IF(tbl_Customers[[#This Row],[number_vmail_messages]] &lt;= 40, "Medium Usgae", "High Usage")))</f>
        <v>No Usage</v>
      </c>
      <c r="AD1834" t="str">
        <f>IF(tbl_Customers[[#This Row],[total_day_minutes]]&lt;=150,"Low Usage", IF(tbl_Customers[[#This Row],[total_day_minutes]]&lt;=200,"Medium Usage", IF(tbl_Customers[[#This Row],[total_day_minutes]]&lt;=250,"High Usage","Very High Usage")))</f>
        <v>Medium Usage</v>
      </c>
      <c r="AE1834" t="str">
        <f>IF(tbl_Customers[[#This Row],[total_intl_calls]]&lt;=5,"Low Calls", IF(tbl_Customers[[#This Row],[total_intl_calls]]&lt;=10, "Medium Calls", "High Calls"))</f>
        <v>Medium Calls</v>
      </c>
      <c r="AF18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34" s="36" t="str">
        <f>IF(tbl_Customers[[#This Row],[Churn_Risk_Score]]&gt;=10,"High Risk", IF(tbl_Customers[[#This Row],[Churn_Risk_Score]]&gt;=5,"Medium Risk","Low Risk"))</f>
        <v>Medium Risk</v>
      </c>
    </row>
    <row r="1835" spans="1:33"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c r="X1835" t="str">
        <f>IF(tbl_Customers[[#This Row],[account_length]] &lt;= 50, "0-50", IF(tbl_Customers[[#This Row],[account_length]] &lt;=100, "51-100", IF(tbl_Customers[[#This Row],[account_length]] &lt;= 150, "101-150", "151+")))</f>
        <v>151+</v>
      </c>
      <c r="Y1835" t="str">
        <f>IF(tbl_Customers[[#This Row],[total_intl_charge]] &lt;= 3, "Low Charges", "High Charges")</f>
        <v>High Charges</v>
      </c>
      <c r="Z1835" t="str">
        <f>IF(tbl_Customers[[#This Row],[total_eve_calls]]&lt;=80,"Low Calls",
IF(tbl_Customers[[#This Row],[total_eve_calls]]&lt;=120,"Medium Calls","High Calls"))</f>
        <v>Medium Calls</v>
      </c>
      <c r="AA1835" t="str">
        <f>IF(tbl_Customers[[#This Row],[total_eve_charge]]&lt;=15,"Low Charges",
IF(tbl_Customers[[#This Row],[total_eve_charge]]&lt;=20,"Medium Charges","High Charges"))</f>
        <v>High Charges</v>
      </c>
      <c r="AB1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5" t="str">
        <f>IF(tbl_Customers[[#This Row],[number_vmail_messages]] = 0, "No Usage", IF(tbl_Customers[[#This Row],[number_vmail_messages]] &lt;= 20, "Low Usage", IF(tbl_Customers[[#This Row],[number_vmail_messages]] &lt;= 40, "Medium Usgae", "High Usage")))</f>
        <v>No Usage</v>
      </c>
      <c r="AD1835" t="str">
        <f>IF(tbl_Customers[[#This Row],[total_day_minutes]]&lt;=150,"Low Usage", IF(tbl_Customers[[#This Row],[total_day_minutes]]&lt;=200,"Medium Usage", IF(tbl_Customers[[#This Row],[total_day_minutes]]&lt;=250,"High Usage","Very High Usage")))</f>
        <v>Very High Usage</v>
      </c>
      <c r="AE1835" t="str">
        <f>IF(tbl_Customers[[#This Row],[total_intl_calls]]&lt;=5,"Low Calls", IF(tbl_Customers[[#This Row],[total_intl_calls]]&lt;=10, "Medium Calls", "High Calls"))</f>
        <v>Low Calls</v>
      </c>
      <c r="AF18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35" s="36" t="str">
        <f>IF(tbl_Customers[[#This Row],[Churn_Risk_Score]]&gt;=10,"High Risk", IF(tbl_Customers[[#This Row],[Churn_Risk_Score]]&gt;=5,"Medium Risk","Low Risk"))</f>
        <v>Medium Risk</v>
      </c>
    </row>
    <row r="1836" spans="1:33"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c r="X1836" t="str">
        <f>IF(tbl_Customers[[#This Row],[account_length]] &lt;= 50, "0-50", IF(tbl_Customers[[#This Row],[account_length]] &lt;=100, "51-100", IF(tbl_Customers[[#This Row],[account_length]] &lt;= 150, "101-150", "151+")))</f>
        <v>51-100</v>
      </c>
      <c r="Y1836" t="str">
        <f>IF(tbl_Customers[[#This Row],[total_intl_charge]] &lt;= 3, "Low Charges", "High Charges")</f>
        <v>High Charges</v>
      </c>
      <c r="Z1836" t="str">
        <f>IF(tbl_Customers[[#This Row],[total_eve_calls]]&lt;=80,"Low Calls",
IF(tbl_Customers[[#This Row],[total_eve_calls]]&lt;=120,"Medium Calls","High Calls"))</f>
        <v>Low Calls</v>
      </c>
      <c r="AA1836" t="str">
        <f>IF(tbl_Customers[[#This Row],[total_eve_charge]]&lt;=15,"Low Charges",
IF(tbl_Customers[[#This Row],[total_eve_charge]]&lt;=20,"Medium Charges","High Charges"))</f>
        <v>Medium Charges</v>
      </c>
      <c r="AB1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6" t="str">
        <f>IF(tbl_Customers[[#This Row],[number_vmail_messages]] = 0, "No Usage", IF(tbl_Customers[[#This Row],[number_vmail_messages]] &lt;= 20, "Low Usage", IF(tbl_Customers[[#This Row],[number_vmail_messages]] &lt;= 40, "Medium Usgae", "High Usage")))</f>
        <v>No Usage</v>
      </c>
      <c r="AD1836" t="str">
        <f>IF(tbl_Customers[[#This Row],[total_day_minutes]]&lt;=150,"Low Usage", IF(tbl_Customers[[#This Row],[total_day_minutes]]&lt;=200,"Medium Usage", IF(tbl_Customers[[#This Row],[total_day_minutes]]&lt;=250,"High Usage","Very High Usage")))</f>
        <v>High Usage</v>
      </c>
      <c r="AE1836" t="str">
        <f>IF(tbl_Customers[[#This Row],[total_intl_calls]]&lt;=5,"Low Calls", IF(tbl_Customers[[#This Row],[total_intl_calls]]&lt;=10, "Medium Calls", "High Calls"))</f>
        <v>High Calls</v>
      </c>
      <c r="AF18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6" s="36" t="str">
        <f>IF(tbl_Customers[[#This Row],[Churn_Risk_Score]]&gt;=10,"High Risk", IF(tbl_Customers[[#This Row],[Churn_Risk_Score]]&gt;=5,"Medium Risk","Low Risk"))</f>
        <v>Low Risk</v>
      </c>
    </row>
    <row r="1837" spans="1:33"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c r="X1837" t="str">
        <f>IF(tbl_Customers[[#This Row],[account_length]] &lt;= 50, "0-50", IF(tbl_Customers[[#This Row],[account_length]] &lt;=100, "51-100", IF(tbl_Customers[[#This Row],[account_length]] &lt;= 150, "101-150", "151+")))</f>
        <v>101-150</v>
      </c>
      <c r="Y1837" t="str">
        <f>IF(tbl_Customers[[#This Row],[total_intl_charge]] &lt;= 3, "Low Charges", "High Charges")</f>
        <v>Low Charges</v>
      </c>
      <c r="Z1837" t="str">
        <f>IF(tbl_Customers[[#This Row],[total_eve_calls]]&lt;=80,"Low Calls",
IF(tbl_Customers[[#This Row],[total_eve_calls]]&lt;=120,"Medium Calls","High Calls"))</f>
        <v>High Calls</v>
      </c>
      <c r="AA1837" t="str">
        <f>IF(tbl_Customers[[#This Row],[total_eve_charge]]&lt;=15,"Low Charges",
IF(tbl_Customers[[#This Row],[total_eve_charge]]&lt;=20,"Medium Charges","High Charges"))</f>
        <v>Low Charges</v>
      </c>
      <c r="AB1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7" t="str">
        <f>IF(tbl_Customers[[#This Row],[number_vmail_messages]] = 0, "No Usage", IF(tbl_Customers[[#This Row],[number_vmail_messages]] &lt;= 20, "Low Usage", IF(tbl_Customers[[#This Row],[number_vmail_messages]] &lt;= 40, "Medium Usgae", "High Usage")))</f>
        <v>No Usage</v>
      </c>
      <c r="AD1837" t="str">
        <f>IF(tbl_Customers[[#This Row],[total_day_minutes]]&lt;=150,"Low Usage", IF(tbl_Customers[[#This Row],[total_day_minutes]]&lt;=200,"Medium Usage", IF(tbl_Customers[[#This Row],[total_day_minutes]]&lt;=250,"High Usage","Very High Usage")))</f>
        <v>Medium Usage</v>
      </c>
      <c r="AE1837" t="str">
        <f>IF(tbl_Customers[[#This Row],[total_intl_calls]]&lt;=5,"Low Calls", IF(tbl_Customers[[#This Row],[total_intl_calls]]&lt;=10, "Medium Calls", "High Calls"))</f>
        <v>Low Calls</v>
      </c>
      <c r="AF18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37" s="36" t="str">
        <f>IF(tbl_Customers[[#This Row],[Churn_Risk_Score]]&gt;=10,"High Risk", IF(tbl_Customers[[#This Row],[Churn_Risk_Score]]&gt;=5,"Medium Risk","Low Risk"))</f>
        <v>Low Risk</v>
      </c>
    </row>
    <row r="1838" spans="1:33"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c r="X1838" t="str">
        <f>IF(tbl_Customers[[#This Row],[account_length]] &lt;= 50, "0-50", IF(tbl_Customers[[#This Row],[account_length]] &lt;=100, "51-100", IF(tbl_Customers[[#This Row],[account_length]] &lt;= 150, "101-150", "151+")))</f>
        <v>151+</v>
      </c>
      <c r="Y1838" t="str">
        <f>IF(tbl_Customers[[#This Row],[total_intl_charge]] &lt;= 3, "Low Charges", "High Charges")</f>
        <v>High Charges</v>
      </c>
      <c r="Z1838" t="str">
        <f>IF(tbl_Customers[[#This Row],[total_eve_calls]]&lt;=80,"Low Calls",
IF(tbl_Customers[[#This Row],[total_eve_calls]]&lt;=120,"Medium Calls","High Calls"))</f>
        <v>Medium Calls</v>
      </c>
      <c r="AA1838" t="str">
        <f>IF(tbl_Customers[[#This Row],[total_eve_charge]]&lt;=15,"Low Charges",
IF(tbl_Customers[[#This Row],[total_eve_charge]]&lt;=20,"Medium Charges","High Charges"))</f>
        <v>High Charges</v>
      </c>
      <c r="AB1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8" t="str">
        <f>IF(tbl_Customers[[#This Row],[number_vmail_messages]] = 0, "No Usage", IF(tbl_Customers[[#This Row],[number_vmail_messages]] &lt;= 20, "Low Usage", IF(tbl_Customers[[#This Row],[number_vmail_messages]] &lt;= 40, "Medium Usgae", "High Usage")))</f>
        <v>No Usage</v>
      </c>
      <c r="AD1838" t="str">
        <f>IF(tbl_Customers[[#This Row],[total_day_minutes]]&lt;=150,"Low Usage", IF(tbl_Customers[[#This Row],[total_day_minutes]]&lt;=200,"Medium Usage", IF(tbl_Customers[[#This Row],[total_day_minutes]]&lt;=250,"High Usage","Very High Usage")))</f>
        <v>Low Usage</v>
      </c>
      <c r="AE1838" t="str">
        <f>IF(tbl_Customers[[#This Row],[total_intl_calls]]&lt;=5,"Low Calls", IF(tbl_Customers[[#This Row],[total_intl_calls]]&lt;=10, "Medium Calls", "High Calls"))</f>
        <v>Low Calls</v>
      </c>
      <c r="AF18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838" s="36" t="str">
        <f>IF(tbl_Customers[[#This Row],[Churn_Risk_Score]]&gt;=10,"High Risk", IF(tbl_Customers[[#This Row],[Churn_Risk_Score]]&gt;=5,"Medium Risk","Low Risk"))</f>
        <v>Medium Risk</v>
      </c>
    </row>
    <row r="1839" spans="1:33"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c r="X1839" t="str">
        <f>IF(tbl_Customers[[#This Row],[account_length]] &lt;= 50, "0-50", IF(tbl_Customers[[#This Row],[account_length]] &lt;=100, "51-100", IF(tbl_Customers[[#This Row],[account_length]] &lt;= 150, "101-150", "151+")))</f>
        <v>101-150</v>
      </c>
      <c r="Y1839" t="str">
        <f>IF(tbl_Customers[[#This Row],[total_intl_charge]] &lt;= 3, "Low Charges", "High Charges")</f>
        <v>High Charges</v>
      </c>
      <c r="Z1839" t="str">
        <f>IF(tbl_Customers[[#This Row],[total_eve_calls]]&lt;=80,"Low Calls",
IF(tbl_Customers[[#This Row],[total_eve_calls]]&lt;=120,"Medium Calls","High Calls"))</f>
        <v>Medium Calls</v>
      </c>
      <c r="AA1839" t="str">
        <f>IF(tbl_Customers[[#This Row],[total_eve_charge]]&lt;=15,"Low Charges",
IF(tbl_Customers[[#This Row],[total_eve_charge]]&lt;=20,"Medium Charges","High Charges"))</f>
        <v>Medium Charges</v>
      </c>
      <c r="AB1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9" t="str">
        <f>IF(tbl_Customers[[#This Row],[number_vmail_messages]] = 0, "No Usage", IF(tbl_Customers[[#This Row],[number_vmail_messages]] &lt;= 20, "Low Usage", IF(tbl_Customers[[#This Row],[number_vmail_messages]] &lt;= 40, "Medium Usgae", "High Usage")))</f>
        <v>No Usage</v>
      </c>
      <c r="AD1839" t="str">
        <f>IF(tbl_Customers[[#This Row],[total_day_minutes]]&lt;=150,"Low Usage", IF(tbl_Customers[[#This Row],[total_day_minutes]]&lt;=200,"Medium Usage", IF(tbl_Customers[[#This Row],[total_day_minutes]]&lt;=250,"High Usage","Very High Usage")))</f>
        <v>Medium Usage</v>
      </c>
      <c r="AE1839" t="str">
        <f>IF(tbl_Customers[[#This Row],[total_intl_calls]]&lt;=5,"Low Calls", IF(tbl_Customers[[#This Row],[total_intl_calls]]&lt;=10, "Medium Calls", "High Calls"))</f>
        <v>Low Calls</v>
      </c>
      <c r="AF18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39" s="36" t="str">
        <f>IF(tbl_Customers[[#This Row],[Churn_Risk_Score]]&gt;=10,"High Risk", IF(tbl_Customers[[#This Row],[Churn_Risk_Score]]&gt;=5,"Medium Risk","Low Risk"))</f>
        <v>Low Risk</v>
      </c>
    </row>
    <row r="1840" spans="1:33"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c r="X1840" t="str">
        <f>IF(tbl_Customers[[#This Row],[account_length]] &lt;= 50, "0-50", IF(tbl_Customers[[#This Row],[account_length]] &lt;=100, "51-100", IF(tbl_Customers[[#This Row],[account_length]] &lt;= 150, "101-150", "151+")))</f>
        <v>51-100</v>
      </c>
      <c r="Y1840" t="str">
        <f>IF(tbl_Customers[[#This Row],[total_intl_charge]] &lt;= 3, "Low Charges", "High Charges")</f>
        <v>Low Charges</v>
      </c>
      <c r="Z1840" t="str">
        <f>IF(tbl_Customers[[#This Row],[total_eve_calls]]&lt;=80,"Low Calls",
IF(tbl_Customers[[#This Row],[total_eve_calls]]&lt;=120,"Medium Calls","High Calls"))</f>
        <v>Medium Calls</v>
      </c>
      <c r="AA1840" t="str">
        <f>IF(tbl_Customers[[#This Row],[total_eve_charge]]&lt;=15,"Low Charges",
IF(tbl_Customers[[#This Row],[total_eve_charge]]&lt;=20,"Medium Charges","High Charges"))</f>
        <v>High Charges</v>
      </c>
      <c r="AB1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0" t="str">
        <f>IF(tbl_Customers[[#This Row],[number_vmail_messages]] = 0, "No Usage", IF(tbl_Customers[[#This Row],[number_vmail_messages]] &lt;= 20, "Low Usage", IF(tbl_Customers[[#This Row],[number_vmail_messages]] &lt;= 40, "Medium Usgae", "High Usage")))</f>
        <v>No Usage</v>
      </c>
      <c r="AD1840" t="str">
        <f>IF(tbl_Customers[[#This Row],[total_day_minutes]]&lt;=150,"Low Usage", IF(tbl_Customers[[#This Row],[total_day_minutes]]&lt;=200,"Medium Usage", IF(tbl_Customers[[#This Row],[total_day_minutes]]&lt;=250,"High Usage","Very High Usage")))</f>
        <v>Low Usage</v>
      </c>
      <c r="AE1840" t="str">
        <f>IF(tbl_Customers[[#This Row],[total_intl_calls]]&lt;=5,"Low Calls", IF(tbl_Customers[[#This Row],[total_intl_calls]]&lt;=10, "Medium Calls", "High Calls"))</f>
        <v>Low Calls</v>
      </c>
      <c r="AF18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0" s="36" t="str">
        <f>IF(tbl_Customers[[#This Row],[Churn_Risk_Score]]&gt;=10,"High Risk", IF(tbl_Customers[[#This Row],[Churn_Risk_Score]]&gt;=5,"Medium Risk","Low Risk"))</f>
        <v>Low Risk</v>
      </c>
    </row>
    <row r="1841" spans="1:33"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c r="X1841" t="str">
        <f>IF(tbl_Customers[[#This Row],[account_length]] &lt;= 50, "0-50", IF(tbl_Customers[[#This Row],[account_length]] &lt;=100, "51-100", IF(tbl_Customers[[#This Row],[account_length]] &lt;= 150, "101-150", "151+")))</f>
        <v>51-100</v>
      </c>
      <c r="Y1841" t="str">
        <f>IF(tbl_Customers[[#This Row],[total_intl_charge]] &lt;= 3, "Low Charges", "High Charges")</f>
        <v>High Charges</v>
      </c>
      <c r="Z1841" t="str">
        <f>IF(tbl_Customers[[#This Row],[total_eve_calls]]&lt;=80,"Low Calls",
IF(tbl_Customers[[#This Row],[total_eve_calls]]&lt;=120,"Medium Calls","High Calls"))</f>
        <v>Medium Calls</v>
      </c>
      <c r="AA1841" t="str">
        <f>IF(tbl_Customers[[#This Row],[total_eve_charge]]&lt;=15,"Low Charges",
IF(tbl_Customers[[#This Row],[total_eve_charge]]&lt;=20,"Medium Charges","High Charges"))</f>
        <v>Low Charges</v>
      </c>
      <c r="AB1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1" t="str">
        <f>IF(tbl_Customers[[#This Row],[number_vmail_messages]] = 0, "No Usage", IF(tbl_Customers[[#This Row],[number_vmail_messages]] &lt;= 20, "Low Usage", IF(tbl_Customers[[#This Row],[number_vmail_messages]] &lt;= 40, "Medium Usgae", "High Usage")))</f>
        <v>No Usage</v>
      </c>
      <c r="AD1841" t="str">
        <f>IF(tbl_Customers[[#This Row],[total_day_minutes]]&lt;=150,"Low Usage", IF(tbl_Customers[[#This Row],[total_day_minutes]]&lt;=200,"Medium Usage", IF(tbl_Customers[[#This Row],[total_day_minutes]]&lt;=250,"High Usage","Very High Usage")))</f>
        <v>Medium Usage</v>
      </c>
      <c r="AE1841" t="str">
        <f>IF(tbl_Customers[[#This Row],[total_intl_calls]]&lt;=5,"Low Calls", IF(tbl_Customers[[#This Row],[total_intl_calls]]&lt;=10, "Medium Calls", "High Calls"))</f>
        <v>Low Calls</v>
      </c>
      <c r="AF18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1" s="36" t="str">
        <f>IF(tbl_Customers[[#This Row],[Churn_Risk_Score]]&gt;=10,"High Risk", IF(tbl_Customers[[#This Row],[Churn_Risk_Score]]&gt;=5,"Medium Risk","Low Risk"))</f>
        <v>Low Risk</v>
      </c>
    </row>
    <row r="1842" spans="1:33"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c r="X1842" t="str">
        <f>IF(tbl_Customers[[#This Row],[account_length]] &lt;= 50, "0-50", IF(tbl_Customers[[#This Row],[account_length]] &lt;=100, "51-100", IF(tbl_Customers[[#This Row],[account_length]] &lt;= 150, "101-150", "151+")))</f>
        <v>101-150</v>
      </c>
      <c r="Y1842" t="str">
        <f>IF(tbl_Customers[[#This Row],[total_intl_charge]] &lt;= 3, "Low Charges", "High Charges")</f>
        <v>Low Charges</v>
      </c>
      <c r="Z1842" t="str">
        <f>IF(tbl_Customers[[#This Row],[total_eve_calls]]&lt;=80,"Low Calls",
IF(tbl_Customers[[#This Row],[total_eve_calls]]&lt;=120,"Medium Calls","High Calls"))</f>
        <v>Medium Calls</v>
      </c>
      <c r="AA1842" t="str">
        <f>IF(tbl_Customers[[#This Row],[total_eve_charge]]&lt;=15,"Low Charges",
IF(tbl_Customers[[#This Row],[total_eve_charge]]&lt;=20,"Medium Charges","High Charges"))</f>
        <v>High Charges</v>
      </c>
      <c r="AB1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2" t="str">
        <f>IF(tbl_Customers[[#This Row],[number_vmail_messages]] = 0, "No Usage", IF(tbl_Customers[[#This Row],[number_vmail_messages]] &lt;= 20, "Low Usage", IF(tbl_Customers[[#This Row],[number_vmail_messages]] &lt;= 40, "Medium Usgae", "High Usage")))</f>
        <v>Medium Usgae</v>
      </c>
      <c r="AD1842" t="str">
        <f>IF(tbl_Customers[[#This Row],[total_day_minutes]]&lt;=150,"Low Usage", IF(tbl_Customers[[#This Row],[total_day_minutes]]&lt;=200,"Medium Usage", IF(tbl_Customers[[#This Row],[total_day_minutes]]&lt;=250,"High Usage","Very High Usage")))</f>
        <v>High Usage</v>
      </c>
      <c r="AE1842" t="str">
        <f>IF(tbl_Customers[[#This Row],[total_intl_calls]]&lt;=5,"Low Calls", IF(tbl_Customers[[#This Row],[total_intl_calls]]&lt;=10, "Medium Calls", "High Calls"))</f>
        <v>Low Calls</v>
      </c>
      <c r="AF18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42" s="36" t="str">
        <f>IF(tbl_Customers[[#This Row],[Churn_Risk_Score]]&gt;=10,"High Risk", IF(tbl_Customers[[#This Row],[Churn_Risk_Score]]&gt;=5,"Medium Risk","Low Risk"))</f>
        <v>Low Risk</v>
      </c>
    </row>
    <row r="1843" spans="1:33"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c r="X1843" t="str">
        <f>IF(tbl_Customers[[#This Row],[account_length]] &lt;= 50, "0-50", IF(tbl_Customers[[#This Row],[account_length]] &lt;=100, "51-100", IF(tbl_Customers[[#This Row],[account_length]] &lt;= 150, "101-150", "151+")))</f>
        <v>101-150</v>
      </c>
      <c r="Y1843" t="str">
        <f>IF(tbl_Customers[[#This Row],[total_intl_charge]] &lt;= 3, "Low Charges", "High Charges")</f>
        <v>Low Charges</v>
      </c>
      <c r="Z1843" t="str">
        <f>IF(tbl_Customers[[#This Row],[total_eve_calls]]&lt;=80,"Low Calls",
IF(tbl_Customers[[#This Row],[total_eve_calls]]&lt;=120,"Medium Calls","High Calls"))</f>
        <v>Medium Calls</v>
      </c>
      <c r="AA1843" t="str">
        <f>IF(tbl_Customers[[#This Row],[total_eve_charge]]&lt;=15,"Low Charges",
IF(tbl_Customers[[#This Row],[total_eve_charge]]&lt;=20,"Medium Charges","High Charges"))</f>
        <v>High Charges</v>
      </c>
      <c r="AB1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3" t="str">
        <f>IF(tbl_Customers[[#This Row],[number_vmail_messages]] = 0, "No Usage", IF(tbl_Customers[[#This Row],[number_vmail_messages]] &lt;= 20, "Low Usage", IF(tbl_Customers[[#This Row],[number_vmail_messages]] &lt;= 40, "Medium Usgae", "High Usage")))</f>
        <v>No Usage</v>
      </c>
      <c r="AD1843" t="str">
        <f>IF(tbl_Customers[[#This Row],[total_day_minutes]]&lt;=150,"Low Usage", IF(tbl_Customers[[#This Row],[total_day_minutes]]&lt;=200,"Medium Usage", IF(tbl_Customers[[#This Row],[total_day_minutes]]&lt;=250,"High Usage","Very High Usage")))</f>
        <v>High Usage</v>
      </c>
      <c r="AE1843" t="str">
        <f>IF(tbl_Customers[[#This Row],[total_intl_calls]]&lt;=5,"Low Calls", IF(tbl_Customers[[#This Row],[total_intl_calls]]&lt;=10, "Medium Calls", "High Calls"))</f>
        <v>Medium Calls</v>
      </c>
      <c r="AF18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3" s="36" t="str">
        <f>IF(tbl_Customers[[#This Row],[Churn_Risk_Score]]&gt;=10,"High Risk", IF(tbl_Customers[[#This Row],[Churn_Risk_Score]]&gt;=5,"Medium Risk","Low Risk"))</f>
        <v>Low Risk</v>
      </c>
    </row>
    <row r="1844" spans="1:33"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c r="X1844" t="str">
        <f>IF(tbl_Customers[[#This Row],[account_length]] &lt;= 50, "0-50", IF(tbl_Customers[[#This Row],[account_length]] &lt;=100, "51-100", IF(tbl_Customers[[#This Row],[account_length]] &lt;= 150, "101-150", "151+")))</f>
        <v>101-150</v>
      </c>
      <c r="Y1844" t="str">
        <f>IF(tbl_Customers[[#This Row],[total_intl_charge]] &lt;= 3, "Low Charges", "High Charges")</f>
        <v>Low Charges</v>
      </c>
      <c r="Z1844" t="str">
        <f>IF(tbl_Customers[[#This Row],[total_eve_calls]]&lt;=80,"Low Calls",
IF(tbl_Customers[[#This Row],[total_eve_calls]]&lt;=120,"Medium Calls","High Calls"))</f>
        <v>Medium Calls</v>
      </c>
      <c r="AA1844" t="str">
        <f>IF(tbl_Customers[[#This Row],[total_eve_charge]]&lt;=15,"Low Charges",
IF(tbl_Customers[[#This Row],[total_eve_charge]]&lt;=20,"Medium Charges","High Charges"))</f>
        <v>High Charges</v>
      </c>
      <c r="AB1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4" t="str">
        <f>IF(tbl_Customers[[#This Row],[number_vmail_messages]] = 0, "No Usage", IF(tbl_Customers[[#This Row],[number_vmail_messages]] &lt;= 20, "Low Usage", IF(tbl_Customers[[#This Row],[number_vmail_messages]] &lt;= 40, "Medium Usgae", "High Usage")))</f>
        <v>No Usage</v>
      </c>
      <c r="AD1844" t="str">
        <f>IF(tbl_Customers[[#This Row],[total_day_minutes]]&lt;=150,"Low Usage", IF(tbl_Customers[[#This Row],[total_day_minutes]]&lt;=200,"Medium Usage", IF(tbl_Customers[[#This Row],[total_day_minutes]]&lt;=250,"High Usage","Very High Usage")))</f>
        <v>Very High Usage</v>
      </c>
      <c r="AE1844" t="str">
        <f>IF(tbl_Customers[[#This Row],[total_intl_calls]]&lt;=5,"Low Calls", IF(tbl_Customers[[#This Row],[total_intl_calls]]&lt;=10, "Medium Calls", "High Calls"))</f>
        <v>Low Calls</v>
      </c>
      <c r="AF18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44" s="36" t="str">
        <f>IF(tbl_Customers[[#This Row],[Churn_Risk_Score]]&gt;=10,"High Risk", IF(tbl_Customers[[#This Row],[Churn_Risk_Score]]&gt;=5,"Medium Risk","Low Risk"))</f>
        <v>Medium Risk</v>
      </c>
    </row>
    <row r="1845" spans="1:33"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c r="X1845" t="str">
        <f>IF(tbl_Customers[[#This Row],[account_length]] &lt;= 50, "0-50", IF(tbl_Customers[[#This Row],[account_length]] &lt;=100, "51-100", IF(tbl_Customers[[#This Row],[account_length]] &lt;= 150, "101-150", "151+")))</f>
        <v>151+</v>
      </c>
      <c r="Y1845" t="str">
        <f>IF(tbl_Customers[[#This Row],[total_intl_charge]] &lt;= 3, "Low Charges", "High Charges")</f>
        <v>High Charges</v>
      </c>
      <c r="Z1845" t="str">
        <f>IF(tbl_Customers[[#This Row],[total_eve_calls]]&lt;=80,"Low Calls",
IF(tbl_Customers[[#This Row],[total_eve_calls]]&lt;=120,"Medium Calls","High Calls"))</f>
        <v>High Calls</v>
      </c>
      <c r="AA1845" t="str">
        <f>IF(tbl_Customers[[#This Row],[total_eve_charge]]&lt;=15,"Low Charges",
IF(tbl_Customers[[#This Row],[total_eve_charge]]&lt;=20,"Medium Charges","High Charges"))</f>
        <v>High Charges</v>
      </c>
      <c r="AB1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5" t="str">
        <f>IF(tbl_Customers[[#This Row],[number_vmail_messages]] = 0, "No Usage", IF(tbl_Customers[[#This Row],[number_vmail_messages]] &lt;= 20, "Low Usage", IF(tbl_Customers[[#This Row],[number_vmail_messages]] &lt;= 40, "Medium Usgae", "High Usage")))</f>
        <v>No Usage</v>
      </c>
      <c r="AD1845" t="str">
        <f>IF(tbl_Customers[[#This Row],[total_day_minutes]]&lt;=150,"Low Usage", IF(tbl_Customers[[#This Row],[total_day_minutes]]&lt;=200,"Medium Usage", IF(tbl_Customers[[#This Row],[total_day_minutes]]&lt;=250,"High Usage","Very High Usage")))</f>
        <v>Medium Usage</v>
      </c>
      <c r="AE1845" t="str">
        <f>IF(tbl_Customers[[#This Row],[total_intl_calls]]&lt;=5,"Low Calls", IF(tbl_Customers[[#This Row],[total_intl_calls]]&lt;=10, "Medium Calls", "High Calls"))</f>
        <v>Low Calls</v>
      </c>
      <c r="AF18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45" s="36" t="str">
        <f>IF(tbl_Customers[[#This Row],[Churn_Risk_Score]]&gt;=10,"High Risk", IF(tbl_Customers[[#This Row],[Churn_Risk_Score]]&gt;=5,"Medium Risk","Low Risk"))</f>
        <v>Low Risk</v>
      </c>
    </row>
    <row r="1846" spans="1:33"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c r="X1846" t="str">
        <f>IF(tbl_Customers[[#This Row],[account_length]] &lt;= 50, "0-50", IF(tbl_Customers[[#This Row],[account_length]] &lt;=100, "51-100", IF(tbl_Customers[[#This Row],[account_length]] &lt;= 150, "101-150", "151+")))</f>
        <v>101-150</v>
      </c>
      <c r="Y1846" t="str">
        <f>IF(tbl_Customers[[#This Row],[total_intl_charge]] &lt;= 3, "Low Charges", "High Charges")</f>
        <v>Low Charges</v>
      </c>
      <c r="Z1846" t="str">
        <f>IF(tbl_Customers[[#This Row],[total_eve_calls]]&lt;=80,"Low Calls",
IF(tbl_Customers[[#This Row],[total_eve_calls]]&lt;=120,"Medium Calls","High Calls"))</f>
        <v>Medium Calls</v>
      </c>
      <c r="AA1846" t="str">
        <f>IF(tbl_Customers[[#This Row],[total_eve_charge]]&lt;=15,"Low Charges",
IF(tbl_Customers[[#This Row],[total_eve_charge]]&lt;=20,"Medium Charges","High Charges"))</f>
        <v>Medium Charges</v>
      </c>
      <c r="AB1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6" t="str">
        <f>IF(tbl_Customers[[#This Row],[number_vmail_messages]] = 0, "No Usage", IF(tbl_Customers[[#This Row],[number_vmail_messages]] &lt;= 20, "Low Usage", IF(tbl_Customers[[#This Row],[number_vmail_messages]] &lt;= 40, "Medium Usgae", "High Usage")))</f>
        <v>No Usage</v>
      </c>
      <c r="AD1846" t="str">
        <f>IF(tbl_Customers[[#This Row],[total_day_minutes]]&lt;=150,"Low Usage", IF(tbl_Customers[[#This Row],[total_day_minutes]]&lt;=200,"Medium Usage", IF(tbl_Customers[[#This Row],[total_day_minutes]]&lt;=250,"High Usage","Very High Usage")))</f>
        <v>Low Usage</v>
      </c>
      <c r="AE1846" t="str">
        <f>IF(tbl_Customers[[#This Row],[total_intl_calls]]&lt;=5,"Low Calls", IF(tbl_Customers[[#This Row],[total_intl_calls]]&lt;=10, "Medium Calls", "High Calls"))</f>
        <v>Medium Calls</v>
      </c>
      <c r="AF18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6" s="36" t="str">
        <f>IF(tbl_Customers[[#This Row],[Churn_Risk_Score]]&gt;=10,"High Risk", IF(tbl_Customers[[#This Row],[Churn_Risk_Score]]&gt;=5,"Medium Risk","Low Risk"))</f>
        <v>Low Risk</v>
      </c>
    </row>
    <row r="1847" spans="1:33"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c r="X1847" t="str">
        <f>IF(tbl_Customers[[#This Row],[account_length]] &lt;= 50, "0-50", IF(tbl_Customers[[#This Row],[account_length]] &lt;=100, "51-100", IF(tbl_Customers[[#This Row],[account_length]] &lt;= 150, "101-150", "151+")))</f>
        <v>151+</v>
      </c>
      <c r="Y1847" t="str">
        <f>IF(tbl_Customers[[#This Row],[total_intl_charge]] &lt;= 3, "Low Charges", "High Charges")</f>
        <v>Low Charges</v>
      </c>
      <c r="Z1847" t="str">
        <f>IF(tbl_Customers[[#This Row],[total_eve_calls]]&lt;=80,"Low Calls",
IF(tbl_Customers[[#This Row],[total_eve_calls]]&lt;=120,"Medium Calls","High Calls"))</f>
        <v>High Calls</v>
      </c>
      <c r="AA1847" t="str">
        <f>IF(tbl_Customers[[#This Row],[total_eve_charge]]&lt;=15,"Low Charges",
IF(tbl_Customers[[#This Row],[total_eve_charge]]&lt;=20,"Medium Charges","High Charges"))</f>
        <v>Low Charges</v>
      </c>
      <c r="AB1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7" t="str">
        <f>IF(tbl_Customers[[#This Row],[number_vmail_messages]] = 0, "No Usage", IF(tbl_Customers[[#This Row],[number_vmail_messages]] &lt;= 20, "Low Usage", IF(tbl_Customers[[#This Row],[number_vmail_messages]] &lt;= 40, "Medium Usgae", "High Usage")))</f>
        <v>No Usage</v>
      </c>
      <c r="AD1847" t="str">
        <f>IF(tbl_Customers[[#This Row],[total_day_minutes]]&lt;=150,"Low Usage", IF(tbl_Customers[[#This Row],[total_day_minutes]]&lt;=200,"Medium Usage", IF(tbl_Customers[[#This Row],[total_day_minutes]]&lt;=250,"High Usage","Very High Usage")))</f>
        <v>Medium Usage</v>
      </c>
      <c r="AE1847" t="str">
        <f>IF(tbl_Customers[[#This Row],[total_intl_calls]]&lt;=5,"Low Calls", IF(tbl_Customers[[#This Row],[total_intl_calls]]&lt;=10, "Medium Calls", "High Calls"))</f>
        <v>Low Calls</v>
      </c>
      <c r="AF18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7" s="36" t="str">
        <f>IF(tbl_Customers[[#This Row],[Churn_Risk_Score]]&gt;=10,"High Risk", IF(tbl_Customers[[#This Row],[Churn_Risk_Score]]&gt;=5,"Medium Risk","Low Risk"))</f>
        <v>Low Risk</v>
      </c>
    </row>
    <row r="1848" spans="1:33"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c r="X1848" t="str">
        <f>IF(tbl_Customers[[#This Row],[account_length]] &lt;= 50, "0-50", IF(tbl_Customers[[#This Row],[account_length]] &lt;=100, "51-100", IF(tbl_Customers[[#This Row],[account_length]] &lt;= 150, "101-150", "151+")))</f>
        <v>151+</v>
      </c>
      <c r="Y1848" t="str">
        <f>IF(tbl_Customers[[#This Row],[total_intl_charge]] &lt;= 3, "Low Charges", "High Charges")</f>
        <v>Low Charges</v>
      </c>
      <c r="Z1848" t="str">
        <f>IF(tbl_Customers[[#This Row],[total_eve_calls]]&lt;=80,"Low Calls",
IF(tbl_Customers[[#This Row],[total_eve_calls]]&lt;=120,"Medium Calls","High Calls"))</f>
        <v>Medium Calls</v>
      </c>
      <c r="AA1848" t="str">
        <f>IF(tbl_Customers[[#This Row],[total_eve_charge]]&lt;=15,"Low Charges",
IF(tbl_Customers[[#This Row],[total_eve_charge]]&lt;=20,"Medium Charges","High Charges"))</f>
        <v>Medium Charges</v>
      </c>
      <c r="AB1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8" t="str">
        <f>IF(tbl_Customers[[#This Row],[number_vmail_messages]] = 0, "No Usage", IF(tbl_Customers[[#This Row],[number_vmail_messages]] &lt;= 20, "Low Usage", IF(tbl_Customers[[#This Row],[number_vmail_messages]] &lt;= 40, "Medium Usgae", "High Usage")))</f>
        <v>No Usage</v>
      </c>
      <c r="AD1848" t="str">
        <f>IF(tbl_Customers[[#This Row],[total_day_minutes]]&lt;=150,"Low Usage", IF(tbl_Customers[[#This Row],[total_day_minutes]]&lt;=200,"Medium Usage", IF(tbl_Customers[[#This Row],[total_day_minutes]]&lt;=250,"High Usage","Very High Usage")))</f>
        <v>Medium Usage</v>
      </c>
      <c r="AE1848" t="str">
        <f>IF(tbl_Customers[[#This Row],[total_intl_calls]]&lt;=5,"Low Calls", IF(tbl_Customers[[#This Row],[total_intl_calls]]&lt;=10, "Medium Calls", "High Calls"))</f>
        <v>Low Calls</v>
      </c>
      <c r="AF18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8" s="36" t="str">
        <f>IF(tbl_Customers[[#This Row],[Churn_Risk_Score]]&gt;=10,"High Risk", IF(tbl_Customers[[#This Row],[Churn_Risk_Score]]&gt;=5,"Medium Risk","Low Risk"))</f>
        <v>Low Risk</v>
      </c>
    </row>
    <row r="1849" spans="1:33"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c r="X1849" t="str">
        <f>IF(tbl_Customers[[#This Row],[account_length]] &lt;= 50, "0-50", IF(tbl_Customers[[#This Row],[account_length]] &lt;=100, "51-100", IF(tbl_Customers[[#This Row],[account_length]] &lt;= 150, "101-150", "151+")))</f>
        <v>51-100</v>
      </c>
      <c r="Y1849" t="str">
        <f>IF(tbl_Customers[[#This Row],[total_intl_charge]] &lt;= 3, "Low Charges", "High Charges")</f>
        <v>Low Charges</v>
      </c>
      <c r="Z1849" t="str">
        <f>IF(tbl_Customers[[#This Row],[total_eve_calls]]&lt;=80,"Low Calls",
IF(tbl_Customers[[#This Row],[total_eve_calls]]&lt;=120,"Medium Calls","High Calls"))</f>
        <v>Medium Calls</v>
      </c>
      <c r="AA1849" t="str">
        <f>IF(tbl_Customers[[#This Row],[total_eve_charge]]&lt;=15,"Low Charges",
IF(tbl_Customers[[#This Row],[total_eve_charge]]&lt;=20,"Medium Charges","High Charges"))</f>
        <v>Medium Charges</v>
      </c>
      <c r="AB1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9" t="str">
        <f>IF(tbl_Customers[[#This Row],[number_vmail_messages]] = 0, "No Usage", IF(tbl_Customers[[#This Row],[number_vmail_messages]] &lt;= 20, "Low Usage", IF(tbl_Customers[[#This Row],[number_vmail_messages]] &lt;= 40, "Medium Usgae", "High Usage")))</f>
        <v>No Usage</v>
      </c>
      <c r="AD1849" t="str">
        <f>IF(tbl_Customers[[#This Row],[total_day_minutes]]&lt;=150,"Low Usage", IF(tbl_Customers[[#This Row],[total_day_minutes]]&lt;=200,"Medium Usage", IF(tbl_Customers[[#This Row],[total_day_minutes]]&lt;=250,"High Usage","Very High Usage")))</f>
        <v>Medium Usage</v>
      </c>
      <c r="AE1849" t="str">
        <f>IF(tbl_Customers[[#This Row],[total_intl_calls]]&lt;=5,"Low Calls", IF(tbl_Customers[[#This Row],[total_intl_calls]]&lt;=10, "Medium Calls", "High Calls"))</f>
        <v>Low Calls</v>
      </c>
      <c r="AF18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49" s="36" t="str">
        <f>IF(tbl_Customers[[#This Row],[Churn_Risk_Score]]&gt;=10,"High Risk", IF(tbl_Customers[[#This Row],[Churn_Risk_Score]]&gt;=5,"Medium Risk","Low Risk"))</f>
        <v>Low Risk</v>
      </c>
    </row>
    <row r="1850" spans="1:33"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c r="X1850" t="str">
        <f>IF(tbl_Customers[[#This Row],[account_length]] &lt;= 50, "0-50", IF(tbl_Customers[[#This Row],[account_length]] &lt;=100, "51-100", IF(tbl_Customers[[#This Row],[account_length]] &lt;= 150, "101-150", "151+")))</f>
        <v>0-50</v>
      </c>
      <c r="Y1850" t="str">
        <f>IF(tbl_Customers[[#This Row],[total_intl_charge]] &lt;= 3, "Low Charges", "High Charges")</f>
        <v>Low Charges</v>
      </c>
      <c r="Z1850" t="str">
        <f>IF(tbl_Customers[[#This Row],[total_eve_calls]]&lt;=80,"Low Calls",
IF(tbl_Customers[[#This Row],[total_eve_calls]]&lt;=120,"Medium Calls","High Calls"))</f>
        <v>Medium Calls</v>
      </c>
      <c r="AA1850" t="str">
        <f>IF(tbl_Customers[[#This Row],[total_eve_charge]]&lt;=15,"Low Charges",
IF(tbl_Customers[[#This Row],[total_eve_charge]]&lt;=20,"Medium Charges","High Charges"))</f>
        <v>Medium Charges</v>
      </c>
      <c r="AB1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0" t="str">
        <f>IF(tbl_Customers[[#This Row],[number_vmail_messages]] = 0, "No Usage", IF(tbl_Customers[[#This Row],[number_vmail_messages]] &lt;= 20, "Low Usage", IF(tbl_Customers[[#This Row],[number_vmail_messages]] &lt;= 40, "Medium Usgae", "High Usage")))</f>
        <v>No Usage</v>
      </c>
      <c r="AD1850" t="str">
        <f>IF(tbl_Customers[[#This Row],[total_day_minutes]]&lt;=150,"Low Usage", IF(tbl_Customers[[#This Row],[total_day_minutes]]&lt;=200,"Medium Usage", IF(tbl_Customers[[#This Row],[total_day_minutes]]&lt;=250,"High Usage","Very High Usage")))</f>
        <v>Medium Usage</v>
      </c>
      <c r="AE1850" t="str">
        <f>IF(tbl_Customers[[#This Row],[total_intl_calls]]&lt;=5,"Low Calls", IF(tbl_Customers[[#This Row],[total_intl_calls]]&lt;=10, "Medium Calls", "High Calls"))</f>
        <v>Low Calls</v>
      </c>
      <c r="AF18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0" s="36" t="str">
        <f>IF(tbl_Customers[[#This Row],[Churn_Risk_Score]]&gt;=10,"High Risk", IF(tbl_Customers[[#This Row],[Churn_Risk_Score]]&gt;=5,"Medium Risk","Low Risk"))</f>
        <v>Low Risk</v>
      </c>
    </row>
    <row r="1851" spans="1:33"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c r="X1851" t="str">
        <f>IF(tbl_Customers[[#This Row],[account_length]] &lt;= 50, "0-50", IF(tbl_Customers[[#This Row],[account_length]] &lt;=100, "51-100", IF(tbl_Customers[[#This Row],[account_length]] &lt;= 150, "101-150", "151+")))</f>
        <v>101-150</v>
      </c>
      <c r="Y1851" t="str">
        <f>IF(tbl_Customers[[#This Row],[total_intl_charge]] &lt;= 3, "Low Charges", "High Charges")</f>
        <v>High Charges</v>
      </c>
      <c r="Z1851" t="str">
        <f>IF(tbl_Customers[[#This Row],[total_eve_calls]]&lt;=80,"Low Calls",
IF(tbl_Customers[[#This Row],[total_eve_calls]]&lt;=120,"Medium Calls","High Calls"))</f>
        <v>Low Calls</v>
      </c>
      <c r="AA1851" t="str">
        <f>IF(tbl_Customers[[#This Row],[total_eve_charge]]&lt;=15,"Low Charges",
IF(tbl_Customers[[#This Row],[total_eve_charge]]&lt;=20,"Medium Charges","High Charges"))</f>
        <v>Low Charges</v>
      </c>
      <c r="AB1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1" t="str">
        <f>IF(tbl_Customers[[#This Row],[number_vmail_messages]] = 0, "No Usage", IF(tbl_Customers[[#This Row],[number_vmail_messages]] &lt;= 20, "Low Usage", IF(tbl_Customers[[#This Row],[number_vmail_messages]] &lt;= 40, "Medium Usgae", "High Usage")))</f>
        <v>No Usage</v>
      </c>
      <c r="AD1851" t="str">
        <f>IF(tbl_Customers[[#This Row],[total_day_minutes]]&lt;=150,"Low Usage", IF(tbl_Customers[[#This Row],[total_day_minutes]]&lt;=200,"Medium Usage", IF(tbl_Customers[[#This Row],[total_day_minutes]]&lt;=250,"High Usage","Very High Usage")))</f>
        <v>High Usage</v>
      </c>
      <c r="AE1851" t="str">
        <f>IF(tbl_Customers[[#This Row],[total_intl_calls]]&lt;=5,"Low Calls", IF(tbl_Customers[[#This Row],[total_intl_calls]]&lt;=10, "Medium Calls", "High Calls"))</f>
        <v>Low Calls</v>
      </c>
      <c r="AF18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1" s="36" t="str">
        <f>IF(tbl_Customers[[#This Row],[Churn_Risk_Score]]&gt;=10,"High Risk", IF(tbl_Customers[[#This Row],[Churn_Risk_Score]]&gt;=5,"Medium Risk","Low Risk"))</f>
        <v>Low Risk</v>
      </c>
    </row>
    <row r="1852" spans="1:33"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c r="X1852" t="str">
        <f>IF(tbl_Customers[[#This Row],[account_length]] &lt;= 50, "0-50", IF(tbl_Customers[[#This Row],[account_length]] &lt;=100, "51-100", IF(tbl_Customers[[#This Row],[account_length]] &lt;= 150, "101-150", "151+")))</f>
        <v>51-100</v>
      </c>
      <c r="Y1852" t="str">
        <f>IF(tbl_Customers[[#This Row],[total_intl_charge]] &lt;= 3, "Low Charges", "High Charges")</f>
        <v>Low Charges</v>
      </c>
      <c r="Z1852" t="str">
        <f>IF(tbl_Customers[[#This Row],[total_eve_calls]]&lt;=80,"Low Calls",
IF(tbl_Customers[[#This Row],[total_eve_calls]]&lt;=120,"Medium Calls","High Calls"))</f>
        <v>Medium Calls</v>
      </c>
      <c r="AA1852" t="str">
        <f>IF(tbl_Customers[[#This Row],[total_eve_charge]]&lt;=15,"Low Charges",
IF(tbl_Customers[[#This Row],[total_eve_charge]]&lt;=20,"Medium Charges","High Charges"))</f>
        <v>Medium Charges</v>
      </c>
      <c r="AB1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2" t="str">
        <f>IF(tbl_Customers[[#This Row],[number_vmail_messages]] = 0, "No Usage", IF(tbl_Customers[[#This Row],[number_vmail_messages]] &lt;= 20, "Low Usage", IF(tbl_Customers[[#This Row],[number_vmail_messages]] &lt;= 40, "Medium Usgae", "High Usage")))</f>
        <v>No Usage</v>
      </c>
      <c r="AD1852" t="str">
        <f>IF(tbl_Customers[[#This Row],[total_day_minutes]]&lt;=150,"Low Usage", IF(tbl_Customers[[#This Row],[total_day_minutes]]&lt;=200,"Medium Usage", IF(tbl_Customers[[#This Row],[total_day_minutes]]&lt;=250,"High Usage","Very High Usage")))</f>
        <v>Medium Usage</v>
      </c>
      <c r="AE1852" t="str">
        <f>IF(tbl_Customers[[#This Row],[total_intl_calls]]&lt;=5,"Low Calls", IF(tbl_Customers[[#This Row],[total_intl_calls]]&lt;=10, "Medium Calls", "High Calls"))</f>
        <v>Low Calls</v>
      </c>
      <c r="AF18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2" s="36" t="str">
        <f>IF(tbl_Customers[[#This Row],[Churn_Risk_Score]]&gt;=10,"High Risk", IF(tbl_Customers[[#This Row],[Churn_Risk_Score]]&gt;=5,"Medium Risk","Low Risk"))</f>
        <v>Low Risk</v>
      </c>
    </row>
    <row r="1853" spans="1:33"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c r="X1853" t="str">
        <f>IF(tbl_Customers[[#This Row],[account_length]] &lt;= 50, "0-50", IF(tbl_Customers[[#This Row],[account_length]] &lt;=100, "51-100", IF(tbl_Customers[[#This Row],[account_length]] &lt;= 150, "101-150", "151+")))</f>
        <v>101-150</v>
      </c>
      <c r="Y1853" t="str">
        <f>IF(tbl_Customers[[#This Row],[total_intl_charge]] &lt;= 3, "Low Charges", "High Charges")</f>
        <v>High Charges</v>
      </c>
      <c r="Z1853" t="str">
        <f>IF(tbl_Customers[[#This Row],[total_eve_calls]]&lt;=80,"Low Calls",
IF(tbl_Customers[[#This Row],[total_eve_calls]]&lt;=120,"Medium Calls","High Calls"))</f>
        <v>Medium Calls</v>
      </c>
      <c r="AA1853" t="str">
        <f>IF(tbl_Customers[[#This Row],[total_eve_charge]]&lt;=15,"Low Charges",
IF(tbl_Customers[[#This Row],[total_eve_charge]]&lt;=20,"Medium Charges","High Charges"))</f>
        <v>Low Charges</v>
      </c>
      <c r="AB1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3" t="str">
        <f>IF(tbl_Customers[[#This Row],[number_vmail_messages]] = 0, "No Usage", IF(tbl_Customers[[#This Row],[number_vmail_messages]] &lt;= 20, "Low Usage", IF(tbl_Customers[[#This Row],[number_vmail_messages]] &lt;= 40, "Medium Usgae", "High Usage")))</f>
        <v>No Usage</v>
      </c>
      <c r="AD1853" t="str">
        <f>IF(tbl_Customers[[#This Row],[total_day_minutes]]&lt;=150,"Low Usage", IF(tbl_Customers[[#This Row],[total_day_minutes]]&lt;=200,"Medium Usage", IF(tbl_Customers[[#This Row],[total_day_minutes]]&lt;=250,"High Usage","Very High Usage")))</f>
        <v>Medium Usage</v>
      </c>
      <c r="AE1853" t="str">
        <f>IF(tbl_Customers[[#This Row],[total_intl_calls]]&lt;=5,"Low Calls", IF(tbl_Customers[[#This Row],[total_intl_calls]]&lt;=10, "Medium Calls", "High Calls"))</f>
        <v>Low Calls</v>
      </c>
      <c r="AF18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3" s="36" t="str">
        <f>IF(tbl_Customers[[#This Row],[Churn_Risk_Score]]&gt;=10,"High Risk", IF(tbl_Customers[[#This Row],[Churn_Risk_Score]]&gt;=5,"Medium Risk","Low Risk"))</f>
        <v>Low Risk</v>
      </c>
    </row>
    <row r="1854" spans="1:33"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c r="X1854" t="str">
        <f>IF(tbl_Customers[[#This Row],[account_length]] &lt;= 50, "0-50", IF(tbl_Customers[[#This Row],[account_length]] &lt;=100, "51-100", IF(tbl_Customers[[#This Row],[account_length]] &lt;= 150, "101-150", "151+")))</f>
        <v>51-100</v>
      </c>
      <c r="Y1854" t="str">
        <f>IF(tbl_Customers[[#This Row],[total_intl_charge]] &lt;= 3, "Low Charges", "High Charges")</f>
        <v>Low Charges</v>
      </c>
      <c r="Z1854" t="str">
        <f>IF(tbl_Customers[[#This Row],[total_eve_calls]]&lt;=80,"Low Calls",
IF(tbl_Customers[[#This Row],[total_eve_calls]]&lt;=120,"Medium Calls","High Calls"))</f>
        <v>Medium Calls</v>
      </c>
      <c r="AA1854" t="str">
        <f>IF(tbl_Customers[[#This Row],[total_eve_charge]]&lt;=15,"Low Charges",
IF(tbl_Customers[[#This Row],[total_eve_charge]]&lt;=20,"Medium Charges","High Charges"))</f>
        <v>High Charges</v>
      </c>
      <c r="AB1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4" t="str">
        <f>IF(tbl_Customers[[#This Row],[number_vmail_messages]] = 0, "No Usage", IF(tbl_Customers[[#This Row],[number_vmail_messages]] &lt;= 20, "Low Usage", IF(tbl_Customers[[#This Row],[number_vmail_messages]] &lt;= 40, "Medium Usgae", "High Usage")))</f>
        <v>No Usage</v>
      </c>
      <c r="AD1854" t="str">
        <f>IF(tbl_Customers[[#This Row],[total_day_minutes]]&lt;=150,"Low Usage", IF(tbl_Customers[[#This Row],[total_day_minutes]]&lt;=200,"Medium Usage", IF(tbl_Customers[[#This Row],[total_day_minutes]]&lt;=250,"High Usage","Very High Usage")))</f>
        <v>Low Usage</v>
      </c>
      <c r="AE1854" t="str">
        <f>IF(tbl_Customers[[#This Row],[total_intl_calls]]&lt;=5,"Low Calls", IF(tbl_Customers[[#This Row],[total_intl_calls]]&lt;=10, "Medium Calls", "High Calls"))</f>
        <v>Low Calls</v>
      </c>
      <c r="AF18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4" s="36" t="str">
        <f>IF(tbl_Customers[[#This Row],[Churn_Risk_Score]]&gt;=10,"High Risk", IF(tbl_Customers[[#This Row],[Churn_Risk_Score]]&gt;=5,"Medium Risk","Low Risk"))</f>
        <v>Low Risk</v>
      </c>
    </row>
    <row r="1855" spans="1:33"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c r="X1855" t="str">
        <f>IF(tbl_Customers[[#This Row],[account_length]] &lt;= 50, "0-50", IF(tbl_Customers[[#This Row],[account_length]] &lt;=100, "51-100", IF(tbl_Customers[[#This Row],[account_length]] &lt;= 150, "101-150", "151+")))</f>
        <v>51-100</v>
      </c>
      <c r="Y1855" t="str">
        <f>IF(tbl_Customers[[#This Row],[total_intl_charge]] &lt;= 3, "Low Charges", "High Charges")</f>
        <v>High Charges</v>
      </c>
      <c r="Z1855" t="str">
        <f>IF(tbl_Customers[[#This Row],[total_eve_calls]]&lt;=80,"Low Calls",
IF(tbl_Customers[[#This Row],[total_eve_calls]]&lt;=120,"Medium Calls","High Calls"))</f>
        <v>Medium Calls</v>
      </c>
      <c r="AA1855" t="str">
        <f>IF(tbl_Customers[[#This Row],[total_eve_charge]]&lt;=15,"Low Charges",
IF(tbl_Customers[[#This Row],[total_eve_charge]]&lt;=20,"Medium Charges","High Charges"))</f>
        <v>Medium Charges</v>
      </c>
      <c r="AB1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5" t="str">
        <f>IF(tbl_Customers[[#This Row],[number_vmail_messages]] = 0, "No Usage", IF(tbl_Customers[[#This Row],[number_vmail_messages]] &lt;= 20, "Low Usage", IF(tbl_Customers[[#This Row],[number_vmail_messages]] &lt;= 40, "Medium Usgae", "High Usage")))</f>
        <v>Medium Usgae</v>
      </c>
      <c r="AD1855" t="str">
        <f>IF(tbl_Customers[[#This Row],[total_day_minutes]]&lt;=150,"Low Usage", IF(tbl_Customers[[#This Row],[total_day_minutes]]&lt;=200,"Medium Usage", IF(tbl_Customers[[#This Row],[total_day_minutes]]&lt;=250,"High Usage","Very High Usage")))</f>
        <v>Low Usage</v>
      </c>
      <c r="AE1855" t="str">
        <f>IF(tbl_Customers[[#This Row],[total_intl_calls]]&lt;=5,"Low Calls", IF(tbl_Customers[[#This Row],[total_intl_calls]]&lt;=10, "Medium Calls", "High Calls"))</f>
        <v>Low Calls</v>
      </c>
      <c r="AF18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5" s="36" t="str">
        <f>IF(tbl_Customers[[#This Row],[Churn_Risk_Score]]&gt;=10,"High Risk", IF(tbl_Customers[[#This Row],[Churn_Risk_Score]]&gt;=5,"Medium Risk","Low Risk"))</f>
        <v>Low Risk</v>
      </c>
    </row>
    <row r="1856" spans="1:33"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c r="X1856" t="str">
        <f>IF(tbl_Customers[[#This Row],[account_length]] &lt;= 50, "0-50", IF(tbl_Customers[[#This Row],[account_length]] &lt;=100, "51-100", IF(tbl_Customers[[#This Row],[account_length]] &lt;= 150, "101-150", "151+")))</f>
        <v>101-150</v>
      </c>
      <c r="Y1856" t="str">
        <f>IF(tbl_Customers[[#This Row],[total_intl_charge]] &lt;= 3, "Low Charges", "High Charges")</f>
        <v>Low Charges</v>
      </c>
      <c r="Z1856" t="str">
        <f>IF(tbl_Customers[[#This Row],[total_eve_calls]]&lt;=80,"Low Calls",
IF(tbl_Customers[[#This Row],[total_eve_calls]]&lt;=120,"Medium Calls","High Calls"))</f>
        <v>Medium Calls</v>
      </c>
      <c r="AA1856" t="str">
        <f>IF(tbl_Customers[[#This Row],[total_eve_charge]]&lt;=15,"Low Charges",
IF(tbl_Customers[[#This Row],[total_eve_charge]]&lt;=20,"Medium Charges","High Charges"))</f>
        <v>Low Charges</v>
      </c>
      <c r="AB1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6" t="str">
        <f>IF(tbl_Customers[[#This Row],[number_vmail_messages]] = 0, "No Usage", IF(tbl_Customers[[#This Row],[number_vmail_messages]] &lt;= 20, "Low Usage", IF(tbl_Customers[[#This Row],[number_vmail_messages]] &lt;= 40, "Medium Usgae", "High Usage")))</f>
        <v>No Usage</v>
      </c>
      <c r="AD1856" t="str">
        <f>IF(tbl_Customers[[#This Row],[total_day_minutes]]&lt;=150,"Low Usage", IF(tbl_Customers[[#This Row],[total_day_minutes]]&lt;=200,"Medium Usage", IF(tbl_Customers[[#This Row],[total_day_minutes]]&lt;=250,"High Usage","Very High Usage")))</f>
        <v>Medium Usage</v>
      </c>
      <c r="AE1856" t="str">
        <f>IF(tbl_Customers[[#This Row],[total_intl_calls]]&lt;=5,"Low Calls", IF(tbl_Customers[[#This Row],[total_intl_calls]]&lt;=10, "Medium Calls", "High Calls"))</f>
        <v>Medium Calls</v>
      </c>
      <c r="AF18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56" s="36" t="str">
        <f>IF(tbl_Customers[[#This Row],[Churn_Risk_Score]]&gt;=10,"High Risk", IF(tbl_Customers[[#This Row],[Churn_Risk_Score]]&gt;=5,"Medium Risk","Low Risk"))</f>
        <v>Low Risk</v>
      </c>
    </row>
    <row r="1857" spans="1:33"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c r="X1857" t="str">
        <f>IF(tbl_Customers[[#This Row],[account_length]] &lt;= 50, "0-50", IF(tbl_Customers[[#This Row],[account_length]] &lt;=100, "51-100", IF(tbl_Customers[[#This Row],[account_length]] &lt;= 150, "101-150", "151+")))</f>
        <v>151+</v>
      </c>
      <c r="Y1857" t="str">
        <f>IF(tbl_Customers[[#This Row],[total_intl_charge]] &lt;= 3, "Low Charges", "High Charges")</f>
        <v>High Charges</v>
      </c>
      <c r="Z1857" t="str">
        <f>IF(tbl_Customers[[#This Row],[total_eve_calls]]&lt;=80,"Low Calls",
IF(tbl_Customers[[#This Row],[total_eve_calls]]&lt;=120,"Medium Calls","High Calls"))</f>
        <v>Medium Calls</v>
      </c>
      <c r="AA1857" t="str">
        <f>IF(tbl_Customers[[#This Row],[total_eve_charge]]&lt;=15,"Low Charges",
IF(tbl_Customers[[#This Row],[total_eve_charge]]&lt;=20,"Medium Charges","High Charges"))</f>
        <v>Medium Charges</v>
      </c>
      <c r="AB1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7" t="str">
        <f>IF(tbl_Customers[[#This Row],[number_vmail_messages]] = 0, "No Usage", IF(tbl_Customers[[#This Row],[number_vmail_messages]] &lt;= 20, "Low Usage", IF(tbl_Customers[[#This Row],[number_vmail_messages]] &lt;= 40, "Medium Usgae", "High Usage")))</f>
        <v>Medium Usgae</v>
      </c>
      <c r="AD1857" t="str">
        <f>IF(tbl_Customers[[#This Row],[total_day_minutes]]&lt;=150,"Low Usage", IF(tbl_Customers[[#This Row],[total_day_minutes]]&lt;=200,"Medium Usage", IF(tbl_Customers[[#This Row],[total_day_minutes]]&lt;=250,"High Usage","Very High Usage")))</f>
        <v>High Usage</v>
      </c>
      <c r="AE1857" t="str">
        <f>IF(tbl_Customers[[#This Row],[total_intl_calls]]&lt;=5,"Low Calls", IF(tbl_Customers[[#This Row],[total_intl_calls]]&lt;=10, "Medium Calls", "High Calls"))</f>
        <v>Low Calls</v>
      </c>
      <c r="AF18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7" s="36" t="str">
        <f>IF(tbl_Customers[[#This Row],[Churn_Risk_Score]]&gt;=10,"High Risk", IF(tbl_Customers[[#This Row],[Churn_Risk_Score]]&gt;=5,"Medium Risk","Low Risk"))</f>
        <v>Low Risk</v>
      </c>
    </row>
    <row r="1858" spans="1:33"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c r="X1858" t="str">
        <f>IF(tbl_Customers[[#This Row],[account_length]] &lt;= 50, "0-50", IF(tbl_Customers[[#This Row],[account_length]] &lt;=100, "51-100", IF(tbl_Customers[[#This Row],[account_length]] &lt;= 150, "101-150", "151+")))</f>
        <v>101-150</v>
      </c>
      <c r="Y1858" t="str">
        <f>IF(tbl_Customers[[#This Row],[total_intl_charge]] &lt;= 3, "Low Charges", "High Charges")</f>
        <v>High Charges</v>
      </c>
      <c r="Z1858" t="str">
        <f>IF(tbl_Customers[[#This Row],[total_eve_calls]]&lt;=80,"Low Calls",
IF(tbl_Customers[[#This Row],[total_eve_calls]]&lt;=120,"Medium Calls","High Calls"))</f>
        <v>High Calls</v>
      </c>
      <c r="AA1858" t="str">
        <f>IF(tbl_Customers[[#This Row],[total_eve_charge]]&lt;=15,"Low Charges",
IF(tbl_Customers[[#This Row],[total_eve_charge]]&lt;=20,"Medium Charges","High Charges"))</f>
        <v>High Charges</v>
      </c>
      <c r="AB1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8" t="str">
        <f>IF(tbl_Customers[[#This Row],[number_vmail_messages]] = 0, "No Usage", IF(tbl_Customers[[#This Row],[number_vmail_messages]] &lt;= 20, "Low Usage", IF(tbl_Customers[[#This Row],[number_vmail_messages]] &lt;= 40, "Medium Usgae", "High Usage")))</f>
        <v>No Usage</v>
      </c>
      <c r="AD1858" t="str">
        <f>IF(tbl_Customers[[#This Row],[total_day_minutes]]&lt;=150,"Low Usage", IF(tbl_Customers[[#This Row],[total_day_minutes]]&lt;=200,"Medium Usage", IF(tbl_Customers[[#This Row],[total_day_minutes]]&lt;=250,"High Usage","Very High Usage")))</f>
        <v>Low Usage</v>
      </c>
      <c r="AE1858" t="str">
        <f>IF(tbl_Customers[[#This Row],[total_intl_calls]]&lt;=5,"Low Calls", IF(tbl_Customers[[#This Row],[total_intl_calls]]&lt;=10, "Medium Calls", "High Calls"))</f>
        <v>Medium Calls</v>
      </c>
      <c r="AF18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58" s="36" t="str">
        <f>IF(tbl_Customers[[#This Row],[Churn_Risk_Score]]&gt;=10,"High Risk", IF(tbl_Customers[[#This Row],[Churn_Risk_Score]]&gt;=5,"Medium Risk","Low Risk"))</f>
        <v>Low Risk</v>
      </c>
    </row>
    <row r="1859" spans="1:33"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c r="X1859" t="str">
        <f>IF(tbl_Customers[[#This Row],[account_length]] &lt;= 50, "0-50", IF(tbl_Customers[[#This Row],[account_length]] &lt;=100, "51-100", IF(tbl_Customers[[#This Row],[account_length]] &lt;= 150, "101-150", "151+")))</f>
        <v>51-100</v>
      </c>
      <c r="Y1859" t="str">
        <f>IF(tbl_Customers[[#This Row],[total_intl_charge]] &lt;= 3, "Low Charges", "High Charges")</f>
        <v>High Charges</v>
      </c>
      <c r="Z1859" t="str">
        <f>IF(tbl_Customers[[#This Row],[total_eve_calls]]&lt;=80,"Low Calls",
IF(tbl_Customers[[#This Row],[total_eve_calls]]&lt;=120,"Medium Calls","High Calls"))</f>
        <v>Medium Calls</v>
      </c>
      <c r="AA1859" t="str">
        <f>IF(tbl_Customers[[#This Row],[total_eve_charge]]&lt;=15,"Low Charges",
IF(tbl_Customers[[#This Row],[total_eve_charge]]&lt;=20,"Medium Charges","High Charges"))</f>
        <v>High Charges</v>
      </c>
      <c r="AB1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9" t="str">
        <f>IF(tbl_Customers[[#This Row],[number_vmail_messages]] = 0, "No Usage", IF(tbl_Customers[[#This Row],[number_vmail_messages]] &lt;= 20, "Low Usage", IF(tbl_Customers[[#This Row],[number_vmail_messages]] &lt;= 40, "Medium Usgae", "High Usage")))</f>
        <v>Medium Usgae</v>
      </c>
      <c r="AD1859" t="str">
        <f>IF(tbl_Customers[[#This Row],[total_day_minutes]]&lt;=150,"Low Usage", IF(tbl_Customers[[#This Row],[total_day_minutes]]&lt;=200,"Medium Usage", IF(tbl_Customers[[#This Row],[total_day_minutes]]&lt;=250,"High Usage","Very High Usage")))</f>
        <v>Medium Usage</v>
      </c>
      <c r="AE1859" t="str">
        <f>IF(tbl_Customers[[#This Row],[total_intl_calls]]&lt;=5,"Low Calls", IF(tbl_Customers[[#This Row],[total_intl_calls]]&lt;=10, "Medium Calls", "High Calls"))</f>
        <v>Low Calls</v>
      </c>
      <c r="AF18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59" s="36" t="str">
        <f>IF(tbl_Customers[[#This Row],[Churn_Risk_Score]]&gt;=10,"High Risk", IF(tbl_Customers[[#This Row],[Churn_Risk_Score]]&gt;=5,"Medium Risk","Low Risk"))</f>
        <v>Low Risk</v>
      </c>
    </row>
    <row r="1860" spans="1:33"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c r="X1860" t="str">
        <f>IF(tbl_Customers[[#This Row],[account_length]] &lt;= 50, "0-50", IF(tbl_Customers[[#This Row],[account_length]] &lt;=100, "51-100", IF(tbl_Customers[[#This Row],[account_length]] &lt;= 150, "101-150", "151+")))</f>
        <v>101-150</v>
      </c>
      <c r="Y1860" t="str">
        <f>IF(tbl_Customers[[#This Row],[total_intl_charge]] &lt;= 3, "Low Charges", "High Charges")</f>
        <v>High Charges</v>
      </c>
      <c r="Z1860" t="str">
        <f>IF(tbl_Customers[[#This Row],[total_eve_calls]]&lt;=80,"Low Calls",
IF(tbl_Customers[[#This Row],[total_eve_calls]]&lt;=120,"Medium Calls","High Calls"))</f>
        <v>Low Calls</v>
      </c>
      <c r="AA1860" t="str">
        <f>IF(tbl_Customers[[#This Row],[total_eve_charge]]&lt;=15,"Low Charges",
IF(tbl_Customers[[#This Row],[total_eve_charge]]&lt;=20,"Medium Charges","High Charges"))</f>
        <v>Low Charges</v>
      </c>
      <c r="AB1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0" t="str">
        <f>IF(tbl_Customers[[#This Row],[number_vmail_messages]] = 0, "No Usage", IF(tbl_Customers[[#This Row],[number_vmail_messages]] &lt;= 20, "Low Usage", IF(tbl_Customers[[#This Row],[number_vmail_messages]] &lt;= 40, "Medium Usgae", "High Usage")))</f>
        <v>No Usage</v>
      </c>
      <c r="AD1860" t="str">
        <f>IF(tbl_Customers[[#This Row],[total_day_minutes]]&lt;=150,"Low Usage", IF(tbl_Customers[[#This Row],[total_day_minutes]]&lt;=200,"Medium Usage", IF(tbl_Customers[[#This Row],[total_day_minutes]]&lt;=250,"High Usage","Very High Usage")))</f>
        <v>Medium Usage</v>
      </c>
      <c r="AE1860" t="str">
        <f>IF(tbl_Customers[[#This Row],[total_intl_calls]]&lt;=5,"Low Calls", IF(tbl_Customers[[#This Row],[total_intl_calls]]&lt;=10, "Medium Calls", "High Calls"))</f>
        <v>Low Calls</v>
      </c>
      <c r="AF18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60" s="36" t="str">
        <f>IF(tbl_Customers[[#This Row],[Churn_Risk_Score]]&gt;=10,"High Risk", IF(tbl_Customers[[#This Row],[Churn_Risk_Score]]&gt;=5,"Medium Risk","Low Risk"))</f>
        <v>Low Risk</v>
      </c>
    </row>
    <row r="1861" spans="1:33"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c r="X1861" t="str">
        <f>IF(tbl_Customers[[#This Row],[account_length]] &lt;= 50, "0-50", IF(tbl_Customers[[#This Row],[account_length]] &lt;=100, "51-100", IF(tbl_Customers[[#This Row],[account_length]] &lt;= 150, "101-150", "151+")))</f>
        <v>0-50</v>
      </c>
      <c r="Y1861" t="str">
        <f>IF(tbl_Customers[[#This Row],[total_intl_charge]] &lt;= 3, "Low Charges", "High Charges")</f>
        <v>Low Charges</v>
      </c>
      <c r="Z1861" t="str">
        <f>IF(tbl_Customers[[#This Row],[total_eve_calls]]&lt;=80,"Low Calls",
IF(tbl_Customers[[#This Row],[total_eve_calls]]&lt;=120,"Medium Calls","High Calls"))</f>
        <v>Medium Calls</v>
      </c>
      <c r="AA1861" t="str">
        <f>IF(tbl_Customers[[#This Row],[total_eve_charge]]&lt;=15,"Low Charges",
IF(tbl_Customers[[#This Row],[total_eve_charge]]&lt;=20,"Medium Charges","High Charges"))</f>
        <v>High Charges</v>
      </c>
      <c r="AB1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61" t="str">
        <f>IF(tbl_Customers[[#This Row],[number_vmail_messages]] = 0, "No Usage", IF(tbl_Customers[[#This Row],[number_vmail_messages]] &lt;= 20, "Low Usage", IF(tbl_Customers[[#This Row],[number_vmail_messages]] &lt;= 40, "Medium Usgae", "High Usage")))</f>
        <v>No Usage</v>
      </c>
      <c r="AD1861" t="str">
        <f>IF(tbl_Customers[[#This Row],[total_day_minutes]]&lt;=150,"Low Usage", IF(tbl_Customers[[#This Row],[total_day_minutes]]&lt;=200,"Medium Usage", IF(tbl_Customers[[#This Row],[total_day_minutes]]&lt;=250,"High Usage","Very High Usage")))</f>
        <v>High Usage</v>
      </c>
      <c r="AE1861" t="str">
        <f>IF(tbl_Customers[[#This Row],[total_intl_calls]]&lt;=5,"Low Calls", IF(tbl_Customers[[#This Row],[total_intl_calls]]&lt;=10, "Medium Calls", "High Calls"))</f>
        <v>Low Calls</v>
      </c>
      <c r="AF18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1" s="36" t="str">
        <f>IF(tbl_Customers[[#This Row],[Churn_Risk_Score]]&gt;=10,"High Risk", IF(tbl_Customers[[#This Row],[Churn_Risk_Score]]&gt;=5,"Medium Risk","Low Risk"))</f>
        <v>Low Risk</v>
      </c>
    </row>
    <row r="1862" spans="1:33"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c r="X1862" t="str">
        <f>IF(tbl_Customers[[#This Row],[account_length]] &lt;= 50, "0-50", IF(tbl_Customers[[#This Row],[account_length]] &lt;=100, "51-100", IF(tbl_Customers[[#This Row],[account_length]] &lt;= 150, "101-150", "151+")))</f>
        <v>151+</v>
      </c>
      <c r="Y1862" t="str">
        <f>IF(tbl_Customers[[#This Row],[total_intl_charge]] &lt;= 3, "Low Charges", "High Charges")</f>
        <v>High Charges</v>
      </c>
      <c r="Z1862" t="str">
        <f>IF(tbl_Customers[[#This Row],[total_eve_calls]]&lt;=80,"Low Calls",
IF(tbl_Customers[[#This Row],[total_eve_calls]]&lt;=120,"Medium Calls","High Calls"))</f>
        <v>Medium Calls</v>
      </c>
      <c r="AA1862" t="str">
        <f>IF(tbl_Customers[[#This Row],[total_eve_charge]]&lt;=15,"Low Charges",
IF(tbl_Customers[[#This Row],[total_eve_charge]]&lt;=20,"Medium Charges","High Charges"))</f>
        <v>Low Charges</v>
      </c>
      <c r="AB1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2" t="str">
        <f>IF(tbl_Customers[[#This Row],[number_vmail_messages]] = 0, "No Usage", IF(tbl_Customers[[#This Row],[number_vmail_messages]] &lt;= 20, "Low Usage", IF(tbl_Customers[[#This Row],[number_vmail_messages]] &lt;= 40, "Medium Usgae", "High Usage")))</f>
        <v>No Usage</v>
      </c>
      <c r="AD1862" t="str">
        <f>IF(tbl_Customers[[#This Row],[total_day_minutes]]&lt;=150,"Low Usage", IF(tbl_Customers[[#This Row],[total_day_minutes]]&lt;=200,"Medium Usage", IF(tbl_Customers[[#This Row],[total_day_minutes]]&lt;=250,"High Usage","Very High Usage")))</f>
        <v>Medium Usage</v>
      </c>
      <c r="AE1862" t="str">
        <f>IF(tbl_Customers[[#This Row],[total_intl_calls]]&lt;=5,"Low Calls", IF(tbl_Customers[[#This Row],[total_intl_calls]]&lt;=10, "Medium Calls", "High Calls"))</f>
        <v>Low Calls</v>
      </c>
      <c r="AF18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62" s="36" t="str">
        <f>IF(tbl_Customers[[#This Row],[Churn_Risk_Score]]&gt;=10,"High Risk", IF(tbl_Customers[[#This Row],[Churn_Risk_Score]]&gt;=5,"Medium Risk","Low Risk"))</f>
        <v>Medium Risk</v>
      </c>
    </row>
    <row r="1863" spans="1:33"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c r="X1863" t="str">
        <f>IF(tbl_Customers[[#This Row],[account_length]] &lt;= 50, "0-50", IF(tbl_Customers[[#This Row],[account_length]] &lt;=100, "51-100", IF(tbl_Customers[[#This Row],[account_length]] &lt;= 150, "101-150", "151+")))</f>
        <v>51-100</v>
      </c>
      <c r="Y1863" t="str">
        <f>IF(tbl_Customers[[#This Row],[total_intl_charge]] &lt;= 3, "Low Charges", "High Charges")</f>
        <v>Low Charges</v>
      </c>
      <c r="Z1863" t="str">
        <f>IF(tbl_Customers[[#This Row],[total_eve_calls]]&lt;=80,"Low Calls",
IF(tbl_Customers[[#This Row],[total_eve_calls]]&lt;=120,"Medium Calls","High Calls"))</f>
        <v>High Calls</v>
      </c>
      <c r="AA1863" t="str">
        <f>IF(tbl_Customers[[#This Row],[total_eve_charge]]&lt;=15,"Low Charges",
IF(tbl_Customers[[#This Row],[total_eve_charge]]&lt;=20,"Medium Charges","High Charges"))</f>
        <v>High Charges</v>
      </c>
      <c r="AB1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3" t="str">
        <f>IF(tbl_Customers[[#This Row],[number_vmail_messages]] = 0, "No Usage", IF(tbl_Customers[[#This Row],[number_vmail_messages]] &lt;= 20, "Low Usage", IF(tbl_Customers[[#This Row],[number_vmail_messages]] &lt;= 40, "Medium Usgae", "High Usage")))</f>
        <v>No Usage</v>
      </c>
      <c r="AD1863" t="str">
        <f>IF(tbl_Customers[[#This Row],[total_day_minutes]]&lt;=150,"Low Usage", IF(tbl_Customers[[#This Row],[total_day_minutes]]&lt;=200,"Medium Usage", IF(tbl_Customers[[#This Row],[total_day_minutes]]&lt;=250,"High Usage","Very High Usage")))</f>
        <v>Low Usage</v>
      </c>
      <c r="AE1863" t="str">
        <f>IF(tbl_Customers[[#This Row],[total_intl_calls]]&lt;=5,"Low Calls", IF(tbl_Customers[[#This Row],[total_intl_calls]]&lt;=10, "Medium Calls", "High Calls"))</f>
        <v>Low Calls</v>
      </c>
      <c r="AF18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3" s="36" t="str">
        <f>IF(tbl_Customers[[#This Row],[Churn_Risk_Score]]&gt;=10,"High Risk", IF(tbl_Customers[[#This Row],[Churn_Risk_Score]]&gt;=5,"Medium Risk","Low Risk"))</f>
        <v>Low Risk</v>
      </c>
    </row>
    <row r="1864" spans="1:33"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c r="X1864" t="str">
        <f>IF(tbl_Customers[[#This Row],[account_length]] &lt;= 50, "0-50", IF(tbl_Customers[[#This Row],[account_length]] &lt;=100, "51-100", IF(tbl_Customers[[#This Row],[account_length]] &lt;= 150, "101-150", "151+")))</f>
        <v>101-150</v>
      </c>
      <c r="Y1864" t="str">
        <f>IF(tbl_Customers[[#This Row],[total_intl_charge]] &lt;= 3, "Low Charges", "High Charges")</f>
        <v>Low Charges</v>
      </c>
      <c r="Z1864" t="str">
        <f>IF(tbl_Customers[[#This Row],[total_eve_calls]]&lt;=80,"Low Calls",
IF(tbl_Customers[[#This Row],[total_eve_calls]]&lt;=120,"Medium Calls","High Calls"))</f>
        <v>Low Calls</v>
      </c>
      <c r="AA1864" t="str">
        <f>IF(tbl_Customers[[#This Row],[total_eve_charge]]&lt;=15,"Low Charges",
IF(tbl_Customers[[#This Row],[total_eve_charge]]&lt;=20,"Medium Charges","High Charges"))</f>
        <v>Medium Charges</v>
      </c>
      <c r="AB1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4" t="str">
        <f>IF(tbl_Customers[[#This Row],[number_vmail_messages]] = 0, "No Usage", IF(tbl_Customers[[#This Row],[number_vmail_messages]] &lt;= 20, "Low Usage", IF(tbl_Customers[[#This Row],[number_vmail_messages]] &lt;= 40, "Medium Usgae", "High Usage")))</f>
        <v>No Usage</v>
      </c>
      <c r="AD1864" t="str">
        <f>IF(tbl_Customers[[#This Row],[total_day_minutes]]&lt;=150,"Low Usage", IF(tbl_Customers[[#This Row],[total_day_minutes]]&lt;=200,"Medium Usage", IF(tbl_Customers[[#This Row],[total_day_minutes]]&lt;=250,"High Usage","Very High Usage")))</f>
        <v>Low Usage</v>
      </c>
      <c r="AE1864" t="str">
        <f>IF(tbl_Customers[[#This Row],[total_intl_calls]]&lt;=5,"Low Calls", IF(tbl_Customers[[#This Row],[total_intl_calls]]&lt;=10, "Medium Calls", "High Calls"))</f>
        <v>Low Calls</v>
      </c>
      <c r="AF18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4" s="36" t="str">
        <f>IF(tbl_Customers[[#This Row],[Churn_Risk_Score]]&gt;=10,"High Risk", IF(tbl_Customers[[#This Row],[Churn_Risk_Score]]&gt;=5,"Medium Risk","Low Risk"))</f>
        <v>Low Risk</v>
      </c>
    </row>
    <row r="1865" spans="1:33"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c r="X1865" t="str">
        <f>IF(tbl_Customers[[#This Row],[account_length]] &lt;= 50, "0-50", IF(tbl_Customers[[#This Row],[account_length]] &lt;=100, "51-100", IF(tbl_Customers[[#This Row],[account_length]] &lt;= 150, "101-150", "151+")))</f>
        <v>51-100</v>
      </c>
      <c r="Y1865" t="str">
        <f>IF(tbl_Customers[[#This Row],[total_intl_charge]] &lt;= 3, "Low Charges", "High Charges")</f>
        <v>Low Charges</v>
      </c>
      <c r="Z1865" t="str">
        <f>IF(tbl_Customers[[#This Row],[total_eve_calls]]&lt;=80,"Low Calls",
IF(tbl_Customers[[#This Row],[total_eve_calls]]&lt;=120,"Medium Calls","High Calls"))</f>
        <v>Medium Calls</v>
      </c>
      <c r="AA1865" t="str">
        <f>IF(tbl_Customers[[#This Row],[total_eve_charge]]&lt;=15,"Low Charges",
IF(tbl_Customers[[#This Row],[total_eve_charge]]&lt;=20,"Medium Charges","High Charges"))</f>
        <v>High Charges</v>
      </c>
      <c r="AB1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5" t="str">
        <f>IF(tbl_Customers[[#This Row],[number_vmail_messages]] = 0, "No Usage", IF(tbl_Customers[[#This Row],[number_vmail_messages]] &lt;= 20, "Low Usage", IF(tbl_Customers[[#This Row],[number_vmail_messages]] &lt;= 40, "Medium Usgae", "High Usage")))</f>
        <v>Medium Usgae</v>
      </c>
      <c r="AD1865" t="str">
        <f>IF(tbl_Customers[[#This Row],[total_day_minutes]]&lt;=150,"Low Usage", IF(tbl_Customers[[#This Row],[total_day_minutes]]&lt;=200,"Medium Usage", IF(tbl_Customers[[#This Row],[total_day_minutes]]&lt;=250,"High Usage","Very High Usage")))</f>
        <v>Low Usage</v>
      </c>
      <c r="AE1865" t="str">
        <f>IF(tbl_Customers[[#This Row],[total_intl_calls]]&lt;=5,"Low Calls", IF(tbl_Customers[[#This Row],[total_intl_calls]]&lt;=10, "Medium Calls", "High Calls"))</f>
        <v>Low Calls</v>
      </c>
      <c r="AF18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65" s="36" t="str">
        <f>IF(tbl_Customers[[#This Row],[Churn_Risk_Score]]&gt;=10,"High Risk", IF(tbl_Customers[[#This Row],[Churn_Risk_Score]]&gt;=5,"Medium Risk","Low Risk"))</f>
        <v>Low Risk</v>
      </c>
    </row>
    <row r="1866" spans="1:33"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c r="X1866" t="str">
        <f>IF(tbl_Customers[[#This Row],[account_length]] &lt;= 50, "0-50", IF(tbl_Customers[[#This Row],[account_length]] &lt;=100, "51-100", IF(tbl_Customers[[#This Row],[account_length]] &lt;= 150, "101-150", "151+")))</f>
        <v>101-150</v>
      </c>
      <c r="Y1866" t="str">
        <f>IF(tbl_Customers[[#This Row],[total_intl_charge]] &lt;= 3, "Low Charges", "High Charges")</f>
        <v>Low Charges</v>
      </c>
      <c r="Z1866" t="str">
        <f>IF(tbl_Customers[[#This Row],[total_eve_calls]]&lt;=80,"Low Calls",
IF(tbl_Customers[[#This Row],[total_eve_calls]]&lt;=120,"Medium Calls","High Calls"))</f>
        <v>Medium Calls</v>
      </c>
      <c r="AA1866" t="str">
        <f>IF(tbl_Customers[[#This Row],[total_eve_charge]]&lt;=15,"Low Charges",
IF(tbl_Customers[[#This Row],[total_eve_charge]]&lt;=20,"Medium Charges","High Charges"))</f>
        <v>Low Charges</v>
      </c>
      <c r="AB1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6" t="str">
        <f>IF(tbl_Customers[[#This Row],[number_vmail_messages]] = 0, "No Usage", IF(tbl_Customers[[#This Row],[number_vmail_messages]] &lt;= 20, "Low Usage", IF(tbl_Customers[[#This Row],[number_vmail_messages]] &lt;= 40, "Medium Usgae", "High Usage")))</f>
        <v>No Usage</v>
      </c>
      <c r="AD1866" t="str">
        <f>IF(tbl_Customers[[#This Row],[total_day_minutes]]&lt;=150,"Low Usage", IF(tbl_Customers[[#This Row],[total_day_minutes]]&lt;=200,"Medium Usage", IF(tbl_Customers[[#This Row],[total_day_minutes]]&lt;=250,"High Usage","Very High Usage")))</f>
        <v>Low Usage</v>
      </c>
      <c r="AE1866" t="str">
        <f>IF(tbl_Customers[[#This Row],[total_intl_calls]]&lt;=5,"Low Calls", IF(tbl_Customers[[#This Row],[total_intl_calls]]&lt;=10, "Medium Calls", "High Calls"))</f>
        <v>Medium Calls</v>
      </c>
      <c r="AF18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6" s="36" t="str">
        <f>IF(tbl_Customers[[#This Row],[Churn_Risk_Score]]&gt;=10,"High Risk", IF(tbl_Customers[[#This Row],[Churn_Risk_Score]]&gt;=5,"Medium Risk","Low Risk"))</f>
        <v>Low Risk</v>
      </c>
    </row>
    <row r="1867" spans="1:33"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c r="X1867" t="str">
        <f>IF(tbl_Customers[[#This Row],[account_length]] &lt;= 50, "0-50", IF(tbl_Customers[[#This Row],[account_length]] &lt;=100, "51-100", IF(tbl_Customers[[#This Row],[account_length]] &lt;= 150, "101-150", "151+")))</f>
        <v>51-100</v>
      </c>
      <c r="Y1867" t="str">
        <f>IF(tbl_Customers[[#This Row],[total_intl_charge]] &lt;= 3, "Low Charges", "High Charges")</f>
        <v>Low Charges</v>
      </c>
      <c r="Z1867" t="str">
        <f>IF(tbl_Customers[[#This Row],[total_eve_calls]]&lt;=80,"Low Calls",
IF(tbl_Customers[[#This Row],[total_eve_calls]]&lt;=120,"Medium Calls","High Calls"))</f>
        <v>Medium Calls</v>
      </c>
      <c r="AA1867" t="str">
        <f>IF(tbl_Customers[[#This Row],[total_eve_charge]]&lt;=15,"Low Charges",
IF(tbl_Customers[[#This Row],[total_eve_charge]]&lt;=20,"Medium Charges","High Charges"))</f>
        <v>High Charges</v>
      </c>
      <c r="AB1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7" t="str">
        <f>IF(tbl_Customers[[#This Row],[number_vmail_messages]] = 0, "No Usage", IF(tbl_Customers[[#This Row],[number_vmail_messages]] &lt;= 20, "Low Usage", IF(tbl_Customers[[#This Row],[number_vmail_messages]] &lt;= 40, "Medium Usgae", "High Usage")))</f>
        <v>No Usage</v>
      </c>
      <c r="AD1867" t="str">
        <f>IF(tbl_Customers[[#This Row],[total_day_minutes]]&lt;=150,"Low Usage", IF(tbl_Customers[[#This Row],[total_day_minutes]]&lt;=200,"Medium Usage", IF(tbl_Customers[[#This Row],[total_day_minutes]]&lt;=250,"High Usage","Very High Usage")))</f>
        <v>Medium Usage</v>
      </c>
      <c r="AE1867" t="str">
        <f>IF(tbl_Customers[[#This Row],[total_intl_calls]]&lt;=5,"Low Calls", IF(tbl_Customers[[#This Row],[total_intl_calls]]&lt;=10, "Medium Calls", "High Calls"))</f>
        <v>Medium Calls</v>
      </c>
      <c r="AF18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67" s="36" t="str">
        <f>IF(tbl_Customers[[#This Row],[Churn_Risk_Score]]&gt;=10,"High Risk", IF(tbl_Customers[[#This Row],[Churn_Risk_Score]]&gt;=5,"Medium Risk","Low Risk"))</f>
        <v>Low Risk</v>
      </c>
    </row>
    <row r="1868" spans="1:33"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c r="X1868" t="str">
        <f>IF(tbl_Customers[[#This Row],[account_length]] &lt;= 50, "0-50", IF(tbl_Customers[[#This Row],[account_length]] &lt;=100, "51-100", IF(tbl_Customers[[#This Row],[account_length]] &lt;= 150, "101-150", "151+")))</f>
        <v>101-150</v>
      </c>
      <c r="Y1868" t="str">
        <f>IF(tbl_Customers[[#This Row],[total_intl_charge]] &lt;= 3, "Low Charges", "High Charges")</f>
        <v>Low Charges</v>
      </c>
      <c r="Z1868" t="str">
        <f>IF(tbl_Customers[[#This Row],[total_eve_calls]]&lt;=80,"Low Calls",
IF(tbl_Customers[[#This Row],[total_eve_calls]]&lt;=120,"Medium Calls","High Calls"))</f>
        <v>Medium Calls</v>
      </c>
      <c r="AA1868" t="str">
        <f>IF(tbl_Customers[[#This Row],[total_eve_charge]]&lt;=15,"Low Charges",
IF(tbl_Customers[[#This Row],[total_eve_charge]]&lt;=20,"Medium Charges","High Charges"))</f>
        <v>Medium Charges</v>
      </c>
      <c r="AB1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8" t="str">
        <f>IF(tbl_Customers[[#This Row],[number_vmail_messages]] = 0, "No Usage", IF(tbl_Customers[[#This Row],[number_vmail_messages]] &lt;= 20, "Low Usage", IF(tbl_Customers[[#This Row],[number_vmail_messages]] &lt;= 40, "Medium Usgae", "High Usage")))</f>
        <v>Medium Usgae</v>
      </c>
      <c r="AD1868" t="str">
        <f>IF(tbl_Customers[[#This Row],[total_day_minutes]]&lt;=150,"Low Usage", IF(tbl_Customers[[#This Row],[total_day_minutes]]&lt;=200,"Medium Usage", IF(tbl_Customers[[#This Row],[total_day_minutes]]&lt;=250,"High Usage","Very High Usage")))</f>
        <v>Low Usage</v>
      </c>
      <c r="AE1868" t="str">
        <f>IF(tbl_Customers[[#This Row],[total_intl_calls]]&lt;=5,"Low Calls", IF(tbl_Customers[[#This Row],[total_intl_calls]]&lt;=10, "Medium Calls", "High Calls"))</f>
        <v>Low Calls</v>
      </c>
      <c r="AF18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68" s="36" t="str">
        <f>IF(tbl_Customers[[#This Row],[Churn_Risk_Score]]&gt;=10,"High Risk", IF(tbl_Customers[[#This Row],[Churn_Risk_Score]]&gt;=5,"Medium Risk","Low Risk"))</f>
        <v>Low Risk</v>
      </c>
    </row>
    <row r="1869" spans="1:33"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c r="X1869" t="str">
        <f>IF(tbl_Customers[[#This Row],[account_length]] &lt;= 50, "0-50", IF(tbl_Customers[[#This Row],[account_length]] &lt;=100, "51-100", IF(tbl_Customers[[#This Row],[account_length]] &lt;= 150, "101-150", "151+")))</f>
        <v>51-100</v>
      </c>
      <c r="Y1869" t="str">
        <f>IF(tbl_Customers[[#This Row],[total_intl_charge]] &lt;= 3, "Low Charges", "High Charges")</f>
        <v>Low Charges</v>
      </c>
      <c r="Z1869" t="str">
        <f>IF(tbl_Customers[[#This Row],[total_eve_calls]]&lt;=80,"Low Calls",
IF(tbl_Customers[[#This Row],[total_eve_calls]]&lt;=120,"Medium Calls","High Calls"))</f>
        <v>Medium Calls</v>
      </c>
      <c r="AA1869" t="str">
        <f>IF(tbl_Customers[[#This Row],[total_eve_charge]]&lt;=15,"Low Charges",
IF(tbl_Customers[[#This Row],[total_eve_charge]]&lt;=20,"Medium Charges","High Charges"))</f>
        <v>Medium Charges</v>
      </c>
      <c r="AB1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9" t="str">
        <f>IF(tbl_Customers[[#This Row],[number_vmail_messages]] = 0, "No Usage", IF(tbl_Customers[[#This Row],[number_vmail_messages]] &lt;= 20, "Low Usage", IF(tbl_Customers[[#This Row],[number_vmail_messages]] &lt;= 40, "Medium Usgae", "High Usage")))</f>
        <v>Medium Usgae</v>
      </c>
      <c r="AD1869" t="str">
        <f>IF(tbl_Customers[[#This Row],[total_day_minutes]]&lt;=150,"Low Usage", IF(tbl_Customers[[#This Row],[total_day_minutes]]&lt;=200,"Medium Usage", IF(tbl_Customers[[#This Row],[total_day_minutes]]&lt;=250,"High Usage","Very High Usage")))</f>
        <v>Medium Usage</v>
      </c>
      <c r="AE1869" t="str">
        <f>IF(tbl_Customers[[#This Row],[total_intl_calls]]&lt;=5,"Low Calls", IF(tbl_Customers[[#This Row],[total_intl_calls]]&lt;=10, "Medium Calls", "High Calls"))</f>
        <v>Medium Calls</v>
      </c>
      <c r="AF18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69" s="36" t="str">
        <f>IF(tbl_Customers[[#This Row],[Churn_Risk_Score]]&gt;=10,"High Risk", IF(tbl_Customers[[#This Row],[Churn_Risk_Score]]&gt;=5,"Medium Risk","Low Risk"))</f>
        <v>Low Risk</v>
      </c>
    </row>
    <row r="1870" spans="1:33"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c r="X1870" t="str">
        <f>IF(tbl_Customers[[#This Row],[account_length]] &lt;= 50, "0-50", IF(tbl_Customers[[#This Row],[account_length]] &lt;=100, "51-100", IF(tbl_Customers[[#This Row],[account_length]] &lt;= 150, "101-150", "151+")))</f>
        <v>101-150</v>
      </c>
      <c r="Y1870" t="str">
        <f>IF(tbl_Customers[[#This Row],[total_intl_charge]] &lt;= 3, "Low Charges", "High Charges")</f>
        <v>High Charges</v>
      </c>
      <c r="Z1870" t="str">
        <f>IF(tbl_Customers[[#This Row],[total_eve_calls]]&lt;=80,"Low Calls",
IF(tbl_Customers[[#This Row],[total_eve_calls]]&lt;=120,"Medium Calls","High Calls"))</f>
        <v>Low Calls</v>
      </c>
      <c r="AA1870" t="str">
        <f>IF(tbl_Customers[[#This Row],[total_eve_charge]]&lt;=15,"Low Charges",
IF(tbl_Customers[[#This Row],[total_eve_charge]]&lt;=20,"Medium Charges","High Charges"))</f>
        <v>High Charges</v>
      </c>
      <c r="AB1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0" t="str">
        <f>IF(tbl_Customers[[#This Row],[number_vmail_messages]] = 0, "No Usage", IF(tbl_Customers[[#This Row],[number_vmail_messages]] &lt;= 20, "Low Usage", IF(tbl_Customers[[#This Row],[number_vmail_messages]] &lt;= 40, "Medium Usgae", "High Usage")))</f>
        <v>Low Usage</v>
      </c>
      <c r="AD1870" t="str">
        <f>IF(tbl_Customers[[#This Row],[total_day_minutes]]&lt;=150,"Low Usage", IF(tbl_Customers[[#This Row],[total_day_minutes]]&lt;=200,"Medium Usage", IF(tbl_Customers[[#This Row],[total_day_minutes]]&lt;=250,"High Usage","Very High Usage")))</f>
        <v>Medium Usage</v>
      </c>
      <c r="AE1870" t="str">
        <f>IF(tbl_Customers[[#This Row],[total_intl_calls]]&lt;=5,"Low Calls", IF(tbl_Customers[[#This Row],[total_intl_calls]]&lt;=10, "Medium Calls", "High Calls"))</f>
        <v>Low Calls</v>
      </c>
      <c r="AF18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70" s="36" t="str">
        <f>IF(tbl_Customers[[#This Row],[Churn_Risk_Score]]&gt;=10,"High Risk", IF(tbl_Customers[[#This Row],[Churn_Risk_Score]]&gt;=5,"Medium Risk","Low Risk"))</f>
        <v>Low Risk</v>
      </c>
    </row>
    <row r="1871" spans="1:33"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c r="X1871" t="str">
        <f>IF(tbl_Customers[[#This Row],[account_length]] &lt;= 50, "0-50", IF(tbl_Customers[[#This Row],[account_length]] &lt;=100, "51-100", IF(tbl_Customers[[#This Row],[account_length]] &lt;= 150, "101-150", "151+")))</f>
        <v>101-150</v>
      </c>
      <c r="Y1871" t="str">
        <f>IF(tbl_Customers[[#This Row],[total_intl_charge]] &lt;= 3, "Low Charges", "High Charges")</f>
        <v>Low Charges</v>
      </c>
      <c r="Z1871" t="str">
        <f>IF(tbl_Customers[[#This Row],[total_eve_calls]]&lt;=80,"Low Calls",
IF(tbl_Customers[[#This Row],[total_eve_calls]]&lt;=120,"Medium Calls","High Calls"))</f>
        <v>Medium Calls</v>
      </c>
      <c r="AA1871" t="str">
        <f>IF(tbl_Customers[[#This Row],[total_eve_charge]]&lt;=15,"Low Charges",
IF(tbl_Customers[[#This Row],[total_eve_charge]]&lt;=20,"Medium Charges","High Charges"))</f>
        <v>Low Charges</v>
      </c>
      <c r="AB1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1" t="str">
        <f>IF(tbl_Customers[[#This Row],[number_vmail_messages]] = 0, "No Usage", IF(tbl_Customers[[#This Row],[number_vmail_messages]] &lt;= 20, "Low Usage", IF(tbl_Customers[[#This Row],[number_vmail_messages]] &lt;= 40, "Medium Usgae", "High Usage")))</f>
        <v>No Usage</v>
      </c>
      <c r="AD1871" t="str">
        <f>IF(tbl_Customers[[#This Row],[total_day_minutes]]&lt;=150,"Low Usage", IF(tbl_Customers[[#This Row],[total_day_minutes]]&lt;=200,"Medium Usage", IF(tbl_Customers[[#This Row],[total_day_minutes]]&lt;=250,"High Usage","Very High Usage")))</f>
        <v>High Usage</v>
      </c>
      <c r="AE1871" t="str">
        <f>IF(tbl_Customers[[#This Row],[total_intl_calls]]&lt;=5,"Low Calls", IF(tbl_Customers[[#This Row],[total_intl_calls]]&lt;=10, "Medium Calls", "High Calls"))</f>
        <v>Low Calls</v>
      </c>
      <c r="AF18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1" s="36" t="str">
        <f>IF(tbl_Customers[[#This Row],[Churn_Risk_Score]]&gt;=10,"High Risk", IF(tbl_Customers[[#This Row],[Churn_Risk_Score]]&gt;=5,"Medium Risk","Low Risk"))</f>
        <v>Low Risk</v>
      </c>
    </row>
    <row r="1872" spans="1:33"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c r="X1872" t="str">
        <f>IF(tbl_Customers[[#This Row],[account_length]] &lt;= 50, "0-50", IF(tbl_Customers[[#This Row],[account_length]] &lt;=100, "51-100", IF(tbl_Customers[[#This Row],[account_length]] &lt;= 150, "101-150", "151+")))</f>
        <v>101-150</v>
      </c>
      <c r="Y1872" t="str">
        <f>IF(tbl_Customers[[#This Row],[total_intl_charge]] &lt;= 3, "Low Charges", "High Charges")</f>
        <v>Low Charges</v>
      </c>
      <c r="Z1872" t="str">
        <f>IF(tbl_Customers[[#This Row],[total_eve_calls]]&lt;=80,"Low Calls",
IF(tbl_Customers[[#This Row],[total_eve_calls]]&lt;=120,"Medium Calls","High Calls"))</f>
        <v>Medium Calls</v>
      </c>
      <c r="AA1872" t="str">
        <f>IF(tbl_Customers[[#This Row],[total_eve_charge]]&lt;=15,"Low Charges",
IF(tbl_Customers[[#This Row],[total_eve_charge]]&lt;=20,"Medium Charges","High Charges"))</f>
        <v>Low Charges</v>
      </c>
      <c r="AB1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2" t="str">
        <f>IF(tbl_Customers[[#This Row],[number_vmail_messages]] = 0, "No Usage", IF(tbl_Customers[[#This Row],[number_vmail_messages]] &lt;= 20, "Low Usage", IF(tbl_Customers[[#This Row],[number_vmail_messages]] &lt;= 40, "Medium Usgae", "High Usage")))</f>
        <v>No Usage</v>
      </c>
      <c r="AD1872" t="str">
        <f>IF(tbl_Customers[[#This Row],[total_day_minutes]]&lt;=150,"Low Usage", IF(tbl_Customers[[#This Row],[total_day_minutes]]&lt;=200,"Medium Usage", IF(tbl_Customers[[#This Row],[total_day_minutes]]&lt;=250,"High Usage","Very High Usage")))</f>
        <v>Medium Usage</v>
      </c>
      <c r="AE1872" t="str">
        <f>IF(tbl_Customers[[#This Row],[total_intl_calls]]&lt;=5,"Low Calls", IF(tbl_Customers[[#This Row],[total_intl_calls]]&lt;=10, "Medium Calls", "High Calls"))</f>
        <v>Medium Calls</v>
      </c>
      <c r="AF18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2" s="36" t="str">
        <f>IF(tbl_Customers[[#This Row],[Churn_Risk_Score]]&gt;=10,"High Risk", IF(tbl_Customers[[#This Row],[Churn_Risk_Score]]&gt;=5,"Medium Risk","Low Risk"))</f>
        <v>Low Risk</v>
      </c>
    </row>
    <row r="1873" spans="1:33"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c r="X1873" t="str">
        <f>IF(tbl_Customers[[#This Row],[account_length]] &lt;= 50, "0-50", IF(tbl_Customers[[#This Row],[account_length]] &lt;=100, "51-100", IF(tbl_Customers[[#This Row],[account_length]] &lt;= 150, "101-150", "151+")))</f>
        <v>101-150</v>
      </c>
      <c r="Y1873" t="str">
        <f>IF(tbl_Customers[[#This Row],[total_intl_charge]] &lt;= 3, "Low Charges", "High Charges")</f>
        <v>High Charges</v>
      </c>
      <c r="Z1873" t="str">
        <f>IF(tbl_Customers[[#This Row],[total_eve_calls]]&lt;=80,"Low Calls",
IF(tbl_Customers[[#This Row],[total_eve_calls]]&lt;=120,"Medium Calls","High Calls"))</f>
        <v>High Calls</v>
      </c>
      <c r="AA1873" t="str">
        <f>IF(tbl_Customers[[#This Row],[total_eve_charge]]&lt;=15,"Low Charges",
IF(tbl_Customers[[#This Row],[total_eve_charge]]&lt;=20,"Medium Charges","High Charges"))</f>
        <v>Medium Charges</v>
      </c>
      <c r="AB1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3" t="str">
        <f>IF(tbl_Customers[[#This Row],[number_vmail_messages]] = 0, "No Usage", IF(tbl_Customers[[#This Row],[number_vmail_messages]] &lt;= 20, "Low Usage", IF(tbl_Customers[[#This Row],[number_vmail_messages]] &lt;= 40, "Medium Usgae", "High Usage")))</f>
        <v>No Usage</v>
      </c>
      <c r="AD1873" t="str">
        <f>IF(tbl_Customers[[#This Row],[total_day_minutes]]&lt;=150,"Low Usage", IF(tbl_Customers[[#This Row],[total_day_minutes]]&lt;=200,"Medium Usage", IF(tbl_Customers[[#This Row],[total_day_minutes]]&lt;=250,"High Usage","Very High Usage")))</f>
        <v>Low Usage</v>
      </c>
      <c r="AE1873" t="str">
        <f>IF(tbl_Customers[[#This Row],[total_intl_calls]]&lt;=5,"Low Calls", IF(tbl_Customers[[#This Row],[total_intl_calls]]&lt;=10, "Medium Calls", "High Calls"))</f>
        <v>Low Calls</v>
      </c>
      <c r="AF18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73" s="36" t="str">
        <f>IF(tbl_Customers[[#This Row],[Churn_Risk_Score]]&gt;=10,"High Risk", IF(tbl_Customers[[#This Row],[Churn_Risk_Score]]&gt;=5,"Medium Risk","Low Risk"))</f>
        <v>Low Risk</v>
      </c>
    </row>
    <row r="1874" spans="1:33"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c r="X1874" t="str">
        <f>IF(tbl_Customers[[#This Row],[account_length]] &lt;= 50, "0-50", IF(tbl_Customers[[#This Row],[account_length]] &lt;=100, "51-100", IF(tbl_Customers[[#This Row],[account_length]] &lt;= 150, "101-150", "151+")))</f>
        <v>101-150</v>
      </c>
      <c r="Y1874" t="str">
        <f>IF(tbl_Customers[[#This Row],[total_intl_charge]] &lt;= 3, "Low Charges", "High Charges")</f>
        <v>Low Charges</v>
      </c>
      <c r="Z1874" t="str">
        <f>IF(tbl_Customers[[#This Row],[total_eve_calls]]&lt;=80,"Low Calls",
IF(tbl_Customers[[#This Row],[total_eve_calls]]&lt;=120,"Medium Calls","High Calls"))</f>
        <v>Medium Calls</v>
      </c>
      <c r="AA1874" t="str">
        <f>IF(tbl_Customers[[#This Row],[total_eve_charge]]&lt;=15,"Low Charges",
IF(tbl_Customers[[#This Row],[total_eve_charge]]&lt;=20,"Medium Charges","High Charges"))</f>
        <v>Medium Charges</v>
      </c>
      <c r="AB1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4" t="str">
        <f>IF(tbl_Customers[[#This Row],[number_vmail_messages]] = 0, "No Usage", IF(tbl_Customers[[#This Row],[number_vmail_messages]] &lt;= 20, "Low Usage", IF(tbl_Customers[[#This Row],[number_vmail_messages]] &lt;= 40, "Medium Usgae", "High Usage")))</f>
        <v>Low Usage</v>
      </c>
      <c r="AD1874" t="str">
        <f>IF(tbl_Customers[[#This Row],[total_day_minutes]]&lt;=150,"Low Usage", IF(tbl_Customers[[#This Row],[total_day_minutes]]&lt;=200,"Medium Usage", IF(tbl_Customers[[#This Row],[total_day_minutes]]&lt;=250,"High Usage","Very High Usage")))</f>
        <v>High Usage</v>
      </c>
      <c r="AE1874" t="str">
        <f>IF(tbl_Customers[[#This Row],[total_intl_calls]]&lt;=5,"Low Calls", IF(tbl_Customers[[#This Row],[total_intl_calls]]&lt;=10, "Medium Calls", "High Calls"))</f>
        <v>Low Calls</v>
      </c>
      <c r="AF18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74" s="36" t="str">
        <f>IF(tbl_Customers[[#This Row],[Churn_Risk_Score]]&gt;=10,"High Risk", IF(tbl_Customers[[#This Row],[Churn_Risk_Score]]&gt;=5,"Medium Risk","Low Risk"))</f>
        <v>Low Risk</v>
      </c>
    </row>
    <row r="1875" spans="1:33"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c r="X1875" t="str">
        <f>IF(tbl_Customers[[#This Row],[account_length]] &lt;= 50, "0-50", IF(tbl_Customers[[#This Row],[account_length]] &lt;=100, "51-100", IF(tbl_Customers[[#This Row],[account_length]] &lt;= 150, "101-150", "151+")))</f>
        <v>51-100</v>
      </c>
      <c r="Y1875" t="str">
        <f>IF(tbl_Customers[[#This Row],[total_intl_charge]] &lt;= 3, "Low Charges", "High Charges")</f>
        <v>Low Charges</v>
      </c>
      <c r="Z1875" t="str">
        <f>IF(tbl_Customers[[#This Row],[total_eve_calls]]&lt;=80,"Low Calls",
IF(tbl_Customers[[#This Row],[total_eve_calls]]&lt;=120,"Medium Calls","High Calls"))</f>
        <v>Medium Calls</v>
      </c>
      <c r="AA1875" t="str">
        <f>IF(tbl_Customers[[#This Row],[total_eve_charge]]&lt;=15,"Low Charges",
IF(tbl_Customers[[#This Row],[total_eve_charge]]&lt;=20,"Medium Charges","High Charges"))</f>
        <v>High Charges</v>
      </c>
      <c r="AB1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5" t="str">
        <f>IF(tbl_Customers[[#This Row],[number_vmail_messages]] = 0, "No Usage", IF(tbl_Customers[[#This Row],[number_vmail_messages]] &lt;= 20, "Low Usage", IF(tbl_Customers[[#This Row],[number_vmail_messages]] &lt;= 40, "Medium Usgae", "High Usage")))</f>
        <v>No Usage</v>
      </c>
      <c r="AD1875" t="str">
        <f>IF(tbl_Customers[[#This Row],[total_day_minutes]]&lt;=150,"Low Usage", IF(tbl_Customers[[#This Row],[total_day_minutes]]&lt;=200,"Medium Usage", IF(tbl_Customers[[#This Row],[total_day_minutes]]&lt;=250,"High Usage","Very High Usage")))</f>
        <v>Low Usage</v>
      </c>
      <c r="AE1875" t="str">
        <f>IF(tbl_Customers[[#This Row],[total_intl_calls]]&lt;=5,"Low Calls", IF(tbl_Customers[[#This Row],[total_intl_calls]]&lt;=10, "Medium Calls", "High Calls"))</f>
        <v>Low Calls</v>
      </c>
      <c r="AF18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75" s="36" t="str">
        <f>IF(tbl_Customers[[#This Row],[Churn_Risk_Score]]&gt;=10,"High Risk", IF(tbl_Customers[[#This Row],[Churn_Risk_Score]]&gt;=5,"Medium Risk","Low Risk"))</f>
        <v>Medium Risk</v>
      </c>
    </row>
    <row r="1876" spans="1:33"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c r="X1876" t="str">
        <f>IF(tbl_Customers[[#This Row],[account_length]] &lt;= 50, "0-50", IF(tbl_Customers[[#This Row],[account_length]] &lt;=100, "51-100", IF(tbl_Customers[[#This Row],[account_length]] &lt;= 150, "101-150", "151+")))</f>
        <v>0-50</v>
      </c>
      <c r="Y1876" t="str">
        <f>IF(tbl_Customers[[#This Row],[total_intl_charge]] &lt;= 3, "Low Charges", "High Charges")</f>
        <v>Low Charges</v>
      </c>
      <c r="Z1876" t="str">
        <f>IF(tbl_Customers[[#This Row],[total_eve_calls]]&lt;=80,"Low Calls",
IF(tbl_Customers[[#This Row],[total_eve_calls]]&lt;=120,"Medium Calls","High Calls"))</f>
        <v>High Calls</v>
      </c>
      <c r="AA1876" t="str">
        <f>IF(tbl_Customers[[#This Row],[total_eve_charge]]&lt;=15,"Low Charges",
IF(tbl_Customers[[#This Row],[total_eve_charge]]&lt;=20,"Medium Charges","High Charges"))</f>
        <v>Low Charges</v>
      </c>
      <c r="AB1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6" t="str">
        <f>IF(tbl_Customers[[#This Row],[number_vmail_messages]] = 0, "No Usage", IF(tbl_Customers[[#This Row],[number_vmail_messages]] &lt;= 20, "Low Usage", IF(tbl_Customers[[#This Row],[number_vmail_messages]] &lt;= 40, "Medium Usgae", "High Usage")))</f>
        <v>No Usage</v>
      </c>
      <c r="AD1876" t="str">
        <f>IF(tbl_Customers[[#This Row],[total_day_minutes]]&lt;=150,"Low Usage", IF(tbl_Customers[[#This Row],[total_day_minutes]]&lt;=200,"Medium Usage", IF(tbl_Customers[[#This Row],[total_day_minutes]]&lt;=250,"High Usage","Very High Usage")))</f>
        <v>Medium Usage</v>
      </c>
      <c r="AE1876" t="str">
        <f>IF(tbl_Customers[[#This Row],[total_intl_calls]]&lt;=5,"Low Calls", IF(tbl_Customers[[#This Row],[total_intl_calls]]&lt;=10, "Medium Calls", "High Calls"))</f>
        <v>Low Calls</v>
      </c>
      <c r="AF18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6" s="36" t="str">
        <f>IF(tbl_Customers[[#This Row],[Churn_Risk_Score]]&gt;=10,"High Risk", IF(tbl_Customers[[#This Row],[Churn_Risk_Score]]&gt;=5,"Medium Risk","Low Risk"))</f>
        <v>Low Risk</v>
      </c>
    </row>
    <row r="1877" spans="1:33"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c r="X1877" t="str">
        <f>IF(tbl_Customers[[#This Row],[account_length]] &lt;= 50, "0-50", IF(tbl_Customers[[#This Row],[account_length]] &lt;=100, "51-100", IF(tbl_Customers[[#This Row],[account_length]] &lt;= 150, "101-150", "151+")))</f>
        <v>101-150</v>
      </c>
      <c r="Y1877" t="str">
        <f>IF(tbl_Customers[[#This Row],[total_intl_charge]] &lt;= 3, "Low Charges", "High Charges")</f>
        <v>High Charges</v>
      </c>
      <c r="Z1877" t="str">
        <f>IF(tbl_Customers[[#This Row],[total_eve_calls]]&lt;=80,"Low Calls",
IF(tbl_Customers[[#This Row],[total_eve_calls]]&lt;=120,"Medium Calls","High Calls"))</f>
        <v>High Calls</v>
      </c>
      <c r="AA1877" t="str">
        <f>IF(tbl_Customers[[#This Row],[total_eve_charge]]&lt;=15,"Low Charges",
IF(tbl_Customers[[#This Row],[total_eve_charge]]&lt;=20,"Medium Charges","High Charges"))</f>
        <v>Low Charges</v>
      </c>
      <c r="AB1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7" t="str">
        <f>IF(tbl_Customers[[#This Row],[number_vmail_messages]] = 0, "No Usage", IF(tbl_Customers[[#This Row],[number_vmail_messages]] &lt;= 20, "Low Usage", IF(tbl_Customers[[#This Row],[number_vmail_messages]] &lt;= 40, "Medium Usgae", "High Usage")))</f>
        <v>No Usage</v>
      </c>
      <c r="AD1877" t="str">
        <f>IF(tbl_Customers[[#This Row],[total_day_minutes]]&lt;=150,"Low Usage", IF(tbl_Customers[[#This Row],[total_day_minutes]]&lt;=200,"Medium Usage", IF(tbl_Customers[[#This Row],[total_day_minutes]]&lt;=250,"High Usage","Very High Usage")))</f>
        <v>Medium Usage</v>
      </c>
      <c r="AE1877" t="str">
        <f>IF(tbl_Customers[[#This Row],[total_intl_calls]]&lt;=5,"Low Calls", IF(tbl_Customers[[#This Row],[total_intl_calls]]&lt;=10, "Medium Calls", "High Calls"))</f>
        <v>Medium Calls</v>
      </c>
      <c r="AF18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77" s="36" t="str">
        <f>IF(tbl_Customers[[#This Row],[Churn_Risk_Score]]&gt;=10,"High Risk", IF(tbl_Customers[[#This Row],[Churn_Risk_Score]]&gt;=5,"Medium Risk","Low Risk"))</f>
        <v>Low Risk</v>
      </c>
    </row>
    <row r="1878" spans="1:33"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c r="X1878" t="str">
        <f>IF(tbl_Customers[[#This Row],[account_length]] &lt;= 50, "0-50", IF(tbl_Customers[[#This Row],[account_length]] &lt;=100, "51-100", IF(tbl_Customers[[#This Row],[account_length]] &lt;= 150, "101-150", "151+")))</f>
        <v>51-100</v>
      </c>
      <c r="Y1878" t="str">
        <f>IF(tbl_Customers[[#This Row],[total_intl_charge]] &lt;= 3, "Low Charges", "High Charges")</f>
        <v>Low Charges</v>
      </c>
      <c r="Z1878" t="str">
        <f>IF(tbl_Customers[[#This Row],[total_eve_calls]]&lt;=80,"Low Calls",
IF(tbl_Customers[[#This Row],[total_eve_calls]]&lt;=120,"Medium Calls","High Calls"))</f>
        <v>High Calls</v>
      </c>
      <c r="AA1878" t="str">
        <f>IF(tbl_Customers[[#This Row],[total_eve_charge]]&lt;=15,"Low Charges",
IF(tbl_Customers[[#This Row],[total_eve_charge]]&lt;=20,"Medium Charges","High Charges"))</f>
        <v>High Charges</v>
      </c>
      <c r="AB1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8" t="str">
        <f>IF(tbl_Customers[[#This Row],[number_vmail_messages]] = 0, "No Usage", IF(tbl_Customers[[#This Row],[number_vmail_messages]] &lt;= 20, "Low Usage", IF(tbl_Customers[[#This Row],[number_vmail_messages]] &lt;= 40, "Medium Usgae", "High Usage")))</f>
        <v>No Usage</v>
      </c>
      <c r="AD1878" t="str">
        <f>IF(tbl_Customers[[#This Row],[total_day_minutes]]&lt;=150,"Low Usage", IF(tbl_Customers[[#This Row],[total_day_minutes]]&lt;=200,"Medium Usage", IF(tbl_Customers[[#This Row],[total_day_minutes]]&lt;=250,"High Usage","Very High Usage")))</f>
        <v>Medium Usage</v>
      </c>
      <c r="AE1878" t="str">
        <f>IF(tbl_Customers[[#This Row],[total_intl_calls]]&lt;=5,"Low Calls", IF(tbl_Customers[[#This Row],[total_intl_calls]]&lt;=10, "Medium Calls", "High Calls"))</f>
        <v>Low Calls</v>
      </c>
      <c r="AF18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8" s="36" t="str">
        <f>IF(tbl_Customers[[#This Row],[Churn_Risk_Score]]&gt;=10,"High Risk", IF(tbl_Customers[[#This Row],[Churn_Risk_Score]]&gt;=5,"Medium Risk","Low Risk"))</f>
        <v>Low Risk</v>
      </c>
    </row>
    <row r="1879" spans="1:33"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c r="X1879" t="str">
        <f>IF(tbl_Customers[[#This Row],[account_length]] &lt;= 50, "0-50", IF(tbl_Customers[[#This Row],[account_length]] &lt;=100, "51-100", IF(tbl_Customers[[#This Row],[account_length]] &lt;= 150, "101-150", "151+")))</f>
        <v>151+</v>
      </c>
      <c r="Y1879" t="str">
        <f>IF(tbl_Customers[[#This Row],[total_intl_charge]] &lt;= 3, "Low Charges", "High Charges")</f>
        <v>Low Charges</v>
      </c>
      <c r="Z1879" t="str">
        <f>IF(tbl_Customers[[#This Row],[total_eve_calls]]&lt;=80,"Low Calls",
IF(tbl_Customers[[#This Row],[total_eve_calls]]&lt;=120,"Medium Calls","High Calls"))</f>
        <v>Medium Calls</v>
      </c>
      <c r="AA1879" t="str">
        <f>IF(tbl_Customers[[#This Row],[total_eve_charge]]&lt;=15,"Low Charges",
IF(tbl_Customers[[#This Row],[total_eve_charge]]&lt;=20,"Medium Charges","High Charges"))</f>
        <v>Low Charges</v>
      </c>
      <c r="AB1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9" t="str">
        <f>IF(tbl_Customers[[#This Row],[number_vmail_messages]] = 0, "No Usage", IF(tbl_Customers[[#This Row],[number_vmail_messages]] &lt;= 20, "Low Usage", IF(tbl_Customers[[#This Row],[number_vmail_messages]] &lt;= 40, "Medium Usgae", "High Usage")))</f>
        <v>No Usage</v>
      </c>
      <c r="AD1879" t="str">
        <f>IF(tbl_Customers[[#This Row],[total_day_minutes]]&lt;=150,"Low Usage", IF(tbl_Customers[[#This Row],[total_day_minutes]]&lt;=200,"Medium Usage", IF(tbl_Customers[[#This Row],[total_day_minutes]]&lt;=250,"High Usage","Very High Usage")))</f>
        <v>Medium Usage</v>
      </c>
      <c r="AE1879" t="str">
        <f>IF(tbl_Customers[[#This Row],[total_intl_calls]]&lt;=5,"Low Calls", IF(tbl_Customers[[#This Row],[total_intl_calls]]&lt;=10, "Medium Calls", "High Calls"))</f>
        <v>Low Calls</v>
      </c>
      <c r="AF18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79" s="36" t="str">
        <f>IF(tbl_Customers[[#This Row],[Churn_Risk_Score]]&gt;=10,"High Risk", IF(tbl_Customers[[#This Row],[Churn_Risk_Score]]&gt;=5,"Medium Risk","Low Risk"))</f>
        <v>Low Risk</v>
      </c>
    </row>
    <row r="1880" spans="1:33"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c r="X1880" t="str">
        <f>IF(tbl_Customers[[#This Row],[account_length]] &lt;= 50, "0-50", IF(tbl_Customers[[#This Row],[account_length]] &lt;=100, "51-100", IF(tbl_Customers[[#This Row],[account_length]] &lt;= 150, "101-150", "151+")))</f>
        <v>101-150</v>
      </c>
      <c r="Y1880" t="str">
        <f>IF(tbl_Customers[[#This Row],[total_intl_charge]] &lt;= 3, "Low Charges", "High Charges")</f>
        <v>Low Charges</v>
      </c>
      <c r="Z1880" t="str">
        <f>IF(tbl_Customers[[#This Row],[total_eve_calls]]&lt;=80,"Low Calls",
IF(tbl_Customers[[#This Row],[total_eve_calls]]&lt;=120,"Medium Calls","High Calls"))</f>
        <v>Medium Calls</v>
      </c>
      <c r="AA1880" t="str">
        <f>IF(tbl_Customers[[#This Row],[total_eve_charge]]&lt;=15,"Low Charges",
IF(tbl_Customers[[#This Row],[total_eve_charge]]&lt;=20,"Medium Charges","High Charges"))</f>
        <v>Medium Charges</v>
      </c>
      <c r="AB1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0" t="str">
        <f>IF(tbl_Customers[[#This Row],[number_vmail_messages]] = 0, "No Usage", IF(tbl_Customers[[#This Row],[number_vmail_messages]] &lt;= 20, "Low Usage", IF(tbl_Customers[[#This Row],[number_vmail_messages]] &lt;= 40, "Medium Usgae", "High Usage")))</f>
        <v>No Usage</v>
      </c>
      <c r="AD1880" t="str">
        <f>IF(tbl_Customers[[#This Row],[total_day_minutes]]&lt;=150,"Low Usage", IF(tbl_Customers[[#This Row],[total_day_minutes]]&lt;=200,"Medium Usage", IF(tbl_Customers[[#This Row],[total_day_minutes]]&lt;=250,"High Usage","Very High Usage")))</f>
        <v>Medium Usage</v>
      </c>
      <c r="AE1880" t="str">
        <f>IF(tbl_Customers[[#This Row],[total_intl_calls]]&lt;=5,"Low Calls", IF(tbl_Customers[[#This Row],[total_intl_calls]]&lt;=10, "Medium Calls", "High Calls"))</f>
        <v>Low Calls</v>
      </c>
      <c r="AF18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0" s="36" t="str">
        <f>IF(tbl_Customers[[#This Row],[Churn_Risk_Score]]&gt;=10,"High Risk", IF(tbl_Customers[[#This Row],[Churn_Risk_Score]]&gt;=5,"Medium Risk","Low Risk"))</f>
        <v>Low Risk</v>
      </c>
    </row>
    <row r="1881" spans="1:33"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c r="X1881" t="str">
        <f>IF(tbl_Customers[[#This Row],[account_length]] &lt;= 50, "0-50", IF(tbl_Customers[[#This Row],[account_length]] &lt;=100, "51-100", IF(tbl_Customers[[#This Row],[account_length]] &lt;= 150, "101-150", "151+")))</f>
        <v>101-150</v>
      </c>
      <c r="Y1881" t="str">
        <f>IF(tbl_Customers[[#This Row],[total_intl_charge]] &lt;= 3, "Low Charges", "High Charges")</f>
        <v>Low Charges</v>
      </c>
      <c r="Z1881" t="str">
        <f>IF(tbl_Customers[[#This Row],[total_eve_calls]]&lt;=80,"Low Calls",
IF(tbl_Customers[[#This Row],[total_eve_calls]]&lt;=120,"Medium Calls","High Calls"))</f>
        <v>Medium Calls</v>
      </c>
      <c r="AA1881" t="str">
        <f>IF(tbl_Customers[[#This Row],[total_eve_charge]]&lt;=15,"Low Charges",
IF(tbl_Customers[[#This Row],[total_eve_charge]]&lt;=20,"Medium Charges","High Charges"))</f>
        <v>Low Charges</v>
      </c>
      <c r="AB1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81" t="str">
        <f>IF(tbl_Customers[[#This Row],[number_vmail_messages]] = 0, "No Usage", IF(tbl_Customers[[#This Row],[number_vmail_messages]] &lt;= 20, "Low Usage", IF(tbl_Customers[[#This Row],[number_vmail_messages]] &lt;= 40, "Medium Usgae", "High Usage")))</f>
        <v>No Usage</v>
      </c>
      <c r="AD1881" t="str">
        <f>IF(tbl_Customers[[#This Row],[total_day_minutes]]&lt;=150,"Low Usage", IF(tbl_Customers[[#This Row],[total_day_minutes]]&lt;=200,"Medium Usage", IF(tbl_Customers[[#This Row],[total_day_minutes]]&lt;=250,"High Usage","Very High Usage")))</f>
        <v>Medium Usage</v>
      </c>
      <c r="AE1881" t="str">
        <f>IF(tbl_Customers[[#This Row],[total_intl_calls]]&lt;=5,"Low Calls", IF(tbl_Customers[[#This Row],[total_intl_calls]]&lt;=10, "Medium Calls", "High Calls"))</f>
        <v>Low Calls</v>
      </c>
      <c r="AF18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1" s="36" t="str">
        <f>IF(tbl_Customers[[#This Row],[Churn_Risk_Score]]&gt;=10,"High Risk", IF(tbl_Customers[[#This Row],[Churn_Risk_Score]]&gt;=5,"Medium Risk","Low Risk"))</f>
        <v>Low Risk</v>
      </c>
    </row>
    <row r="1882" spans="1:33"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c r="X1882" t="str">
        <f>IF(tbl_Customers[[#This Row],[account_length]] &lt;= 50, "0-50", IF(tbl_Customers[[#This Row],[account_length]] &lt;=100, "51-100", IF(tbl_Customers[[#This Row],[account_length]] &lt;= 150, "101-150", "151+")))</f>
        <v>51-100</v>
      </c>
      <c r="Y1882" t="str">
        <f>IF(tbl_Customers[[#This Row],[total_intl_charge]] &lt;= 3, "Low Charges", "High Charges")</f>
        <v>High Charges</v>
      </c>
      <c r="Z1882" t="str">
        <f>IF(tbl_Customers[[#This Row],[total_eve_calls]]&lt;=80,"Low Calls",
IF(tbl_Customers[[#This Row],[total_eve_calls]]&lt;=120,"Medium Calls","High Calls"))</f>
        <v>Low Calls</v>
      </c>
      <c r="AA1882" t="str">
        <f>IF(tbl_Customers[[#This Row],[total_eve_charge]]&lt;=15,"Low Charges",
IF(tbl_Customers[[#This Row],[total_eve_charge]]&lt;=20,"Medium Charges","High Charges"))</f>
        <v>Medium Charges</v>
      </c>
      <c r="AB1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2" t="str">
        <f>IF(tbl_Customers[[#This Row],[number_vmail_messages]] = 0, "No Usage", IF(tbl_Customers[[#This Row],[number_vmail_messages]] &lt;= 20, "Low Usage", IF(tbl_Customers[[#This Row],[number_vmail_messages]] &lt;= 40, "Medium Usgae", "High Usage")))</f>
        <v>No Usage</v>
      </c>
      <c r="AD1882" t="str">
        <f>IF(tbl_Customers[[#This Row],[total_day_minutes]]&lt;=150,"Low Usage", IF(tbl_Customers[[#This Row],[total_day_minutes]]&lt;=200,"Medium Usage", IF(tbl_Customers[[#This Row],[total_day_minutes]]&lt;=250,"High Usage","Very High Usage")))</f>
        <v>Very High Usage</v>
      </c>
      <c r="AE1882" t="str">
        <f>IF(tbl_Customers[[#This Row],[total_intl_calls]]&lt;=5,"Low Calls", IF(tbl_Customers[[#This Row],[total_intl_calls]]&lt;=10, "Medium Calls", "High Calls"))</f>
        <v>Medium Calls</v>
      </c>
      <c r="AF18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82" s="36" t="str">
        <f>IF(tbl_Customers[[#This Row],[Churn_Risk_Score]]&gt;=10,"High Risk", IF(tbl_Customers[[#This Row],[Churn_Risk_Score]]&gt;=5,"Medium Risk","Low Risk"))</f>
        <v>Medium Risk</v>
      </c>
    </row>
    <row r="1883" spans="1:33"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c r="X1883" t="str">
        <f>IF(tbl_Customers[[#This Row],[account_length]] &lt;= 50, "0-50", IF(tbl_Customers[[#This Row],[account_length]] &lt;=100, "51-100", IF(tbl_Customers[[#This Row],[account_length]] &lt;= 150, "101-150", "151+")))</f>
        <v>101-150</v>
      </c>
      <c r="Y1883" t="str">
        <f>IF(tbl_Customers[[#This Row],[total_intl_charge]] &lt;= 3, "Low Charges", "High Charges")</f>
        <v>Low Charges</v>
      </c>
      <c r="Z1883" t="str">
        <f>IF(tbl_Customers[[#This Row],[total_eve_calls]]&lt;=80,"Low Calls",
IF(tbl_Customers[[#This Row],[total_eve_calls]]&lt;=120,"Medium Calls","High Calls"))</f>
        <v>Medium Calls</v>
      </c>
      <c r="AA1883" t="str">
        <f>IF(tbl_Customers[[#This Row],[total_eve_charge]]&lt;=15,"Low Charges",
IF(tbl_Customers[[#This Row],[total_eve_charge]]&lt;=20,"Medium Charges","High Charges"))</f>
        <v>Medium Charges</v>
      </c>
      <c r="AB1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3" t="str">
        <f>IF(tbl_Customers[[#This Row],[number_vmail_messages]] = 0, "No Usage", IF(tbl_Customers[[#This Row],[number_vmail_messages]] &lt;= 20, "Low Usage", IF(tbl_Customers[[#This Row],[number_vmail_messages]] &lt;= 40, "Medium Usgae", "High Usage")))</f>
        <v>Medium Usgae</v>
      </c>
      <c r="AD1883" t="str">
        <f>IF(tbl_Customers[[#This Row],[total_day_minutes]]&lt;=150,"Low Usage", IF(tbl_Customers[[#This Row],[total_day_minutes]]&lt;=200,"Medium Usage", IF(tbl_Customers[[#This Row],[total_day_minutes]]&lt;=250,"High Usage","Very High Usage")))</f>
        <v>High Usage</v>
      </c>
      <c r="AE1883" t="str">
        <f>IF(tbl_Customers[[#This Row],[total_intl_calls]]&lt;=5,"Low Calls", IF(tbl_Customers[[#This Row],[total_intl_calls]]&lt;=10, "Medium Calls", "High Calls"))</f>
        <v>Low Calls</v>
      </c>
      <c r="AF18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3" s="36" t="str">
        <f>IF(tbl_Customers[[#This Row],[Churn_Risk_Score]]&gt;=10,"High Risk", IF(tbl_Customers[[#This Row],[Churn_Risk_Score]]&gt;=5,"Medium Risk","Low Risk"))</f>
        <v>Low Risk</v>
      </c>
    </row>
    <row r="1884" spans="1:33"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c r="X1884" t="str">
        <f>IF(tbl_Customers[[#This Row],[account_length]] &lt;= 50, "0-50", IF(tbl_Customers[[#This Row],[account_length]] &lt;=100, "51-100", IF(tbl_Customers[[#This Row],[account_length]] &lt;= 150, "101-150", "151+")))</f>
        <v>51-100</v>
      </c>
      <c r="Y1884" t="str">
        <f>IF(tbl_Customers[[#This Row],[total_intl_charge]] &lt;= 3, "Low Charges", "High Charges")</f>
        <v>High Charges</v>
      </c>
      <c r="Z1884" t="str">
        <f>IF(tbl_Customers[[#This Row],[total_eve_calls]]&lt;=80,"Low Calls",
IF(tbl_Customers[[#This Row],[total_eve_calls]]&lt;=120,"Medium Calls","High Calls"))</f>
        <v>Low Calls</v>
      </c>
      <c r="AA1884" t="str">
        <f>IF(tbl_Customers[[#This Row],[total_eve_charge]]&lt;=15,"Low Charges",
IF(tbl_Customers[[#This Row],[total_eve_charge]]&lt;=20,"Medium Charges","High Charges"))</f>
        <v>High Charges</v>
      </c>
      <c r="AB1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4" t="str">
        <f>IF(tbl_Customers[[#This Row],[number_vmail_messages]] = 0, "No Usage", IF(tbl_Customers[[#This Row],[number_vmail_messages]] &lt;= 20, "Low Usage", IF(tbl_Customers[[#This Row],[number_vmail_messages]] &lt;= 40, "Medium Usgae", "High Usage")))</f>
        <v>No Usage</v>
      </c>
      <c r="AD1884" t="str">
        <f>IF(tbl_Customers[[#This Row],[total_day_minutes]]&lt;=150,"Low Usage", IF(tbl_Customers[[#This Row],[total_day_minutes]]&lt;=200,"Medium Usage", IF(tbl_Customers[[#This Row],[total_day_minutes]]&lt;=250,"High Usage","Very High Usage")))</f>
        <v>High Usage</v>
      </c>
      <c r="AE1884" t="str">
        <f>IF(tbl_Customers[[#This Row],[total_intl_calls]]&lt;=5,"Low Calls", IF(tbl_Customers[[#This Row],[total_intl_calls]]&lt;=10, "Medium Calls", "High Calls"))</f>
        <v>Low Calls</v>
      </c>
      <c r="AF18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4" s="36" t="str">
        <f>IF(tbl_Customers[[#This Row],[Churn_Risk_Score]]&gt;=10,"High Risk", IF(tbl_Customers[[#This Row],[Churn_Risk_Score]]&gt;=5,"Medium Risk","Low Risk"))</f>
        <v>Low Risk</v>
      </c>
    </row>
    <row r="1885" spans="1:33"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c r="X1885" t="str">
        <f>IF(tbl_Customers[[#This Row],[account_length]] &lt;= 50, "0-50", IF(tbl_Customers[[#This Row],[account_length]] &lt;=100, "51-100", IF(tbl_Customers[[#This Row],[account_length]] &lt;= 150, "101-150", "151+")))</f>
        <v>51-100</v>
      </c>
      <c r="Y1885" t="str">
        <f>IF(tbl_Customers[[#This Row],[total_intl_charge]] &lt;= 3, "Low Charges", "High Charges")</f>
        <v>High Charges</v>
      </c>
      <c r="Z1885" t="str">
        <f>IF(tbl_Customers[[#This Row],[total_eve_calls]]&lt;=80,"Low Calls",
IF(tbl_Customers[[#This Row],[total_eve_calls]]&lt;=120,"Medium Calls","High Calls"))</f>
        <v>Medium Calls</v>
      </c>
      <c r="AA1885" t="str">
        <f>IF(tbl_Customers[[#This Row],[total_eve_charge]]&lt;=15,"Low Charges",
IF(tbl_Customers[[#This Row],[total_eve_charge]]&lt;=20,"Medium Charges","High Charges"))</f>
        <v>High Charges</v>
      </c>
      <c r="AB1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5" t="str">
        <f>IF(tbl_Customers[[#This Row],[number_vmail_messages]] = 0, "No Usage", IF(tbl_Customers[[#This Row],[number_vmail_messages]] &lt;= 20, "Low Usage", IF(tbl_Customers[[#This Row],[number_vmail_messages]] &lt;= 40, "Medium Usgae", "High Usage")))</f>
        <v>No Usage</v>
      </c>
      <c r="AD1885" t="str">
        <f>IF(tbl_Customers[[#This Row],[total_day_minutes]]&lt;=150,"Low Usage", IF(tbl_Customers[[#This Row],[total_day_minutes]]&lt;=200,"Medium Usage", IF(tbl_Customers[[#This Row],[total_day_minutes]]&lt;=250,"High Usage","Very High Usage")))</f>
        <v>Medium Usage</v>
      </c>
      <c r="AE1885" t="str">
        <f>IF(tbl_Customers[[#This Row],[total_intl_calls]]&lt;=5,"Low Calls", IF(tbl_Customers[[#This Row],[total_intl_calls]]&lt;=10, "Medium Calls", "High Calls"))</f>
        <v>Medium Calls</v>
      </c>
      <c r="AF18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5" s="36" t="str">
        <f>IF(tbl_Customers[[#This Row],[Churn_Risk_Score]]&gt;=10,"High Risk", IF(tbl_Customers[[#This Row],[Churn_Risk_Score]]&gt;=5,"Medium Risk","Low Risk"))</f>
        <v>Low Risk</v>
      </c>
    </row>
    <row r="1886" spans="1:33"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c r="X1886" t="str">
        <f>IF(tbl_Customers[[#This Row],[account_length]] &lt;= 50, "0-50", IF(tbl_Customers[[#This Row],[account_length]] &lt;=100, "51-100", IF(tbl_Customers[[#This Row],[account_length]] &lt;= 150, "101-150", "151+")))</f>
        <v>51-100</v>
      </c>
      <c r="Y1886" t="str">
        <f>IF(tbl_Customers[[#This Row],[total_intl_charge]] &lt;= 3, "Low Charges", "High Charges")</f>
        <v>High Charges</v>
      </c>
      <c r="Z1886" t="str">
        <f>IF(tbl_Customers[[#This Row],[total_eve_calls]]&lt;=80,"Low Calls",
IF(tbl_Customers[[#This Row],[total_eve_calls]]&lt;=120,"Medium Calls","High Calls"))</f>
        <v>Medium Calls</v>
      </c>
      <c r="AA1886" t="str">
        <f>IF(tbl_Customers[[#This Row],[total_eve_charge]]&lt;=15,"Low Charges",
IF(tbl_Customers[[#This Row],[total_eve_charge]]&lt;=20,"Medium Charges","High Charges"))</f>
        <v>Medium Charges</v>
      </c>
      <c r="AB1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6" t="str">
        <f>IF(tbl_Customers[[#This Row],[number_vmail_messages]] = 0, "No Usage", IF(tbl_Customers[[#This Row],[number_vmail_messages]] &lt;= 20, "Low Usage", IF(tbl_Customers[[#This Row],[number_vmail_messages]] &lt;= 40, "Medium Usgae", "High Usage")))</f>
        <v>No Usage</v>
      </c>
      <c r="AD1886" t="str">
        <f>IF(tbl_Customers[[#This Row],[total_day_minutes]]&lt;=150,"Low Usage", IF(tbl_Customers[[#This Row],[total_day_minutes]]&lt;=200,"Medium Usage", IF(tbl_Customers[[#This Row],[total_day_minutes]]&lt;=250,"High Usage","Very High Usage")))</f>
        <v>High Usage</v>
      </c>
      <c r="AE1886" t="str">
        <f>IF(tbl_Customers[[#This Row],[total_intl_calls]]&lt;=5,"Low Calls", IF(tbl_Customers[[#This Row],[total_intl_calls]]&lt;=10, "Medium Calls", "High Calls"))</f>
        <v>Low Calls</v>
      </c>
      <c r="AF18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86" s="36" t="str">
        <f>IF(tbl_Customers[[#This Row],[Churn_Risk_Score]]&gt;=10,"High Risk", IF(tbl_Customers[[#This Row],[Churn_Risk_Score]]&gt;=5,"Medium Risk","Low Risk"))</f>
        <v>Low Risk</v>
      </c>
    </row>
    <row r="1887" spans="1:33"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c r="X1887" t="str">
        <f>IF(tbl_Customers[[#This Row],[account_length]] &lt;= 50, "0-50", IF(tbl_Customers[[#This Row],[account_length]] &lt;=100, "51-100", IF(tbl_Customers[[#This Row],[account_length]] &lt;= 150, "101-150", "151+")))</f>
        <v>101-150</v>
      </c>
      <c r="Y1887" t="str">
        <f>IF(tbl_Customers[[#This Row],[total_intl_charge]] &lt;= 3, "Low Charges", "High Charges")</f>
        <v>High Charges</v>
      </c>
      <c r="Z1887" t="str">
        <f>IF(tbl_Customers[[#This Row],[total_eve_calls]]&lt;=80,"Low Calls",
IF(tbl_Customers[[#This Row],[total_eve_calls]]&lt;=120,"Medium Calls","High Calls"))</f>
        <v>High Calls</v>
      </c>
      <c r="AA1887" t="str">
        <f>IF(tbl_Customers[[#This Row],[total_eve_charge]]&lt;=15,"Low Charges",
IF(tbl_Customers[[#This Row],[total_eve_charge]]&lt;=20,"Medium Charges","High Charges"))</f>
        <v>High Charges</v>
      </c>
      <c r="AB1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7" t="str">
        <f>IF(tbl_Customers[[#This Row],[number_vmail_messages]] = 0, "No Usage", IF(tbl_Customers[[#This Row],[number_vmail_messages]] &lt;= 20, "Low Usage", IF(tbl_Customers[[#This Row],[number_vmail_messages]] &lt;= 40, "Medium Usgae", "High Usage")))</f>
        <v>No Usage</v>
      </c>
      <c r="AD1887" t="str">
        <f>IF(tbl_Customers[[#This Row],[total_day_minutes]]&lt;=150,"Low Usage", IF(tbl_Customers[[#This Row],[total_day_minutes]]&lt;=200,"Medium Usage", IF(tbl_Customers[[#This Row],[total_day_minutes]]&lt;=250,"High Usage","Very High Usage")))</f>
        <v>Low Usage</v>
      </c>
      <c r="AE1887" t="str">
        <f>IF(tbl_Customers[[#This Row],[total_intl_calls]]&lt;=5,"Low Calls", IF(tbl_Customers[[#This Row],[total_intl_calls]]&lt;=10, "Medium Calls", "High Calls"))</f>
        <v>Low Calls</v>
      </c>
      <c r="AF18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887" s="36" t="str">
        <f>IF(tbl_Customers[[#This Row],[Churn_Risk_Score]]&gt;=10,"High Risk", IF(tbl_Customers[[#This Row],[Churn_Risk_Score]]&gt;=5,"Medium Risk","Low Risk"))</f>
        <v>Medium Risk</v>
      </c>
    </row>
    <row r="1888" spans="1:33"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c r="X1888" t="str">
        <f>IF(tbl_Customers[[#This Row],[account_length]] &lt;= 50, "0-50", IF(tbl_Customers[[#This Row],[account_length]] &lt;=100, "51-100", IF(tbl_Customers[[#This Row],[account_length]] &lt;= 150, "101-150", "151+")))</f>
        <v>51-100</v>
      </c>
      <c r="Y1888" t="str">
        <f>IF(tbl_Customers[[#This Row],[total_intl_charge]] &lt;= 3, "Low Charges", "High Charges")</f>
        <v>Low Charges</v>
      </c>
      <c r="Z1888" t="str">
        <f>IF(tbl_Customers[[#This Row],[total_eve_calls]]&lt;=80,"Low Calls",
IF(tbl_Customers[[#This Row],[total_eve_calls]]&lt;=120,"Medium Calls","High Calls"))</f>
        <v>Medium Calls</v>
      </c>
      <c r="AA1888" t="str">
        <f>IF(tbl_Customers[[#This Row],[total_eve_charge]]&lt;=15,"Low Charges",
IF(tbl_Customers[[#This Row],[total_eve_charge]]&lt;=20,"Medium Charges","High Charges"))</f>
        <v>High Charges</v>
      </c>
      <c r="AB1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8" t="str">
        <f>IF(tbl_Customers[[#This Row],[number_vmail_messages]] = 0, "No Usage", IF(tbl_Customers[[#This Row],[number_vmail_messages]] &lt;= 20, "Low Usage", IF(tbl_Customers[[#This Row],[number_vmail_messages]] &lt;= 40, "Medium Usgae", "High Usage")))</f>
        <v>No Usage</v>
      </c>
      <c r="AD1888" t="str">
        <f>IF(tbl_Customers[[#This Row],[total_day_minutes]]&lt;=150,"Low Usage", IF(tbl_Customers[[#This Row],[total_day_minutes]]&lt;=200,"Medium Usage", IF(tbl_Customers[[#This Row],[total_day_minutes]]&lt;=250,"High Usage","Very High Usage")))</f>
        <v>Medium Usage</v>
      </c>
      <c r="AE1888" t="str">
        <f>IF(tbl_Customers[[#This Row],[total_intl_calls]]&lt;=5,"Low Calls", IF(tbl_Customers[[#This Row],[total_intl_calls]]&lt;=10, "Medium Calls", "High Calls"))</f>
        <v>Medium Calls</v>
      </c>
      <c r="AF18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8" s="36" t="str">
        <f>IF(tbl_Customers[[#This Row],[Churn_Risk_Score]]&gt;=10,"High Risk", IF(tbl_Customers[[#This Row],[Churn_Risk_Score]]&gt;=5,"Medium Risk","Low Risk"))</f>
        <v>Low Risk</v>
      </c>
    </row>
    <row r="1889" spans="1:33"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c r="X1889" t="str">
        <f>IF(tbl_Customers[[#This Row],[account_length]] &lt;= 50, "0-50", IF(tbl_Customers[[#This Row],[account_length]] &lt;=100, "51-100", IF(tbl_Customers[[#This Row],[account_length]] &lt;= 150, "101-150", "151+")))</f>
        <v>101-150</v>
      </c>
      <c r="Y1889" t="str">
        <f>IF(tbl_Customers[[#This Row],[total_intl_charge]] &lt;= 3, "Low Charges", "High Charges")</f>
        <v>Low Charges</v>
      </c>
      <c r="Z1889" t="str">
        <f>IF(tbl_Customers[[#This Row],[total_eve_calls]]&lt;=80,"Low Calls",
IF(tbl_Customers[[#This Row],[total_eve_calls]]&lt;=120,"Medium Calls","High Calls"))</f>
        <v>Medium Calls</v>
      </c>
      <c r="AA1889" t="str">
        <f>IF(tbl_Customers[[#This Row],[total_eve_charge]]&lt;=15,"Low Charges",
IF(tbl_Customers[[#This Row],[total_eve_charge]]&lt;=20,"Medium Charges","High Charges"))</f>
        <v>Medium Charges</v>
      </c>
      <c r="AB1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9" t="str">
        <f>IF(tbl_Customers[[#This Row],[number_vmail_messages]] = 0, "No Usage", IF(tbl_Customers[[#This Row],[number_vmail_messages]] &lt;= 20, "Low Usage", IF(tbl_Customers[[#This Row],[number_vmail_messages]] &lt;= 40, "Medium Usgae", "High Usage")))</f>
        <v>No Usage</v>
      </c>
      <c r="AD1889" t="str">
        <f>IF(tbl_Customers[[#This Row],[total_day_minutes]]&lt;=150,"Low Usage", IF(tbl_Customers[[#This Row],[total_day_minutes]]&lt;=200,"Medium Usage", IF(tbl_Customers[[#This Row],[total_day_minutes]]&lt;=250,"High Usage","Very High Usage")))</f>
        <v>Medium Usage</v>
      </c>
      <c r="AE1889" t="str">
        <f>IF(tbl_Customers[[#This Row],[total_intl_calls]]&lt;=5,"Low Calls", IF(tbl_Customers[[#This Row],[total_intl_calls]]&lt;=10, "Medium Calls", "High Calls"))</f>
        <v>Medium Calls</v>
      </c>
      <c r="AF18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89" s="36" t="str">
        <f>IF(tbl_Customers[[#This Row],[Churn_Risk_Score]]&gt;=10,"High Risk", IF(tbl_Customers[[#This Row],[Churn_Risk_Score]]&gt;=5,"Medium Risk","Low Risk"))</f>
        <v>Low Risk</v>
      </c>
    </row>
    <row r="1890" spans="1:33"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c r="X1890" t="str">
        <f>IF(tbl_Customers[[#This Row],[account_length]] &lt;= 50, "0-50", IF(tbl_Customers[[#This Row],[account_length]] &lt;=100, "51-100", IF(tbl_Customers[[#This Row],[account_length]] &lt;= 150, "101-150", "151+")))</f>
        <v>51-100</v>
      </c>
      <c r="Y1890" t="str">
        <f>IF(tbl_Customers[[#This Row],[total_intl_charge]] &lt;= 3, "Low Charges", "High Charges")</f>
        <v>High Charges</v>
      </c>
      <c r="Z1890" t="str">
        <f>IF(tbl_Customers[[#This Row],[total_eve_calls]]&lt;=80,"Low Calls",
IF(tbl_Customers[[#This Row],[total_eve_calls]]&lt;=120,"Medium Calls","High Calls"))</f>
        <v>Medium Calls</v>
      </c>
      <c r="AA1890" t="str">
        <f>IF(tbl_Customers[[#This Row],[total_eve_charge]]&lt;=15,"Low Charges",
IF(tbl_Customers[[#This Row],[total_eve_charge]]&lt;=20,"Medium Charges","High Charges"))</f>
        <v>Low Charges</v>
      </c>
      <c r="AB1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0" t="str">
        <f>IF(tbl_Customers[[#This Row],[number_vmail_messages]] = 0, "No Usage", IF(tbl_Customers[[#This Row],[number_vmail_messages]] &lt;= 20, "Low Usage", IF(tbl_Customers[[#This Row],[number_vmail_messages]] &lt;= 40, "Medium Usgae", "High Usage")))</f>
        <v>Medium Usgae</v>
      </c>
      <c r="AD1890" t="str">
        <f>IF(tbl_Customers[[#This Row],[total_day_minutes]]&lt;=150,"Low Usage", IF(tbl_Customers[[#This Row],[total_day_minutes]]&lt;=200,"Medium Usage", IF(tbl_Customers[[#This Row],[total_day_minutes]]&lt;=250,"High Usage","Very High Usage")))</f>
        <v>Medium Usage</v>
      </c>
      <c r="AE1890" t="str">
        <f>IF(tbl_Customers[[#This Row],[total_intl_calls]]&lt;=5,"Low Calls", IF(tbl_Customers[[#This Row],[total_intl_calls]]&lt;=10, "Medium Calls", "High Calls"))</f>
        <v>Medium Calls</v>
      </c>
      <c r="AF18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90" s="36" t="str">
        <f>IF(tbl_Customers[[#This Row],[Churn_Risk_Score]]&gt;=10,"High Risk", IF(tbl_Customers[[#This Row],[Churn_Risk_Score]]&gt;=5,"Medium Risk","Low Risk"))</f>
        <v>Low Risk</v>
      </c>
    </row>
    <row r="1891" spans="1:33"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c r="X1891" t="str">
        <f>IF(tbl_Customers[[#This Row],[account_length]] &lt;= 50, "0-50", IF(tbl_Customers[[#This Row],[account_length]] &lt;=100, "51-100", IF(tbl_Customers[[#This Row],[account_length]] &lt;= 150, "101-150", "151+")))</f>
        <v>101-150</v>
      </c>
      <c r="Y1891" t="str">
        <f>IF(tbl_Customers[[#This Row],[total_intl_charge]] &lt;= 3, "Low Charges", "High Charges")</f>
        <v>Low Charges</v>
      </c>
      <c r="Z1891" t="str">
        <f>IF(tbl_Customers[[#This Row],[total_eve_calls]]&lt;=80,"Low Calls",
IF(tbl_Customers[[#This Row],[total_eve_calls]]&lt;=120,"Medium Calls","High Calls"))</f>
        <v>Medium Calls</v>
      </c>
      <c r="AA1891" t="str">
        <f>IF(tbl_Customers[[#This Row],[total_eve_charge]]&lt;=15,"Low Charges",
IF(tbl_Customers[[#This Row],[total_eve_charge]]&lt;=20,"Medium Charges","High Charges"))</f>
        <v>Low Charges</v>
      </c>
      <c r="AB1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1" t="str">
        <f>IF(tbl_Customers[[#This Row],[number_vmail_messages]] = 0, "No Usage", IF(tbl_Customers[[#This Row],[number_vmail_messages]] &lt;= 20, "Low Usage", IF(tbl_Customers[[#This Row],[number_vmail_messages]] &lt;= 40, "Medium Usgae", "High Usage")))</f>
        <v>No Usage</v>
      </c>
      <c r="AD1891" t="str">
        <f>IF(tbl_Customers[[#This Row],[total_day_minutes]]&lt;=150,"Low Usage", IF(tbl_Customers[[#This Row],[total_day_minutes]]&lt;=200,"Medium Usage", IF(tbl_Customers[[#This Row],[total_day_minutes]]&lt;=250,"High Usage","Very High Usage")))</f>
        <v>High Usage</v>
      </c>
      <c r="AE1891" t="str">
        <f>IF(tbl_Customers[[#This Row],[total_intl_calls]]&lt;=5,"Low Calls", IF(tbl_Customers[[#This Row],[total_intl_calls]]&lt;=10, "Medium Calls", "High Calls"))</f>
        <v>Low Calls</v>
      </c>
      <c r="AF18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891" s="36" t="str">
        <f>IF(tbl_Customers[[#This Row],[Churn_Risk_Score]]&gt;=10,"High Risk", IF(tbl_Customers[[#This Row],[Churn_Risk_Score]]&gt;=5,"Medium Risk","Low Risk"))</f>
        <v>Medium Risk</v>
      </c>
    </row>
    <row r="1892" spans="1:33"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c r="X1892" t="str">
        <f>IF(tbl_Customers[[#This Row],[account_length]] &lt;= 50, "0-50", IF(tbl_Customers[[#This Row],[account_length]] &lt;=100, "51-100", IF(tbl_Customers[[#This Row],[account_length]] &lt;= 150, "101-150", "151+")))</f>
        <v>51-100</v>
      </c>
      <c r="Y1892" t="str">
        <f>IF(tbl_Customers[[#This Row],[total_intl_charge]] &lt;= 3, "Low Charges", "High Charges")</f>
        <v>High Charges</v>
      </c>
      <c r="Z1892" t="str">
        <f>IF(tbl_Customers[[#This Row],[total_eve_calls]]&lt;=80,"Low Calls",
IF(tbl_Customers[[#This Row],[total_eve_calls]]&lt;=120,"Medium Calls","High Calls"))</f>
        <v>Low Calls</v>
      </c>
      <c r="AA1892" t="str">
        <f>IF(tbl_Customers[[#This Row],[total_eve_charge]]&lt;=15,"Low Charges",
IF(tbl_Customers[[#This Row],[total_eve_charge]]&lt;=20,"Medium Charges","High Charges"))</f>
        <v>Low Charges</v>
      </c>
      <c r="AB1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2" t="str">
        <f>IF(tbl_Customers[[#This Row],[number_vmail_messages]] = 0, "No Usage", IF(tbl_Customers[[#This Row],[number_vmail_messages]] &lt;= 20, "Low Usage", IF(tbl_Customers[[#This Row],[number_vmail_messages]] &lt;= 40, "Medium Usgae", "High Usage")))</f>
        <v>No Usage</v>
      </c>
      <c r="AD1892" t="str">
        <f>IF(tbl_Customers[[#This Row],[total_day_minutes]]&lt;=150,"Low Usage", IF(tbl_Customers[[#This Row],[total_day_minutes]]&lt;=200,"Medium Usage", IF(tbl_Customers[[#This Row],[total_day_minutes]]&lt;=250,"High Usage","Very High Usage")))</f>
        <v>Low Usage</v>
      </c>
      <c r="AE1892" t="str">
        <f>IF(tbl_Customers[[#This Row],[total_intl_calls]]&lt;=5,"Low Calls", IF(tbl_Customers[[#This Row],[total_intl_calls]]&lt;=10, "Medium Calls", "High Calls"))</f>
        <v>Low Calls</v>
      </c>
      <c r="AF18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2" s="36" t="str">
        <f>IF(tbl_Customers[[#This Row],[Churn_Risk_Score]]&gt;=10,"High Risk", IF(tbl_Customers[[#This Row],[Churn_Risk_Score]]&gt;=5,"Medium Risk","Low Risk"))</f>
        <v>Low Risk</v>
      </c>
    </row>
    <row r="1893" spans="1:33"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c r="X1893" t="str">
        <f>IF(tbl_Customers[[#This Row],[account_length]] &lt;= 50, "0-50", IF(tbl_Customers[[#This Row],[account_length]] &lt;=100, "51-100", IF(tbl_Customers[[#This Row],[account_length]] &lt;= 150, "101-150", "151+")))</f>
        <v>51-100</v>
      </c>
      <c r="Y1893" t="str">
        <f>IF(tbl_Customers[[#This Row],[total_intl_charge]] &lt;= 3, "Low Charges", "High Charges")</f>
        <v>High Charges</v>
      </c>
      <c r="Z1893" t="str">
        <f>IF(tbl_Customers[[#This Row],[total_eve_calls]]&lt;=80,"Low Calls",
IF(tbl_Customers[[#This Row],[total_eve_calls]]&lt;=120,"Medium Calls","High Calls"))</f>
        <v>Low Calls</v>
      </c>
      <c r="AA1893" t="str">
        <f>IF(tbl_Customers[[#This Row],[total_eve_charge]]&lt;=15,"Low Charges",
IF(tbl_Customers[[#This Row],[total_eve_charge]]&lt;=20,"Medium Charges","High Charges"))</f>
        <v>Medium Charges</v>
      </c>
      <c r="AB1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3" t="str">
        <f>IF(tbl_Customers[[#This Row],[number_vmail_messages]] = 0, "No Usage", IF(tbl_Customers[[#This Row],[number_vmail_messages]] &lt;= 20, "Low Usage", IF(tbl_Customers[[#This Row],[number_vmail_messages]] &lt;= 40, "Medium Usgae", "High Usage")))</f>
        <v>No Usage</v>
      </c>
      <c r="AD1893" t="str">
        <f>IF(tbl_Customers[[#This Row],[total_day_minutes]]&lt;=150,"Low Usage", IF(tbl_Customers[[#This Row],[total_day_minutes]]&lt;=200,"Medium Usage", IF(tbl_Customers[[#This Row],[total_day_minutes]]&lt;=250,"High Usage","Very High Usage")))</f>
        <v>Medium Usage</v>
      </c>
      <c r="AE1893" t="str">
        <f>IF(tbl_Customers[[#This Row],[total_intl_calls]]&lt;=5,"Low Calls", IF(tbl_Customers[[#This Row],[total_intl_calls]]&lt;=10, "Medium Calls", "High Calls"))</f>
        <v>Low Calls</v>
      </c>
      <c r="AF18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3" s="36" t="str">
        <f>IF(tbl_Customers[[#This Row],[Churn_Risk_Score]]&gt;=10,"High Risk", IF(tbl_Customers[[#This Row],[Churn_Risk_Score]]&gt;=5,"Medium Risk","Low Risk"))</f>
        <v>Low Risk</v>
      </c>
    </row>
    <row r="1894" spans="1:33"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c r="X1894" t="str">
        <f>IF(tbl_Customers[[#This Row],[account_length]] &lt;= 50, "0-50", IF(tbl_Customers[[#This Row],[account_length]] &lt;=100, "51-100", IF(tbl_Customers[[#This Row],[account_length]] &lt;= 150, "101-150", "151+")))</f>
        <v>101-150</v>
      </c>
      <c r="Y1894" t="str">
        <f>IF(tbl_Customers[[#This Row],[total_intl_charge]] &lt;= 3, "Low Charges", "High Charges")</f>
        <v>Low Charges</v>
      </c>
      <c r="Z1894" t="str">
        <f>IF(tbl_Customers[[#This Row],[total_eve_calls]]&lt;=80,"Low Calls",
IF(tbl_Customers[[#This Row],[total_eve_calls]]&lt;=120,"Medium Calls","High Calls"))</f>
        <v>High Calls</v>
      </c>
      <c r="AA1894" t="str">
        <f>IF(tbl_Customers[[#This Row],[total_eve_charge]]&lt;=15,"Low Charges",
IF(tbl_Customers[[#This Row],[total_eve_charge]]&lt;=20,"Medium Charges","High Charges"))</f>
        <v>Medium Charges</v>
      </c>
      <c r="AB1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4" t="str">
        <f>IF(tbl_Customers[[#This Row],[number_vmail_messages]] = 0, "No Usage", IF(tbl_Customers[[#This Row],[number_vmail_messages]] &lt;= 20, "Low Usage", IF(tbl_Customers[[#This Row],[number_vmail_messages]] &lt;= 40, "Medium Usgae", "High Usage")))</f>
        <v>No Usage</v>
      </c>
      <c r="AD1894" t="str">
        <f>IF(tbl_Customers[[#This Row],[total_day_minutes]]&lt;=150,"Low Usage", IF(tbl_Customers[[#This Row],[total_day_minutes]]&lt;=200,"Medium Usage", IF(tbl_Customers[[#This Row],[total_day_minutes]]&lt;=250,"High Usage","Very High Usage")))</f>
        <v>Low Usage</v>
      </c>
      <c r="AE1894" t="str">
        <f>IF(tbl_Customers[[#This Row],[total_intl_calls]]&lt;=5,"Low Calls", IF(tbl_Customers[[#This Row],[total_intl_calls]]&lt;=10, "Medium Calls", "High Calls"))</f>
        <v>Low Calls</v>
      </c>
      <c r="AF18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4" s="36" t="str">
        <f>IF(tbl_Customers[[#This Row],[Churn_Risk_Score]]&gt;=10,"High Risk", IF(tbl_Customers[[#This Row],[Churn_Risk_Score]]&gt;=5,"Medium Risk","Low Risk"))</f>
        <v>Low Risk</v>
      </c>
    </row>
    <row r="1895" spans="1:33"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c r="X1895" t="str">
        <f>IF(tbl_Customers[[#This Row],[account_length]] &lt;= 50, "0-50", IF(tbl_Customers[[#This Row],[account_length]] &lt;=100, "51-100", IF(tbl_Customers[[#This Row],[account_length]] &lt;= 150, "101-150", "151+")))</f>
        <v>0-50</v>
      </c>
      <c r="Y1895" t="str">
        <f>IF(tbl_Customers[[#This Row],[total_intl_charge]] &lt;= 3, "Low Charges", "High Charges")</f>
        <v>Low Charges</v>
      </c>
      <c r="Z1895" t="str">
        <f>IF(tbl_Customers[[#This Row],[total_eve_calls]]&lt;=80,"Low Calls",
IF(tbl_Customers[[#This Row],[total_eve_calls]]&lt;=120,"Medium Calls","High Calls"))</f>
        <v>High Calls</v>
      </c>
      <c r="AA1895" t="str">
        <f>IF(tbl_Customers[[#This Row],[total_eve_charge]]&lt;=15,"Low Charges",
IF(tbl_Customers[[#This Row],[total_eve_charge]]&lt;=20,"Medium Charges","High Charges"))</f>
        <v>Medium Charges</v>
      </c>
      <c r="AB1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5" t="str">
        <f>IF(tbl_Customers[[#This Row],[number_vmail_messages]] = 0, "No Usage", IF(tbl_Customers[[#This Row],[number_vmail_messages]] &lt;= 20, "Low Usage", IF(tbl_Customers[[#This Row],[number_vmail_messages]] &lt;= 40, "Medium Usgae", "High Usage")))</f>
        <v>No Usage</v>
      </c>
      <c r="AD1895" t="str">
        <f>IF(tbl_Customers[[#This Row],[total_day_minutes]]&lt;=150,"Low Usage", IF(tbl_Customers[[#This Row],[total_day_minutes]]&lt;=200,"Medium Usage", IF(tbl_Customers[[#This Row],[total_day_minutes]]&lt;=250,"High Usage","Very High Usage")))</f>
        <v>High Usage</v>
      </c>
      <c r="AE1895" t="str">
        <f>IF(tbl_Customers[[#This Row],[total_intl_calls]]&lt;=5,"Low Calls", IF(tbl_Customers[[#This Row],[total_intl_calls]]&lt;=10, "Medium Calls", "High Calls"))</f>
        <v>Medium Calls</v>
      </c>
      <c r="AF18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5" s="36" t="str">
        <f>IF(tbl_Customers[[#This Row],[Churn_Risk_Score]]&gt;=10,"High Risk", IF(tbl_Customers[[#This Row],[Churn_Risk_Score]]&gt;=5,"Medium Risk","Low Risk"))</f>
        <v>Low Risk</v>
      </c>
    </row>
    <row r="1896" spans="1:33"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c r="X1896" t="str">
        <f>IF(tbl_Customers[[#This Row],[account_length]] &lt;= 50, "0-50", IF(tbl_Customers[[#This Row],[account_length]] &lt;=100, "51-100", IF(tbl_Customers[[#This Row],[account_length]] &lt;= 150, "101-150", "151+")))</f>
        <v>51-100</v>
      </c>
      <c r="Y1896" t="str">
        <f>IF(tbl_Customers[[#This Row],[total_intl_charge]] &lt;= 3, "Low Charges", "High Charges")</f>
        <v>Low Charges</v>
      </c>
      <c r="Z1896" t="str">
        <f>IF(tbl_Customers[[#This Row],[total_eve_calls]]&lt;=80,"Low Calls",
IF(tbl_Customers[[#This Row],[total_eve_calls]]&lt;=120,"Medium Calls","High Calls"))</f>
        <v>Medium Calls</v>
      </c>
      <c r="AA1896" t="str">
        <f>IF(tbl_Customers[[#This Row],[total_eve_charge]]&lt;=15,"Low Charges",
IF(tbl_Customers[[#This Row],[total_eve_charge]]&lt;=20,"Medium Charges","High Charges"))</f>
        <v>Medium Charges</v>
      </c>
      <c r="AB1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6" t="str">
        <f>IF(tbl_Customers[[#This Row],[number_vmail_messages]] = 0, "No Usage", IF(tbl_Customers[[#This Row],[number_vmail_messages]] &lt;= 20, "Low Usage", IF(tbl_Customers[[#This Row],[number_vmail_messages]] &lt;= 40, "Medium Usgae", "High Usage")))</f>
        <v>No Usage</v>
      </c>
      <c r="AD1896" t="str">
        <f>IF(tbl_Customers[[#This Row],[total_day_minutes]]&lt;=150,"Low Usage", IF(tbl_Customers[[#This Row],[total_day_minutes]]&lt;=200,"Medium Usage", IF(tbl_Customers[[#This Row],[total_day_minutes]]&lt;=250,"High Usage","Very High Usage")))</f>
        <v>High Usage</v>
      </c>
      <c r="AE1896" t="str">
        <f>IF(tbl_Customers[[#This Row],[total_intl_calls]]&lt;=5,"Low Calls", IF(tbl_Customers[[#This Row],[total_intl_calls]]&lt;=10, "Medium Calls", "High Calls"))</f>
        <v>Low Calls</v>
      </c>
      <c r="AF18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896" s="36" t="str">
        <f>IF(tbl_Customers[[#This Row],[Churn_Risk_Score]]&gt;=10,"High Risk", IF(tbl_Customers[[#This Row],[Churn_Risk_Score]]&gt;=5,"Medium Risk","Low Risk"))</f>
        <v>Low Risk</v>
      </c>
    </row>
    <row r="1897" spans="1:33"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c r="X1897" t="str">
        <f>IF(tbl_Customers[[#This Row],[account_length]] &lt;= 50, "0-50", IF(tbl_Customers[[#This Row],[account_length]] &lt;=100, "51-100", IF(tbl_Customers[[#This Row],[account_length]] &lt;= 150, "101-150", "151+")))</f>
        <v>51-100</v>
      </c>
      <c r="Y1897" t="str">
        <f>IF(tbl_Customers[[#This Row],[total_intl_charge]] &lt;= 3, "Low Charges", "High Charges")</f>
        <v>High Charges</v>
      </c>
      <c r="Z1897" t="str">
        <f>IF(tbl_Customers[[#This Row],[total_eve_calls]]&lt;=80,"Low Calls",
IF(tbl_Customers[[#This Row],[total_eve_calls]]&lt;=120,"Medium Calls","High Calls"))</f>
        <v>High Calls</v>
      </c>
      <c r="AA1897" t="str">
        <f>IF(tbl_Customers[[#This Row],[total_eve_charge]]&lt;=15,"Low Charges",
IF(tbl_Customers[[#This Row],[total_eve_charge]]&lt;=20,"Medium Charges","High Charges"))</f>
        <v>High Charges</v>
      </c>
      <c r="AB1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7" t="str">
        <f>IF(tbl_Customers[[#This Row],[number_vmail_messages]] = 0, "No Usage", IF(tbl_Customers[[#This Row],[number_vmail_messages]] &lt;= 20, "Low Usage", IF(tbl_Customers[[#This Row],[number_vmail_messages]] &lt;= 40, "Medium Usgae", "High Usage")))</f>
        <v>Medium Usgae</v>
      </c>
      <c r="AD1897" t="str">
        <f>IF(tbl_Customers[[#This Row],[total_day_minutes]]&lt;=150,"Low Usage", IF(tbl_Customers[[#This Row],[total_day_minutes]]&lt;=200,"Medium Usage", IF(tbl_Customers[[#This Row],[total_day_minutes]]&lt;=250,"High Usage","Very High Usage")))</f>
        <v>Medium Usage</v>
      </c>
      <c r="AE1897" t="str">
        <f>IF(tbl_Customers[[#This Row],[total_intl_calls]]&lt;=5,"Low Calls", IF(tbl_Customers[[#This Row],[total_intl_calls]]&lt;=10, "Medium Calls", "High Calls"))</f>
        <v>Low Calls</v>
      </c>
      <c r="AF18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897" s="36" t="str">
        <f>IF(tbl_Customers[[#This Row],[Churn_Risk_Score]]&gt;=10,"High Risk", IF(tbl_Customers[[#This Row],[Churn_Risk_Score]]&gt;=5,"Medium Risk","Low Risk"))</f>
        <v>Low Risk</v>
      </c>
    </row>
    <row r="1898" spans="1:33"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c r="X1898" t="str">
        <f>IF(tbl_Customers[[#This Row],[account_length]] &lt;= 50, "0-50", IF(tbl_Customers[[#This Row],[account_length]] &lt;=100, "51-100", IF(tbl_Customers[[#This Row],[account_length]] &lt;= 150, "101-150", "151+")))</f>
        <v>101-150</v>
      </c>
      <c r="Y1898" t="str">
        <f>IF(tbl_Customers[[#This Row],[total_intl_charge]] &lt;= 3, "Low Charges", "High Charges")</f>
        <v>Low Charges</v>
      </c>
      <c r="Z1898" t="str">
        <f>IF(tbl_Customers[[#This Row],[total_eve_calls]]&lt;=80,"Low Calls",
IF(tbl_Customers[[#This Row],[total_eve_calls]]&lt;=120,"Medium Calls","High Calls"))</f>
        <v>Medium Calls</v>
      </c>
      <c r="AA1898" t="str">
        <f>IF(tbl_Customers[[#This Row],[total_eve_charge]]&lt;=15,"Low Charges",
IF(tbl_Customers[[#This Row],[total_eve_charge]]&lt;=20,"Medium Charges","High Charges"))</f>
        <v>Medium Charges</v>
      </c>
      <c r="AB1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8" t="str">
        <f>IF(tbl_Customers[[#This Row],[number_vmail_messages]] = 0, "No Usage", IF(tbl_Customers[[#This Row],[number_vmail_messages]] &lt;= 20, "Low Usage", IF(tbl_Customers[[#This Row],[number_vmail_messages]] &lt;= 40, "Medium Usgae", "High Usage")))</f>
        <v>No Usage</v>
      </c>
      <c r="AD1898" t="str">
        <f>IF(tbl_Customers[[#This Row],[total_day_minutes]]&lt;=150,"Low Usage", IF(tbl_Customers[[#This Row],[total_day_minutes]]&lt;=200,"Medium Usage", IF(tbl_Customers[[#This Row],[total_day_minutes]]&lt;=250,"High Usage","Very High Usage")))</f>
        <v>High Usage</v>
      </c>
      <c r="AE1898" t="str">
        <f>IF(tbl_Customers[[#This Row],[total_intl_calls]]&lt;=5,"Low Calls", IF(tbl_Customers[[#This Row],[total_intl_calls]]&lt;=10, "Medium Calls", "High Calls"))</f>
        <v>Low Calls</v>
      </c>
      <c r="AF18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898" s="36" t="str">
        <f>IF(tbl_Customers[[#This Row],[Churn_Risk_Score]]&gt;=10,"High Risk", IF(tbl_Customers[[#This Row],[Churn_Risk_Score]]&gt;=5,"Medium Risk","Low Risk"))</f>
        <v>Low Risk</v>
      </c>
    </row>
    <row r="1899" spans="1:33"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c r="X1899" t="str">
        <f>IF(tbl_Customers[[#This Row],[account_length]] &lt;= 50, "0-50", IF(tbl_Customers[[#This Row],[account_length]] &lt;=100, "51-100", IF(tbl_Customers[[#This Row],[account_length]] &lt;= 150, "101-150", "151+")))</f>
        <v>51-100</v>
      </c>
      <c r="Y1899" t="str">
        <f>IF(tbl_Customers[[#This Row],[total_intl_charge]] &lt;= 3, "Low Charges", "High Charges")</f>
        <v>Low Charges</v>
      </c>
      <c r="Z1899" t="str">
        <f>IF(tbl_Customers[[#This Row],[total_eve_calls]]&lt;=80,"Low Calls",
IF(tbl_Customers[[#This Row],[total_eve_calls]]&lt;=120,"Medium Calls","High Calls"))</f>
        <v>Medium Calls</v>
      </c>
      <c r="AA1899" t="str">
        <f>IF(tbl_Customers[[#This Row],[total_eve_charge]]&lt;=15,"Low Charges",
IF(tbl_Customers[[#This Row],[total_eve_charge]]&lt;=20,"Medium Charges","High Charges"))</f>
        <v>Low Charges</v>
      </c>
      <c r="AB1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99" t="str">
        <f>IF(tbl_Customers[[#This Row],[number_vmail_messages]] = 0, "No Usage", IF(tbl_Customers[[#This Row],[number_vmail_messages]] &lt;= 20, "Low Usage", IF(tbl_Customers[[#This Row],[number_vmail_messages]] &lt;= 40, "Medium Usgae", "High Usage")))</f>
        <v>Medium Usgae</v>
      </c>
      <c r="AD1899" t="str">
        <f>IF(tbl_Customers[[#This Row],[total_day_minutes]]&lt;=150,"Low Usage", IF(tbl_Customers[[#This Row],[total_day_minutes]]&lt;=200,"Medium Usage", IF(tbl_Customers[[#This Row],[total_day_minutes]]&lt;=250,"High Usage","Very High Usage")))</f>
        <v>Low Usage</v>
      </c>
      <c r="AE1899" t="str">
        <f>IF(tbl_Customers[[#This Row],[total_intl_calls]]&lt;=5,"Low Calls", IF(tbl_Customers[[#This Row],[total_intl_calls]]&lt;=10, "Medium Calls", "High Calls"))</f>
        <v>Medium Calls</v>
      </c>
      <c r="AF18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899" s="36" t="str">
        <f>IF(tbl_Customers[[#This Row],[Churn_Risk_Score]]&gt;=10,"High Risk", IF(tbl_Customers[[#This Row],[Churn_Risk_Score]]&gt;=5,"Medium Risk","Low Risk"))</f>
        <v>Low Risk</v>
      </c>
    </row>
    <row r="1900" spans="1:33"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c r="X1900" t="str">
        <f>IF(tbl_Customers[[#This Row],[account_length]] &lt;= 50, "0-50", IF(tbl_Customers[[#This Row],[account_length]] &lt;=100, "51-100", IF(tbl_Customers[[#This Row],[account_length]] &lt;= 150, "101-150", "151+")))</f>
        <v>101-150</v>
      </c>
      <c r="Y1900" t="str">
        <f>IF(tbl_Customers[[#This Row],[total_intl_charge]] &lt;= 3, "Low Charges", "High Charges")</f>
        <v>High Charges</v>
      </c>
      <c r="Z1900" t="str">
        <f>IF(tbl_Customers[[#This Row],[total_eve_calls]]&lt;=80,"Low Calls",
IF(tbl_Customers[[#This Row],[total_eve_calls]]&lt;=120,"Medium Calls","High Calls"))</f>
        <v>Medium Calls</v>
      </c>
      <c r="AA1900" t="str">
        <f>IF(tbl_Customers[[#This Row],[total_eve_charge]]&lt;=15,"Low Charges",
IF(tbl_Customers[[#This Row],[total_eve_charge]]&lt;=20,"Medium Charges","High Charges"))</f>
        <v>Low Charges</v>
      </c>
      <c r="AB1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0" t="str">
        <f>IF(tbl_Customers[[#This Row],[number_vmail_messages]] = 0, "No Usage", IF(tbl_Customers[[#This Row],[number_vmail_messages]] &lt;= 20, "Low Usage", IF(tbl_Customers[[#This Row],[number_vmail_messages]] &lt;= 40, "Medium Usgae", "High Usage")))</f>
        <v>No Usage</v>
      </c>
      <c r="AD1900" t="str">
        <f>IF(tbl_Customers[[#This Row],[total_day_minutes]]&lt;=150,"Low Usage", IF(tbl_Customers[[#This Row],[total_day_minutes]]&lt;=200,"Medium Usage", IF(tbl_Customers[[#This Row],[total_day_minutes]]&lt;=250,"High Usage","Very High Usage")))</f>
        <v>Low Usage</v>
      </c>
      <c r="AE1900" t="str">
        <f>IF(tbl_Customers[[#This Row],[total_intl_calls]]&lt;=5,"Low Calls", IF(tbl_Customers[[#This Row],[total_intl_calls]]&lt;=10, "Medium Calls", "High Calls"))</f>
        <v>Low Calls</v>
      </c>
      <c r="AF19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00" s="36" t="str">
        <f>IF(tbl_Customers[[#This Row],[Churn_Risk_Score]]&gt;=10,"High Risk", IF(tbl_Customers[[#This Row],[Churn_Risk_Score]]&gt;=5,"Medium Risk","Low Risk"))</f>
        <v>Low Risk</v>
      </c>
    </row>
    <row r="1901" spans="1:33"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c r="X1901" t="str">
        <f>IF(tbl_Customers[[#This Row],[account_length]] &lt;= 50, "0-50", IF(tbl_Customers[[#This Row],[account_length]] &lt;=100, "51-100", IF(tbl_Customers[[#This Row],[account_length]] &lt;= 150, "101-150", "151+")))</f>
        <v>51-100</v>
      </c>
      <c r="Y1901" t="str">
        <f>IF(tbl_Customers[[#This Row],[total_intl_charge]] &lt;= 3, "Low Charges", "High Charges")</f>
        <v>Low Charges</v>
      </c>
      <c r="Z1901" t="str">
        <f>IF(tbl_Customers[[#This Row],[total_eve_calls]]&lt;=80,"Low Calls",
IF(tbl_Customers[[#This Row],[total_eve_calls]]&lt;=120,"Medium Calls","High Calls"))</f>
        <v>Low Calls</v>
      </c>
      <c r="AA1901" t="str">
        <f>IF(tbl_Customers[[#This Row],[total_eve_charge]]&lt;=15,"Low Charges",
IF(tbl_Customers[[#This Row],[total_eve_charge]]&lt;=20,"Medium Charges","High Charges"))</f>
        <v>Medium Charges</v>
      </c>
      <c r="AB1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1" t="str">
        <f>IF(tbl_Customers[[#This Row],[number_vmail_messages]] = 0, "No Usage", IF(tbl_Customers[[#This Row],[number_vmail_messages]] &lt;= 20, "Low Usage", IF(tbl_Customers[[#This Row],[number_vmail_messages]] &lt;= 40, "Medium Usgae", "High Usage")))</f>
        <v>No Usage</v>
      </c>
      <c r="AD1901" t="str">
        <f>IF(tbl_Customers[[#This Row],[total_day_minutes]]&lt;=150,"Low Usage", IF(tbl_Customers[[#This Row],[total_day_minutes]]&lt;=200,"Medium Usage", IF(tbl_Customers[[#This Row],[total_day_minutes]]&lt;=250,"High Usage","Very High Usage")))</f>
        <v>Low Usage</v>
      </c>
      <c r="AE1901" t="str">
        <f>IF(tbl_Customers[[#This Row],[total_intl_calls]]&lt;=5,"Low Calls", IF(tbl_Customers[[#This Row],[total_intl_calls]]&lt;=10, "Medium Calls", "High Calls"))</f>
        <v>Low Calls</v>
      </c>
      <c r="AF19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1" s="36" t="str">
        <f>IF(tbl_Customers[[#This Row],[Churn_Risk_Score]]&gt;=10,"High Risk", IF(tbl_Customers[[#This Row],[Churn_Risk_Score]]&gt;=5,"Medium Risk","Low Risk"))</f>
        <v>Low Risk</v>
      </c>
    </row>
    <row r="1902" spans="1:33"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c r="X1902" t="str">
        <f>IF(tbl_Customers[[#This Row],[account_length]] &lt;= 50, "0-50", IF(tbl_Customers[[#This Row],[account_length]] &lt;=100, "51-100", IF(tbl_Customers[[#This Row],[account_length]] &lt;= 150, "101-150", "151+")))</f>
        <v>101-150</v>
      </c>
      <c r="Y1902" t="str">
        <f>IF(tbl_Customers[[#This Row],[total_intl_charge]] &lt;= 3, "Low Charges", "High Charges")</f>
        <v>Low Charges</v>
      </c>
      <c r="Z1902" t="str">
        <f>IF(tbl_Customers[[#This Row],[total_eve_calls]]&lt;=80,"Low Calls",
IF(tbl_Customers[[#This Row],[total_eve_calls]]&lt;=120,"Medium Calls","High Calls"))</f>
        <v>Medium Calls</v>
      </c>
      <c r="AA1902" t="str">
        <f>IF(tbl_Customers[[#This Row],[total_eve_charge]]&lt;=15,"Low Charges",
IF(tbl_Customers[[#This Row],[total_eve_charge]]&lt;=20,"Medium Charges","High Charges"))</f>
        <v>Medium Charges</v>
      </c>
      <c r="AB1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2" t="str">
        <f>IF(tbl_Customers[[#This Row],[number_vmail_messages]] = 0, "No Usage", IF(tbl_Customers[[#This Row],[number_vmail_messages]] &lt;= 20, "Low Usage", IF(tbl_Customers[[#This Row],[number_vmail_messages]] &lt;= 40, "Medium Usgae", "High Usage")))</f>
        <v>No Usage</v>
      </c>
      <c r="AD1902" t="str">
        <f>IF(tbl_Customers[[#This Row],[total_day_minutes]]&lt;=150,"Low Usage", IF(tbl_Customers[[#This Row],[total_day_minutes]]&lt;=200,"Medium Usage", IF(tbl_Customers[[#This Row],[total_day_minutes]]&lt;=250,"High Usage","Very High Usage")))</f>
        <v>High Usage</v>
      </c>
      <c r="AE1902" t="str">
        <f>IF(tbl_Customers[[#This Row],[total_intl_calls]]&lt;=5,"Low Calls", IF(tbl_Customers[[#This Row],[total_intl_calls]]&lt;=10, "Medium Calls", "High Calls"))</f>
        <v>Low Calls</v>
      </c>
      <c r="AF19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2" s="36" t="str">
        <f>IF(tbl_Customers[[#This Row],[Churn_Risk_Score]]&gt;=10,"High Risk", IF(tbl_Customers[[#This Row],[Churn_Risk_Score]]&gt;=5,"Medium Risk","Low Risk"))</f>
        <v>Low Risk</v>
      </c>
    </row>
    <row r="1903" spans="1:33"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c r="X1903" t="str">
        <f>IF(tbl_Customers[[#This Row],[account_length]] &lt;= 50, "0-50", IF(tbl_Customers[[#This Row],[account_length]] &lt;=100, "51-100", IF(tbl_Customers[[#This Row],[account_length]] &lt;= 150, "101-150", "151+")))</f>
        <v>101-150</v>
      </c>
      <c r="Y1903" t="str">
        <f>IF(tbl_Customers[[#This Row],[total_intl_charge]] &lt;= 3, "Low Charges", "High Charges")</f>
        <v>Low Charges</v>
      </c>
      <c r="Z1903" t="str">
        <f>IF(tbl_Customers[[#This Row],[total_eve_calls]]&lt;=80,"Low Calls",
IF(tbl_Customers[[#This Row],[total_eve_calls]]&lt;=120,"Medium Calls","High Calls"))</f>
        <v>Low Calls</v>
      </c>
      <c r="AA1903" t="str">
        <f>IF(tbl_Customers[[#This Row],[total_eve_charge]]&lt;=15,"Low Charges",
IF(tbl_Customers[[#This Row],[total_eve_charge]]&lt;=20,"Medium Charges","High Charges"))</f>
        <v>Low Charges</v>
      </c>
      <c r="AB1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3" t="str">
        <f>IF(tbl_Customers[[#This Row],[number_vmail_messages]] = 0, "No Usage", IF(tbl_Customers[[#This Row],[number_vmail_messages]] &lt;= 20, "Low Usage", IF(tbl_Customers[[#This Row],[number_vmail_messages]] &lt;= 40, "Medium Usgae", "High Usage")))</f>
        <v>Low Usage</v>
      </c>
      <c r="AD1903" t="str">
        <f>IF(tbl_Customers[[#This Row],[total_day_minutes]]&lt;=150,"Low Usage", IF(tbl_Customers[[#This Row],[total_day_minutes]]&lt;=200,"Medium Usage", IF(tbl_Customers[[#This Row],[total_day_minutes]]&lt;=250,"High Usage","Very High Usage")))</f>
        <v>High Usage</v>
      </c>
      <c r="AE1903" t="str">
        <f>IF(tbl_Customers[[#This Row],[total_intl_calls]]&lt;=5,"Low Calls", IF(tbl_Customers[[#This Row],[total_intl_calls]]&lt;=10, "Medium Calls", "High Calls"))</f>
        <v>Low Calls</v>
      </c>
      <c r="AF19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03" s="36" t="str">
        <f>IF(tbl_Customers[[#This Row],[Churn_Risk_Score]]&gt;=10,"High Risk", IF(tbl_Customers[[#This Row],[Churn_Risk_Score]]&gt;=5,"Medium Risk","Low Risk"))</f>
        <v>Low Risk</v>
      </c>
    </row>
    <row r="1904" spans="1:33"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c r="X1904" t="str">
        <f>IF(tbl_Customers[[#This Row],[account_length]] &lt;= 50, "0-50", IF(tbl_Customers[[#This Row],[account_length]] &lt;=100, "51-100", IF(tbl_Customers[[#This Row],[account_length]] &lt;= 150, "101-150", "151+")))</f>
        <v>101-150</v>
      </c>
      <c r="Y1904" t="str">
        <f>IF(tbl_Customers[[#This Row],[total_intl_charge]] &lt;= 3, "Low Charges", "High Charges")</f>
        <v>High Charges</v>
      </c>
      <c r="Z1904" t="str">
        <f>IF(tbl_Customers[[#This Row],[total_eve_calls]]&lt;=80,"Low Calls",
IF(tbl_Customers[[#This Row],[total_eve_calls]]&lt;=120,"Medium Calls","High Calls"))</f>
        <v>High Calls</v>
      </c>
      <c r="AA1904" t="str">
        <f>IF(tbl_Customers[[#This Row],[total_eve_charge]]&lt;=15,"Low Charges",
IF(tbl_Customers[[#This Row],[total_eve_charge]]&lt;=20,"Medium Charges","High Charges"))</f>
        <v>Low Charges</v>
      </c>
      <c r="AB1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4" t="str">
        <f>IF(tbl_Customers[[#This Row],[number_vmail_messages]] = 0, "No Usage", IF(tbl_Customers[[#This Row],[number_vmail_messages]] &lt;= 20, "Low Usage", IF(tbl_Customers[[#This Row],[number_vmail_messages]] &lt;= 40, "Medium Usgae", "High Usage")))</f>
        <v>No Usage</v>
      </c>
      <c r="AD1904" t="str">
        <f>IF(tbl_Customers[[#This Row],[total_day_minutes]]&lt;=150,"Low Usage", IF(tbl_Customers[[#This Row],[total_day_minutes]]&lt;=200,"Medium Usage", IF(tbl_Customers[[#This Row],[total_day_minutes]]&lt;=250,"High Usage","Very High Usage")))</f>
        <v>Very High Usage</v>
      </c>
      <c r="AE1904" t="str">
        <f>IF(tbl_Customers[[#This Row],[total_intl_calls]]&lt;=5,"Low Calls", IF(tbl_Customers[[#This Row],[total_intl_calls]]&lt;=10, "Medium Calls", "High Calls"))</f>
        <v>Medium Calls</v>
      </c>
      <c r="AF19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04" s="36" t="str">
        <f>IF(tbl_Customers[[#This Row],[Churn_Risk_Score]]&gt;=10,"High Risk", IF(tbl_Customers[[#This Row],[Churn_Risk_Score]]&gt;=5,"Medium Risk","Low Risk"))</f>
        <v>Medium Risk</v>
      </c>
    </row>
    <row r="1905" spans="1:33"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c r="X1905" t="str">
        <f>IF(tbl_Customers[[#This Row],[account_length]] &lt;= 50, "0-50", IF(tbl_Customers[[#This Row],[account_length]] &lt;=100, "51-100", IF(tbl_Customers[[#This Row],[account_length]] &lt;= 150, "101-150", "151+")))</f>
        <v>51-100</v>
      </c>
      <c r="Y1905" t="str">
        <f>IF(tbl_Customers[[#This Row],[total_intl_charge]] &lt;= 3, "Low Charges", "High Charges")</f>
        <v>Low Charges</v>
      </c>
      <c r="Z1905" t="str">
        <f>IF(tbl_Customers[[#This Row],[total_eve_calls]]&lt;=80,"Low Calls",
IF(tbl_Customers[[#This Row],[total_eve_calls]]&lt;=120,"Medium Calls","High Calls"))</f>
        <v>Medium Calls</v>
      </c>
      <c r="AA1905" t="str">
        <f>IF(tbl_Customers[[#This Row],[total_eve_charge]]&lt;=15,"Low Charges",
IF(tbl_Customers[[#This Row],[total_eve_charge]]&lt;=20,"Medium Charges","High Charges"))</f>
        <v>Medium Charges</v>
      </c>
      <c r="AB1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5" t="str">
        <f>IF(tbl_Customers[[#This Row],[number_vmail_messages]] = 0, "No Usage", IF(tbl_Customers[[#This Row],[number_vmail_messages]] &lt;= 20, "Low Usage", IF(tbl_Customers[[#This Row],[number_vmail_messages]] &lt;= 40, "Medium Usgae", "High Usage")))</f>
        <v>No Usage</v>
      </c>
      <c r="AD1905" t="str">
        <f>IF(tbl_Customers[[#This Row],[total_day_minutes]]&lt;=150,"Low Usage", IF(tbl_Customers[[#This Row],[total_day_minutes]]&lt;=200,"Medium Usage", IF(tbl_Customers[[#This Row],[total_day_minutes]]&lt;=250,"High Usage","Very High Usage")))</f>
        <v>Medium Usage</v>
      </c>
      <c r="AE1905" t="str">
        <f>IF(tbl_Customers[[#This Row],[total_intl_calls]]&lt;=5,"Low Calls", IF(tbl_Customers[[#This Row],[total_intl_calls]]&lt;=10, "Medium Calls", "High Calls"))</f>
        <v>Medium Calls</v>
      </c>
      <c r="AF19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05" s="36" t="str">
        <f>IF(tbl_Customers[[#This Row],[Churn_Risk_Score]]&gt;=10,"High Risk", IF(tbl_Customers[[#This Row],[Churn_Risk_Score]]&gt;=5,"Medium Risk","Low Risk"))</f>
        <v>Medium Risk</v>
      </c>
    </row>
    <row r="1906" spans="1:33"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c r="X1906" t="str">
        <f>IF(tbl_Customers[[#This Row],[account_length]] &lt;= 50, "0-50", IF(tbl_Customers[[#This Row],[account_length]] &lt;=100, "51-100", IF(tbl_Customers[[#This Row],[account_length]] &lt;= 150, "101-150", "151+")))</f>
        <v>51-100</v>
      </c>
      <c r="Y1906" t="str">
        <f>IF(tbl_Customers[[#This Row],[total_intl_charge]] &lt;= 3, "Low Charges", "High Charges")</f>
        <v>High Charges</v>
      </c>
      <c r="Z1906" t="str">
        <f>IF(tbl_Customers[[#This Row],[total_eve_calls]]&lt;=80,"Low Calls",
IF(tbl_Customers[[#This Row],[total_eve_calls]]&lt;=120,"Medium Calls","High Calls"))</f>
        <v>High Calls</v>
      </c>
      <c r="AA1906" t="str">
        <f>IF(tbl_Customers[[#This Row],[total_eve_charge]]&lt;=15,"Low Charges",
IF(tbl_Customers[[#This Row],[total_eve_charge]]&lt;=20,"Medium Charges","High Charges"))</f>
        <v>Medium Charges</v>
      </c>
      <c r="AB1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6" t="str">
        <f>IF(tbl_Customers[[#This Row],[number_vmail_messages]] = 0, "No Usage", IF(tbl_Customers[[#This Row],[number_vmail_messages]] &lt;= 20, "Low Usage", IF(tbl_Customers[[#This Row],[number_vmail_messages]] &lt;= 40, "Medium Usgae", "High Usage")))</f>
        <v>No Usage</v>
      </c>
      <c r="AD1906" t="str">
        <f>IF(tbl_Customers[[#This Row],[total_day_minutes]]&lt;=150,"Low Usage", IF(tbl_Customers[[#This Row],[total_day_minutes]]&lt;=200,"Medium Usage", IF(tbl_Customers[[#This Row],[total_day_minutes]]&lt;=250,"High Usage","Very High Usage")))</f>
        <v>Very High Usage</v>
      </c>
      <c r="AE1906" t="str">
        <f>IF(tbl_Customers[[#This Row],[total_intl_calls]]&lt;=5,"Low Calls", IF(tbl_Customers[[#This Row],[total_intl_calls]]&lt;=10, "Medium Calls", "High Calls"))</f>
        <v>Low Calls</v>
      </c>
      <c r="AF19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06" s="36" t="str">
        <f>IF(tbl_Customers[[#This Row],[Churn_Risk_Score]]&gt;=10,"High Risk", IF(tbl_Customers[[#This Row],[Churn_Risk_Score]]&gt;=5,"Medium Risk","Low Risk"))</f>
        <v>Medium Risk</v>
      </c>
    </row>
    <row r="1907" spans="1:33"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c r="X1907" t="str">
        <f>IF(tbl_Customers[[#This Row],[account_length]] &lt;= 50, "0-50", IF(tbl_Customers[[#This Row],[account_length]] &lt;=100, "51-100", IF(tbl_Customers[[#This Row],[account_length]] &lt;= 150, "101-150", "151+")))</f>
        <v>0-50</v>
      </c>
      <c r="Y1907" t="str">
        <f>IF(tbl_Customers[[#This Row],[total_intl_charge]] &lt;= 3, "Low Charges", "High Charges")</f>
        <v>Low Charges</v>
      </c>
      <c r="Z1907" t="str">
        <f>IF(tbl_Customers[[#This Row],[total_eve_calls]]&lt;=80,"Low Calls",
IF(tbl_Customers[[#This Row],[total_eve_calls]]&lt;=120,"Medium Calls","High Calls"))</f>
        <v>High Calls</v>
      </c>
      <c r="AA1907" t="str">
        <f>IF(tbl_Customers[[#This Row],[total_eve_charge]]&lt;=15,"Low Charges",
IF(tbl_Customers[[#This Row],[total_eve_charge]]&lt;=20,"Medium Charges","High Charges"))</f>
        <v>Medium Charges</v>
      </c>
      <c r="AB1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7" t="str">
        <f>IF(tbl_Customers[[#This Row],[number_vmail_messages]] = 0, "No Usage", IF(tbl_Customers[[#This Row],[number_vmail_messages]] &lt;= 20, "Low Usage", IF(tbl_Customers[[#This Row],[number_vmail_messages]] &lt;= 40, "Medium Usgae", "High Usage")))</f>
        <v>No Usage</v>
      </c>
      <c r="AD1907" t="str">
        <f>IF(tbl_Customers[[#This Row],[total_day_minutes]]&lt;=150,"Low Usage", IF(tbl_Customers[[#This Row],[total_day_minutes]]&lt;=200,"Medium Usage", IF(tbl_Customers[[#This Row],[total_day_minutes]]&lt;=250,"High Usage","Very High Usage")))</f>
        <v>Medium Usage</v>
      </c>
      <c r="AE1907" t="str">
        <f>IF(tbl_Customers[[#This Row],[total_intl_calls]]&lt;=5,"Low Calls", IF(tbl_Customers[[#This Row],[total_intl_calls]]&lt;=10, "Medium Calls", "High Calls"))</f>
        <v>Low Calls</v>
      </c>
      <c r="AF19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07" s="36" t="str">
        <f>IF(tbl_Customers[[#This Row],[Churn_Risk_Score]]&gt;=10,"High Risk", IF(tbl_Customers[[#This Row],[Churn_Risk_Score]]&gt;=5,"Medium Risk","Low Risk"))</f>
        <v>Low Risk</v>
      </c>
    </row>
    <row r="1908" spans="1:33"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c r="X1908" t="str">
        <f>IF(tbl_Customers[[#This Row],[account_length]] &lt;= 50, "0-50", IF(tbl_Customers[[#This Row],[account_length]] &lt;=100, "51-100", IF(tbl_Customers[[#This Row],[account_length]] &lt;= 150, "101-150", "151+")))</f>
        <v>51-100</v>
      </c>
      <c r="Y1908" t="str">
        <f>IF(tbl_Customers[[#This Row],[total_intl_charge]] &lt;= 3, "Low Charges", "High Charges")</f>
        <v>High Charges</v>
      </c>
      <c r="Z1908" t="str">
        <f>IF(tbl_Customers[[#This Row],[total_eve_calls]]&lt;=80,"Low Calls",
IF(tbl_Customers[[#This Row],[total_eve_calls]]&lt;=120,"Medium Calls","High Calls"))</f>
        <v>Medium Calls</v>
      </c>
      <c r="AA1908" t="str">
        <f>IF(tbl_Customers[[#This Row],[total_eve_charge]]&lt;=15,"Low Charges",
IF(tbl_Customers[[#This Row],[total_eve_charge]]&lt;=20,"Medium Charges","High Charges"))</f>
        <v>Medium Charges</v>
      </c>
      <c r="AB1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8" t="str">
        <f>IF(tbl_Customers[[#This Row],[number_vmail_messages]] = 0, "No Usage", IF(tbl_Customers[[#This Row],[number_vmail_messages]] &lt;= 20, "Low Usage", IF(tbl_Customers[[#This Row],[number_vmail_messages]] &lt;= 40, "Medium Usgae", "High Usage")))</f>
        <v>No Usage</v>
      </c>
      <c r="AD1908" t="str">
        <f>IF(tbl_Customers[[#This Row],[total_day_minutes]]&lt;=150,"Low Usage", IF(tbl_Customers[[#This Row],[total_day_minutes]]&lt;=200,"Medium Usage", IF(tbl_Customers[[#This Row],[total_day_minutes]]&lt;=250,"High Usage","Very High Usage")))</f>
        <v>Low Usage</v>
      </c>
      <c r="AE1908" t="str">
        <f>IF(tbl_Customers[[#This Row],[total_intl_calls]]&lt;=5,"Low Calls", IF(tbl_Customers[[#This Row],[total_intl_calls]]&lt;=10, "Medium Calls", "High Calls"))</f>
        <v>Medium Calls</v>
      </c>
      <c r="AF19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08" s="36" t="str">
        <f>IF(tbl_Customers[[#This Row],[Churn_Risk_Score]]&gt;=10,"High Risk", IF(tbl_Customers[[#This Row],[Churn_Risk_Score]]&gt;=5,"Medium Risk","Low Risk"))</f>
        <v>Low Risk</v>
      </c>
    </row>
    <row r="1909" spans="1:33"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c r="X1909" t="str">
        <f>IF(tbl_Customers[[#This Row],[account_length]] &lt;= 50, "0-50", IF(tbl_Customers[[#This Row],[account_length]] &lt;=100, "51-100", IF(tbl_Customers[[#This Row],[account_length]] &lt;= 150, "101-150", "151+")))</f>
        <v>51-100</v>
      </c>
      <c r="Y1909" t="str">
        <f>IF(tbl_Customers[[#This Row],[total_intl_charge]] &lt;= 3, "Low Charges", "High Charges")</f>
        <v>Low Charges</v>
      </c>
      <c r="Z1909" t="str">
        <f>IF(tbl_Customers[[#This Row],[total_eve_calls]]&lt;=80,"Low Calls",
IF(tbl_Customers[[#This Row],[total_eve_calls]]&lt;=120,"Medium Calls","High Calls"))</f>
        <v>Medium Calls</v>
      </c>
      <c r="AA1909" t="str">
        <f>IF(tbl_Customers[[#This Row],[total_eve_charge]]&lt;=15,"Low Charges",
IF(tbl_Customers[[#This Row],[total_eve_charge]]&lt;=20,"Medium Charges","High Charges"))</f>
        <v>Low Charges</v>
      </c>
      <c r="AB1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9" t="str">
        <f>IF(tbl_Customers[[#This Row],[number_vmail_messages]] = 0, "No Usage", IF(tbl_Customers[[#This Row],[number_vmail_messages]] &lt;= 20, "Low Usage", IF(tbl_Customers[[#This Row],[number_vmail_messages]] &lt;= 40, "Medium Usgae", "High Usage")))</f>
        <v>Medium Usgae</v>
      </c>
      <c r="AD1909" t="str">
        <f>IF(tbl_Customers[[#This Row],[total_day_minutes]]&lt;=150,"Low Usage", IF(tbl_Customers[[#This Row],[total_day_minutes]]&lt;=200,"Medium Usage", IF(tbl_Customers[[#This Row],[total_day_minutes]]&lt;=250,"High Usage","Very High Usage")))</f>
        <v>Low Usage</v>
      </c>
      <c r="AE1909" t="str">
        <f>IF(tbl_Customers[[#This Row],[total_intl_calls]]&lt;=5,"Low Calls", IF(tbl_Customers[[#This Row],[total_intl_calls]]&lt;=10, "Medium Calls", "High Calls"))</f>
        <v>Low Calls</v>
      </c>
      <c r="AF19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09" s="36" t="str">
        <f>IF(tbl_Customers[[#This Row],[Churn_Risk_Score]]&gt;=10,"High Risk", IF(tbl_Customers[[#This Row],[Churn_Risk_Score]]&gt;=5,"Medium Risk","Low Risk"))</f>
        <v>Low Risk</v>
      </c>
    </row>
    <row r="1910" spans="1:33"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c r="X1910" t="str">
        <f>IF(tbl_Customers[[#This Row],[account_length]] &lt;= 50, "0-50", IF(tbl_Customers[[#This Row],[account_length]] &lt;=100, "51-100", IF(tbl_Customers[[#This Row],[account_length]] &lt;= 150, "101-150", "151+")))</f>
        <v>151+</v>
      </c>
      <c r="Y1910" t="str">
        <f>IF(tbl_Customers[[#This Row],[total_intl_charge]] &lt;= 3, "Low Charges", "High Charges")</f>
        <v>High Charges</v>
      </c>
      <c r="Z1910" t="str">
        <f>IF(tbl_Customers[[#This Row],[total_eve_calls]]&lt;=80,"Low Calls",
IF(tbl_Customers[[#This Row],[total_eve_calls]]&lt;=120,"Medium Calls","High Calls"))</f>
        <v>Medium Calls</v>
      </c>
      <c r="AA1910" t="str">
        <f>IF(tbl_Customers[[#This Row],[total_eve_charge]]&lt;=15,"Low Charges",
IF(tbl_Customers[[#This Row],[total_eve_charge]]&lt;=20,"Medium Charges","High Charges"))</f>
        <v>Medium Charges</v>
      </c>
      <c r="AB1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0" t="str">
        <f>IF(tbl_Customers[[#This Row],[number_vmail_messages]] = 0, "No Usage", IF(tbl_Customers[[#This Row],[number_vmail_messages]] &lt;= 20, "Low Usage", IF(tbl_Customers[[#This Row],[number_vmail_messages]] &lt;= 40, "Medium Usgae", "High Usage")))</f>
        <v>No Usage</v>
      </c>
      <c r="AD1910" t="str">
        <f>IF(tbl_Customers[[#This Row],[total_day_minutes]]&lt;=150,"Low Usage", IF(tbl_Customers[[#This Row],[total_day_minutes]]&lt;=200,"Medium Usage", IF(tbl_Customers[[#This Row],[total_day_minutes]]&lt;=250,"High Usage","Very High Usage")))</f>
        <v>Medium Usage</v>
      </c>
      <c r="AE1910" t="str">
        <f>IF(tbl_Customers[[#This Row],[total_intl_calls]]&lt;=5,"Low Calls", IF(tbl_Customers[[#This Row],[total_intl_calls]]&lt;=10, "Medium Calls", "High Calls"))</f>
        <v>Low Calls</v>
      </c>
      <c r="AF19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0" s="36" t="str">
        <f>IF(tbl_Customers[[#This Row],[Churn_Risk_Score]]&gt;=10,"High Risk", IF(tbl_Customers[[#This Row],[Churn_Risk_Score]]&gt;=5,"Medium Risk","Low Risk"))</f>
        <v>Low Risk</v>
      </c>
    </row>
    <row r="1911" spans="1:33"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c r="X1911" t="str">
        <f>IF(tbl_Customers[[#This Row],[account_length]] &lt;= 50, "0-50", IF(tbl_Customers[[#This Row],[account_length]] &lt;=100, "51-100", IF(tbl_Customers[[#This Row],[account_length]] &lt;= 150, "101-150", "151+")))</f>
        <v>51-100</v>
      </c>
      <c r="Y1911" t="str">
        <f>IF(tbl_Customers[[#This Row],[total_intl_charge]] &lt;= 3, "Low Charges", "High Charges")</f>
        <v>Low Charges</v>
      </c>
      <c r="Z1911" t="str">
        <f>IF(tbl_Customers[[#This Row],[total_eve_calls]]&lt;=80,"Low Calls",
IF(tbl_Customers[[#This Row],[total_eve_calls]]&lt;=120,"Medium Calls","High Calls"))</f>
        <v>Medium Calls</v>
      </c>
      <c r="AA1911" t="str">
        <f>IF(tbl_Customers[[#This Row],[total_eve_charge]]&lt;=15,"Low Charges",
IF(tbl_Customers[[#This Row],[total_eve_charge]]&lt;=20,"Medium Charges","High Charges"))</f>
        <v>Low Charges</v>
      </c>
      <c r="AB1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11" t="str">
        <f>IF(tbl_Customers[[#This Row],[number_vmail_messages]] = 0, "No Usage", IF(tbl_Customers[[#This Row],[number_vmail_messages]] &lt;= 20, "Low Usage", IF(tbl_Customers[[#This Row],[number_vmail_messages]] &lt;= 40, "Medium Usgae", "High Usage")))</f>
        <v>No Usage</v>
      </c>
      <c r="AD1911" t="str">
        <f>IF(tbl_Customers[[#This Row],[total_day_minutes]]&lt;=150,"Low Usage", IF(tbl_Customers[[#This Row],[total_day_minutes]]&lt;=200,"Medium Usage", IF(tbl_Customers[[#This Row],[total_day_minutes]]&lt;=250,"High Usage","Very High Usage")))</f>
        <v>Medium Usage</v>
      </c>
      <c r="AE1911" t="str">
        <f>IF(tbl_Customers[[#This Row],[total_intl_calls]]&lt;=5,"Low Calls", IF(tbl_Customers[[#This Row],[total_intl_calls]]&lt;=10, "Medium Calls", "High Calls"))</f>
        <v>Low Calls</v>
      </c>
      <c r="AF19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1" s="36" t="str">
        <f>IF(tbl_Customers[[#This Row],[Churn_Risk_Score]]&gt;=10,"High Risk", IF(tbl_Customers[[#This Row],[Churn_Risk_Score]]&gt;=5,"Medium Risk","Low Risk"))</f>
        <v>Low Risk</v>
      </c>
    </row>
    <row r="1912" spans="1:33"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c r="X1912" t="str">
        <f>IF(tbl_Customers[[#This Row],[account_length]] &lt;= 50, "0-50", IF(tbl_Customers[[#This Row],[account_length]] &lt;=100, "51-100", IF(tbl_Customers[[#This Row],[account_length]] &lt;= 150, "101-150", "151+")))</f>
        <v>51-100</v>
      </c>
      <c r="Y1912" t="str">
        <f>IF(tbl_Customers[[#This Row],[total_intl_charge]] &lt;= 3, "Low Charges", "High Charges")</f>
        <v>Low Charges</v>
      </c>
      <c r="Z1912" t="str">
        <f>IF(tbl_Customers[[#This Row],[total_eve_calls]]&lt;=80,"Low Calls",
IF(tbl_Customers[[#This Row],[total_eve_calls]]&lt;=120,"Medium Calls","High Calls"))</f>
        <v>Low Calls</v>
      </c>
      <c r="AA1912" t="str">
        <f>IF(tbl_Customers[[#This Row],[total_eve_charge]]&lt;=15,"Low Charges",
IF(tbl_Customers[[#This Row],[total_eve_charge]]&lt;=20,"Medium Charges","High Charges"))</f>
        <v>Low Charges</v>
      </c>
      <c r="AB1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2" t="str">
        <f>IF(tbl_Customers[[#This Row],[number_vmail_messages]] = 0, "No Usage", IF(tbl_Customers[[#This Row],[number_vmail_messages]] &lt;= 20, "Low Usage", IF(tbl_Customers[[#This Row],[number_vmail_messages]] &lt;= 40, "Medium Usgae", "High Usage")))</f>
        <v>Medium Usgae</v>
      </c>
      <c r="AD1912" t="str">
        <f>IF(tbl_Customers[[#This Row],[total_day_minutes]]&lt;=150,"Low Usage", IF(tbl_Customers[[#This Row],[total_day_minutes]]&lt;=200,"Medium Usage", IF(tbl_Customers[[#This Row],[total_day_minutes]]&lt;=250,"High Usage","Very High Usage")))</f>
        <v>High Usage</v>
      </c>
      <c r="AE1912" t="str">
        <f>IF(tbl_Customers[[#This Row],[total_intl_calls]]&lt;=5,"Low Calls", IF(tbl_Customers[[#This Row],[total_intl_calls]]&lt;=10, "Medium Calls", "High Calls"))</f>
        <v>Low Calls</v>
      </c>
      <c r="AF19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12" s="36" t="str">
        <f>IF(tbl_Customers[[#This Row],[Churn_Risk_Score]]&gt;=10,"High Risk", IF(tbl_Customers[[#This Row],[Churn_Risk_Score]]&gt;=5,"Medium Risk","Low Risk"))</f>
        <v>Low Risk</v>
      </c>
    </row>
    <row r="1913" spans="1:33"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c r="X1913" t="str">
        <f>IF(tbl_Customers[[#This Row],[account_length]] &lt;= 50, "0-50", IF(tbl_Customers[[#This Row],[account_length]] &lt;=100, "51-100", IF(tbl_Customers[[#This Row],[account_length]] &lt;= 150, "101-150", "151+")))</f>
        <v>101-150</v>
      </c>
      <c r="Y1913" t="str">
        <f>IF(tbl_Customers[[#This Row],[total_intl_charge]] &lt;= 3, "Low Charges", "High Charges")</f>
        <v>High Charges</v>
      </c>
      <c r="Z1913" t="str">
        <f>IF(tbl_Customers[[#This Row],[total_eve_calls]]&lt;=80,"Low Calls",
IF(tbl_Customers[[#This Row],[total_eve_calls]]&lt;=120,"Medium Calls","High Calls"))</f>
        <v>Low Calls</v>
      </c>
      <c r="AA1913" t="str">
        <f>IF(tbl_Customers[[#This Row],[total_eve_charge]]&lt;=15,"Low Charges",
IF(tbl_Customers[[#This Row],[total_eve_charge]]&lt;=20,"Medium Charges","High Charges"))</f>
        <v>Medium Charges</v>
      </c>
      <c r="AB1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3" t="str">
        <f>IF(tbl_Customers[[#This Row],[number_vmail_messages]] = 0, "No Usage", IF(tbl_Customers[[#This Row],[number_vmail_messages]] &lt;= 20, "Low Usage", IF(tbl_Customers[[#This Row],[number_vmail_messages]] &lt;= 40, "Medium Usgae", "High Usage")))</f>
        <v>No Usage</v>
      </c>
      <c r="AD1913" t="str">
        <f>IF(tbl_Customers[[#This Row],[total_day_minutes]]&lt;=150,"Low Usage", IF(tbl_Customers[[#This Row],[total_day_minutes]]&lt;=200,"Medium Usage", IF(tbl_Customers[[#This Row],[total_day_minutes]]&lt;=250,"High Usage","Very High Usage")))</f>
        <v>Low Usage</v>
      </c>
      <c r="AE1913" t="str">
        <f>IF(tbl_Customers[[#This Row],[total_intl_calls]]&lt;=5,"Low Calls", IF(tbl_Customers[[#This Row],[total_intl_calls]]&lt;=10, "Medium Calls", "High Calls"))</f>
        <v>Medium Calls</v>
      </c>
      <c r="AF19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3" s="36" t="str">
        <f>IF(tbl_Customers[[#This Row],[Churn_Risk_Score]]&gt;=10,"High Risk", IF(tbl_Customers[[#This Row],[Churn_Risk_Score]]&gt;=5,"Medium Risk","Low Risk"))</f>
        <v>Low Risk</v>
      </c>
    </row>
    <row r="1914" spans="1:33"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c r="X1914" t="str">
        <f>IF(tbl_Customers[[#This Row],[account_length]] &lt;= 50, "0-50", IF(tbl_Customers[[#This Row],[account_length]] &lt;=100, "51-100", IF(tbl_Customers[[#This Row],[account_length]] &lt;= 150, "101-150", "151+")))</f>
        <v>51-100</v>
      </c>
      <c r="Y1914" t="str">
        <f>IF(tbl_Customers[[#This Row],[total_intl_charge]] &lt;= 3, "Low Charges", "High Charges")</f>
        <v>High Charges</v>
      </c>
      <c r="Z1914" t="str">
        <f>IF(tbl_Customers[[#This Row],[total_eve_calls]]&lt;=80,"Low Calls",
IF(tbl_Customers[[#This Row],[total_eve_calls]]&lt;=120,"Medium Calls","High Calls"))</f>
        <v>Medium Calls</v>
      </c>
      <c r="AA1914" t="str">
        <f>IF(tbl_Customers[[#This Row],[total_eve_charge]]&lt;=15,"Low Charges",
IF(tbl_Customers[[#This Row],[total_eve_charge]]&lt;=20,"Medium Charges","High Charges"))</f>
        <v>Medium Charges</v>
      </c>
      <c r="AB1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4" t="str">
        <f>IF(tbl_Customers[[#This Row],[number_vmail_messages]] = 0, "No Usage", IF(tbl_Customers[[#This Row],[number_vmail_messages]] &lt;= 20, "Low Usage", IF(tbl_Customers[[#This Row],[number_vmail_messages]] &lt;= 40, "Medium Usgae", "High Usage")))</f>
        <v>No Usage</v>
      </c>
      <c r="AD1914" t="str">
        <f>IF(tbl_Customers[[#This Row],[total_day_minutes]]&lt;=150,"Low Usage", IF(tbl_Customers[[#This Row],[total_day_minutes]]&lt;=200,"Medium Usage", IF(tbl_Customers[[#This Row],[total_day_minutes]]&lt;=250,"High Usage","Very High Usage")))</f>
        <v>Medium Usage</v>
      </c>
      <c r="AE1914" t="str">
        <f>IF(tbl_Customers[[#This Row],[total_intl_calls]]&lt;=5,"Low Calls", IF(tbl_Customers[[#This Row],[total_intl_calls]]&lt;=10, "Medium Calls", "High Calls"))</f>
        <v>Low Calls</v>
      </c>
      <c r="AF19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4" s="36" t="str">
        <f>IF(tbl_Customers[[#This Row],[Churn_Risk_Score]]&gt;=10,"High Risk", IF(tbl_Customers[[#This Row],[Churn_Risk_Score]]&gt;=5,"Medium Risk","Low Risk"))</f>
        <v>Low Risk</v>
      </c>
    </row>
    <row r="1915" spans="1:33"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c r="X1915" t="str">
        <f>IF(tbl_Customers[[#This Row],[account_length]] &lt;= 50, "0-50", IF(tbl_Customers[[#This Row],[account_length]] &lt;=100, "51-100", IF(tbl_Customers[[#This Row],[account_length]] &lt;= 150, "101-150", "151+")))</f>
        <v>151+</v>
      </c>
      <c r="Y1915" t="str">
        <f>IF(tbl_Customers[[#This Row],[total_intl_charge]] &lt;= 3, "Low Charges", "High Charges")</f>
        <v>High Charges</v>
      </c>
      <c r="Z1915" t="str">
        <f>IF(tbl_Customers[[#This Row],[total_eve_calls]]&lt;=80,"Low Calls",
IF(tbl_Customers[[#This Row],[total_eve_calls]]&lt;=120,"Medium Calls","High Calls"))</f>
        <v>Medium Calls</v>
      </c>
      <c r="AA1915" t="str">
        <f>IF(tbl_Customers[[#This Row],[total_eve_charge]]&lt;=15,"Low Charges",
IF(tbl_Customers[[#This Row],[total_eve_charge]]&lt;=20,"Medium Charges","High Charges"))</f>
        <v>Medium Charges</v>
      </c>
      <c r="AB1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5" t="str">
        <f>IF(tbl_Customers[[#This Row],[number_vmail_messages]] = 0, "No Usage", IF(tbl_Customers[[#This Row],[number_vmail_messages]] &lt;= 20, "Low Usage", IF(tbl_Customers[[#This Row],[number_vmail_messages]] &lt;= 40, "Medium Usgae", "High Usage")))</f>
        <v>Low Usage</v>
      </c>
      <c r="AD1915" t="str">
        <f>IF(tbl_Customers[[#This Row],[total_day_minutes]]&lt;=150,"Low Usage", IF(tbl_Customers[[#This Row],[total_day_minutes]]&lt;=200,"Medium Usage", IF(tbl_Customers[[#This Row],[total_day_minutes]]&lt;=250,"High Usage","Very High Usage")))</f>
        <v>High Usage</v>
      </c>
      <c r="AE1915" t="str">
        <f>IF(tbl_Customers[[#This Row],[total_intl_calls]]&lt;=5,"Low Calls", IF(tbl_Customers[[#This Row],[total_intl_calls]]&lt;=10, "Medium Calls", "High Calls"))</f>
        <v>Low Calls</v>
      </c>
      <c r="AF19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15" s="36" t="str">
        <f>IF(tbl_Customers[[#This Row],[Churn_Risk_Score]]&gt;=10,"High Risk", IF(tbl_Customers[[#This Row],[Churn_Risk_Score]]&gt;=5,"Medium Risk","Low Risk"))</f>
        <v>Medium Risk</v>
      </c>
    </row>
    <row r="1916" spans="1:33"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c r="X1916" t="str">
        <f>IF(tbl_Customers[[#This Row],[account_length]] &lt;= 50, "0-50", IF(tbl_Customers[[#This Row],[account_length]] &lt;=100, "51-100", IF(tbl_Customers[[#This Row],[account_length]] &lt;= 150, "101-150", "151+")))</f>
        <v>101-150</v>
      </c>
      <c r="Y1916" t="str">
        <f>IF(tbl_Customers[[#This Row],[total_intl_charge]] &lt;= 3, "Low Charges", "High Charges")</f>
        <v>High Charges</v>
      </c>
      <c r="Z1916" t="str">
        <f>IF(tbl_Customers[[#This Row],[total_eve_calls]]&lt;=80,"Low Calls",
IF(tbl_Customers[[#This Row],[total_eve_calls]]&lt;=120,"Medium Calls","High Calls"))</f>
        <v>Medium Calls</v>
      </c>
      <c r="AA1916" t="str">
        <f>IF(tbl_Customers[[#This Row],[total_eve_charge]]&lt;=15,"Low Charges",
IF(tbl_Customers[[#This Row],[total_eve_charge]]&lt;=20,"Medium Charges","High Charges"))</f>
        <v>Medium Charges</v>
      </c>
      <c r="AB1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6" t="str">
        <f>IF(tbl_Customers[[#This Row],[number_vmail_messages]] = 0, "No Usage", IF(tbl_Customers[[#This Row],[number_vmail_messages]] &lt;= 20, "Low Usage", IF(tbl_Customers[[#This Row],[number_vmail_messages]] &lt;= 40, "Medium Usgae", "High Usage")))</f>
        <v>No Usage</v>
      </c>
      <c r="AD1916" t="str">
        <f>IF(tbl_Customers[[#This Row],[total_day_minutes]]&lt;=150,"Low Usage", IF(tbl_Customers[[#This Row],[total_day_minutes]]&lt;=200,"Medium Usage", IF(tbl_Customers[[#This Row],[total_day_minutes]]&lt;=250,"High Usage","Very High Usage")))</f>
        <v>Low Usage</v>
      </c>
      <c r="AE1916" t="str">
        <f>IF(tbl_Customers[[#This Row],[total_intl_calls]]&lt;=5,"Low Calls", IF(tbl_Customers[[#This Row],[total_intl_calls]]&lt;=10, "Medium Calls", "High Calls"))</f>
        <v>Low Calls</v>
      </c>
      <c r="AF19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6" s="36" t="str">
        <f>IF(tbl_Customers[[#This Row],[Churn_Risk_Score]]&gt;=10,"High Risk", IF(tbl_Customers[[#This Row],[Churn_Risk_Score]]&gt;=5,"Medium Risk","Low Risk"))</f>
        <v>Low Risk</v>
      </c>
    </row>
    <row r="1917" spans="1:33"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c r="X1917" t="str">
        <f>IF(tbl_Customers[[#This Row],[account_length]] &lt;= 50, "0-50", IF(tbl_Customers[[#This Row],[account_length]] &lt;=100, "51-100", IF(tbl_Customers[[#This Row],[account_length]] &lt;= 150, "101-150", "151+")))</f>
        <v>51-100</v>
      </c>
      <c r="Y1917" t="str">
        <f>IF(tbl_Customers[[#This Row],[total_intl_charge]] &lt;= 3, "Low Charges", "High Charges")</f>
        <v>Low Charges</v>
      </c>
      <c r="Z1917" t="str">
        <f>IF(tbl_Customers[[#This Row],[total_eve_calls]]&lt;=80,"Low Calls",
IF(tbl_Customers[[#This Row],[total_eve_calls]]&lt;=120,"Medium Calls","High Calls"))</f>
        <v>High Calls</v>
      </c>
      <c r="AA1917" t="str">
        <f>IF(tbl_Customers[[#This Row],[total_eve_charge]]&lt;=15,"Low Charges",
IF(tbl_Customers[[#This Row],[total_eve_charge]]&lt;=20,"Medium Charges","High Charges"))</f>
        <v>Medium Charges</v>
      </c>
      <c r="AB1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7" t="str">
        <f>IF(tbl_Customers[[#This Row],[number_vmail_messages]] = 0, "No Usage", IF(tbl_Customers[[#This Row],[number_vmail_messages]] &lt;= 20, "Low Usage", IF(tbl_Customers[[#This Row],[number_vmail_messages]] &lt;= 40, "Medium Usgae", "High Usage")))</f>
        <v>No Usage</v>
      </c>
      <c r="AD1917" t="str">
        <f>IF(tbl_Customers[[#This Row],[total_day_minutes]]&lt;=150,"Low Usage", IF(tbl_Customers[[#This Row],[total_day_minutes]]&lt;=200,"Medium Usage", IF(tbl_Customers[[#This Row],[total_day_minutes]]&lt;=250,"High Usage","Very High Usage")))</f>
        <v>High Usage</v>
      </c>
      <c r="AE1917" t="str">
        <f>IF(tbl_Customers[[#This Row],[total_intl_calls]]&lt;=5,"Low Calls", IF(tbl_Customers[[#This Row],[total_intl_calls]]&lt;=10, "Medium Calls", "High Calls"))</f>
        <v>Low Calls</v>
      </c>
      <c r="AF19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7" s="36" t="str">
        <f>IF(tbl_Customers[[#This Row],[Churn_Risk_Score]]&gt;=10,"High Risk", IF(tbl_Customers[[#This Row],[Churn_Risk_Score]]&gt;=5,"Medium Risk","Low Risk"))</f>
        <v>Low Risk</v>
      </c>
    </row>
    <row r="1918" spans="1:33"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c r="X1918" t="str">
        <f>IF(tbl_Customers[[#This Row],[account_length]] &lt;= 50, "0-50", IF(tbl_Customers[[#This Row],[account_length]] &lt;=100, "51-100", IF(tbl_Customers[[#This Row],[account_length]] &lt;= 150, "101-150", "151+")))</f>
        <v>51-100</v>
      </c>
      <c r="Y1918" t="str">
        <f>IF(tbl_Customers[[#This Row],[total_intl_charge]] &lt;= 3, "Low Charges", "High Charges")</f>
        <v>Low Charges</v>
      </c>
      <c r="Z1918" t="str">
        <f>IF(tbl_Customers[[#This Row],[total_eve_calls]]&lt;=80,"Low Calls",
IF(tbl_Customers[[#This Row],[total_eve_calls]]&lt;=120,"Medium Calls","High Calls"))</f>
        <v>Medium Calls</v>
      </c>
      <c r="AA1918" t="str">
        <f>IF(tbl_Customers[[#This Row],[total_eve_charge]]&lt;=15,"Low Charges",
IF(tbl_Customers[[#This Row],[total_eve_charge]]&lt;=20,"Medium Charges","High Charges"))</f>
        <v>Low Charges</v>
      </c>
      <c r="AB1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8" t="str">
        <f>IF(tbl_Customers[[#This Row],[number_vmail_messages]] = 0, "No Usage", IF(tbl_Customers[[#This Row],[number_vmail_messages]] &lt;= 20, "Low Usage", IF(tbl_Customers[[#This Row],[number_vmail_messages]] &lt;= 40, "Medium Usgae", "High Usage")))</f>
        <v>No Usage</v>
      </c>
      <c r="AD1918" t="str">
        <f>IF(tbl_Customers[[#This Row],[total_day_minutes]]&lt;=150,"Low Usage", IF(tbl_Customers[[#This Row],[total_day_minutes]]&lt;=200,"Medium Usage", IF(tbl_Customers[[#This Row],[total_day_minutes]]&lt;=250,"High Usage","Very High Usage")))</f>
        <v>Medium Usage</v>
      </c>
      <c r="AE1918" t="str">
        <f>IF(tbl_Customers[[#This Row],[total_intl_calls]]&lt;=5,"Low Calls", IF(tbl_Customers[[#This Row],[total_intl_calls]]&lt;=10, "Medium Calls", "High Calls"))</f>
        <v>Medium Calls</v>
      </c>
      <c r="AF19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18" s="36" t="str">
        <f>IF(tbl_Customers[[#This Row],[Churn_Risk_Score]]&gt;=10,"High Risk", IF(tbl_Customers[[#This Row],[Churn_Risk_Score]]&gt;=5,"Medium Risk","Low Risk"))</f>
        <v>Low Risk</v>
      </c>
    </row>
    <row r="1919" spans="1:33"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c r="X1919" t="str">
        <f>IF(tbl_Customers[[#This Row],[account_length]] &lt;= 50, "0-50", IF(tbl_Customers[[#This Row],[account_length]] &lt;=100, "51-100", IF(tbl_Customers[[#This Row],[account_length]] &lt;= 150, "101-150", "151+")))</f>
        <v>51-100</v>
      </c>
      <c r="Y1919" t="str">
        <f>IF(tbl_Customers[[#This Row],[total_intl_charge]] &lt;= 3, "Low Charges", "High Charges")</f>
        <v>Low Charges</v>
      </c>
      <c r="Z1919" t="str">
        <f>IF(tbl_Customers[[#This Row],[total_eve_calls]]&lt;=80,"Low Calls",
IF(tbl_Customers[[#This Row],[total_eve_calls]]&lt;=120,"Medium Calls","High Calls"))</f>
        <v>Medium Calls</v>
      </c>
      <c r="AA1919" t="str">
        <f>IF(tbl_Customers[[#This Row],[total_eve_charge]]&lt;=15,"Low Charges",
IF(tbl_Customers[[#This Row],[total_eve_charge]]&lt;=20,"Medium Charges","High Charges"))</f>
        <v>Medium Charges</v>
      </c>
      <c r="AB1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9" t="str">
        <f>IF(tbl_Customers[[#This Row],[number_vmail_messages]] = 0, "No Usage", IF(tbl_Customers[[#This Row],[number_vmail_messages]] &lt;= 20, "Low Usage", IF(tbl_Customers[[#This Row],[number_vmail_messages]] &lt;= 40, "Medium Usgae", "High Usage")))</f>
        <v>No Usage</v>
      </c>
      <c r="AD1919" t="str">
        <f>IF(tbl_Customers[[#This Row],[total_day_minutes]]&lt;=150,"Low Usage", IF(tbl_Customers[[#This Row],[total_day_minutes]]&lt;=200,"Medium Usage", IF(tbl_Customers[[#This Row],[total_day_minutes]]&lt;=250,"High Usage","Very High Usage")))</f>
        <v>Low Usage</v>
      </c>
      <c r="AE1919" t="str">
        <f>IF(tbl_Customers[[#This Row],[total_intl_calls]]&lt;=5,"Low Calls", IF(tbl_Customers[[#This Row],[total_intl_calls]]&lt;=10, "Medium Calls", "High Calls"))</f>
        <v>Medium Calls</v>
      </c>
      <c r="AF19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19" s="36" t="str">
        <f>IF(tbl_Customers[[#This Row],[Churn_Risk_Score]]&gt;=10,"High Risk", IF(tbl_Customers[[#This Row],[Churn_Risk_Score]]&gt;=5,"Medium Risk","Low Risk"))</f>
        <v>Low Risk</v>
      </c>
    </row>
    <row r="1920" spans="1:33"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c r="X1920" t="str">
        <f>IF(tbl_Customers[[#This Row],[account_length]] &lt;= 50, "0-50", IF(tbl_Customers[[#This Row],[account_length]] &lt;=100, "51-100", IF(tbl_Customers[[#This Row],[account_length]] &lt;= 150, "101-150", "151+")))</f>
        <v>51-100</v>
      </c>
      <c r="Y1920" t="str">
        <f>IF(tbl_Customers[[#This Row],[total_intl_charge]] &lt;= 3, "Low Charges", "High Charges")</f>
        <v>Low Charges</v>
      </c>
      <c r="Z1920" t="str">
        <f>IF(tbl_Customers[[#This Row],[total_eve_calls]]&lt;=80,"Low Calls",
IF(tbl_Customers[[#This Row],[total_eve_calls]]&lt;=120,"Medium Calls","High Calls"))</f>
        <v>Medium Calls</v>
      </c>
      <c r="AA1920" t="str">
        <f>IF(tbl_Customers[[#This Row],[total_eve_charge]]&lt;=15,"Low Charges",
IF(tbl_Customers[[#This Row],[total_eve_charge]]&lt;=20,"Medium Charges","High Charges"))</f>
        <v>Low Charges</v>
      </c>
      <c r="AB1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0" t="str">
        <f>IF(tbl_Customers[[#This Row],[number_vmail_messages]] = 0, "No Usage", IF(tbl_Customers[[#This Row],[number_vmail_messages]] &lt;= 20, "Low Usage", IF(tbl_Customers[[#This Row],[number_vmail_messages]] &lt;= 40, "Medium Usgae", "High Usage")))</f>
        <v>Medium Usgae</v>
      </c>
      <c r="AD1920" t="str">
        <f>IF(tbl_Customers[[#This Row],[total_day_minutes]]&lt;=150,"Low Usage", IF(tbl_Customers[[#This Row],[total_day_minutes]]&lt;=200,"Medium Usage", IF(tbl_Customers[[#This Row],[total_day_minutes]]&lt;=250,"High Usage","Very High Usage")))</f>
        <v>High Usage</v>
      </c>
      <c r="AE1920" t="str">
        <f>IF(tbl_Customers[[#This Row],[total_intl_calls]]&lt;=5,"Low Calls", IF(tbl_Customers[[#This Row],[total_intl_calls]]&lt;=10, "Medium Calls", "High Calls"))</f>
        <v>Low Calls</v>
      </c>
      <c r="AF19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20" s="36" t="str">
        <f>IF(tbl_Customers[[#This Row],[Churn_Risk_Score]]&gt;=10,"High Risk", IF(tbl_Customers[[#This Row],[Churn_Risk_Score]]&gt;=5,"Medium Risk","Low Risk"))</f>
        <v>Low Risk</v>
      </c>
    </row>
    <row r="1921" spans="1:33"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c r="X1921" t="str">
        <f>IF(tbl_Customers[[#This Row],[account_length]] &lt;= 50, "0-50", IF(tbl_Customers[[#This Row],[account_length]] &lt;=100, "51-100", IF(tbl_Customers[[#This Row],[account_length]] &lt;= 150, "101-150", "151+")))</f>
        <v>151+</v>
      </c>
      <c r="Y1921" t="str">
        <f>IF(tbl_Customers[[#This Row],[total_intl_charge]] &lt;= 3, "Low Charges", "High Charges")</f>
        <v>High Charges</v>
      </c>
      <c r="Z1921" t="str">
        <f>IF(tbl_Customers[[#This Row],[total_eve_calls]]&lt;=80,"Low Calls",
IF(tbl_Customers[[#This Row],[total_eve_calls]]&lt;=120,"Medium Calls","High Calls"))</f>
        <v>Medium Calls</v>
      </c>
      <c r="AA1921" t="str">
        <f>IF(tbl_Customers[[#This Row],[total_eve_charge]]&lt;=15,"Low Charges",
IF(tbl_Customers[[#This Row],[total_eve_charge]]&lt;=20,"Medium Charges","High Charges"))</f>
        <v>Medium Charges</v>
      </c>
      <c r="AB1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1" t="str">
        <f>IF(tbl_Customers[[#This Row],[number_vmail_messages]] = 0, "No Usage", IF(tbl_Customers[[#This Row],[number_vmail_messages]] &lt;= 20, "Low Usage", IF(tbl_Customers[[#This Row],[number_vmail_messages]] &lt;= 40, "Medium Usgae", "High Usage")))</f>
        <v>No Usage</v>
      </c>
      <c r="AD1921" t="str">
        <f>IF(tbl_Customers[[#This Row],[total_day_minutes]]&lt;=150,"Low Usage", IF(tbl_Customers[[#This Row],[total_day_minutes]]&lt;=200,"Medium Usage", IF(tbl_Customers[[#This Row],[total_day_minutes]]&lt;=250,"High Usage","Very High Usage")))</f>
        <v>Low Usage</v>
      </c>
      <c r="AE1921" t="str">
        <f>IF(tbl_Customers[[#This Row],[total_intl_calls]]&lt;=5,"Low Calls", IF(tbl_Customers[[#This Row],[total_intl_calls]]&lt;=10, "Medium Calls", "High Calls"))</f>
        <v>Low Calls</v>
      </c>
      <c r="AF19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21" s="36" t="str">
        <f>IF(tbl_Customers[[#This Row],[Churn_Risk_Score]]&gt;=10,"High Risk", IF(tbl_Customers[[#This Row],[Churn_Risk_Score]]&gt;=5,"Medium Risk","Low Risk"))</f>
        <v>Low Risk</v>
      </c>
    </row>
    <row r="1922" spans="1:33"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c r="X1922" t="str">
        <f>IF(tbl_Customers[[#This Row],[account_length]] &lt;= 50, "0-50", IF(tbl_Customers[[#This Row],[account_length]] &lt;=100, "51-100", IF(tbl_Customers[[#This Row],[account_length]] &lt;= 150, "101-150", "151+")))</f>
        <v>51-100</v>
      </c>
      <c r="Y1922" t="str">
        <f>IF(tbl_Customers[[#This Row],[total_intl_charge]] &lt;= 3, "Low Charges", "High Charges")</f>
        <v>Low Charges</v>
      </c>
      <c r="Z1922" t="str">
        <f>IF(tbl_Customers[[#This Row],[total_eve_calls]]&lt;=80,"Low Calls",
IF(tbl_Customers[[#This Row],[total_eve_calls]]&lt;=120,"Medium Calls","High Calls"))</f>
        <v>Low Calls</v>
      </c>
      <c r="AA1922" t="str">
        <f>IF(tbl_Customers[[#This Row],[total_eve_charge]]&lt;=15,"Low Charges",
IF(tbl_Customers[[#This Row],[total_eve_charge]]&lt;=20,"Medium Charges","High Charges"))</f>
        <v>Low Charges</v>
      </c>
      <c r="AB1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2" t="str">
        <f>IF(tbl_Customers[[#This Row],[number_vmail_messages]] = 0, "No Usage", IF(tbl_Customers[[#This Row],[number_vmail_messages]] &lt;= 20, "Low Usage", IF(tbl_Customers[[#This Row],[number_vmail_messages]] &lt;= 40, "Medium Usgae", "High Usage")))</f>
        <v>No Usage</v>
      </c>
      <c r="AD1922" t="str">
        <f>IF(tbl_Customers[[#This Row],[total_day_minutes]]&lt;=150,"Low Usage", IF(tbl_Customers[[#This Row],[total_day_minutes]]&lt;=200,"Medium Usage", IF(tbl_Customers[[#This Row],[total_day_minutes]]&lt;=250,"High Usage","Very High Usage")))</f>
        <v>High Usage</v>
      </c>
      <c r="AE1922" t="str">
        <f>IF(tbl_Customers[[#This Row],[total_intl_calls]]&lt;=5,"Low Calls", IF(tbl_Customers[[#This Row],[total_intl_calls]]&lt;=10, "Medium Calls", "High Calls"))</f>
        <v>Medium Calls</v>
      </c>
      <c r="AF19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22" s="36" t="str">
        <f>IF(tbl_Customers[[#This Row],[Churn_Risk_Score]]&gt;=10,"High Risk", IF(tbl_Customers[[#This Row],[Churn_Risk_Score]]&gt;=5,"Medium Risk","Low Risk"))</f>
        <v>Low Risk</v>
      </c>
    </row>
    <row r="1923" spans="1:33"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c r="X1923" t="str">
        <f>IF(tbl_Customers[[#This Row],[account_length]] &lt;= 50, "0-50", IF(tbl_Customers[[#This Row],[account_length]] &lt;=100, "51-100", IF(tbl_Customers[[#This Row],[account_length]] &lt;= 150, "101-150", "151+")))</f>
        <v>51-100</v>
      </c>
      <c r="Y1923" t="str">
        <f>IF(tbl_Customers[[#This Row],[total_intl_charge]] &lt;= 3, "Low Charges", "High Charges")</f>
        <v>High Charges</v>
      </c>
      <c r="Z1923" t="str">
        <f>IF(tbl_Customers[[#This Row],[total_eve_calls]]&lt;=80,"Low Calls",
IF(tbl_Customers[[#This Row],[total_eve_calls]]&lt;=120,"Medium Calls","High Calls"))</f>
        <v>Medium Calls</v>
      </c>
      <c r="AA1923" t="str">
        <f>IF(tbl_Customers[[#This Row],[total_eve_charge]]&lt;=15,"Low Charges",
IF(tbl_Customers[[#This Row],[total_eve_charge]]&lt;=20,"Medium Charges","High Charges"))</f>
        <v>Medium Charges</v>
      </c>
      <c r="AB1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3" t="str">
        <f>IF(tbl_Customers[[#This Row],[number_vmail_messages]] = 0, "No Usage", IF(tbl_Customers[[#This Row],[number_vmail_messages]] &lt;= 20, "Low Usage", IF(tbl_Customers[[#This Row],[number_vmail_messages]] &lt;= 40, "Medium Usgae", "High Usage")))</f>
        <v>Medium Usgae</v>
      </c>
      <c r="AD1923" t="str">
        <f>IF(tbl_Customers[[#This Row],[total_day_minutes]]&lt;=150,"Low Usage", IF(tbl_Customers[[#This Row],[total_day_minutes]]&lt;=200,"Medium Usage", IF(tbl_Customers[[#This Row],[total_day_minutes]]&lt;=250,"High Usage","Very High Usage")))</f>
        <v>High Usage</v>
      </c>
      <c r="AE1923" t="str">
        <f>IF(tbl_Customers[[#This Row],[total_intl_calls]]&lt;=5,"Low Calls", IF(tbl_Customers[[#This Row],[total_intl_calls]]&lt;=10, "Medium Calls", "High Calls"))</f>
        <v>Low Calls</v>
      </c>
      <c r="AF19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3" s="36" t="str">
        <f>IF(tbl_Customers[[#This Row],[Churn_Risk_Score]]&gt;=10,"High Risk", IF(tbl_Customers[[#This Row],[Churn_Risk_Score]]&gt;=5,"Medium Risk","Low Risk"))</f>
        <v>Low Risk</v>
      </c>
    </row>
    <row r="1924" spans="1:33"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c r="X1924" t="str">
        <f>IF(tbl_Customers[[#This Row],[account_length]] &lt;= 50, "0-50", IF(tbl_Customers[[#This Row],[account_length]] &lt;=100, "51-100", IF(tbl_Customers[[#This Row],[account_length]] &lt;= 150, "101-150", "151+")))</f>
        <v>51-100</v>
      </c>
      <c r="Y1924" t="str">
        <f>IF(tbl_Customers[[#This Row],[total_intl_charge]] &lt;= 3, "Low Charges", "High Charges")</f>
        <v>Low Charges</v>
      </c>
      <c r="Z1924" t="str">
        <f>IF(tbl_Customers[[#This Row],[total_eve_calls]]&lt;=80,"Low Calls",
IF(tbl_Customers[[#This Row],[total_eve_calls]]&lt;=120,"Medium Calls","High Calls"))</f>
        <v>Low Calls</v>
      </c>
      <c r="AA1924" t="str">
        <f>IF(tbl_Customers[[#This Row],[total_eve_charge]]&lt;=15,"Low Charges",
IF(tbl_Customers[[#This Row],[total_eve_charge]]&lt;=20,"Medium Charges","High Charges"))</f>
        <v>Medium Charges</v>
      </c>
      <c r="AB1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4" t="str">
        <f>IF(tbl_Customers[[#This Row],[number_vmail_messages]] = 0, "No Usage", IF(tbl_Customers[[#This Row],[number_vmail_messages]] &lt;= 20, "Low Usage", IF(tbl_Customers[[#This Row],[number_vmail_messages]] &lt;= 40, "Medium Usgae", "High Usage")))</f>
        <v>No Usage</v>
      </c>
      <c r="AD1924" t="str">
        <f>IF(tbl_Customers[[#This Row],[total_day_minutes]]&lt;=150,"Low Usage", IF(tbl_Customers[[#This Row],[total_day_minutes]]&lt;=200,"Medium Usage", IF(tbl_Customers[[#This Row],[total_day_minutes]]&lt;=250,"High Usage","Very High Usage")))</f>
        <v>Very High Usage</v>
      </c>
      <c r="AE1924" t="str">
        <f>IF(tbl_Customers[[#This Row],[total_intl_calls]]&lt;=5,"Low Calls", IF(tbl_Customers[[#This Row],[total_intl_calls]]&lt;=10, "Medium Calls", "High Calls"))</f>
        <v>Low Calls</v>
      </c>
      <c r="AF19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24" s="36" t="str">
        <f>IF(tbl_Customers[[#This Row],[Churn_Risk_Score]]&gt;=10,"High Risk", IF(tbl_Customers[[#This Row],[Churn_Risk_Score]]&gt;=5,"Medium Risk","Low Risk"))</f>
        <v>Medium Risk</v>
      </c>
    </row>
    <row r="1925" spans="1:33"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c r="X1925" t="str">
        <f>IF(tbl_Customers[[#This Row],[account_length]] &lt;= 50, "0-50", IF(tbl_Customers[[#This Row],[account_length]] &lt;=100, "51-100", IF(tbl_Customers[[#This Row],[account_length]] &lt;= 150, "101-150", "151+")))</f>
        <v>151+</v>
      </c>
      <c r="Y1925" t="str">
        <f>IF(tbl_Customers[[#This Row],[total_intl_charge]] &lt;= 3, "Low Charges", "High Charges")</f>
        <v>Low Charges</v>
      </c>
      <c r="Z1925" t="str">
        <f>IF(tbl_Customers[[#This Row],[total_eve_calls]]&lt;=80,"Low Calls",
IF(tbl_Customers[[#This Row],[total_eve_calls]]&lt;=120,"Medium Calls","High Calls"))</f>
        <v>Medium Calls</v>
      </c>
      <c r="AA1925" t="str">
        <f>IF(tbl_Customers[[#This Row],[total_eve_charge]]&lt;=15,"Low Charges",
IF(tbl_Customers[[#This Row],[total_eve_charge]]&lt;=20,"Medium Charges","High Charges"))</f>
        <v>Low Charges</v>
      </c>
      <c r="AB1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5" t="str">
        <f>IF(tbl_Customers[[#This Row],[number_vmail_messages]] = 0, "No Usage", IF(tbl_Customers[[#This Row],[number_vmail_messages]] &lt;= 20, "Low Usage", IF(tbl_Customers[[#This Row],[number_vmail_messages]] &lt;= 40, "Medium Usgae", "High Usage")))</f>
        <v>Medium Usgae</v>
      </c>
      <c r="AD1925" t="str">
        <f>IF(tbl_Customers[[#This Row],[total_day_minutes]]&lt;=150,"Low Usage", IF(tbl_Customers[[#This Row],[total_day_minutes]]&lt;=200,"Medium Usage", IF(tbl_Customers[[#This Row],[total_day_minutes]]&lt;=250,"High Usage","Very High Usage")))</f>
        <v>Very High Usage</v>
      </c>
      <c r="AE1925" t="str">
        <f>IF(tbl_Customers[[#This Row],[total_intl_calls]]&lt;=5,"Low Calls", IF(tbl_Customers[[#This Row],[total_intl_calls]]&lt;=10, "Medium Calls", "High Calls"))</f>
        <v>Medium Calls</v>
      </c>
      <c r="AF19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25" s="36" t="str">
        <f>IF(tbl_Customers[[#This Row],[Churn_Risk_Score]]&gt;=10,"High Risk", IF(tbl_Customers[[#This Row],[Churn_Risk_Score]]&gt;=5,"Medium Risk","Low Risk"))</f>
        <v>Low Risk</v>
      </c>
    </row>
    <row r="1926" spans="1:33"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c r="X1926" t="str">
        <f>IF(tbl_Customers[[#This Row],[account_length]] &lt;= 50, "0-50", IF(tbl_Customers[[#This Row],[account_length]] &lt;=100, "51-100", IF(tbl_Customers[[#This Row],[account_length]] &lt;= 150, "101-150", "151+")))</f>
        <v>51-100</v>
      </c>
      <c r="Y1926" t="str">
        <f>IF(tbl_Customers[[#This Row],[total_intl_charge]] &lt;= 3, "Low Charges", "High Charges")</f>
        <v>High Charges</v>
      </c>
      <c r="Z1926" t="str">
        <f>IF(tbl_Customers[[#This Row],[total_eve_calls]]&lt;=80,"Low Calls",
IF(tbl_Customers[[#This Row],[total_eve_calls]]&lt;=120,"Medium Calls","High Calls"))</f>
        <v>Low Calls</v>
      </c>
      <c r="AA1926" t="str">
        <f>IF(tbl_Customers[[#This Row],[total_eve_charge]]&lt;=15,"Low Charges",
IF(tbl_Customers[[#This Row],[total_eve_charge]]&lt;=20,"Medium Charges","High Charges"))</f>
        <v>Medium Charges</v>
      </c>
      <c r="AB1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6" t="str">
        <f>IF(tbl_Customers[[#This Row],[number_vmail_messages]] = 0, "No Usage", IF(tbl_Customers[[#This Row],[number_vmail_messages]] &lt;= 20, "Low Usage", IF(tbl_Customers[[#This Row],[number_vmail_messages]] &lt;= 40, "Medium Usgae", "High Usage")))</f>
        <v>Medium Usgae</v>
      </c>
      <c r="AD1926" t="str">
        <f>IF(tbl_Customers[[#This Row],[total_day_minutes]]&lt;=150,"Low Usage", IF(tbl_Customers[[#This Row],[total_day_minutes]]&lt;=200,"Medium Usage", IF(tbl_Customers[[#This Row],[total_day_minutes]]&lt;=250,"High Usage","Very High Usage")))</f>
        <v>Very High Usage</v>
      </c>
      <c r="AE1926" t="str">
        <f>IF(tbl_Customers[[#This Row],[total_intl_calls]]&lt;=5,"Low Calls", IF(tbl_Customers[[#This Row],[total_intl_calls]]&lt;=10, "Medium Calls", "High Calls"))</f>
        <v>Low Calls</v>
      </c>
      <c r="AF19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1926" s="36" t="str">
        <f>IF(tbl_Customers[[#This Row],[Churn_Risk_Score]]&gt;=10,"High Risk", IF(tbl_Customers[[#This Row],[Churn_Risk_Score]]&gt;=5,"Medium Risk","Low Risk"))</f>
        <v>High Risk</v>
      </c>
    </row>
    <row r="1927" spans="1:33"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c r="X1927" t="str">
        <f>IF(tbl_Customers[[#This Row],[account_length]] &lt;= 50, "0-50", IF(tbl_Customers[[#This Row],[account_length]] &lt;=100, "51-100", IF(tbl_Customers[[#This Row],[account_length]] &lt;= 150, "101-150", "151+")))</f>
        <v>51-100</v>
      </c>
      <c r="Y1927" t="str">
        <f>IF(tbl_Customers[[#This Row],[total_intl_charge]] &lt;= 3, "Low Charges", "High Charges")</f>
        <v>Low Charges</v>
      </c>
      <c r="Z1927" t="str">
        <f>IF(tbl_Customers[[#This Row],[total_eve_calls]]&lt;=80,"Low Calls",
IF(tbl_Customers[[#This Row],[total_eve_calls]]&lt;=120,"Medium Calls","High Calls"))</f>
        <v>Low Calls</v>
      </c>
      <c r="AA1927" t="str">
        <f>IF(tbl_Customers[[#This Row],[total_eve_charge]]&lt;=15,"Low Charges",
IF(tbl_Customers[[#This Row],[total_eve_charge]]&lt;=20,"Medium Charges","High Charges"))</f>
        <v>High Charges</v>
      </c>
      <c r="AB1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7" t="str">
        <f>IF(tbl_Customers[[#This Row],[number_vmail_messages]] = 0, "No Usage", IF(tbl_Customers[[#This Row],[number_vmail_messages]] &lt;= 20, "Low Usage", IF(tbl_Customers[[#This Row],[number_vmail_messages]] &lt;= 40, "Medium Usgae", "High Usage")))</f>
        <v>No Usage</v>
      </c>
      <c r="AD1927" t="str">
        <f>IF(tbl_Customers[[#This Row],[total_day_minutes]]&lt;=150,"Low Usage", IF(tbl_Customers[[#This Row],[total_day_minutes]]&lt;=200,"Medium Usage", IF(tbl_Customers[[#This Row],[total_day_minutes]]&lt;=250,"High Usage","Very High Usage")))</f>
        <v>High Usage</v>
      </c>
      <c r="AE1927" t="str">
        <f>IF(tbl_Customers[[#This Row],[total_intl_calls]]&lt;=5,"Low Calls", IF(tbl_Customers[[#This Row],[total_intl_calls]]&lt;=10, "Medium Calls", "High Calls"))</f>
        <v>Low Calls</v>
      </c>
      <c r="AF19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27" s="36" t="str">
        <f>IF(tbl_Customers[[#This Row],[Churn_Risk_Score]]&gt;=10,"High Risk", IF(tbl_Customers[[#This Row],[Churn_Risk_Score]]&gt;=5,"Medium Risk","Low Risk"))</f>
        <v>Medium Risk</v>
      </c>
    </row>
    <row r="1928" spans="1:33"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c r="X1928" t="str">
        <f>IF(tbl_Customers[[#This Row],[account_length]] &lt;= 50, "0-50", IF(tbl_Customers[[#This Row],[account_length]] &lt;=100, "51-100", IF(tbl_Customers[[#This Row],[account_length]] &lt;= 150, "101-150", "151+")))</f>
        <v>151+</v>
      </c>
      <c r="Y1928" t="str">
        <f>IF(tbl_Customers[[#This Row],[total_intl_charge]] &lt;= 3, "Low Charges", "High Charges")</f>
        <v>High Charges</v>
      </c>
      <c r="Z1928" t="str">
        <f>IF(tbl_Customers[[#This Row],[total_eve_calls]]&lt;=80,"Low Calls",
IF(tbl_Customers[[#This Row],[total_eve_calls]]&lt;=120,"Medium Calls","High Calls"))</f>
        <v>Medium Calls</v>
      </c>
      <c r="AA1928" t="str">
        <f>IF(tbl_Customers[[#This Row],[total_eve_charge]]&lt;=15,"Low Charges",
IF(tbl_Customers[[#This Row],[total_eve_charge]]&lt;=20,"Medium Charges","High Charges"))</f>
        <v>Medium Charges</v>
      </c>
      <c r="AB1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8" t="str">
        <f>IF(tbl_Customers[[#This Row],[number_vmail_messages]] = 0, "No Usage", IF(tbl_Customers[[#This Row],[number_vmail_messages]] &lt;= 20, "Low Usage", IF(tbl_Customers[[#This Row],[number_vmail_messages]] &lt;= 40, "Medium Usgae", "High Usage")))</f>
        <v>Medium Usgae</v>
      </c>
      <c r="AD1928" t="str">
        <f>IF(tbl_Customers[[#This Row],[total_day_minutes]]&lt;=150,"Low Usage", IF(tbl_Customers[[#This Row],[total_day_minutes]]&lt;=200,"Medium Usage", IF(tbl_Customers[[#This Row],[total_day_minutes]]&lt;=250,"High Usage","Very High Usage")))</f>
        <v>Low Usage</v>
      </c>
      <c r="AE1928" t="str">
        <f>IF(tbl_Customers[[#This Row],[total_intl_calls]]&lt;=5,"Low Calls", IF(tbl_Customers[[#This Row],[total_intl_calls]]&lt;=10, "Medium Calls", "High Calls"))</f>
        <v>Low Calls</v>
      </c>
      <c r="AF19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28" s="36" t="str">
        <f>IF(tbl_Customers[[#This Row],[Churn_Risk_Score]]&gt;=10,"High Risk", IF(tbl_Customers[[#This Row],[Churn_Risk_Score]]&gt;=5,"Medium Risk","Low Risk"))</f>
        <v>Low Risk</v>
      </c>
    </row>
    <row r="1929" spans="1:33"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c r="X1929" t="str">
        <f>IF(tbl_Customers[[#This Row],[account_length]] &lt;= 50, "0-50", IF(tbl_Customers[[#This Row],[account_length]] &lt;=100, "51-100", IF(tbl_Customers[[#This Row],[account_length]] &lt;= 150, "101-150", "151+")))</f>
        <v>0-50</v>
      </c>
      <c r="Y1929" t="str">
        <f>IF(tbl_Customers[[#This Row],[total_intl_charge]] &lt;= 3, "Low Charges", "High Charges")</f>
        <v>Low Charges</v>
      </c>
      <c r="Z1929" t="str">
        <f>IF(tbl_Customers[[#This Row],[total_eve_calls]]&lt;=80,"Low Calls",
IF(tbl_Customers[[#This Row],[total_eve_calls]]&lt;=120,"Medium Calls","High Calls"))</f>
        <v>Medium Calls</v>
      </c>
      <c r="AA1929" t="str">
        <f>IF(tbl_Customers[[#This Row],[total_eve_charge]]&lt;=15,"Low Charges",
IF(tbl_Customers[[#This Row],[total_eve_charge]]&lt;=20,"Medium Charges","High Charges"))</f>
        <v>High Charges</v>
      </c>
      <c r="AB1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9" t="str">
        <f>IF(tbl_Customers[[#This Row],[number_vmail_messages]] = 0, "No Usage", IF(tbl_Customers[[#This Row],[number_vmail_messages]] &lt;= 20, "Low Usage", IF(tbl_Customers[[#This Row],[number_vmail_messages]] &lt;= 40, "Medium Usgae", "High Usage")))</f>
        <v>Medium Usgae</v>
      </c>
      <c r="AD1929" t="str">
        <f>IF(tbl_Customers[[#This Row],[total_day_minutes]]&lt;=150,"Low Usage", IF(tbl_Customers[[#This Row],[total_day_minutes]]&lt;=200,"Medium Usage", IF(tbl_Customers[[#This Row],[total_day_minutes]]&lt;=250,"High Usage","Very High Usage")))</f>
        <v>High Usage</v>
      </c>
      <c r="AE1929" t="str">
        <f>IF(tbl_Customers[[#This Row],[total_intl_calls]]&lt;=5,"Low Calls", IF(tbl_Customers[[#This Row],[total_intl_calls]]&lt;=10, "Medium Calls", "High Calls"))</f>
        <v>Medium Calls</v>
      </c>
      <c r="AF19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29" s="36" t="str">
        <f>IF(tbl_Customers[[#This Row],[Churn_Risk_Score]]&gt;=10,"High Risk", IF(tbl_Customers[[#This Row],[Churn_Risk_Score]]&gt;=5,"Medium Risk","Low Risk"))</f>
        <v>Low Risk</v>
      </c>
    </row>
    <row r="1930" spans="1:33"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c r="X1930" t="str">
        <f>IF(tbl_Customers[[#This Row],[account_length]] &lt;= 50, "0-50", IF(tbl_Customers[[#This Row],[account_length]] &lt;=100, "51-100", IF(tbl_Customers[[#This Row],[account_length]] &lt;= 150, "101-150", "151+")))</f>
        <v>0-50</v>
      </c>
      <c r="Y1930" t="str">
        <f>IF(tbl_Customers[[#This Row],[total_intl_charge]] &lt;= 3, "Low Charges", "High Charges")</f>
        <v>Low Charges</v>
      </c>
      <c r="Z1930" t="str">
        <f>IF(tbl_Customers[[#This Row],[total_eve_calls]]&lt;=80,"Low Calls",
IF(tbl_Customers[[#This Row],[total_eve_calls]]&lt;=120,"Medium Calls","High Calls"))</f>
        <v>Medium Calls</v>
      </c>
      <c r="AA1930" t="str">
        <f>IF(tbl_Customers[[#This Row],[total_eve_charge]]&lt;=15,"Low Charges",
IF(tbl_Customers[[#This Row],[total_eve_charge]]&lt;=20,"Medium Charges","High Charges"))</f>
        <v>Medium Charges</v>
      </c>
      <c r="AB1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0" t="str">
        <f>IF(tbl_Customers[[#This Row],[number_vmail_messages]] = 0, "No Usage", IF(tbl_Customers[[#This Row],[number_vmail_messages]] &lt;= 20, "Low Usage", IF(tbl_Customers[[#This Row],[number_vmail_messages]] &lt;= 40, "Medium Usgae", "High Usage")))</f>
        <v>No Usage</v>
      </c>
      <c r="AD1930" t="str">
        <f>IF(tbl_Customers[[#This Row],[total_day_minutes]]&lt;=150,"Low Usage", IF(tbl_Customers[[#This Row],[total_day_minutes]]&lt;=200,"Medium Usage", IF(tbl_Customers[[#This Row],[total_day_minutes]]&lt;=250,"High Usage","Very High Usage")))</f>
        <v>Medium Usage</v>
      </c>
      <c r="AE1930" t="str">
        <f>IF(tbl_Customers[[#This Row],[total_intl_calls]]&lt;=5,"Low Calls", IF(tbl_Customers[[#This Row],[total_intl_calls]]&lt;=10, "Medium Calls", "High Calls"))</f>
        <v>Low Calls</v>
      </c>
      <c r="AF19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0" s="36" t="str">
        <f>IF(tbl_Customers[[#This Row],[Churn_Risk_Score]]&gt;=10,"High Risk", IF(tbl_Customers[[#This Row],[Churn_Risk_Score]]&gt;=5,"Medium Risk","Low Risk"))</f>
        <v>Low Risk</v>
      </c>
    </row>
    <row r="1931" spans="1:33"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c r="X1931" t="str">
        <f>IF(tbl_Customers[[#This Row],[account_length]] &lt;= 50, "0-50", IF(tbl_Customers[[#This Row],[account_length]] &lt;=100, "51-100", IF(tbl_Customers[[#This Row],[account_length]] &lt;= 150, "101-150", "151+")))</f>
        <v>101-150</v>
      </c>
      <c r="Y1931" t="str">
        <f>IF(tbl_Customers[[#This Row],[total_intl_charge]] &lt;= 3, "Low Charges", "High Charges")</f>
        <v>Low Charges</v>
      </c>
      <c r="Z1931" t="str">
        <f>IF(tbl_Customers[[#This Row],[total_eve_calls]]&lt;=80,"Low Calls",
IF(tbl_Customers[[#This Row],[total_eve_calls]]&lt;=120,"Medium Calls","High Calls"))</f>
        <v>Low Calls</v>
      </c>
      <c r="AA1931" t="str">
        <f>IF(tbl_Customers[[#This Row],[total_eve_charge]]&lt;=15,"Low Charges",
IF(tbl_Customers[[#This Row],[total_eve_charge]]&lt;=20,"Medium Charges","High Charges"))</f>
        <v>High Charges</v>
      </c>
      <c r="AB1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1" t="str">
        <f>IF(tbl_Customers[[#This Row],[number_vmail_messages]] = 0, "No Usage", IF(tbl_Customers[[#This Row],[number_vmail_messages]] &lt;= 20, "Low Usage", IF(tbl_Customers[[#This Row],[number_vmail_messages]] &lt;= 40, "Medium Usgae", "High Usage")))</f>
        <v>Medium Usgae</v>
      </c>
      <c r="AD1931" t="str">
        <f>IF(tbl_Customers[[#This Row],[total_day_minutes]]&lt;=150,"Low Usage", IF(tbl_Customers[[#This Row],[total_day_minutes]]&lt;=200,"Medium Usage", IF(tbl_Customers[[#This Row],[total_day_minutes]]&lt;=250,"High Usage","Very High Usage")))</f>
        <v>Very High Usage</v>
      </c>
      <c r="AE1931" t="str">
        <f>IF(tbl_Customers[[#This Row],[total_intl_calls]]&lt;=5,"Low Calls", IF(tbl_Customers[[#This Row],[total_intl_calls]]&lt;=10, "Medium Calls", "High Calls"))</f>
        <v>Low Calls</v>
      </c>
      <c r="AF19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1" s="36" t="str">
        <f>IF(tbl_Customers[[#This Row],[Churn_Risk_Score]]&gt;=10,"High Risk", IF(tbl_Customers[[#This Row],[Churn_Risk_Score]]&gt;=5,"Medium Risk","Low Risk"))</f>
        <v>Low Risk</v>
      </c>
    </row>
    <row r="1932" spans="1:33"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c r="X1932" t="str">
        <f>IF(tbl_Customers[[#This Row],[account_length]] &lt;= 50, "0-50", IF(tbl_Customers[[#This Row],[account_length]] &lt;=100, "51-100", IF(tbl_Customers[[#This Row],[account_length]] &lt;= 150, "101-150", "151+")))</f>
        <v>0-50</v>
      </c>
      <c r="Y1932" t="str">
        <f>IF(tbl_Customers[[#This Row],[total_intl_charge]] &lt;= 3, "Low Charges", "High Charges")</f>
        <v>High Charges</v>
      </c>
      <c r="Z1932" t="str">
        <f>IF(tbl_Customers[[#This Row],[total_eve_calls]]&lt;=80,"Low Calls",
IF(tbl_Customers[[#This Row],[total_eve_calls]]&lt;=120,"Medium Calls","High Calls"))</f>
        <v>High Calls</v>
      </c>
      <c r="AA1932" t="str">
        <f>IF(tbl_Customers[[#This Row],[total_eve_charge]]&lt;=15,"Low Charges",
IF(tbl_Customers[[#This Row],[total_eve_charge]]&lt;=20,"Medium Charges","High Charges"))</f>
        <v>Medium Charges</v>
      </c>
      <c r="AB1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2" t="str">
        <f>IF(tbl_Customers[[#This Row],[number_vmail_messages]] = 0, "No Usage", IF(tbl_Customers[[#This Row],[number_vmail_messages]] &lt;= 20, "Low Usage", IF(tbl_Customers[[#This Row],[number_vmail_messages]] &lt;= 40, "Medium Usgae", "High Usage")))</f>
        <v>No Usage</v>
      </c>
      <c r="AD1932" t="str">
        <f>IF(tbl_Customers[[#This Row],[total_day_minutes]]&lt;=150,"Low Usage", IF(tbl_Customers[[#This Row],[total_day_minutes]]&lt;=200,"Medium Usage", IF(tbl_Customers[[#This Row],[total_day_minutes]]&lt;=250,"High Usage","Very High Usage")))</f>
        <v>Very High Usage</v>
      </c>
      <c r="AE1932" t="str">
        <f>IF(tbl_Customers[[#This Row],[total_intl_calls]]&lt;=5,"Low Calls", IF(tbl_Customers[[#This Row],[total_intl_calls]]&lt;=10, "Medium Calls", "High Calls"))</f>
        <v>Low Calls</v>
      </c>
      <c r="AF19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32" s="36" t="str">
        <f>IF(tbl_Customers[[#This Row],[Churn_Risk_Score]]&gt;=10,"High Risk", IF(tbl_Customers[[#This Row],[Churn_Risk_Score]]&gt;=5,"Medium Risk","Low Risk"))</f>
        <v>Medium Risk</v>
      </c>
    </row>
    <row r="1933" spans="1:33"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c r="X1933" t="str">
        <f>IF(tbl_Customers[[#This Row],[account_length]] &lt;= 50, "0-50", IF(tbl_Customers[[#This Row],[account_length]] &lt;=100, "51-100", IF(tbl_Customers[[#This Row],[account_length]] &lt;= 150, "101-150", "151+")))</f>
        <v>51-100</v>
      </c>
      <c r="Y1933" t="str">
        <f>IF(tbl_Customers[[#This Row],[total_intl_charge]] &lt;= 3, "Low Charges", "High Charges")</f>
        <v>High Charges</v>
      </c>
      <c r="Z1933" t="str">
        <f>IF(tbl_Customers[[#This Row],[total_eve_calls]]&lt;=80,"Low Calls",
IF(tbl_Customers[[#This Row],[total_eve_calls]]&lt;=120,"Medium Calls","High Calls"))</f>
        <v>High Calls</v>
      </c>
      <c r="AA1933" t="str">
        <f>IF(tbl_Customers[[#This Row],[total_eve_charge]]&lt;=15,"Low Charges",
IF(tbl_Customers[[#This Row],[total_eve_charge]]&lt;=20,"Medium Charges","High Charges"))</f>
        <v>Medium Charges</v>
      </c>
      <c r="AB1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3" t="str">
        <f>IF(tbl_Customers[[#This Row],[number_vmail_messages]] = 0, "No Usage", IF(tbl_Customers[[#This Row],[number_vmail_messages]] &lt;= 20, "Low Usage", IF(tbl_Customers[[#This Row],[number_vmail_messages]] &lt;= 40, "Medium Usgae", "High Usage")))</f>
        <v>Low Usage</v>
      </c>
      <c r="AD1933" t="str">
        <f>IF(tbl_Customers[[#This Row],[total_day_minutes]]&lt;=150,"Low Usage", IF(tbl_Customers[[#This Row],[total_day_minutes]]&lt;=200,"Medium Usage", IF(tbl_Customers[[#This Row],[total_day_minutes]]&lt;=250,"High Usage","Very High Usage")))</f>
        <v>Low Usage</v>
      </c>
      <c r="AE1933" t="str">
        <f>IF(tbl_Customers[[#This Row],[total_intl_calls]]&lt;=5,"Low Calls", IF(tbl_Customers[[#This Row],[total_intl_calls]]&lt;=10, "Medium Calls", "High Calls"))</f>
        <v>Medium Calls</v>
      </c>
      <c r="AF19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33" s="36" t="str">
        <f>IF(tbl_Customers[[#This Row],[Churn_Risk_Score]]&gt;=10,"High Risk", IF(tbl_Customers[[#This Row],[Churn_Risk_Score]]&gt;=5,"Medium Risk","Low Risk"))</f>
        <v>Low Risk</v>
      </c>
    </row>
    <row r="1934" spans="1:33"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c r="X1934" t="str">
        <f>IF(tbl_Customers[[#This Row],[account_length]] &lt;= 50, "0-50", IF(tbl_Customers[[#This Row],[account_length]] &lt;=100, "51-100", IF(tbl_Customers[[#This Row],[account_length]] &lt;= 150, "101-150", "151+")))</f>
        <v>101-150</v>
      </c>
      <c r="Y1934" t="str">
        <f>IF(tbl_Customers[[#This Row],[total_intl_charge]] &lt;= 3, "Low Charges", "High Charges")</f>
        <v>Low Charges</v>
      </c>
      <c r="Z1934" t="str">
        <f>IF(tbl_Customers[[#This Row],[total_eve_calls]]&lt;=80,"Low Calls",
IF(tbl_Customers[[#This Row],[total_eve_calls]]&lt;=120,"Medium Calls","High Calls"))</f>
        <v>High Calls</v>
      </c>
      <c r="AA1934" t="str">
        <f>IF(tbl_Customers[[#This Row],[total_eve_charge]]&lt;=15,"Low Charges",
IF(tbl_Customers[[#This Row],[total_eve_charge]]&lt;=20,"Medium Charges","High Charges"))</f>
        <v>Low Charges</v>
      </c>
      <c r="AB1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4" t="str">
        <f>IF(tbl_Customers[[#This Row],[number_vmail_messages]] = 0, "No Usage", IF(tbl_Customers[[#This Row],[number_vmail_messages]] &lt;= 20, "Low Usage", IF(tbl_Customers[[#This Row],[number_vmail_messages]] &lt;= 40, "Medium Usgae", "High Usage")))</f>
        <v>Medium Usgae</v>
      </c>
      <c r="AD1934" t="str">
        <f>IF(tbl_Customers[[#This Row],[total_day_minutes]]&lt;=150,"Low Usage", IF(tbl_Customers[[#This Row],[total_day_minutes]]&lt;=200,"Medium Usage", IF(tbl_Customers[[#This Row],[total_day_minutes]]&lt;=250,"High Usage","Very High Usage")))</f>
        <v>Low Usage</v>
      </c>
      <c r="AE1934" t="str">
        <f>IF(tbl_Customers[[#This Row],[total_intl_calls]]&lt;=5,"Low Calls", IF(tbl_Customers[[#This Row],[total_intl_calls]]&lt;=10, "Medium Calls", "High Calls"))</f>
        <v>High Calls</v>
      </c>
      <c r="AF19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34" s="36" t="str">
        <f>IF(tbl_Customers[[#This Row],[Churn_Risk_Score]]&gt;=10,"High Risk", IF(tbl_Customers[[#This Row],[Churn_Risk_Score]]&gt;=5,"Medium Risk","Low Risk"))</f>
        <v>Low Risk</v>
      </c>
    </row>
    <row r="1935" spans="1:33"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c r="X1935" t="str">
        <f>IF(tbl_Customers[[#This Row],[account_length]] &lt;= 50, "0-50", IF(tbl_Customers[[#This Row],[account_length]] &lt;=100, "51-100", IF(tbl_Customers[[#This Row],[account_length]] &lt;= 150, "101-150", "151+")))</f>
        <v>151+</v>
      </c>
      <c r="Y1935" t="str">
        <f>IF(tbl_Customers[[#This Row],[total_intl_charge]] &lt;= 3, "Low Charges", "High Charges")</f>
        <v>Low Charges</v>
      </c>
      <c r="Z1935" t="str">
        <f>IF(tbl_Customers[[#This Row],[total_eve_calls]]&lt;=80,"Low Calls",
IF(tbl_Customers[[#This Row],[total_eve_calls]]&lt;=120,"Medium Calls","High Calls"))</f>
        <v>Low Calls</v>
      </c>
      <c r="AA1935" t="str">
        <f>IF(tbl_Customers[[#This Row],[total_eve_charge]]&lt;=15,"Low Charges",
IF(tbl_Customers[[#This Row],[total_eve_charge]]&lt;=20,"Medium Charges","High Charges"))</f>
        <v>Medium Charges</v>
      </c>
      <c r="AB1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5" t="str">
        <f>IF(tbl_Customers[[#This Row],[number_vmail_messages]] = 0, "No Usage", IF(tbl_Customers[[#This Row],[number_vmail_messages]] &lt;= 20, "Low Usage", IF(tbl_Customers[[#This Row],[number_vmail_messages]] &lt;= 40, "Medium Usgae", "High Usage")))</f>
        <v>No Usage</v>
      </c>
      <c r="AD1935" t="str">
        <f>IF(tbl_Customers[[#This Row],[total_day_minutes]]&lt;=150,"Low Usage", IF(tbl_Customers[[#This Row],[total_day_minutes]]&lt;=200,"Medium Usage", IF(tbl_Customers[[#This Row],[total_day_minutes]]&lt;=250,"High Usage","Very High Usage")))</f>
        <v>Low Usage</v>
      </c>
      <c r="AE1935" t="str">
        <f>IF(tbl_Customers[[#This Row],[total_intl_calls]]&lt;=5,"Low Calls", IF(tbl_Customers[[#This Row],[total_intl_calls]]&lt;=10, "Medium Calls", "High Calls"))</f>
        <v>Medium Calls</v>
      </c>
      <c r="AF19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5" s="36" t="str">
        <f>IF(tbl_Customers[[#This Row],[Churn_Risk_Score]]&gt;=10,"High Risk", IF(tbl_Customers[[#This Row],[Churn_Risk_Score]]&gt;=5,"Medium Risk","Low Risk"))</f>
        <v>Low Risk</v>
      </c>
    </row>
    <row r="1936" spans="1:33"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c r="X1936" t="str">
        <f>IF(tbl_Customers[[#This Row],[account_length]] &lt;= 50, "0-50", IF(tbl_Customers[[#This Row],[account_length]] &lt;=100, "51-100", IF(tbl_Customers[[#This Row],[account_length]] &lt;= 150, "101-150", "151+")))</f>
        <v>51-100</v>
      </c>
      <c r="Y1936" t="str">
        <f>IF(tbl_Customers[[#This Row],[total_intl_charge]] &lt;= 3, "Low Charges", "High Charges")</f>
        <v>High Charges</v>
      </c>
      <c r="Z1936" t="str">
        <f>IF(tbl_Customers[[#This Row],[total_eve_calls]]&lt;=80,"Low Calls",
IF(tbl_Customers[[#This Row],[total_eve_calls]]&lt;=120,"Medium Calls","High Calls"))</f>
        <v>Medium Calls</v>
      </c>
      <c r="AA1936" t="str">
        <f>IF(tbl_Customers[[#This Row],[total_eve_charge]]&lt;=15,"Low Charges",
IF(tbl_Customers[[#This Row],[total_eve_charge]]&lt;=20,"Medium Charges","High Charges"))</f>
        <v>High Charges</v>
      </c>
      <c r="AB1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6" t="str">
        <f>IF(tbl_Customers[[#This Row],[number_vmail_messages]] = 0, "No Usage", IF(tbl_Customers[[#This Row],[number_vmail_messages]] &lt;= 20, "Low Usage", IF(tbl_Customers[[#This Row],[number_vmail_messages]] &lt;= 40, "Medium Usgae", "High Usage")))</f>
        <v>No Usage</v>
      </c>
      <c r="AD1936" t="str">
        <f>IF(tbl_Customers[[#This Row],[total_day_minutes]]&lt;=150,"Low Usage", IF(tbl_Customers[[#This Row],[total_day_minutes]]&lt;=200,"Medium Usage", IF(tbl_Customers[[#This Row],[total_day_minutes]]&lt;=250,"High Usage","Very High Usage")))</f>
        <v>Low Usage</v>
      </c>
      <c r="AE1936" t="str">
        <f>IF(tbl_Customers[[#This Row],[total_intl_calls]]&lt;=5,"Low Calls", IF(tbl_Customers[[#This Row],[total_intl_calls]]&lt;=10, "Medium Calls", "High Calls"))</f>
        <v>Low Calls</v>
      </c>
      <c r="AF19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6" s="36" t="str">
        <f>IF(tbl_Customers[[#This Row],[Churn_Risk_Score]]&gt;=10,"High Risk", IF(tbl_Customers[[#This Row],[Churn_Risk_Score]]&gt;=5,"Medium Risk","Low Risk"))</f>
        <v>Low Risk</v>
      </c>
    </row>
    <row r="1937" spans="1:33"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c r="X1937" t="str">
        <f>IF(tbl_Customers[[#This Row],[account_length]] &lt;= 50, "0-50", IF(tbl_Customers[[#This Row],[account_length]] &lt;=100, "51-100", IF(tbl_Customers[[#This Row],[account_length]] &lt;= 150, "101-150", "151+")))</f>
        <v>0-50</v>
      </c>
      <c r="Y1937" t="str">
        <f>IF(tbl_Customers[[#This Row],[total_intl_charge]] &lt;= 3, "Low Charges", "High Charges")</f>
        <v>Low Charges</v>
      </c>
      <c r="Z1937" t="str">
        <f>IF(tbl_Customers[[#This Row],[total_eve_calls]]&lt;=80,"Low Calls",
IF(tbl_Customers[[#This Row],[total_eve_calls]]&lt;=120,"Medium Calls","High Calls"))</f>
        <v>High Calls</v>
      </c>
      <c r="AA1937" t="str">
        <f>IF(tbl_Customers[[#This Row],[total_eve_charge]]&lt;=15,"Low Charges",
IF(tbl_Customers[[#This Row],[total_eve_charge]]&lt;=20,"Medium Charges","High Charges"))</f>
        <v>Low Charges</v>
      </c>
      <c r="AB1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7" t="str">
        <f>IF(tbl_Customers[[#This Row],[number_vmail_messages]] = 0, "No Usage", IF(tbl_Customers[[#This Row],[number_vmail_messages]] &lt;= 20, "Low Usage", IF(tbl_Customers[[#This Row],[number_vmail_messages]] &lt;= 40, "Medium Usgae", "High Usage")))</f>
        <v>No Usage</v>
      </c>
      <c r="AD1937" t="str">
        <f>IF(tbl_Customers[[#This Row],[total_day_minutes]]&lt;=150,"Low Usage", IF(tbl_Customers[[#This Row],[total_day_minutes]]&lt;=200,"Medium Usage", IF(tbl_Customers[[#This Row],[total_day_minutes]]&lt;=250,"High Usage","Very High Usage")))</f>
        <v>Medium Usage</v>
      </c>
      <c r="AE1937" t="str">
        <f>IF(tbl_Customers[[#This Row],[total_intl_calls]]&lt;=5,"Low Calls", IF(tbl_Customers[[#This Row],[total_intl_calls]]&lt;=10, "Medium Calls", "High Calls"))</f>
        <v>Low Calls</v>
      </c>
      <c r="AF19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37" s="36" t="str">
        <f>IF(tbl_Customers[[#This Row],[Churn_Risk_Score]]&gt;=10,"High Risk", IF(tbl_Customers[[#This Row],[Churn_Risk_Score]]&gt;=5,"Medium Risk","Low Risk"))</f>
        <v>Low Risk</v>
      </c>
    </row>
    <row r="1938" spans="1:33"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c r="X1938" t="str">
        <f>IF(tbl_Customers[[#This Row],[account_length]] &lt;= 50, "0-50", IF(tbl_Customers[[#This Row],[account_length]] &lt;=100, "51-100", IF(tbl_Customers[[#This Row],[account_length]] &lt;= 150, "101-150", "151+")))</f>
        <v>51-100</v>
      </c>
      <c r="Y1938" t="str">
        <f>IF(tbl_Customers[[#This Row],[total_intl_charge]] &lt;= 3, "Low Charges", "High Charges")</f>
        <v>Low Charges</v>
      </c>
      <c r="Z1938" t="str">
        <f>IF(tbl_Customers[[#This Row],[total_eve_calls]]&lt;=80,"Low Calls",
IF(tbl_Customers[[#This Row],[total_eve_calls]]&lt;=120,"Medium Calls","High Calls"))</f>
        <v>Low Calls</v>
      </c>
      <c r="AA1938" t="str">
        <f>IF(tbl_Customers[[#This Row],[total_eve_charge]]&lt;=15,"Low Charges",
IF(tbl_Customers[[#This Row],[total_eve_charge]]&lt;=20,"Medium Charges","High Charges"))</f>
        <v>Medium Charges</v>
      </c>
      <c r="AB1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8" t="str">
        <f>IF(tbl_Customers[[#This Row],[number_vmail_messages]] = 0, "No Usage", IF(tbl_Customers[[#This Row],[number_vmail_messages]] &lt;= 20, "Low Usage", IF(tbl_Customers[[#This Row],[number_vmail_messages]] &lt;= 40, "Medium Usgae", "High Usage")))</f>
        <v>Medium Usgae</v>
      </c>
      <c r="AD1938" t="str">
        <f>IF(tbl_Customers[[#This Row],[total_day_minutes]]&lt;=150,"Low Usage", IF(tbl_Customers[[#This Row],[total_day_minutes]]&lt;=200,"Medium Usage", IF(tbl_Customers[[#This Row],[total_day_minutes]]&lt;=250,"High Usage","Very High Usage")))</f>
        <v>High Usage</v>
      </c>
      <c r="AE1938" t="str">
        <f>IF(tbl_Customers[[#This Row],[total_intl_calls]]&lt;=5,"Low Calls", IF(tbl_Customers[[#This Row],[total_intl_calls]]&lt;=10, "Medium Calls", "High Calls"))</f>
        <v>Low Calls</v>
      </c>
      <c r="AF19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8" s="36" t="str">
        <f>IF(tbl_Customers[[#This Row],[Churn_Risk_Score]]&gt;=10,"High Risk", IF(tbl_Customers[[#This Row],[Churn_Risk_Score]]&gt;=5,"Medium Risk","Low Risk"))</f>
        <v>Low Risk</v>
      </c>
    </row>
    <row r="1939" spans="1:33"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c r="X1939" t="str">
        <f>IF(tbl_Customers[[#This Row],[account_length]] &lt;= 50, "0-50", IF(tbl_Customers[[#This Row],[account_length]] &lt;=100, "51-100", IF(tbl_Customers[[#This Row],[account_length]] &lt;= 150, "101-150", "151+")))</f>
        <v>101-150</v>
      </c>
      <c r="Y1939" t="str">
        <f>IF(tbl_Customers[[#This Row],[total_intl_charge]] &lt;= 3, "Low Charges", "High Charges")</f>
        <v>Low Charges</v>
      </c>
      <c r="Z1939" t="str">
        <f>IF(tbl_Customers[[#This Row],[total_eve_calls]]&lt;=80,"Low Calls",
IF(tbl_Customers[[#This Row],[total_eve_calls]]&lt;=120,"Medium Calls","High Calls"))</f>
        <v>Medium Calls</v>
      </c>
      <c r="AA1939" t="str">
        <f>IF(tbl_Customers[[#This Row],[total_eve_charge]]&lt;=15,"Low Charges",
IF(tbl_Customers[[#This Row],[total_eve_charge]]&lt;=20,"Medium Charges","High Charges"))</f>
        <v>Low Charges</v>
      </c>
      <c r="AB1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9" t="str">
        <f>IF(tbl_Customers[[#This Row],[number_vmail_messages]] = 0, "No Usage", IF(tbl_Customers[[#This Row],[number_vmail_messages]] &lt;= 20, "Low Usage", IF(tbl_Customers[[#This Row],[number_vmail_messages]] &lt;= 40, "Medium Usgae", "High Usage")))</f>
        <v>No Usage</v>
      </c>
      <c r="AD1939" t="str">
        <f>IF(tbl_Customers[[#This Row],[total_day_minutes]]&lt;=150,"Low Usage", IF(tbl_Customers[[#This Row],[total_day_minutes]]&lt;=200,"Medium Usage", IF(tbl_Customers[[#This Row],[total_day_minutes]]&lt;=250,"High Usage","Very High Usage")))</f>
        <v>High Usage</v>
      </c>
      <c r="AE1939" t="str">
        <f>IF(tbl_Customers[[#This Row],[total_intl_calls]]&lt;=5,"Low Calls", IF(tbl_Customers[[#This Row],[total_intl_calls]]&lt;=10, "Medium Calls", "High Calls"))</f>
        <v>Medium Calls</v>
      </c>
      <c r="AF19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39" s="36" t="str">
        <f>IF(tbl_Customers[[#This Row],[Churn_Risk_Score]]&gt;=10,"High Risk", IF(tbl_Customers[[#This Row],[Churn_Risk_Score]]&gt;=5,"Medium Risk","Low Risk"))</f>
        <v>Low Risk</v>
      </c>
    </row>
    <row r="1940" spans="1:33"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c r="X1940" t="str">
        <f>IF(tbl_Customers[[#This Row],[account_length]] &lt;= 50, "0-50", IF(tbl_Customers[[#This Row],[account_length]] &lt;=100, "51-100", IF(tbl_Customers[[#This Row],[account_length]] &lt;= 150, "101-150", "151+")))</f>
        <v>151+</v>
      </c>
      <c r="Y1940" t="str">
        <f>IF(tbl_Customers[[#This Row],[total_intl_charge]] &lt;= 3, "Low Charges", "High Charges")</f>
        <v>Low Charges</v>
      </c>
      <c r="Z1940" t="str">
        <f>IF(tbl_Customers[[#This Row],[total_eve_calls]]&lt;=80,"Low Calls",
IF(tbl_Customers[[#This Row],[total_eve_calls]]&lt;=120,"Medium Calls","High Calls"))</f>
        <v>Low Calls</v>
      </c>
      <c r="AA1940" t="str">
        <f>IF(tbl_Customers[[#This Row],[total_eve_charge]]&lt;=15,"Low Charges",
IF(tbl_Customers[[#This Row],[total_eve_charge]]&lt;=20,"Medium Charges","High Charges"))</f>
        <v>Medium Charges</v>
      </c>
      <c r="AB1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0" t="str">
        <f>IF(tbl_Customers[[#This Row],[number_vmail_messages]] = 0, "No Usage", IF(tbl_Customers[[#This Row],[number_vmail_messages]] &lt;= 20, "Low Usage", IF(tbl_Customers[[#This Row],[number_vmail_messages]] &lt;= 40, "Medium Usgae", "High Usage")))</f>
        <v>No Usage</v>
      </c>
      <c r="AD1940" t="str">
        <f>IF(tbl_Customers[[#This Row],[total_day_minutes]]&lt;=150,"Low Usage", IF(tbl_Customers[[#This Row],[total_day_minutes]]&lt;=200,"Medium Usage", IF(tbl_Customers[[#This Row],[total_day_minutes]]&lt;=250,"High Usage","Very High Usage")))</f>
        <v>Medium Usage</v>
      </c>
      <c r="AE1940" t="str">
        <f>IF(tbl_Customers[[#This Row],[total_intl_calls]]&lt;=5,"Low Calls", IF(tbl_Customers[[#This Row],[total_intl_calls]]&lt;=10, "Medium Calls", "High Calls"))</f>
        <v>Low Calls</v>
      </c>
      <c r="AF19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0" s="36" t="str">
        <f>IF(tbl_Customers[[#This Row],[Churn_Risk_Score]]&gt;=10,"High Risk", IF(tbl_Customers[[#This Row],[Churn_Risk_Score]]&gt;=5,"Medium Risk","Low Risk"))</f>
        <v>Low Risk</v>
      </c>
    </row>
    <row r="1941" spans="1:33"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c r="X1941" t="str">
        <f>IF(tbl_Customers[[#This Row],[account_length]] &lt;= 50, "0-50", IF(tbl_Customers[[#This Row],[account_length]] &lt;=100, "51-100", IF(tbl_Customers[[#This Row],[account_length]] &lt;= 150, "101-150", "151+")))</f>
        <v>151+</v>
      </c>
      <c r="Y1941" t="str">
        <f>IF(tbl_Customers[[#This Row],[total_intl_charge]] &lt;= 3, "Low Charges", "High Charges")</f>
        <v>High Charges</v>
      </c>
      <c r="Z1941" t="str">
        <f>IF(tbl_Customers[[#This Row],[total_eve_calls]]&lt;=80,"Low Calls",
IF(tbl_Customers[[#This Row],[total_eve_calls]]&lt;=120,"Medium Calls","High Calls"))</f>
        <v>Medium Calls</v>
      </c>
      <c r="AA1941" t="str">
        <f>IF(tbl_Customers[[#This Row],[total_eve_charge]]&lt;=15,"Low Charges",
IF(tbl_Customers[[#This Row],[total_eve_charge]]&lt;=20,"Medium Charges","High Charges"))</f>
        <v>High Charges</v>
      </c>
      <c r="AB1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1" t="str">
        <f>IF(tbl_Customers[[#This Row],[number_vmail_messages]] = 0, "No Usage", IF(tbl_Customers[[#This Row],[number_vmail_messages]] &lt;= 20, "Low Usage", IF(tbl_Customers[[#This Row],[number_vmail_messages]] &lt;= 40, "Medium Usgae", "High Usage")))</f>
        <v>No Usage</v>
      </c>
      <c r="AD1941" t="str">
        <f>IF(tbl_Customers[[#This Row],[total_day_minutes]]&lt;=150,"Low Usage", IF(tbl_Customers[[#This Row],[total_day_minutes]]&lt;=200,"Medium Usage", IF(tbl_Customers[[#This Row],[total_day_minutes]]&lt;=250,"High Usage","Very High Usage")))</f>
        <v>Low Usage</v>
      </c>
      <c r="AE1941" t="str">
        <f>IF(tbl_Customers[[#This Row],[total_intl_calls]]&lt;=5,"Low Calls", IF(tbl_Customers[[#This Row],[total_intl_calls]]&lt;=10, "Medium Calls", "High Calls"))</f>
        <v>Low Calls</v>
      </c>
      <c r="AF19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1" s="36" t="str">
        <f>IF(tbl_Customers[[#This Row],[Churn_Risk_Score]]&gt;=10,"High Risk", IF(tbl_Customers[[#This Row],[Churn_Risk_Score]]&gt;=5,"Medium Risk","Low Risk"))</f>
        <v>Low Risk</v>
      </c>
    </row>
    <row r="1942" spans="1:33"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c r="X1942" t="str">
        <f>IF(tbl_Customers[[#This Row],[account_length]] &lt;= 50, "0-50", IF(tbl_Customers[[#This Row],[account_length]] &lt;=100, "51-100", IF(tbl_Customers[[#This Row],[account_length]] &lt;= 150, "101-150", "151+")))</f>
        <v>51-100</v>
      </c>
      <c r="Y1942" t="str">
        <f>IF(tbl_Customers[[#This Row],[total_intl_charge]] &lt;= 3, "Low Charges", "High Charges")</f>
        <v>Low Charges</v>
      </c>
      <c r="Z1942" t="str">
        <f>IF(tbl_Customers[[#This Row],[total_eve_calls]]&lt;=80,"Low Calls",
IF(tbl_Customers[[#This Row],[total_eve_calls]]&lt;=120,"Medium Calls","High Calls"))</f>
        <v>Medium Calls</v>
      </c>
      <c r="AA1942" t="str">
        <f>IF(tbl_Customers[[#This Row],[total_eve_charge]]&lt;=15,"Low Charges",
IF(tbl_Customers[[#This Row],[total_eve_charge]]&lt;=20,"Medium Charges","High Charges"))</f>
        <v>High Charges</v>
      </c>
      <c r="AB1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2" t="str">
        <f>IF(tbl_Customers[[#This Row],[number_vmail_messages]] = 0, "No Usage", IF(tbl_Customers[[#This Row],[number_vmail_messages]] &lt;= 20, "Low Usage", IF(tbl_Customers[[#This Row],[number_vmail_messages]] &lt;= 40, "Medium Usgae", "High Usage")))</f>
        <v>No Usage</v>
      </c>
      <c r="AD1942" t="str">
        <f>IF(tbl_Customers[[#This Row],[total_day_minutes]]&lt;=150,"Low Usage", IF(tbl_Customers[[#This Row],[total_day_minutes]]&lt;=200,"Medium Usage", IF(tbl_Customers[[#This Row],[total_day_minutes]]&lt;=250,"High Usage","Very High Usage")))</f>
        <v>Medium Usage</v>
      </c>
      <c r="AE1942" t="str">
        <f>IF(tbl_Customers[[#This Row],[total_intl_calls]]&lt;=5,"Low Calls", IF(tbl_Customers[[#This Row],[total_intl_calls]]&lt;=10, "Medium Calls", "High Calls"))</f>
        <v>Low Calls</v>
      </c>
      <c r="AF19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2" s="36" t="str">
        <f>IF(tbl_Customers[[#This Row],[Churn_Risk_Score]]&gt;=10,"High Risk", IF(tbl_Customers[[#This Row],[Churn_Risk_Score]]&gt;=5,"Medium Risk","Low Risk"))</f>
        <v>Low Risk</v>
      </c>
    </row>
    <row r="1943" spans="1:33"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c r="X1943" t="str">
        <f>IF(tbl_Customers[[#This Row],[account_length]] &lt;= 50, "0-50", IF(tbl_Customers[[#This Row],[account_length]] &lt;=100, "51-100", IF(tbl_Customers[[#This Row],[account_length]] &lt;= 150, "101-150", "151+")))</f>
        <v>51-100</v>
      </c>
      <c r="Y1943" t="str">
        <f>IF(tbl_Customers[[#This Row],[total_intl_charge]] &lt;= 3, "Low Charges", "High Charges")</f>
        <v>Low Charges</v>
      </c>
      <c r="Z1943" t="str">
        <f>IF(tbl_Customers[[#This Row],[total_eve_calls]]&lt;=80,"Low Calls",
IF(tbl_Customers[[#This Row],[total_eve_calls]]&lt;=120,"Medium Calls","High Calls"))</f>
        <v>Medium Calls</v>
      </c>
      <c r="AA1943" t="str">
        <f>IF(tbl_Customers[[#This Row],[total_eve_charge]]&lt;=15,"Low Charges",
IF(tbl_Customers[[#This Row],[total_eve_charge]]&lt;=20,"Medium Charges","High Charges"))</f>
        <v>Medium Charges</v>
      </c>
      <c r="AB1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3" t="str">
        <f>IF(tbl_Customers[[#This Row],[number_vmail_messages]] = 0, "No Usage", IF(tbl_Customers[[#This Row],[number_vmail_messages]] &lt;= 20, "Low Usage", IF(tbl_Customers[[#This Row],[number_vmail_messages]] &lt;= 40, "Medium Usgae", "High Usage")))</f>
        <v>No Usage</v>
      </c>
      <c r="AD1943" t="str">
        <f>IF(tbl_Customers[[#This Row],[total_day_minutes]]&lt;=150,"Low Usage", IF(tbl_Customers[[#This Row],[total_day_minutes]]&lt;=200,"Medium Usage", IF(tbl_Customers[[#This Row],[total_day_minutes]]&lt;=250,"High Usage","Very High Usage")))</f>
        <v>Low Usage</v>
      </c>
      <c r="AE1943" t="str">
        <f>IF(tbl_Customers[[#This Row],[total_intl_calls]]&lt;=5,"Low Calls", IF(tbl_Customers[[#This Row],[total_intl_calls]]&lt;=10, "Medium Calls", "High Calls"))</f>
        <v>Low Calls</v>
      </c>
      <c r="AF19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43" s="36" t="str">
        <f>IF(tbl_Customers[[#This Row],[Churn_Risk_Score]]&gt;=10,"High Risk", IF(tbl_Customers[[#This Row],[Churn_Risk_Score]]&gt;=5,"Medium Risk","Low Risk"))</f>
        <v>Low Risk</v>
      </c>
    </row>
    <row r="1944" spans="1:33"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c r="X1944" t="str">
        <f>IF(tbl_Customers[[#This Row],[account_length]] &lt;= 50, "0-50", IF(tbl_Customers[[#This Row],[account_length]] &lt;=100, "51-100", IF(tbl_Customers[[#This Row],[account_length]] &lt;= 150, "101-150", "151+")))</f>
        <v>0-50</v>
      </c>
      <c r="Y1944" t="str">
        <f>IF(tbl_Customers[[#This Row],[total_intl_charge]] &lt;= 3, "Low Charges", "High Charges")</f>
        <v>High Charges</v>
      </c>
      <c r="Z1944" t="str">
        <f>IF(tbl_Customers[[#This Row],[total_eve_calls]]&lt;=80,"Low Calls",
IF(tbl_Customers[[#This Row],[total_eve_calls]]&lt;=120,"Medium Calls","High Calls"))</f>
        <v>Medium Calls</v>
      </c>
      <c r="AA1944" t="str">
        <f>IF(tbl_Customers[[#This Row],[total_eve_charge]]&lt;=15,"Low Charges",
IF(tbl_Customers[[#This Row],[total_eve_charge]]&lt;=20,"Medium Charges","High Charges"))</f>
        <v>High Charges</v>
      </c>
      <c r="AB1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4" t="str">
        <f>IF(tbl_Customers[[#This Row],[number_vmail_messages]] = 0, "No Usage", IF(tbl_Customers[[#This Row],[number_vmail_messages]] &lt;= 20, "Low Usage", IF(tbl_Customers[[#This Row],[number_vmail_messages]] &lt;= 40, "Medium Usgae", "High Usage")))</f>
        <v>Medium Usgae</v>
      </c>
      <c r="AD1944" t="str">
        <f>IF(tbl_Customers[[#This Row],[total_day_minutes]]&lt;=150,"Low Usage", IF(tbl_Customers[[#This Row],[total_day_minutes]]&lt;=200,"Medium Usage", IF(tbl_Customers[[#This Row],[total_day_minutes]]&lt;=250,"High Usage","Very High Usage")))</f>
        <v>Low Usage</v>
      </c>
      <c r="AE1944" t="str">
        <f>IF(tbl_Customers[[#This Row],[total_intl_calls]]&lt;=5,"Low Calls", IF(tbl_Customers[[#This Row],[total_intl_calls]]&lt;=10, "Medium Calls", "High Calls"))</f>
        <v>Medium Calls</v>
      </c>
      <c r="AF19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44" s="36" t="str">
        <f>IF(tbl_Customers[[#This Row],[Churn_Risk_Score]]&gt;=10,"High Risk", IF(tbl_Customers[[#This Row],[Churn_Risk_Score]]&gt;=5,"Medium Risk","Low Risk"))</f>
        <v>Low Risk</v>
      </c>
    </row>
    <row r="1945" spans="1:33"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c r="X1945" t="str">
        <f>IF(tbl_Customers[[#This Row],[account_length]] &lt;= 50, "0-50", IF(tbl_Customers[[#This Row],[account_length]] &lt;=100, "51-100", IF(tbl_Customers[[#This Row],[account_length]] &lt;= 150, "101-150", "151+")))</f>
        <v>101-150</v>
      </c>
      <c r="Y1945" t="str">
        <f>IF(tbl_Customers[[#This Row],[total_intl_charge]] &lt;= 3, "Low Charges", "High Charges")</f>
        <v>High Charges</v>
      </c>
      <c r="Z1945" t="str">
        <f>IF(tbl_Customers[[#This Row],[total_eve_calls]]&lt;=80,"Low Calls",
IF(tbl_Customers[[#This Row],[total_eve_calls]]&lt;=120,"Medium Calls","High Calls"))</f>
        <v>Medium Calls</v>
      </c>
      <c r="AA1945" t="str">
        <f>IF(tbl_Customers[[#This Row],[total_eve_charge]]&lt;=15,"Low Charges",
IF(tbl_Customers[[#This Row],[total_eve_charge]]&lt;=20,"Medium Charges","High Charges"))</f>
        <v>Medium Charges</v>
      </c>
      <c r="AB1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5" t="str">
        <f>IF(tbl_Customers[[#This Row],[number_vmail_messages]] = 0, "No Usage", IF(tbl_Customers[[#This Row],[number_vmail_messages]] &lt;= 20, "Low Usage", IF(tbl_Customers[[#This Row],[number_vmail_messages]] &lt;= 40, "Medium Usgae", "High Usage")))</f>
        <v>No Usage</v>
      </c>
      <c r="AD1945" t="str">
        <f>IF(tbl_Customers[[#This Row],[total_day_minutes]]&lt;=150,"Low Usage", IF(tbl_Customers[[#This Row],[total_day_minutes]]&lt;=200,"Medium Usage", IF(tbl_Customers[[#This Row],[total_day_minutes]]&lt;=250,"High Usage","Very High Usage")))</f>
        <v>Low Usage</v>
      </c>
      <c r="AE1945" t="str">
        <f>IF(tbl_Customers[[#This Row],[total_intl_calls]]&lt;=5,"Low Calls", IF(tbl_Customers[[#This Row],[total_intl_calls]]&lt;=10, "Medium Calls", "High Calls"))</f>
        <v>Low Calls</v>
      </c>
      <c r="AF19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5" s="36" t="str">
        <f>IF(tbl_Customers[[#This Row],[Churn_Risk_Score]]&gt;=10,"High Risk", IF(tbl_Customers[[#This Row],[Churn_Risk_Score]]&gt;=5,"Medium Risk","Low Risk"))</f>
        <v>Low Risk</v>
      </c>
    </row>
    <row r="1946" spans="1:33"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c r="X1946" t="str">
        <f>IF(tbl_Customers[[#This Row],[account_length]] &lt;= 50, "0-50", IF(tbl_Customers[[#This Row],[account_length]] &lt;=100, "51-100", IF(tbl_Customers[[#This Row],[account_length]] &lt;= 150, "101-150", "151+")))</f>
        <v>51-100</v>
      </c>
      <c r="Y1946" t="str">
        <f>IF(tbl_Customers[[#This Row],[total_intl_charge]] &lt;= 3, "Low Charges", "High Charges")</f>
        <v>Low Charges</v>
      </c>
      <c r="Z1946" t="str">
        <f>IF(tbl_Customers[[#This Row],[total_eve_calls]]&lt;=80,"Low Calls",
IF(tbl_Customers[[#This Row],[total_eve_calls]]&lt;=120,"Medium Calls","High Calls"))</f>
        <v>Medium Calls</v>
      </c>
      <c r="AA1946" t="str">
        <f>IF(tbl_Customers[[#This Row],[total_eve_charge]]&lt;=15,"Low Charges",
IF(tbl_Customers[[#This Row],[total_eve_charge]]&lt;=20,"Medium Charges","High Charges"))</f>
        <v>Low Charges</v>
      </c>
      <c r="AB1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6" t="str">
        <f>IF(tbl_Customers[[#This Row],[number_vmail_messages]] = 0, "No Usage", IF(tbl_Customers[[#This Row],[number_vmail_messages]] &lt;= 20, "Low Usage", IF(tbl_Customers[[#This Row],[number_vmail_messages]] &lt;= 40, "Medium Usgae", "High Usage")))</f>
        <v>No Usage</v>
      </c>
      <c r="AD1946" t="str">
        <f>IF(tbl_Customers[[#This Row],[total_day_minutes]]&lt;=150,"Low Usage", IF(tbl_Customers[[#This Row],[total_day_minutes]]&lt;=200,"Medium Usage", IF(tbl_Customers[[#This Row],[total_day_minutes]]&lt;=250,"High Usage","Very High Usage")))</f>
        <v>High Usage</v>
      </c>
      <c r="AE1946" t="str">
        <f>IF(tbl_Customers[[#This Row],[total_intl_calls]]&lt;=5,"Low Calls", IF(tbl_Customers[[#This Row],[total_intl_calls]]&lt;=10, "Medium Calls", "High Calls"))</f>
        <v>Low Calls</v>
      </c>
      <c r="AF19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46" s="36" t="str">
        <f>IF(tbl_Customers[[#This Row],[Churn_Risk_Score]]&gt;=10,"High Risk", IF(tbl_Customers[[#This Row],[Churn_Risk_Score]]&gt;=5,"Medium Risk","Low Risk"))</f>
        <v>Medium Risk</v>
      </c>
    </row>
    <row r="1947" spans="1:33"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c r="X1947" t="str">
        <f>IF(tbl_Customers[[#This Row],[account_length]] &lt;= 50, "0-50", IF(tbl_Customers[[#This Row],[account_length]] &lt;=100, "51-100", IF(tbl_Customers[[#This Row],[account_length]] &lt;= 150, "101-150", "151+")))</f>
        <v>101-150</v>
      </c>
      <c r="Y1947" t="str">
        <f>IF(tbl_Customers[[#This Row],[total_intl_charge]] &lt;= 3, "Low Charges", "High Charges")</f>
        <v>High Charges</v>
      </c>
      <c r="Z1947" t="str">
        <f>IF(tbl_Customers[[#This Row],[total_eve_calls]]&lt;=80,"Low Calls",
IF(tbl_Customers[[#This Row],[total_eve_calls]]&lt;=120,"Medium Calls","High Calls"))</f>
        <v>Medium Calls</v>
      </c>
      <c r="AA1947" t="str">
        <f>IF(tbl_Customers[[#This Row],[total_eve_charge]]&lt;=15,"Low Charges",
IF(tbl_Customers[[#This Row],[total_eve_charge]]&lt;=20,"Medium Charges","High Charges"))</f>
        <v>Low Charges</v>
      </c>
      <c r="AB1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7" t="str">
        <f>IF(tbl_Customers[[#This Row],[number_vmail_messages]] = 0, "No Usage", IF(tbl_Customers[[#This Row],[number_vmail_messages]] &lt;= 20, "Low Usage", IF(tbl_Customers[[#This Row],[number_vmail_messages]] &lt;= 40, "Medium Usgae", "High Usage")))</f>
        <v>No Usage</v>
      </c>
      <c r="AD1947" t="str">
        <f>IF(tbl_Customers[[#This Row],[total_day_minutes]]&lt;=150,"Low Usage", IF(tbl_Customers[[#This Row],[total_day_minutes]]&lt;=200,"Medium Usage", IF(tbl_Customers[[#This Row],[total_day_minutes]]&lt;=250,"High Usage","Very High Usage")))</f>
        <v>Medium Usage</v>
      </c>
      <c r="AE1947" t="str">
        <f>IF(tbl_Customers[[#This Row],[total_intl_calls]]&lt;=5,"Low Calls", IF(tbl_Customers[[#This Row],[total_intl_calls]]&lt;=10, "Medium Calls", "High Calls"))</f>
        <v>Low Calls</v>
      </c>
      <c r="AF19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7" s="36" t="str">
        <f>IF(tbl_Customers[[#This Row],[Churn_Risk_Score]]&gt;=10,"High Risk", IF(tbl_Customers[[#This Row],[Churn_Risk_Score]]&gt;=5,"Medium Risk","Low Risk"))</f>
        <v>Low Risk</v>
      </c>
    </row>
    <row r="1948" spans="1:33"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c r="X1948" t="str">
        <f>IF(tbl_Customers[[#This Row],[account_length]] &lt;= 50, "0-50", IF(tbl_Customers[[#This Row],[account_length]] &lt;=100, "51-100", IF(tbl_Customers[[#This Row],[account_length]] &lt;= 150, "101-150", "151+")))</f>
        <v>0-50</v>
      </c>
      <c r="Y1948" t="str">
        <f>IF(tbl_Customers[[#This Row],[total_intl_charge]] &lt;= 3, "Low Charges", "High Charges")</f>
        <v>High Charges</v>
      </c>
      <c r="Z1948" t="str">
        <f>IF(tbl_Customers[[#This Row],[total_eve_calls]]&lt;=80,"Low Calls",
IF(tbl_Customers[[#This Row],[total_eve_calls]]&lt;=120,"Medium Calls","High Calls"))</f>
        <v>Medium Calls</v>
      </c>
      <c r="AA1948" t="str">
        <f>IF(tbl_Customers[[#This Row],[total_eve_charge]]&lt;=15,"Low Charges",
IF(tbl_Customers[[#This Row],[total_eve_charge]]&lt;=20,"Medium Charges","High Charges"))</f>
        <v>Medium Charges</v>
      </c>
      <c r="AB1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8" t="str">
        <f>IF(tbl_Customers[[#This Row],[number_vmail_messages]] = 0, "No Usage", IF(tbl_Customers[[#This Row],[number_vmail_messages]] &lt;= 20, "Low Usage", IF(tbl_Customers[[#This Row],[number_vmail_messages]] &lt;= 40, "Medium Usgae", "High Usage")))</f>
        <v>No Usage</v>
      </c>
      <c r="AD1948" t="str">
        <f>IF(tbl_Customers[[#This Row],[total_day_minutes]]&lt;=150,"Low Usage", IF(tbl_Customers[[#This Row],[total_day_minutes]]&lt;=200,"Medium Usage", IF(tbl_Customers[[#This Row],[total_day_minutes]]&lt;=250,"High Usage","Very High Usage")))</f>
        <v>Medium Usage</v>
      </c>
      <c r="AE1948" t="str">
        <f>IF(tbl_Customers[[#This Row],[total_intl_calls]]&lt;=5,"Low Calls", IF(tbl_Customers[[#This Row],[total_intl_calls]]&lt;=10, "Medium Calls", "High Calls"))</f>
        <v>Low Calls</v>
      </c>
      <c r="AF19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48" s="36" t="str">
        <f>IF(tbl_Customers[[#This Row],[Churn_Risk_Score]]&gt;=10,"High Risk", IF(tbl_Customers[[#This Row],[Churn_Risk_Score]]&gt;=5,"Medium Risk","Low Risk"))</f>
        <v>Low Risk</v>
      </c>
    </row>
    <row r="1949" spans="1:33"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c r="X1949" t="str">
        <f>IF(tbl_Customers[[#This Row],[account_length]] &lt;= 50, "0-50", IF(tbl_Customers[[#This Row],[account_length]] &lt;=100, "51-100", IF(tbl_Customers[[#This Row],[account_length]] &lt;= 150, "101-150", "151+")))</f>
        <v>101-150</v>
      </c>
      <c r="Y1949" t="str">
        <f>IF(tbl_Customers[[#This Row],[total_intl_charge]] &lt;= 3, "Low Charges", "High Charges")</f>
        <v>Low Charges</v>
      </c>
      <c r="Z1949" t="str">
        <f>IF(tbl_Customers[[#This Row],[total_eve_calls]]&lt;=80,"Low Calls",
IF(tbl_Customers[[#This Row],[total_eve_calls]]&lt;=120,"Medium Calls","High Calls"))</f>
        <v>Medium Calls</v>
      </c>
      <c r="AA1949" t="str">
        <f>IF(tbl_Customers[[#This Row],[total_eve_charge]]&lt;=15,"Low Charges",
IF(tbl_Customers[[#This Row],[total_eve_charge]]&lt;=20,"Medium Charges","High Charges"))</f>
        <v>Low Charges</v>
      </c>
      <c r="AB1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9" t="str">
        <f>IF(tbl_Customers[[#This Row],[number_vmail_messages]] = 0, "No Usage", IF(tbl_Customers[[#This Row],[number_vmail_messages]] &lt;= 20, "Low Usage", IF(tbl_Customers[[#This Row],[number_vmail_messages]] &lt;= 40, "Medium Usgae", "High Usage")))</f>
        <v>High Usage</v>
      </c>
      <c r="AD1949" t="str">
        <f>IF(tbl_Customers[[#This Row],[total_day_minutes]]&lt;=150,"Low Usage", IF(tbl_Customers[[#This Row],[total_day_minutes]]&lt;=200,"Medium Usage", IF(tbl_Customers[[#This Row],[total_day_minutes]]&lt;=250,"High Usage","Very High Usage")))</f>
        <v>Low Usage</v>
      </c>
      <c r="AE1949" t="str">
        <f>IF(tbl_Customers[[#This Row],[total_intl_calls]]&lt;=5,"Low Calls", IF(tbl_Customers[[#This Row],[total_intl_calls]]&lt;=10, "Medium Calls", "High Calls"))</f>
        <v>Medium Calls</v>
      </c>
      <c r="AF19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1949" s="36" t="str">
        <f>IF(tbl_Customers[[#This Row],[Churn_Risk_Score]]&gt;=10,"High Risk", IF(tbl_Customers[[#This Row],[Churn_Risk_Score]]&gt;=5,"Medium Risk","Low Risk"))</f>
        <v>Low Risk</v>
      </c>
    </row>
    <row r="1950" spans="1:33"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c r="X1950" t="str">
        <f>IF(tbl_Customers[[#This Row],[account_length]] &lt;= 50, "0-50", IF(tbl_Customers[[#This Row],[account_length]] &lt;=100, "51-100", IF(tbl_Customers[[#This Row],[account_length]] &lt;= 150, "101-150", "151+")))</f>
        <v>0-50</v>
      </c>
      <c r="Y1950" t="str">
        <f>IF(tbl_Customers[[#This Row],[total_intl_charge]] &lt;= 3, "Low Charges", "High Charges")</f>
        <v>Low Charges</v>
      </c>
      <c r="Z1950" t="str">
        <f>IF(tbl_Customers[[#This Row],[total_eve_calls]]&lt;=80,"Low Calls",
IF(tbl_Customers[[#This Row],[total_eve_calls]]&lt;=120,"Medium Calls","High Calls"))</f>
        <v>Medium Calls</v>
      </c>
      <c r="AA1950" t="str">
        <f>IF(tbl_Customers[[#This Row],[total_eve_charge]]&lt;=15,"Low Charges",
IF(tbl_Customers[[#This Row],[total_eve_charge]]&lt;=20,"Medium Charges","High Charges"))</f>
        <v>Low Charges</v>
      </c>
      <c r="AB1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0" t="str">
        <f>IF(tbl_Customers[[#This Row],[number_vmail_messages]] = 0, "No Usage", IF(tbl_Customers[[#This Row],[number_vmail_messages]] &lt;= 20, "Low Usage", IF(tbl_Customers[[#This Row],[number_vmail_messages]] &lt;= 40, "Medium Usgae", "High Usage")))</f>
        <v>No Usage</v>
      </c>
      <c r="AD1950" t="str">
        <f>IF(tbl_Customers[[#This Row],[total_day_minutes]]&lt;=150,"Low Usage", IF(tbl_Customers[[#This Row],[total_day_minutes]]&lt;=200,"Medium Usage", IF(tbl_Customers[[#This Row],[total_day_minutes]]&lt;=250,"High Usage","Very High Usage")))</f>
        <v>Very High Usage</v>
      </c>
      <c r="AE1950" t="str">
        <f>IF(tbl_Customers[[#This Row],[total_intl_calls]]&lt;=5,"Low Calls", IF(tbl_Customers[[#This Row],[total_intl_calls]]&lt;=10, "Medium Calls", "High Calls"))</f>
        <v>Low Calls</v>
      </c>
      <c r="AF19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50" s="36" t="str">
        <f>IF(tbl_Customers[[#This Row],[Churn_Risk_Score]]&gt;=10,"High Risk", IF(tbl_Customers[[#This Row],[Churn_Risk_Score]]&gt;=5,"Medium Risk","Low Risk"))</f>
        <v>Medium Risk</v>
      </c>
    </row>
    <row r="1951" spans="1:33"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c r="X1951" t="str">
        <f>IF(tbl_Customers[[#This Row],[account_length]] &lt;= 50, "0-50", IF(tbl_Customers[[#This Row],[account_length]] &lt;=100, "51-100", IF(tbl_Customers[[#This Row],[account_length]] &lt;= 150, "101-150", "151+")))</f>
        <v>51-100</v>
      </c>
      <c r="Y1951" t="str">
        <f>IF(tbl_Customers[[#This Row],[total_intl_charge]] &lt;= 3, "Low Charges", "High Charges")</f>
        <v>Low Charges</v>
      </c>
      <c r="Z1951" t="str">
        <f>IF(tbl_Customers[[#This Row],[total_eve_calls]]&lt;=80,"Low Calls",
IF(tbl_Customers[[#This Row],[total_eve_calls]]&lt;=120,"Medium Calls","High Calls"))</f>
        <v>Medium Calls</v>
      </c>
      <c r="AA1951" t="str">
        <f>IF(tbl_Customers[[#This Row],[total_eve_charge]]&lt;=15,"Low Charges",
IF(tbl_Customers[[#This Row],[total_eve_charge]]&lt;=20,"Medium Charges","High Charges"))</f>
        <v>High Charges</v>
      </c>
      <c r="AB1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1" t="str">
        <f>IF(tbl_Customers[[#This Row],[number_vmail_messages]] = 0, "No Usage", IF(tbl_Customers[[#This Row],[number_vmail_messages]] &lt;= 20, "Low Usage", IF(tbl_Customers[[#This Row],[number_vmail_messages]] &lt;= 40, "Medium Usgae", "High Usage")))</f>
        <v>Medium Usgae</v>
      </c>
      <c r="AD1951" t="str">
        <f>IF(tbl_Customers[[#This Row],[total_day_minutes]]&lt;=150,"Low Usage", IF(tbl_Customers[[#This Row],[total_day_minutes]]&lt;=200,"Medium Usage", IF(tbl_Customers[[#This Row],[total_day_minutes]]&lt;=250,"High Usage","Very High Usage")))</f>
        <v>High Usage</v>
      </c>
      <c r="AE1951" t="str">
        <f>IF(tbl_Customers[[#This Row],[total_intl_calls]]&lt;=5,"Low Calls", IF(tbl_Customers[[#This Row],[total_intl_calls]]&lt;=10, "Medium Calls", "High Calls"))</f>
        <v>Medium Calls</v>
      </c>
      <c r="AF19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51" s="36" t="str">
        <f>IF(tbl_Customers[[#This Row],[Churn_Risk_Score]]&gt;=10,"High Risk", IF(tbl_Customers[[#This Row],[Churn_Risk_Score]]&gt;=5,"Medium Risk","Low Risk"))</f>
        <v>Low Risk</v>
      </c>
    </row>
    <row r="1952" spans="1:33"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c r="X1952" t="str">
        <f>IF(tbl_Customers[[#This Row],[account_length]] &lt;= 50, "0-50", IF(tbl_Customers[[#This Row],[account_length]] &lt;=100, "51-100", IF(tbl_Customers[[#This Row],[account_length]] &lt;= 150, "101-150", "151+")))</f>
        <v>101-150</v>
      </c>
      <c r="Y1952" t="str">
        <f>IF(tbl_Customers[[#This Row],[total_intl_charge]] &lt;= 3, "Low Charges", "High Charges")</f>
        <v>Low Charges</v>
      </c>
      <c r="Z1952" t="str">
        <f>IF(tbl_Customers[[#This Row],[total_eve_calls]]&lt;=80,"Low Calls",
IF(tbl_Customers[[#This Row],[total_eve_calls]]&lt;=120,"Medium Calls","High Calls"))</f>
        <v>High Calls</v>
      </c>
      <c r="AA1952" t="str">
        <f>IF(tbl_Customers[[#This Row],[total_eve_charge]]&lt;=15,"Low Charges",
IF(tbl_Customers[[#This Row],[total_eve_charge]]&lt;=20,"Medium Charges","High Charges"))</f>
        <v>High Charges</v>
      </c>
      <c r="AB1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2" t="str">
        <f>IF(tbl_Customers[[#This Row],[number_vmail_messages]] = 0, "No Usage", IF(tbl_Customers[[#This Row],[number_vmail_messages]] &lt;= 20, "Low Usage", IF(tbl_Customers[[#This Row],[number_vmail_messages]] &lt;= 40, "Medium Usgae", "High Usage")))</f>
        <v>No Usage</v>
      </c>
      <c r="AD1952" t="str">
        <f>IF(tbl_Customers[[#This Row],[total_day_minutes]]&lt;=150,"Low Usage", IF(tbl_Customers[[#This Row],[total_day_minutes]]&lt;=200,"Medium Usage", IF(tbl_Customers[[#This Row],[total_day_minutes]]&lt;=250,"High Usage","Very High Usage")))</f>
        <v>High Usage</v>
      </c>
      <c r="AE1952" t="str">
        <f>IF(tbl_Customers[[#This Row],[total_intl_calls]]&lt;=5,"Low Calls", IF(tbl_Customers[[#This Row],[total_intl_calls]]&lt;=10, "Medium Calls", "High Calls"))</f>
        <v>Low Calls</v>
      </c>
      <c r="AF19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2" s="36" t="str">
        <f>IF(tbl_Customers[[#This Row],[Churn_Risk_Score]]&gt;=10,"High Risk", IF(tbl_Customers[[#This Row],[Churn_Risk_Score]]&gt;=5,"Medium Risk","Low Risk"))</f>
        <v>Low Risk</v>
      </c>
    </row>
    <row r="1953" spans="1:33"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c r="X1953" t="str">
        <f>IF(tbl_Customers[[#This Row],[account_length]] &lt;= 50, "0-50", IF(tbl_Customers[[#This Row],[account_length]] &lt;=100, "51-100", IF(tbl_Customers[[#This Row],[account_length]] &lt;= 150, "101-150", "151+")))</f>
        <v>51-100</v>
      </c>
      <c r="Y1953" t="str">
        <f>IF(tbl_Customers[[#This Row],[total_intl_charge]] &lt;= 3, "Low Charges", "High Charges")</f>
        <v>High Charges</v>
      </c>
      <c r="Z1953" t="str">
        <f>IF(tbl_Customers[[#This Row],[total_eve_calls]]&lt;=80,"Low Calls",
IF(tbl_Customers[[#This Row],[total_eve_calls]]&lt;=120,"Medium Calls","High Calls"))</f>
        <v>Low Calls</v>
      </c>
      <c r="AA1953" t="str">
        <f>IF(tbl_Customers[[#This Row],[total_eve_charge]]&lt;=15,"Low Charges",
IF(tbl_Customers[[#This Row],[total_eve_charge]]&lt;=20,"Medium Charges","High Charges"))</f>
        <v>High Charges</v>
      </c>
      <c r="AB1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3" t="str">
        <f>IF(tbl_Customers[[#This Row],[number_vmail_messages]] = 0, "No Usage", IF(tbl_Customers[[#This Row],[number_vmail_messages]] &lt;= 20, "Low Usage", IF(tbl_Customers[[#This Row],[number_vmail_messages]] &lt;= 40, "Medium Usgae", "High Usage")))</f>
        <v>No Usage</v>
      </c>
      <c r="AD1953" t="str">
        <f>IF(tbl_Customers[[#This Row],[total_day_minutes]]&lt;=150,"Low Usage", IF(tbl_Customers[[#This Row],[total_day_minutes]]&lt;=200,"Medium Usage", IF(tbl_Customers[[#This Row],[total_day_minutes]]&lt;=250,"High Usage","Very High Usage")))</f>
        <v>Medium Usage</v>
      </c>
      <c r="AE1953" t="str">
        <f>IF(tbl_Customers[[#This Row],[total_intl_calls]]&lt;=5,"Low Calls", IF(tbl_Customers[[#This Row],[total_intl_calls]]&lt;=10, "Medium Calls", "High Calls"))</f>
        <v>Low Calls</v>
      </c>
      <c r="AF19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3" s="36" t="str">
        <f>IF(tbl_Customers[[#This Row],[Churn_Risk_Score]]&gt;=10,"High Risk", IF(tbl_Customers[[#This Row],[Churn_Risk_Score]]&gt;=5,"Medium Risk","Low Risk"))</f>
        <v>Low Risk</v>
      </c>
    </row>
    <row r="1954" spans="1:33"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c r="X1954" t="str">
        <f>IF(tbl_Customers[[#This Row],[account_length]] &lt;= 50, "0-50", IF(tbl_Customers[[#This Row],[account_length]] &lt;=100, "51-100", IF(tbl_Customers[[#This Row],[account_length]] &lt;= 150, "101-150", "151+")))</f>
        <v>101-150</v>
      </c>
      <c r="Y1954" t="str">
        <f>IF(tbl_Customers[[#This Row],[total_intl_charge]] &lt;= 3, "Low Charges", "High Charges")</f>
        <v>Low Charges</v>
      </c>
      <c r="Z1954" t="str">
        <f>IF(tbl_Customers[[#This Row],[total_eve_calls]]&lt;=80,"Low Calls",
IF(tbl_Customers[[#This Row],[total_eve_calls]]&lt;=120,"Medium Calls","High Calls"))</f>
        <v>Medium Calls</v>
      </c>
      <c r="AA1954" t="str">
        <f>IF(tbl_Customers[[#This Row],[total_eve_charge]]&lt;=15,"Low Charges",
IF(tbl_Customers[[#This Row],[total_eve_charge]]&lt;=20,"Medium Charges","High Charges"))</f>
        <v>Medium Charges</v>
      </c>
      <c r="AB1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4" t="str">
        <f>IF(tbl_Customers[[#This Row],[number_vmail_messages]] = 0, "No Usage", IF(tbl_Customers[[#This Row],[number_vmail_messages]] &lt;= 20, "Low Usage", IF(tbl_Customers[[#This Row],[number_vmail_messages]] &lt;= 40, "Medium Usgae", "High Usage")))</f>
        <v>No Usage</v>
      </c>
      <c r="AD1954" t="str">
        <f>IF(tbl_Customers[[#This Row],[total_day_minutes]]&lt;=150,"Low Usage", IF(tbl_Customers[[#This Row],[total_day_minutes]]&lt;=200,"Medium Usage", IF(tbl_Customers[[#This Row],[total_day_minutes]]&lt;=250,"High Usage","Very High Usage")))</f>
        <v>Low Usage</v>
      </c>
      <c r="AE1954" t="str">
        <f>IF(tbl_Customers[[#This Row],[total_intl_calls]]&lt;=5,"Low Calls", IF(tbl_Customers[[#This Row],[total_intl_calls]]&lt;=10, "Medium Calls", "High Calls"))</f>
        <v>Low Calls</v>
      </c>
      <c r="AF19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4" s="36" t="str">
        <f>IF(tbl_Customers[[#This Row],[Churn_Risk_Score]]&gt;=10,"High Risk", IF(tbl_Customers[[#This Row],[Churn_Risk_Score]]&gt;=5,"Medium Risk","Low Risk"))</f>
        <v>Low Risk</v>
      </c>
    </row>
    <row r="1955" spans="1:33"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c r="X1955" t="str">
        <f>IF(tbl_Customers[[#This Row],[account_length]] &lt;= 50, "0-50", IF(tbl_Customers[[#This Row],[account_length]] &lt;=100, "51-100", IF(tbl_Customers[[#This Row],[account_length]] &lt;= 150, "101-150", "151+")))</f>
        <v>51-100</v>
      </c>
      <c r="Y1955" t="str">
        <f>IF(tbl_Customers[[#This Row],[total_intl_charge]] &lt;= 3, "Low Charges", "High Charges")</f>
        <v>Low Charges</v>
      </c>
      <c r="Z1955" t="str">
        <f>IF(tbl_Customers[[#This Row],[total_eve_calls]]&lt;=80,"Low Calls",
IF(tbl_Customers[[#This Row],[total_eve_calls]]&lt;=120,"Medium Calls","High Calls"))</f>
        <v>Low Calls</v>
      </c>
      <c r="AA1955" t="str">
        <f>IF(tbl_Customers[[#This Row],[total_eve_charge]]&lt;=15,"Low Charges",
IF(tbl_Customers[[#This Row],[total_eve_charge]]&lt;=20,"Medium Charges","High Charges"))</f>
        <v>Medium Charges</v>
      </c>
      <c r="AB1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5" t="str">
        <f>IF(tbl_Customers[[#This Row],[number_vmail_messages]] = 0, "No Usage", IF(tbl_Customers[[#This Row],[number_vmail_messages]] &lt;= 20, "Low Usage", IF(tbl_Customers[[#This Row],[number_vmail_messages]] &lt;= 40, "Medium Usgae", "High Usage")))</f>
        <v>Medium Usgae</v>
      </c>
      <c r="AD1955" t="str">
        <f>IF(tbl_Customers[[#This Row],[total_day_minutes]]&lt;=150,"Low Usage", IF(tbl_Customers[[#This Row],[total_day_minutes]]&lt;=200,"Medium Usage", IF(tbl_Customers[[#This Row],[total_day_minutes]]&lt;=250,"High Usage","Very High Usage")))</f>
        <v>High Usage</v>
      </c>
      <c r="AE1955" t="str">
        <f>IF(tbl_Customers[[#This Row],[total_intl_calls]]&lt;=5,"Low Calls", IF(tbl_Customers[[#This Row],[total_intl_calls]]&lt;=10, "Medium Calls", "High Calls"))</f>
        <v>Low Calls</v>
      </c>
      <c r="AF19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55" s="36" t="str">
        <f>IF(tbl_Customers[[#This Row],[Churn_Risk_Score]]&gt;=10,"High Risk", IF(tbl_Customers[[#This Row],[Churn_Risk_Score]]&gt;=5,"Medium Risk","Low Risk"))</f>
        <v>Low Risk</v>
      </c>
    </row>
    <row r="1956" spans="1:33"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c r="X1956" t="str">
        <f>IF(tbl_Customers[[#This Row],[account_length]] &lt;= 50, "0-50", IF(tbl_Customers[[#This Row],[account_length]] &lt;=100, "51-100", IF(tbl_Customers[[#This Row],[account_length]] &lt;= 150, "101-150", "151+")))</f>
        <v>51-100</v>
      </c>
      <c r="Y1956" t="str">
        <f>IF(tbl_Customers[[#This Row],[total_intl_charge]] &lt;= 3, "Low Charges", "High Charges")</f>
        <v>Low Charges</v>
      </c>
      <c r="Z1956" t="str">
        <f>IF(tbl_Customers[[#This Row],[total_eve_calls]]&lt;=80,"Low Calls",
IF(tbl_Customers[[#This Row],[total_eve_calls]]&lt;=120,"Medium Calls","High Calls"))</f>
        <v>High Calls</v>
      </c>
      <c r="AA1956" t="str">
        <f>IF(tbl_Customers[[#This Row],[total_eve_charge]]&lt;=15,"Low Charges",
IF(tbl_Customers[[#This Row],[total_eve_charge]]&lt;=20,"Medium Charges","High Charges"))</f>
        <v>Low Charges</v>
      </c>
      <c r="AB1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6" t="str">
        <f>IF(tbl_Customers[[#This Row],[number_vmail_messages]] = 0, "No Usage", IF(tbl_Customers[[#This Row],[number_vmail_messages]] &lt;= 20, "Low Usage", IF(tbl_Customers[[#This Row],[number_vmail_messages]] &lt;= 40, "Medium Usgae", "High Usage")))</f>
        <v>No Usage</v>
      </c>
      <c r="AD1956" t="str">
        <f>IF(tbl_Customers[[#This Row],[total_day_minutes]]&lt;=150,"Low Usage", IF(tbl_Customers[[#This Row],[total_day_minutes]]&lt;=200,"Medium Usage", IF(tbl_Customers[[#This Row],[total_day_minutes]]&lt;=250,"High Usage","Very High Usage")))</f>
        <v>Medium Usage</v>
      </c>
      <c r="AE1956" t="str">
        <f>IF(tbl_Customers[[#This Row],[total_intl_calls]]&lt;=5,"Low Calls", IF(tbl_Customers[[#This Row],[total_intl_calls]]&lt;=10, "Medium Calls", "High Calls"))</f>
        <v>Low Calls</v>
      </c>
      <c r="AF19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6" s="36" t="str">
        <f>IF(tbl_Customers[[#This Row],[Churn_Risk_Score]]&gt;=10,"High Risk", IF(tbl_Customers[[#This Row],[Churn_Risk_Score]]&gt;=5,"Medium Risk","Low Risk"))</f>
        <v>Low Risk</v>
      </c>
    </row>
    <row r="1957" spans="1:33"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c r="X1957" t="str">
        <f>IF(tbl_Customers[[#This Row],[account_length]] &lt;= 50, "0-50", IF(tbl_Customers[[#This Row],[account_length]] &lt;=100, "51-100", IF(tbl_Customers[[#This Row],[account_length]] &lt;= 150, "101-150", "151+")))</f>
        <v>151+</v>
      </c>
      <c r="Y1957" t="str">
        <f>IF(tbl_Customers[[#This Row],[total_intl_charge]] &lt;= 3, "Low Charges", "High Charges")</f>
        <v>Low Charges</v>
      </c>
      <c r="Z1957" t="str">
        <f>IF(tbl_Customers[[#This Row],[total_eve_calls]]&lt;=80,"Low Calls",
IF(tbl_Customers[[#This Row],[total_eve_calls]]&lt;=120,"Medium Calls","High Calls"))</f>
        <v>Medium Calls</v>
      </c>
      <c r="AA1957" t="str">
        <f>IF(tbl_Customers[[#This Row],[total_eve_charge]]&lt;=15,"Low Charges",
IF(tbl_Customers[[#This Row],[total_eve_charge]]&lt;=20,"Medium Charges","High Charges"))</f>
        <v>Medium Charges</v>
      </c>
      <c r="AB1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57" t="str">
        <f>IF(tbl_Customers[[#This Row],[number_vmail_messages]] = 0, "No Usage", IF(tbl_Customers[[#This Row],[number_vmail_messages]] &lt;= 20, "Low Usage", IF(tbl_Customers[[#This Row],[number_vmail_messages]] &lt;= 40, "Medium Usgae", "High Usage")))</f>
        <v>No Usage</v>
      </c>
      <c r="AD1957" t="str">
        <f>IF(tbl_Customers[[#This Row],[total_day_minutes]]&lt;=150,"Low Usage", IF(tbl_Customers[[#This Row],[total_day_minutes]]&lt;=200,"Medium Usage", IF(tbl_Customers[[#This Row],[total_day_minutes]]&lt;=250,"High Usage","Very High Usage")))</f>
        <v>Low Usage</v>
      </c>
      <c r="AE1957" t="str">
        <f>IF(tbl_Customers[[#This Row],[total_intl_calls]]&lt;=5,"Low Calls", IF(tbl_Customers[[#This Row],[total_intl_calls]]&lt;=10, "Medium Calls", "High Calls"))</f>
        <v>Low Calls</v>
      </c>
      <c r="AF19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7" s="36" t="str">
        <f>IF(tbl_Customers[[#This Row],[Churn_Risk_Score]]&gt;=10,"High Risk", IF(tbl_Customers[[#This Row],[Churn_Risk_Score]]&gt;=5,"Medium Risk","Low Risk"))</f>
        <v>Low Risk</v>
      </c>
    </row>
    <row r="1958" spans="1:33"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c r="X1958" t="str">
        <f>IF(tbl_Customers[[#This Row],[account_length]] &lt;= 50, "0-50", IF(tbl_Customers[[#This Row],[account_length]] &lt;=100, "51-100", IF(tbl_Customers[[#This Row],[account_length]] &lt;= 150, "101-150", "151+")))</f>
        <v>101-150</v>
      </c>
      <c r="Y1958" t="str">
        <f>IF(tbl_Customers[[#This Row],[total_intl_charge]] &lt;= 3, "Low Charges", "High Charges")</f>
        <v>Low Charges</v>
      </c>
      <c r="Z1958" t="str">
        <f>IF(tbl_Customers[[#This Row],[total_eve_calls]]&lt;=80,"Low Calls",
IF(tbl_Customers[[#This Row],[total_eve_calls]]&lt;=120,"Medium Calls","High Calls"))</f>
        <v>Medium Calls</v>
      </c>
      <c r="AA1958" t="str">
        <f>IF(tbl_Customers[[#This Row],[total_eve_charge]]&lt;=15,"Low Charges",
IF(tbl_Customers[[#This Row],[total_eve_charge]]&lt;=20,"Medium Charges","High Charges"))</f>
        <v>High Charges</v>
      </c>
      <c r="AB1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8" t="str">
        <f>IF(tbl_Customers[[#This Row],[number_vmail_messages]] = 0, "No Usage", IF(tbl_Customers[[#This Row],[number_vmail_messages]] &lt;= 20, "Low Usage", IF(tbl_Customers[[#This Row],[number_vmail_messages]] &lt;= 40, "Medium Usgae", "High Usage")))</f>
        <v>No Usage</v>
      </c>
      <c r="AD1958" t="str">
        <f>IF(tbl_Customers[[#This Row],[total_day_minutes]]&lt;=150,"Low Usage", IF(tbl_Customers[[#This Row],[total_day_minutes]]&lt;=200,"Medium Usage", IF(tbl_Customers[[#This Row],[total_day_minutes]]&lt;=250,"High Usage","Very High Usage")))</f>
        <v>Medium Usage</v>
      </c>
      <c r="AE1958" t="str">
        <f>IF(tbl_Customers[[#This Row],[total_intl_calls]]&lt;=5,"Low Calls", IF(tbl_Customers[[#This Row],[total_intl_calls]]&lt;=10, "Medium Calls", "High Calls"))</f>
        <v>Medium Calls</v>
      </c>
      <c r="AF19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58" s="36" t="str">
        <f>IF(tbl_Customers[[#This Row],[Churn_Risk_Score]]&gt;=10,"High Risk", IF(tbl_Customers[[#This Row],[Churn_Risk_Score]]&gt;=5,"Medium Risk","Low Risk"))</f>
        <v>Low Risk</v>
      </c>
    </row>
    <row r="1959" spans="1:33"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c r="X1959" t="str">
        <f>IF(tbl_Customers[[#This Row],[account_length]] &lt;= 50, "0-50", IF(tbl_Customers[[#This Row],[account_length]] &lt;=100, "51-100", IF(tbl_Customers[[#This Row],[account_length]] &lt;= 150, "101-150", "151+")))</f>
        <v>101-150</v>
      </c>
      <c r="Y1959" t="str">
        <f>IF(tbl_Customers[[#This Row],[total_intl_charge]] &lt;= 3, "Low Charges", "High Charges")</f>
        <v>High Charges</v>
      </c>
      <c r="Z1959" t="str">
        <f>IF(tbl_Customers[[#This Row],[total_eve_calls]]&lt;=80,"Low Calls",
IF(tbl_Customers[[#This Row],[total_eve_calls]]&lt;=120,"Medium Calls","High Calls"))</f>
        <v>Medium Calls</v>
      </c>
      <c r="AA1959" t="str">
        <f>IF(tbl_Customers[[#This Row],[total_eve_charge]]&lt;=15,"Low Charges",
IF(tbl_Customers[[#This Row],[total_eve_charge]]&lt;=20,"Medium Charges","High Charges"))</f>
        <v>Medium Charges</v>
      </c>
      <c r="AB1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9" t="str">
        <f>IF(tbl_Customers[[#This Row],[number_vmail_messages]] = 0, "No Usage", IF(tbl_Customers[[#This Row],[number_vmail_messages]] &lt;= 20, "Low Usage", IF(tbl_Customers[[#This Row],[number_vmail_messages]] &lt;= 40, "Medium Usgae", "High Usage")))</f>
        <v>No Usage</v>
      </c>
      <c r="AD1959" t="str">
        <f>IF(tbl_Customers[[#This Row],[total_day_minutes]]&lt;=150,"Low Usage", IF(tbl_Customers[[#This Row],[total_day_minutes]]&lt;=200,"Medium Usage", IF(tbl_Customers[[#This Row],[total_day_minutes]]&lt;=250,"High Usage","Very High Usage")))</f>
        <v>Low Usage</v>
      </c>
      <c r="AE1959" t="str">
        <f>IF(tbl_Customers[[#This Row],[total_intl_calls]]&lt;=5,"Low Calls", IF(tbl_Customers[[#This Row],[total_intl_calls]]&lt;=10, "Medium Calls", "High Calls"))</f>
        <v>Low Calls</v>
      </c>
      <c r="AF19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59" s="36" t="str">
        <f>IF(tbl_Customers[[#This Row],[Churn_Risk_Score]]&gt;=10,"High Risk", IF(tbl_Customers[[#This Row],[Churn_Risk_Score]]&gt;=5,"Medium Risk","Low Risk"))</f>
        <v>Low Risk</v>
      </c>
    </row>
    <row r="1960" spans="1:33"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c r="X1960" t="str">
        <f>IF(tbl_Customers[[#This Row],[account_length]] &lt;= 50, "0-50", IF(tbl_Customers[[#This Row],[account_length]] &lt;=100, "51-100", IF(tbl_Customers[[#This Row],[account_length]] &lt;= 150, "101-150", "151+")))</f>
        <v>101-150</v>
      </c>
      <c r="Y1960" t="str">
        <f>IF(tbl_Customers[[#This Row],[total_intl_charge]] &lt;= 3, "Low Charges", "High Charges")</f>
        <v>Low Charges</v>
      </c>
      <c r="Z1960" t="str">
        <f>IF(tbl_Customers[[#This Row],[total_eve_calls]]&lt;=80,"Low Calls",
IF(tbl_Customers[[#This Row],[total_eve_calls]]&lt;=120,"Medium Calls","High Calls"))</f>
        <v>Medium Calls</v>
      </c>
      <c r="AA1960" t="str">
        <f>IF(tbl_Customers[[#This Row],[total_eve_charge]]&lt;=15,"Low Charges",
IF(tbl_Customers[[#This Row],[total_eve_charge]]&lt;=20,"Medium Charges","High Charges"))</f>
        <v>High Charges</v>
      </c>
      <c r="AB1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0" t="str">
        <f>IF(tbl_Customers[[#This Row],[number_vmail_messages]] = 0, "No Usage", IF(tbl_Customers[[#This Row],[number_vmail_messages]] &lt;= 20, "Low Usage", IF(tbl_Customers[[#This Row],[number_vmail_messages]] &lt;= 40, "Medium Usgae", "High Usage")))</f>
        <v>No Usage</v>
      </c>
      <c r="AD1960" t="str">
        <f>IF(tbl_Customers[[#This Row],[total_day_minutes]]&lt;=150,"Low Usage", IF(tbl_Customers[[#This Row],[total_day_minutes]]&lt;=200,"Medium Usage", IF(tbl_Customers[[#This Row],[total_day_minutes]]&lt;=250,"High Usage","Very High Usage")))</f>
        <v>Medium Usage</v>
      </c>
      <c r="AE1960" t="str">
        <f>IF(tbl_Customers[[#This Row],[total_intl_calls]]&lt;=5,"Low Calls", IF(tbl_Customers[[#This Row],[total_intl_calls]]&lt;=10, "Medium Calls", "High Calls"))</f>
        <v>Low Calls</v>
      </c>
      <c r="AF19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0" s="36" t="str">
        <f>IF(tbl_Customers[[#This Row],[Churn_Risk_Score]]&gt;=10,"High Risk", IF(tbl_Customers[[#This Row],[Churn_Risk_Score]]&gt;=5,"Medium Risk","Low Risk"))</f>
        <v>Low Risk</v>
      </c>
    </row>
    <row r="1961" spans="1:33"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c r="X1961" t="str">
        <f>IF(tbl_Customers[[#This Row],[account_length]] &lt;= 50, "0-50", IF(tbl_Customers[[#This Row],[account_length]] &lt;=100, "51-100", IF(tbl_Customers[[#This Row],[account_length]] &lt;= 150, "101-150", "151+")))</f>
        <v>101-150</v>
      </c>
      <c r="Y1961" t="str">
        <f>IF(tbl_Customers[[#This Row],[total_intl_charge]] &lt;= 3, "Low Charges", "High Charges")</f>
        <v>High Charges</v>
      </c>
      <c r="Z1961" t="str">
        <f>IF(tbl_Customers[[#This Row],[total_eve_calls]]&lt;=80,"Low Calls",
IF(tbl_Customers[[#This Row],[total_eve_calls]]&lt;=120,"Medium Calls","High Calls"))</f>
        <v>Medium Calls</v>
      </c>
      <c r="AA1961" t="str">
        <f>IF(tbl_Customers[[#This Row],[total_eve_charge]]&lt;=15,"Low Charges",
IF(tbl_Customers[[#This Row],[total_eve_charge]]&lt;=20,"Medium Charges","High Charges"))</f>
        <v>Medium Charges</v>
      </c>
      <c r="AB1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1" t="str">
        <f>IF(tbl_Customers[[#This Row],[number_vmail_messages]] = 0, "No Usage", IF(tbl_Customers[[#This Row],[number_vmail_messages]] &lt;= 20, "Low Usage", IF(tbl_Customers[[#This Row],[number_vmail_messages]] &lt;= 40, "Medium Usgae", "High Usage")))</f>
        <v>No Usage</v>
      </c>
      <c r="AD1961" t="str">
        <f>IF(tbl_Customers[[#This Row],[total_day_minutes]]&lt;=150,"Low Usage", IF(tbl_Customers[[#This Row],[total_day_minutes]]&lt;=200,"Medium Usage", IF(tbl_Customers[[#This Row],[total_day_minutes]]&lt;=250,"High Usage","Very High Usage")))</f>
        <v>Medium Usage</v>
      </c>
      <c r="AE1961" t="str">
        <f>IF(tbl_Customers[[#This Row],[total_intl_calls]]&lt;=5,"Low Calls", IF(tbl_Customers[[#This Row],[total_intl_calls]]&lt;=10, "Medium Calls", "High Calls"))</f>
        <v>Medium Calls</v>
      </c>
      <c r="AF19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1" s="36" t="str">
        <f>IF(tbl_Customers[[#This Row],[Churn_Risk_Score]]&gt;=10,"High Risk", IF(tbl_Customers[[#This Row],[Churn_Risk_Score]]&gt;=5,"Medium Risk","Low Risk"))</f>
        <v>Low Risk</v>
      </c>
    </row>
    <row r="1962" spans="1:33"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c r="X1962" t="str">
        <f>IF(tbl_Customers[[#This Row],[account_length]] &lt;= 50, "0-50", IF(tbl_Customers[[#This Row],[account_length]] &lt;=100, "51-100", IF(tbl_Customers[[#This Row],[account_length]] &lt;= 150, "101-150", "151+")))</f>
        <v>51-100</v>
      </c>
      <c r="Y1962" t="str">
        <f>IF(tbl_Customers[[#This Row],[total_intl_charge]] &lt;= 3, "Low Charges", "High Charges")</f>
        <v>Low Charges</v>
      </c>
      <c r="Z1962" t="str">
        <f>IF(tbl_Customers[[#This Row],[total_eve_calls]]&lt;=80,"Low Calls",
IF(tbl_Customers[[#This Row],[total_eve_calls]]&lt;=120,"Medium Calls","High Calls"))</f>
        <v>Medium Calls</v>
      </c>
      <c r="AA1962" t="str">
        <f>IF(tbl_Customers[[#This Row],[total_eve_charge]]&lt;=15,"Low Charges",
IF(tbl_Customers[[#This Row],[total_eve_charge]]&lt;=20,"Medium Charges","High Charges"))</f>
        <v>Low Charges</v>
      </c>
      <c r="AB1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2" t="str">
        <f>IF(tbl_Customers[[#This Row],[number_vmail_messages]] = 0, "No Usage", IF(tbl_Customers[[#This Row],[number_vmail_messages]] &lt;= 20, "Low Usage", IF(tbl_Customers[[#This Row],[number_vmail_messages]] &lt;= 40, "Medium Usgae", "High Usage")))</f>
        <v>No Usage</v>
      </c>
      <c r="AD1962" t="str">
        <f>IF(tbl_Customers[[#This Row],[total_day_minutes]]&lt;=150,"Low Usage", IF(tbl_Customers[[#This Row],[total_day_minutes]]&lt;=200,"Medium Usage", IF(tbl_Customers[[#This Row],[total_day_minutes]]&lt;=250,"High Usage","Very High Usage")))</f>
        <v>Very High Usage</v>
      </c>
      <c r="AE1962" t="str">
        <f>IF(tbl_Customers[[#This Row],[total_intl_calls]]&lt;=5,"Low Calls", IF(tbl_Customers[[#This Row],[total_intl_calls]]&lt;=10, "Medium Calls", "High Calls"))</f>
        <v>Low Calls</v>
      </c>
      <c r="AF19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62" s="36" t="str">
        <f>IF(tbl_Customers[[#This Row],[Churn_Risk_Score]]&gt;=10,"High Risk", IF(tbl_Customers[[#This Row],[Churn_Risk_Score]]&gt;=5,"Medium Risk","Low Risk"))</f>
        <v>Medium Risk</v>
      </c>
    </row>
    <row r="1963" spans="1:33"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c r="X1963" t="str">
        <f>IF(tbl_Customers[[#This Row],[account_length]] &lt;= 50, "0-50", IF(tbl_Customers[[#This Row],[account_length]] &lt;=100, "51-100", IF(tbl_Customers[[#This Row],[account_length]] &lt;= 150, "101-150", "151+")))</f>
        <v>51-100</v>
      </c>
      <c r="Y1963" t="str">
        <f>IF(tbl_Customers[[#This Row],[total_intl_charge]] &lt;= 3, "Low Charges", "High Charges")</f>
        <v>Low Charges</v>
      </c>
      <c r="Z1963" t="str">
        <f>IF(tbl_Customers[[#This Row],[total_eve_calls]]&lt;=80,"Low Calls",
IF(tbl_Customers[[#This Row],[total_eve_calls]]&lt;=120,"Medium Calls","High Calls"))</f>
        <v>Medium Calls</v>
      </c>
      <c r="AA1963" t="str">
        <f>IF(tbl_Customers[[#This Row],[total_eve_charge]]&lt;=15,"Low Charges",
IF(tbl_Customers[[#This Row],[total_eve_charge]]&lt;=20,"Medium Charges","High Charges"))</f>
        <v>Medium Charges</v>
      </c>
      <c r="AB1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3" t="str">
        <f>IF(tbl_Customers[[#This Row],[number_vmail_messages]] = 0, "No Usage", IF(tbl_Customers[[#This Row],[number_vmail_messages]] &lt;= 20, "Low Usage", IF(tbl_Customers[[#This Row],[number_vmail_messages]] &lt;= 40, "Medium Usgae", "High Usage")))</f>
        <v>Medium Usgae</v>
      </c>
      <c r="AD1963" t="str">
        <f>IF(tbl_Customers[[#This Row],[total_day_minutes]]&lt;=150,"Low Usage", IF(tbl_Customers[[#This Row],[total_day_minutes]]&lt;=200,"Medium Usage", IF(tbl_Customers[[#This Row],[total_day_minutes]]&lt;=250,"High Usage","Very High Usage")))</f>
        <v>Very High Usage</v>
      </c>
      <c r="AE1963" t="str">
        <f>IF(tbl_Customers[[#This Row],[total_intl_calls]]&lt;=5,"Low Calls", IF(tbl_Customers[[#This Row],[total_intl_calls]]&lt;=10, "Medium Calls", "High Calls"))</f>
        <v>Low Calls</v>
      </c>
      <c r="AF19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3" s="36" t="str">
        <f>IF(tbl_Customers[[#This Row],[Churn_Risk_Score]]&gt;=10,"High Risk", IF(tbl_Customers[[#This Row],[Churn_Risk_Score]]&gt;=5,"Medium Risk","Low Risk"))</f>
        <v>Low Risk</v>
      </c>
    </row>
    <row r="1964" spans="1:33"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c r="X1964" t="str">
        <f>IF(tbl_Customers[[#This Row],[account_length]] &lt;= 50, "0-50", IF(tbl_Customers[[#This Row],[account_length]] &lt;=100, "51-100", IF(tbl_Customers[[#This Row],[account_length]] &lt;= 150, "101-150", "151+")))</f>
        <v>51-100</v>
      </c>
      <c r="Y1964" t="str">
        <f>IF(tbl_Customers[[#This Row],[total_intl_charge]] &lt;= 3, "Low Charges", "High Charges")</f>
        <v>High Charges</v>
      </c>
      <c r="Z1964" t="str">
        <f>IF(tbl_Customers[[#This Row],[total_eve_calls]]&lt;=80,"Low Calls",
IF(tbl_Customers[[#This Row],[total_eve_calls]]&lt;=120,"Medium Calls","High Calls"))</f>
        <v>Medium Calls</v>
      </c>
      <c r="AA1964" t="str">
        <f>IF(tbl_Customers[[#This Row],[total_eve_charge]]&lt;=15,"Low Charges",
IF(tbl_Customers[[#This Row],[total_eve_charge]]&lt;=20,"Medium Charges","High Charges"))</f>
        <v>Low Charges</v>
      </c>
      <c r="AB1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4" t="str">
        <f>IF(tbl_Customers[[#This Row],[number_vmail_messages]] = 0, "No Usage", IF(tbl_Customers[[#This Row],[number_vmail_messages]] &lt;= 20, "Low Usage", IF(tbl_Customers[[#This Row],[number_vmail_messages]] &lt;= 40, "Medium Usgae", "High Usage")))</f>
        <v>No Usage</v>
      </c>
      <c r="AD1964" t="str">
        <f>IF(tbl_Customers[[#This Row],[total_day_minutes]]&lt;=150,"Low Usage", IF(tbl_Customers[[#This Row],[total_day_minutes]]&lt;=200,"Medium Usage", IF(tbl_Customers[[#This Row],[total_day_minutes]]&lt;=250,"High Usage","Very High Usage")))</f>
        <v>High Usage</v>
      </c>
      <c r="AE1964" t="str">
        <f>IF(tbl_Customers[[#This Row],[total_intl_calls]]&lt;=5,"Low Calls", IF(tbl_Customers[[#This Row],[total_intl_calls]]&lt;=10, "Medium Calls", "High Calls"))</f>
        <v>Low Calls</v>
      </c>
      <c r="AF19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4" s="36" t="str">
        <f>IF(tbl_Customers[[#This Row],[Churn_Risk_Score]]&gt;=10,"High Risk", IF(tbl_Customers[[#This Row],[Churn_Risk_Score]]&gt;=5,"Medium Risk","Low Risk"))</f>
        <v>Low Risk</v>
      </c>
    </row>
    <row r="1965" spans="1:33"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c r="X1965" t="str">
        <f>IF(tbl_Customers[[#This Row],[account_length]] &lt;= 50, "0-50", IF(tbl_Customers[[#This Row],[account_length]] &lt;=100, "51-100", IF(tbl_Customers[[#This Row],[account_length]] &lt;= 150, "101-150", "151+")))</f>
        <v>0-50</v>
      </c>
      <c r="Y1965" t="str">
        <f>IF(tbl_Customers[[#This Row],[total_intl_charge]] &lt;= 3, "Low Charges", "High Charges")</f>
        <v>Low Charges</v>
      </c>
      <c r="Z1965" t="str">
        <f>IF(tbl_Customers[[#This Row],[total_eve_calls]]&lt;=80,"Low Calls",
IF(tbl_Customers[[#This Row],[total_eve_calls]]&lt;=120,"Medium Calls","High Calls"))</f>
        <v>Medium Calls</v>
      </c>
      <c r="AA1965" t="str">
        <f>IF(tbl_Customers[[#This Row],[total_eve_charge]]&lt;=15,"Low Charges",
IF(tbl_Customers[[#This Row],[total_eve_charge]]&lt;=20,"Medium Charges","High Charges"))</f>
        <v>High Charges</v>
      </c>
      <c r="AB1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5" t="str">
        <f>IF(tbl_Customers[[#This Row],[number_vmail_messages]] = 0, "No Usage", IF(tbl_Customers[[#This Row],[number_vmail_messages]] &lt;= 20, "Low Usage", IF(tbl_Customers[[#This Row],[number_vmail_messages]] &lt;= 40, "Medium Usgae", "High Usage")))</f>
        <v>No Usage</v>
      </c>
      <c r="AD1965" t="str">
        <f>IF(tbl_Customers[[#This Row],[total_day_minutes]]&lt;=150,"Low Usage", IF(tbl_Customers[[#This Row],[total_day_minutes]]&lt;=200,"Medium Usage", IF(tbl_Customers[[#This Row],[total_day_minutes]]&lt;=250,"High Usage","Very High Usage")))</f>
        <v>Low Usage</v>
      </c>
      <c r="AE1965" t="str">
        <f>IF(tbl_Customers[[#This Row],[total_intl_calls]]&lt;=5,"Low Calls", IF(tbl_Customers[[#This Row],[total_intl_calls]]&lt;=10, "Medium Calls", "High Calls"))</f>
        <v>Low Calls</v>
      </c>
      <c r="AF19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65" s="36" t="str">
        <f>IF(tbl_Customers[[#This Row],[Churn_Risk_Score]]&gt;=10,"High Risk", IF(tbl_Customers[[#This Row],[Churn_Risk_Score]]&gt;=5,"Medium Risk","Low Risk"))</f>
        <v>Low Risk</v>
      </c>
    </row>
    <row r="1966" spans="1:33"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c r="X1966" t="str">
        <f>IF(tbl_Customers[[#This Row],[account_length]] &lt;= 50, "0-50", IF(tbl_Customers[[#This Row],[account_length]] &lt;=100, "51-100", IF(tbl_Customers[[#This Row],[account_length]] &lt;= 150, "101-150", "151+")))</f>
        <v>101-150</v>
      </c>
      <c r="Y1966" t="str">
        <f>IF(tbl_Customers[[#This Row],[total_intl_charge]] &lt;= 3, "Low Charges", "High Charges")</f>
        <v>High Charges</v>
      </c>
      <c r="Z1966" t="str">
        <f>IF(tbl_Customers[[#This Row],[total_eve_calls]]&lt;=80,"Low Calls",
IF(tbl_Customers[[#This Row],[total_eve_calls]]&lt;=120,"Medium Calls","High Calls"))</f>
        <v>Medium Calls</v>
      </c>
      <c r="AA1966" t="str">
        <f>IF(tbl_Customers[[#This Row],[total_eve_charge]]&lt;=15,"Low Charges",
IF(tbl_Customers[[#This Row],[total_eve_charge]]&lt;=20,"Medium Charges","High Charges"))</f>
        <v>Medium Charges</v>
      </c>
      <c r="AB1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6" t="str">
        <f>IF(tbl_Customers[[#This Row],[number_vmail_messages]] = 0, "No Usage", IF(tbl_Customers[[#This Row],[number_vmail_messages]] &lt;= 20, "Low Usage", IF(tbl_Customers[[#This Row],[number_vmail_messages]] &lt;= 40, "Medium Usgae", "High Usage")))</f>
        <v>Medium Usgae</v>
      </c>
      <c r="AD1966" t="str">
        <f>IF(tbl_Customers[[#This Row],[total_day_minutes]]&lt;=150,"Low Usage", IF(tbl_Customers[[#This Row],[total_day_minutes]]&lt;=200,"Medium Usage", IF(tbl_Customers[[#This Row],[total_day_minutes]]&lt;=250,"High Usage","Very High Usage")))</f>
        <v>High Usage</v>
      </c>
      <c r="AE1966" t="str">
        <f>IF(tbl_Customers[[#This Row],[total_intl_calls]]&lt;=5,"Low Calls", IF(tbl_Customers[[#This Row],[total_intl_calls]]&lt;=10, "Medium Calls", "High Calls"))</f>
        <v>Low Calls</v>
      </c>
      <c r="AF19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66" s="36" t="str">
        <f>IF(tbl_Customers[[#This Row],[Churn_Risk_Score]]&gt;=10,"High Risk", IF(tbl_Customers[[#This Row],[Churn_Risk_Score]]&gt;=5,"Medium Risk","Low Risk"))</f>
        <v>Low Risk</v>
      </c>
    </row>
    <row r="1967" spans="1:33"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c r="X1967" t="str">
        <f>IF(tbl_Customers[[#This Row],[account_length]] &lt;= 50, "0-50", IF(tbl_Customers[[#This Row],[account_length]] &lt;=100, "51-100", IF(tbl_Customers[[#This Row],[account_length]] &lt;= 150, "101-150", "151+")))</f>
        <v>101-150</v>
      </c>
      <c r="Y1967" t="str">
        <f>IF(tbl_Customers[[#This Row],[total_intl_charge]] &lt;= 3, "Low Charges", "High Charges")</f>
        <v>Low Charges</v>
      </c>
      <c r="Z1967" t="str">
        <f>IF(tbl_Customers[[#This Row],[total_eve_calls]]&lt;=80,"Low Calls",
IF(tbl_Customers[[#This Row],[total_eve_calls]]&lt;=120,"Medium Calls","High Calls"))</f>
        <v>Medium Calls</v>
      </c>
      <c r="AA1967" t="str">
        <f>IF(tbl_Customers[[#This Row],[total_eve_charge]]&lt;=15,"Low Charges",
IF(tbl_Customers[[#This Row],[total_eve_charge]]&lt;=20,"Medium Charges","High Charges"))</f>
        <v>High Charges</v>
      </c>
      <c r="AB1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7" t="str">
        <f>IF(tbl_Customers[[#This Row],[number_vmail_messages]] = 0, "No Usage", IF(tbl_Customers[[#This Row],[number_vmail_messages]] &lt;= 20, "Low Usage", IF(tbl_Customers[[#This Row],[number_vmail_messages]] &lt;= 40, "Medium Usgae", "High Usage")))</f>
        <v>No Usage</v>
      </c>
      <c r="AD1967" t="str">
        <f>IF(tbl_Customers[[#This Row],[total_day_minutes]]&lt;=150,"Low Usage", IF(tbl_Customers[[#This Row],[total_day_minutes]]&lt;=200,"Medium Usage", IF(tbl_Customers[[#This Row],[total_day_minutes]]&lt;=250,"High Usage","Very High Usage")))</f>
        <v>Medium Usage</v>
      </c>
      <c r="AE1967" t="str">
        <f>IF(tbl_Customers[[#This Row],[total_intl_calls]]&lt;=5,"Low Calls", IF(tbl_Customers[[#This Row],[total_intl_calls]]&lt;=10, "Medium Calls", "High Calls"))</f>
        <v>Low Calls</v>
      </c>
      <c r="AF19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7" s="36" t="str">
        <f>IF(tbl_Customers[[#This Row],[Churn_Risk_Score]]&gt;=10,"High Risk", IF(tbl_Customers[[#This Row],[Churn_Risk_Score]]&gt;=5,"Medium Risk","Low Risk"))</f>
        <v>Low Risk</v>
      </c>
    </row>
    <row r="1968" spans="1:33"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c r="X1968" t="str">
        <f>IF(tbl_Customers[[#This Row],[account_length]] &lt;= 50, "0-50", IF(tbl_Customers[[#This Row],[account_length]] &lt;=100, "51-100", IF(tbl_Customers[[#This Row],[account_length]] &lt;= 150, "101-150", "151+")))</f>
        <v>51-100</v>
      </c>
      <c r="Y1968" t="str">
        <f>IF(tbl_Customers[[#This Row],[total_intl_charge]] &lt;= 3, "Low Charges", "High Charges")</f>
        <v>Low Charges</v>
      </c>
      <c r="Z1968" t="str">
        <f>IF(tbl_Customers[[#This Row],[total_eve_calls]]&lt;=80,"Low Calls",
IF(tbl_Customers[[#This Row],[total_eve_calls]]&lt;=120,"Medium Calls","High Calls"))</f>
        <v>Medium Calls</v>
      </c>
      <c r="AA1968" t="str">
        <f>IF(tbl_Customers[[#This Row],[total_eve_charge]]&lt;=15,"Low Charges",
IF(tbl_Customers[[#This Row],[total_eve_charge]]&lt;=20,"Medium Charges","High Charges"))</f>
        <v>Medium Charges</v>
      </c>
      <c r="AB1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8" t="str">
        <f>IF(tbl_Customers[[#This Row],[number_vmail_messages]] = 0, "No Usage", IF(tbl_Customers[[#This Row],[number_vmail_messages]] &lt;= 20, "Low Usage", IF(tbl_Customers[[#This Row],[number_vmail_messages]] &lt;= 40, "Medium Usgae", "High Usage")))</f>
        <v>No Usage</v>
      </c>
      <c r="AD1968" t="str">
        <f>IF(tbl_Customers[[#This Row],[total_day_minutes]]&lt;=150,"Low Usage", IF(tbl_Customers[[#This Row],[total_day_minutes]]&lt;=200,"Medium Usage", IF(tbl_Customers[[#This Row],[total_day_minutes]]&lt;=250,"High Usage","Very High Usage")))</f>
        <v>Low Usage</v>
      </c>
      <c r="AE1968" t="str">
        <f>IF(tbl_Customers[[#This Row],[total_intl_calls]]&lt;=5,"Low Calls", IF(tbl_Customers[[#This Row],[total_intl_calls]]&lt;=10, "Medium Calls", "High Calls"))</f>
        <v>Low Calls</v>
      </c>
      <c r="AF19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68" s="36" t="str">
        <f>IF(tbl_Customers[[#This Row],[Churn_Risk_Score]]&gt;=10,"High Risk", IF(tbl_Customers[[#This Row],[Churn_Risk_Score]]&gt;=5,"Medium Risk","Low Risk"))</f>
        <v>Low Risk</v>
      </c>
    </row>
    <row r="1969" spans="1:33"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c r="X1969" t="str">
        <f>IF(tbl_Customers[[#This Row],[account_length]] &lt;= 50, "0-50", IF(tbl_Customers[[#This Row],[account_length]] &lt;=100, "51-100", IF(tbl_Customers[[#This Row],[account_length]] &lt;= 150, "101-150", "151+")))</f>
        <v>151+</v>
      </c>
      <c r="Y1969" t="str">
        <f>IF(tbl_Customers[[#This Row],[total_intl_charge]] &lt;= 3, "Low Charges", "High Charges")</f>
        <v>High Charges</v>
      </c>
      <c r="Z1969" t="str">
        <f>IF(tbl_Customers[[#This Row],[total_eve_calls]]&lt;=80,"Low Calls",
IF(tbl_Customers[[#This Row],[total_eve_calls]]&lt;=120,"Medium Calls","High Calls"))</f>
        <v>Low Calls</v>
      </c>
      <c r="AA1969" t="str">
        <f>IF(tbl_Customers[[#This Row],[total_eve_charge]]&lt;=15,"Low Charges",
IF(tbl_Customers[[#This Row],[total_eve_charge]]&lt;=20,"Medium Charges","High Charges"))</f>
        <v>Medium Charges</v>
      </c>
      <c r="AB1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9" t="str">
        <f>IF(tbl_Customers[[#This Row],[number_vmail_messages]] = 0, "No Usage", IF(tbl_Customers[[#This Row],[number_vmail_messages]] &lt;= 20, "Low Usage", IF(tbl_Customers[[#This Row],[number_vmail_messages]] &lt;= 40, "Medium Usgae", "High Usage")))</f>
        <v>No Usage</v>
      </c>
      <c r="AD1969" t="str">
        <f>IF(tbl_Customers[[#This Row],[total_day_minutes]]&lt;=150,"Low Usage", IF(tbl_Customers[[#This Row],[total_day_minutes]]&lt;=200,"Medium Usage", IF(tbl_Customers[[#This Row],[total_day_minutes]]&lt;=250,"High Usage","Very High Usage")))</f>
        <v>Very High Usage</v>
      </c>
      <c r="AE1969" t="str">
        <f>IF(tbl_Customers[[#This Row],[total_intl_calls]]&lt;=5,"Low Calls", IF(tbl_Customers[[#This Row],[total_intl_calls]]&lt;=10, "Medium Calls", "High Calls"))</f>
        <v>Low Calls</v>
      </c>
      <c r="AF19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69" s="36" t="str">
        <f>IF(tbl_Customers[[#This Row],[Churn_Risk_Score]]&gt;=10,"High Risk", IF(tbl_Customers[[#This Row],[Churn_Risk_Score]]&gt;=5,"Medium Risk","Low Risk"))</f>
        <v>Medium Risk</v>
      </c>
    </row>
    <row r="1970" spans="1:33"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c r="X1970" t="str">
        <f>IF(tbl_Customers[[#This Row],[account_length]] &lt;= 50, "0-50", IF(tbl_Customers[[#This Row],[account_length]] &lt;=100, "51-100", IF(tbl_Customers[[#This Row],[account_length]] &lt;= 150, "101-150", "151+")))</f>
        <v>0-50</v>
      </c>
      <c r="Y1970" t="str">
        <f>IF(tbl_Customers[[#This Row],[total_intl_charge]] &lt;= 3, "Low Charges", "High Charges")</f>
        <v>Low Charges</v>
      </c>
      <c r="Z1970" t="str">
        <f>IF(tbl_Customers[[#This Row],[total_eve_calls]]&lt;=80,"Low Calls",
IF(tbl_Customers[[#This Row],[total_eve_calls]]&lt;=120,"Medium Calls","High Calls"))</f>
        <v>Medium Calls</v>
      </c>
      <c r="AA1970" t="str">
        <f>IF(tbl_Customers[[#This Row],[total_eve_charge]]&lt;=15,"Low Charges",
IF(tbl_Customers[[#This Row],[total_eve_charge]]&lt;=20,"Medium Charges","High Charges"))</f>
        <v>High Charges</v>
      </c>
      <c r="AB1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0" t="str">
        <f>IF(tbl_Customers[[#This Row],[number_vmail_messages]] = 0, "No Usage", IF(tbl_Customers[[#This Row],[number_vmail_messages]] &lt;= 20, "Low Usage", IF(tbl_Customers[[#This Row],[number_vmail_messages]] &lt;= 40, "Medium Usgae", "High Usage")))</f>
        <v>No Usage</v>
      </c>
      <c r="AD1970" t="str">
        <f>IF(tbl_Customers[[#This Row],[total_day_minutes]]&lt;=150,"Low Usage", IF(tbl_Customers[[#This Row],[total_day_minutes]]&lt;=200,"Medium Usage", IF(tbl_Customers[[#This Row],[total_day_minutes]]&lt;=250,"High Usage","Very High Usage")))</f>
        <v>Medium Usage</v>
      </c>
      <c r="AE1970" t="str">
        <f>IF(tbl_Customers[[#This Row],[total_intl_calls]]&lt;=5,"Low Calls", IF(tbl_Customers[[#This Row],[total_intl_calls]]&lt;=10, "Medium Calls", "High Calls"))</f>
        <v>Low Calls</v>
      </c>
      <c r="AF19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0" s="36" t="str">
        <f>IF(tbl_Customers[[#This Row],[Churn_Risk_Score]]&gt;=10,"High Risk", IF(tbl_Customers[[#This Row],[Churn_Risk_Score]]&gt;=5,"Medium Risk","Low Risk"))</f>
        <v>Low Risk</v>
      </c>
    </row>
    <row r="1971" spans="1:33"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c r="X1971" t="str">
        <f>IF(tbl_Customers[[#This Row],[account_length]] &lt;= 50, "0-50", IF(tbl_Customers[[#This Row],[account_length]] &lt;=100, "51-100", IF(tbl_Customers[[#This Row],[account_length]] &lt;= 150, "101-150", "151+")))</f>
        <v>101-150</v>
      </c>
      <c r="Y1971" t="str">
        <f>IF(tbl_Customers[[#This Row],[total_intl_charge]] &lt;= 3, "Low Charges", "High Charges")</f>
        <v>High Charges</v>
      </c>
      <c r="Z1971" t="str">
        <f>IF(tbl_Customers[[#This Row],[total_eve_calls]]&lt;=80,"Low Calls",
IF(tbl_Customers[[#This Row],[total_eve_calls]]&lt;=120,"Medium Calls","High Calls"))</f>
        <v>Medium Calls</v>
      </c>
      <c r="AA1971" t="str">
        <f>IF(tbl_Customers[[#This Row],[total_eve_charge]]&lt;=15,"Low Charges",
IF(tbl_Customers[[#This Row],[total_eve_charge]]&lt;=20,"Medium Charges","High Charges"))</f>
        <v>Low Charges</v>
      </c>
      <c r="AB1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1" t="str">
        <f>IF(tbl_Customers[[#This Row],[number_vmail_messages]] = 0, "No Usage", IF(tbl_Customers[[#This Row],[number_vmail_messages]] &lt;= 20, "Low Usage", IF(tbl_Customers[[#This Row],[number_vmail_messages]] &lt;= 40, "Medium Usgae", "High Usage")))</f>
        <v>No Usage</v>
      </c>
      <c r="AD1971" t="str">
        <f>IF(tbl_Customers[[#This Row],[total_day_minutes]]&lt;=150,"Low Usage", IF(tbl_Customers[[#This Row],[total_day_minutes]]&lt;=200,"Medium Usage", IF(tbl_Customers[[#This Row],[total_day_minutes]]&lt;=250,"High Usage","Very High Usage")))</f>
        <v>Medium Usage</v>
      </c>
      <c r="AE1971" t="str">
        <f>IF(tbl_Customers[[#This Row],[total_intl_calls]]&lt;=5,"Low Calls", IF(tbl_Customers[[#This Row],[total_intl_calls]]&lt;=10, "Medium Calls", "High Calls"))</f>
        <v>Low Calls</v>
      </c>
      <c r="AF19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71" s="36" t="str">
        <f>IF(tbl_Customers[[#This Row],[Churn_Risk_Score]]&gt;=10,"High Risk", IF(tbl_Customers[[#This Row],[Churn_Risk_Score]]&gt;=5,"Medium Risk","Low Risk"))</f>
        <v>Medium Risk</v>
      </c>
    </row>
    <row r="1972" spans="1:33"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c r="X1972" t="str">
        <f>IF(tbl_Customers[[#This Row],[account_length]] &lt;= 50, "0-50", IF(tbl_Customers[[#This Row],[account_length]] &lt;=100, "51-100", IF(tbl_Customers[[#This Row],[account_length]] &lt;= 150, "101-150", "151+")))</f>
        <v>101-150</v>
      </c>
      <c r="Y1972" t="str">
        <f>IF(tbl_Customers[[#This Row],[total_intl_charge]] &lt;= 3, "Low Charges", "High Charges")</f>
        <v>Low Charges</v>
      </c>
      <c r="Z1972" t="str">
        <f>IF(tbl_Customers[[#This Row],[total_eve_calls]]&lt;=80,"Low Calls",
IF(tbl_Customers[[#This Row],[total_eve_calls]]&lt;=120,"Medium Calls","High Calls"))</f>
        <v>Low Calls</v>
      </c>
      <c r="AA1972" t="str">
        <f>IF(tbl_Customers[[#This Row],[total_eve_charge]]&lt;=15,"Low Charges",
IF(tbl_Customers[[#This Row],[total_eve_charge]]&lt;=20,"Medium Charges","High Charges"))</f>
        <v>Medium Charges</v>
      </c>
      <c r="AB1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2" t="str">
        <f>IF(tbl_Customers[[#This Row],[number_vmail_messages]] = 0, "No Usage", IF(tbl_Customers[[#This Row],[number_vmail_messages]] &lt;= 20, "Low Usage", IF(tbl_Customers[[#This Row],[number_vmail_messages]] &lt;= 40, "Medium Usgae", "High Usage")))</f>
        <v>No Usage</v>
      </c>
      <c r="AD1972" t="str">
        <f>IF(tbl_Customers[[#This Row],[total_day_minutes]]&lt;=150,"Low Usage", IF(tbl_Customers[[#This Row],[total_day_minutes]]&lt;=200,"Medium Usage", IF(tbl_Customers[[#This Row],[total_day_minutes]]&lt;=250,"High Usage","Very High Usage")))</f>
        <v>High Usage</v>
      </c>
      <c r="AE1972" t="str">
        <f>IF(tbl_Customers[[#This Row],[total_intl_calls]]&lt;=5,"Low Calls", IF(tbl_Customers[[#This Row],[total_intl_calls]]&lt;=10, "Medium Calls", "High Calls"))</f>
        <v>Low Calls</v>
      </c>
      <c r="AF19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2" s="36" t="str">
        <f>IF(tbl_Customers[[#This Row],[Churn_Risk_Score]]&gt;=10,"High Risk", IF(tbl_Customers[[#This Row],[Churn_Risk_Score]]&gt;=5,"Medium Risk","Low Risk"))</f>
        <v>Low Risk</v>
      </c>
    </row>
    <row r="1973" spans="1:33"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c r="X1973" t="str">
        <f>IF(tbl_Customers[[#This Row],[account_length]] &lt;= 50, "0-50", IF(tbl_Customers[[#This Row],[account_length]] &lt;=100, "51-100", IF(tbl_Customers[[#This Row],[account_length]] &lt;= 150, "101-150", "151+")))</f>
        <v>51-100</v>
      </c>
      <c r="Y1973" t="str">
        <f>IF(tbl_Customers[[#This Row],[total_intl_charge]] &lt;= 3, "Low Charges", "High Charges")</f>
        <v>Low Charges</v>
      </c>
      <c r="Z1973" t="str">
        <f>IF(tbl_Customers[[#This Row],[total_eve_calls]]&lt;=80,"Low Calls",
IF(tbl_Customers[[#This Row],[total_eve_calls]]&lt;=120,"Medium Calls","High Calls"))</f>
        <v>Medium Calls</v>
      </c>
      <c r="AA1973" t="str">
        <f>IF(tbl_Customers[[#This Row],[total_eve_charge]]&lt;=15,"Low Charges",
IF(tbl_Customers[[#This Row],[total_eve_charge]]&lt;=20,"Medium Charges","High Charges"))</f>
        <v>High Charges</v>
      </c>
      <c r="AB1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3" t="str">
        <f>IF(tbl_Customers[[#This Row],[number_vmail_messages]] = 0, "No Usage", IF(tbl_Customers[[#This Row],[number_vmail_messages]] &lt;= 20, "Low Usage", IF(tbl_Customers[[#This Row],[number_vmail_messages]] &lt;= 40, "Medium Usgae", "High Usage")))</f>
        <v>Medium Usgae</v>
      </c>
      <c r="AD1973" t="str">
        <f>IF(tbl_Customers[[#This Row],[total_day_minutes]]&lt;=150,"Low Usage", IF(tbl_Customers[[#This Row],[total_day_minutes]]&lt;=200,"Medium Usage", IF(tbl_Customers[[#This Row],[total_day_minutes]]&lt;=250,"High Usage","Very High Usage")))</f>
        <v>Very High Usage</v>
      </c>
      <c r="AE1973" t="str">
        <f>IF(tbl_Customers[[#This Row],[total_intl_calls]]&lt;=5,"Low Calls", IF(tbl_Customers[[#This Row],[total_intl_calls]]&lt;=10, "Medium Calls", "High Calls"))</f>
        <v>Medium Calls</v>
      </c>
      <c r="AF19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3" s="36" t="str">
        <f>IF(tbl_Customers[[#This Row],[Churn_Risk_Score]]&gt;=10,"High Risk", IF(tbl_Customers[[#This Row],[Churn_Risk_Score]]&gt;=5,"Medium Risk","Low Risk"))</f>
        <v>Low Risk</v>
      </c>
    </row>
    <row r="1974" spans="1:33"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c r="X1974" t="str">
        <f>IF(tbl_Customers[[#This Row],[account_length]] &lt;= 50, "0-50", IF(tbl_Customers[[#This Row],[account_length]] &lt;=100, "51-100", IF(tbl_Customers[[#This Row],[account_length]] &lt;= 150, "101-150", "151+")))</f>
        <v>101-150</v>
      </c>
      <c r="Y1974" t="str">
        <f>IF(tbl_Customers[[#This Row],[total_intl_charge]] &lt;= 3, "Low Charges", "High Charges")</f>
        <v>High Charges</v>
      </c>
      <c r="Z1974" t="str">
        <f>IF(tbl_Customers[[#This Row],[total_eve_calls]]&lt;=80,"Low Calls",
IF(tbl_Customers[[#This Row],[total_eve_calls]]&lt;=120,"Medium Calls","High Calls"))</f>
        <v>Medium Calls</v>
      </c>
      <c r="AA1974" t="str">
        <f>IF(tbl_Customers[[#This Row],[total_eve_charge]]&lt;=15,"Low Charges",
IF(tbl_Customers[[#This Row],[total_eve_charge]]&lt;=20,"Medium Charges","High Charges"))</f>
        <v>Medium Charges</v>
      </c>
      <c r="AB1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4" t="str">
        <f>IF(tbl_Customers[[#This Row],[number_vmail_messages]] = 0, "No Usage", IF(tbl_Customers[[#This Row],[number_vmail_messages]] &lt;= 20, "Low Usage", IF(tbl_Customers[[#This Row],[number_vmail_messages]] &lt;= 40, "Medium Usgae", "High Usage")))</f>
        <v>No Usage</v>
      </c>
      <c r="AD1974" t="str">
        <f>IF(tbl_Customers[[#This Row],[total_day_minutes]]&lt;=150,"Low Usage", IF(tbl_Customers[[#This Row],[total_day_minutes]]&lt;=200,"Medium Usage", IF(tbl_Customers[[#This Row],[total_day_minutes]]&lt;=250,"High Usage","Very High Usage")))</f>
        <v>Low Usage</v>
      </c>
      <c r="AE1974" t="str">
        <f>IF(tbl_Customers[[#This Row],[total_intl_calls]]&lt;=5,"Low Calls", IF(tbl_Customers[[#This Row],[total_intl_calls]]&lt;=10, "Medium Calls", "High Calls"))</f>
        <v>Low Calls</v>
      </c>
      <c r="AF19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4" s="36" t="str">
        <f>IF(tbl_Customers[[#This Row],[Churn_Risk_Score]]&gt;=10,"High Risk", IF(tbl_Customers[[#This Row],[Churn_Risk_Score]]&gt;=5,"Medium Risk","Low Risk"))</f>
        <v>Low Risk</v>
      </c>
    </row>
    <row r="1975" spans="1:33"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c r="X1975" t="str">
        <f>IF(tbl_Customers[[#This Row],[account_length]] &lt;= 50, "0-50", IF(tbl_Customers[[#This Row],[account_length]] &lt;=100, "51-100", IF(tbl_Customers[[#This Row],[account_length]] &lt;= 150, "101-150", "151+")))</f>
        <v>151+</v>
      </c>
      <c r="Y1975" t="str">
        <f>IF(tbl_Customers[[#This Row],[total_intl_charge]] &lt;= 3, "Low Charges", "High Charges")</f>
        <v>High Charges</v>
      </c>
      <c r="Z1975" t="str">
        <f>IF(tbl_Customers[[#This Row],[total_eve_calls]]&lt;=80,"Low Calls",
IF(tbl_Customers[[#This Row],[total_eve_calls]]&lt;=120,"Medium Calls","High Calls"))</f>
        <v>Medium Calls</v>
      </c>
      <c r="AA1975" t="str">
        <f>IF(tbl_Customers[[#This Row],[total_eve_charge]]&lt;=15,"Low Charges",
IF(tbl_Customers[[#This Row],[total_eve_charge]]&lt;=20,"Medium Charges","High Charges"))</f>
        <v>High Charges</v>
      </c>
      <c r="AB1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5" t="str">
        <f>IF(tbl_Customers[[#This Row],[number_vmail_messages]] = 0, "No Usage", IF(tbl_Customers[[#This Row],[number_vmail_messages]] &lt;= 20, "Low Usage", IF(tbl_Customers[[#This Row],[number_vmail_messages]] &lt;= 40, "Medium Usgae", "High Usage")))</f>
        <v>No Usage</v>
      </c>
      <c r="AD1975" t="str">
        <f>IF(tbl_Customers[[#This Row],[total_day_minutes]]&lt;=150,"Low Usage", IF(tbl_Customers[[#This Row],[total_day_minutes]]&lt;=200,"Medium Usage", IF(tbl_Customers[[#This Row],[total_day_minutes]]&lt;=250,"High Usage","Very High Usage")))</f>
        <v>Medium Usage</v>
      </c>
      <c r="AE1975" t="str">
        <f>IF(tbl_Customers[[#This Row],[total_intl_calls]]&lt;=5,"Low Calls", IF(tbl_Customers[[#This Row],[total_intl_calls]]&lt;=10, "Medium Calls", "High Calls"))</f>
        <v>Low Calls</v>
      </c>
      <c r="AF19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5" s="36" t="str">
        <f>IF(tbl_Customers[[#This Row],[Churn_Risk_Score]]&gt;=10,"High Risk", IF(tbl_Customers[[#This Row],[Churn_Risk_Score]]&gt;=5,"Medium Risk","Low Risk"))</f>
        <v>Low Risk</v>
      </c>
    </row>
    <row r="1976" spans="1:33"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c r="X1976" t="str">
        <f>IF(tbl_Customers[[#This Row],[account_length]] &lt;= 50, "0-50", IF(tbl_Customers[[#This Row],[account_length]] &lt;=100, "51-100", IF(tbl_Customers[[#This Row],[account_length]] &lt;= 150, "101-150", "151+")))</f>
        <v>101-150</v>
      </c>
      <c r="Y1976" t="str">
        <f>IF(tbl_Customers[[#This Row],[total_intl_charge]] &lt;= 3, "Low Charges", "High Charges")</f>
        <v>Low Charges</v>
      </c>
      <c r="Z1976" t="str">
        <f>IF(tbl_Customers[[#This Row],[total_eve_calls]]&lt;=80,"Low Calls",
IF(tbl_Customers[[#This Row],[total_eve_calls]]&lt;=120,"Medium Calls","High Calls"))</f>
        <v>High Calls</v>
      </c>
      <c r="AA1976" t="str">
        <f>IF(tbl_Customers[[#This Row],[total_eve_charge]]&lt;=15,"Low Charges",
IF(tbl_Customers[[#This Row],[total_eve_charge]]&lt;=20,"Medium Charges","High Charges"))</f>
        <v>High Charges</v>
      </c>
      <c r="AB1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6" t="str">
        <f>IF(tbl_Customers[[#This Row],[number_vmail_messages]] = 0, "No Usage", IF(tbl_Customers[[#This Row],[number_vmail_messages]] &lt;= 20, "Low Usage", IF(tbl_Customers[[#This Row],[number_vmail_messages]] &lt;= 40, "Medium Usgae", "High Usage")))</f>
        <v>Medium Usgae</v>
      </c>
      <c r="AD1976" t="str">
        <f>IF(tbl_Customers[[#This Row],[total_day_minutes]]&lt;=150,"Low Usage", IF(tbl_Customers[[#This Row],[total_day_minutes]]&lt;=200,"Medium Usage", IF(tbl_Customers[[#This Row],[total_day_minutes]]&lt;=250,"High Usage","Very High Usage")))</f>
        <v>High Usage</v>
      </c>
      <c r="AE1976" t="str">
        <f>IF(tbl_Customers[[#This Row],[total_intl_calls]]&lt;=5,"Low Calls", IF(tbl_Customers[[#This Row],[total_intl_calls]]&lt;=10, "Medium Calls", "High Calls"))</f>
        <v>Medium Calls</v>
      </c>
      <c r="AF19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76" s="36" t="str">
        <f>IF(tbl_Customers[[#This Row],[Churn_Risk_Score]]&gt;=10,"High Risk", IF(tbl_Customers[[#This Row],[Churn_Risk_Score]]&gt;=5,"Medium Risk","Low Risk"))</f>
        <v>Low Risk</v>
      </c>
    </row>
    <row r="1977" spans="1:33"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c r="X1977" t="str">
        <f>IF(tbl_Customers[[#This Row],[account_length]] &lt;= 50, "0-50", IF(tbl_Customers[[#This Row],[account_length]] &lt;=100, "51-100", IF(tbl_Customers[[#This Row],[account_length]] &lt;= 150, "101-150", "151+")))</f>
        <v>0-50</v>
      </c>
      <c r="Y1977" t="str">
        <f>IF(tbl_Customers[[#This Row],[total_intl_charge]] &lt;= 3, "Low Charges", "High Charges")</f>
        <v>Low Charges</v>
      </c>
      <c r="Z1977" t="str">
        <f>IF(tbl_Customers[[#This Row],[total_eve_calls]]&lt;=80,"Low Calls",
IF(tbl_Customers[[#This Row],[total_eve_calls]]&lt;=120,"Medium Calls","High Calls"))</f>
        <v>Medium Calls</v>
      </c>
      <c r="AA1977" t="str">
        <f>IF(tbl_Customers[[#This Row],[total_eve_charge]]&lt;=15,"Low Charges",
IF(tbl_Customers[[#This Row],[total_eve_charge]]&lt;=20,"Medium Charges","High Charges"))</f>
        <v>Medium Charges</v>
      </c>
      <c r="AB1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7" t="str">
        <f>IF(tbl_Customers[[#This Row],[number_vmail_messages]] = 0, "No Usage", IF(tbl_Customers[[#This Row],[number_vmail_messages]] &lt;= 20, "Low Usage", IF(tbl_Customers[[#This Row],[number_vmail_messages]] &lt;= 40, "Medium Usgae", "High Usage")))</f>
        <v>No Usage</v>
      </c>
      <c r="AD1977" t="str">
        <f>IF(tbl_Customers[[#This Row],[total_day_minutes]]&lt;=150,"Low Usage", IF(tbl_Customers[[#This Row],[total_day_minutes]]&lt;=200,"Medium Usage", IF(tbl_Customers[[#This Row],[total_day_minutes]]&lt;=250,"High Usage","Very High Usage")))</f>
        <v>Medium Usage</v>
      </c>
      <c r="AE1977" t="str">
        <f>IF(tbl_Customers[[#This Row],[total_intl_calls]]&lt;=5,"Low Calls", IF(tbl_Customers[[#This Row],[total_intl_calls]]&lt;=10, "Medium Calls", "High Calls"))</f>
        <v>Low Calls</v>
      </c>
      <c r="AF19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77" s="36" t="str">
        <f>IF(tbl_Customers[[#This Row],[Churn_Risk_Score]]&gt;=10,"High Risk", IF(tbl_Customers[[#This Row],[Churn_Risk_Score]]&gt;=5,"Medium Risk","Low Risk"))</f>
        <v>Low Risk</v>
      </c>
    </row>
    <row r="1978" spans="1:33"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c r="X1978" t="str">
        <f>IF(tbl_Customers[[#This Row],[account_length]] &lt;= 50, "0-50", IF(tbl_Customers[[#This Row],[account_length]] &lt;=100, "51-100", IF(tbl_Customers[[#This Row],[account_length]] &lt;= 150, "101-150", "151+")))</f>
        <v>101-150</v>
      </c>
      <c r="Y1978" t="str">
        <f>IF(tbl_Customers[[#This Row],[total_intl_charge]] &lt;= 3, "Low Charges", "High Charges")</f>
        <v>Low Charges</v>
      </c>
      <c r="Z1978" t="str">
        <f>IF(tbl_Customers[[#This Row],[total_eve_calls]]&lt;=80,"Low Calls",
IF(tbl_Customers[[#This Row],[total_eve_calls]]&lt;=120,"Medium Calls","High Calls"))</f>
        <v>Medium Calls</v>
      </c>
      <c r="AA1978" t="str">
        <f>IF(tbl_Customers[[#This Row],[total_eve_charge]]&lt;=15,"Low Charges",
IF(tbl_Customers[[#This Row],[total_eve_charge]]&lt;=20,"Medium Charges","High Charges"))</f>
        <v>Medium Charges</v>
      </c>
      <c r="AB1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8" t="str">
        <f>IF(tbl_Customers[[#This Row],[number_vmail_messages]] = 0, "No Usage", IF(tbl_Customers[[#This Row],[number_vmail_messages]] &lt;= 20, "Low Usage", IF(tbl_Customers[[#This Row],[number_vmail_messages]] &lt;= 40, "Medium Usgae", "High Usage")))</f>
        <v>No Usage</v>
      </c>
      <c r="AD1978" t="str">
        <f>IF(tbl_Customers[[#This Row],[total_day_minutes]]&lt;=150,"Low Usage", IF(tbl_Customers[[#This Row],[total_day_minutes]]&lt;=200,"Medium Usage", IF(tbl_Customers[[#This Row],[total_day_minutes]]&lt;=250,"High Usage","Very High Usage")))</f>
        <v>Low Usage</v>
      </c>
      <c r="AE1978" t="str">
        <f>IF(tbl_Customers[[#This Row],[total_intl_calls]]&lt;=5,"Low Calls", IF(tbl_Customers[[#This Row],[total_intl_calls]]&lt;=10, "Medium Calls", "High Calls"))</f>
        <v>Low Calls</v>
      </c>
      <c r="AF19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78" s="36" t="str">
        <f>IF(tbl_Customers[[#This Row],[Churn_Risk_Score]]&gt;=10,"High Risk", IF(tbl_Customers[[#This Row],[Churn_Risk_Score]]&gt;=5,"Medium Risk","Low Risk"))</f>
        <v>Medium Risk</v>
      </c>
    </row>
    <row r="1979" spans="1:33"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c r="X1979" t="str">
        <f>IF(tbl_Customers[[#This Row],[account_length]] &lt;= 50, "0-50", IF(tbl_Customers[[#This Row],[account_length]] &lt;=100, "51-100", IF(tbl_Customers[[#This Row],[account_length]] &lt;= 150, "101-150", "151+")))</f>
        <v>101-150</v>
      </c>
      <c r="Y1979" t="str">
        <f>IF(tbl_Customers[[#This Row],[total_intl_charge]] &lt;= 3, "Low Charges", "High Charges")</f>
        <v>Low Charges</v>
      </c>
      <c r="Z1979" t="str">
        <f>IF(tbl_Customers[[#This Row],[total_eve_calls]]&lt;=80,"Low Calls",
IF(tbl_Customers[[#This Row],[total_eve_calls]]&lt;=120,"Medium Calls","High Calls"))</f>
        <v>High Calls</v>
      </c>
      <c r="AA1979" t="str">
        <f>IF(tbl_Customers[[#This Row],[total_eve_charge]]&lt;=15,"Low Charges",
IF(tbl_Customers[[#This Row],[total_eve_charge]]&lt;=20,"Medium Charges","High Charges"))</f>
        <v>High Charges</v>
      </c>
      <c r="AB1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9" t="str">
        <f>IF(tbl_Customers[[#This Row],[number_vmail_messages]] = 0, "No Usage", IF(tbl_Customers[[#This Row],[number_vmail_messages]] &lt;= 20, "Low Usage", IF(tbl_Customers[[#This Row],[number_vmail_messages]] &lt;= 40, "Medium Usgae", "High Usage")))</f>
        <v>No Usage</v>
      </c>
      <c r="AD1979" t="str">
        <f>IF(tbl_Customers[[#This Row],[total_day_minutes]]&lt;=150,"Low Usage", IF(tbl_Customers[[#This Row],[total_day_minutes]]&lt;=200,"Medium Usage", IF(tbl_Customers[[#This Row],[total_day_minutes]]&lt;=250,"High Usage","Very High Usage")))</f>
        <v>Very High Usage</v>
      </c>
      <c r="AE1979" t="str">
        <f>IF(tbl_Customers[[#This Row],[total_intl_calls]]&lt;=5,"Low Calls", IF(tbl_Customers[[#This Row],[total_intl_calls]]&lt;=10, "Medium Calls", "High Calls"))</f>
        <v>Low Calls</v>
      </c>
      <c r="AF19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79" s="36" t="str">
        <f>IF(tbl_Customers[[#This Row],[Churn_Risk_Score]]&gt;=10,"High Risk", IF(tbl_Customers[[#This Row],[Churn_Risk_Score]]&gt;=5,"Medium Risk","Low Risk"))</f>
        <v>Medium Risk</v>
      </c>
    </row>
    <row r="1980" spans="1:33"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c r="X1980" t="str">
        <f>IF(tbl_Customers[[#This Row],[account_length]] &lt;= 50, "0-50", IF(tbl_Customers[[#This Row],[account_length]] &lt;=100, "51-100", IF(tbl_Customers[[#This Row],[account_length]] &lt;= 150, "101-150", "151+")))</f>
        <v>101-150</v>
      </c>
      <c r="Y1980" t="str">
        <f>IF(tbl_Customers[[#This Row],[total_intl_charge]] &lt;= 3, "Low Charges", "High Charges")</f>
        <v>High Charges</v>
      </c>
      <c r="Z1980" t="str">
        <f>IF(tbl_Customers[[#This Row],[total_eve_calls]]&lt;=80,"Low Calls",
IF(tbl_Customers[[#This Row],[total_eve_calls]]&lt;=120,"Medium Calls","High Calls"))</f>
        <v>High Calls</v>
      </c>
      <c r="AA1980" t="str">
        <f>IF(tbl_Customers[[#This Row],[total_eve_charge]]&lt;=15,"Low Charges",
IF(tbl_Customers[[#This Row],[total_eve_charge]]&lt;=20,"Medium Charges","High Charges"))</f>
        <v>Low Charges</v>
      </c>
      <c r="AB1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0" t="str">
        <f>IF(tbl_Customers[[#This Row],[number_vmail_messages]] = 0, "No Usage", IF(tbl_Customers[[#This Row],[number_vmail_messages]] &lt;= 20, "Low Usage", IF(tbl_Customers[[#This Row],[number_vmail_messages]] &lt;= 40, "Medium Usgae", "High Usage")))</f>
        <v>No Usage</v>
      </c>
      <c r="AD1980" t="str">
        <f>IF(tbl_Customers[[#This Row],[total_day_minutes]]&lt;=150,"Low Usage", IF(tbl_Customers[[#This Row],[total_day_minutes]]&lt;=200,"Medium Usage", IF(tbl_Customers[[#This Row],[total_day_minutes]]&lt;=250,"High Usage","Very High Usage")))</f>
        <v>Very High Usage</v>
      </c>
      <c r="AE1980" t="str">
        <f>IF(tbl_Customers[[#This Row],[total_intl_calls]]&lt;=5,"Low Calls", IF(tbl_Customers[[#This Row],[total_intl_calls]]&lt;=10, "Medium Calls", "High Calls"))</f>
        <v>Low Calls</v>
      </c>
      <c r="AF19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1980" s="36" t="str">
        <f>IF(tbl_Customers[[#This Row],[Churn_Risk_Score]]&gt;=10,"High Risk", IF(tbl_Customers[[#This Row],[Churn_Risk_Score]]&gt;=5,"Medium Risk","Low Risk"))</f>
        <v>Medium Risk</v>
      </c>
    </row>
    <row r="1981" spans="1:33"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c r="X1981" t="str">
        <f>IF(tbl_Customers[[#This Row],[account_length]] &lt;= 50, "0-50", IF(tbl_Customers[[#This Row],[account_length]] &lt;=100, "51-100", IF(tbl_Customers[[#This Row],[account_length]] &lt;= 150, "101-150", "151+")))</f>
        <v>51-100</v>
      </c>
      <c r="Y1981" t="str">
        <f>IF(tbl_Customers[[#This Row],[total_intl_charge]] &lt;= 3, "Low Charges", "High Charges")</f>
        <v>Low Charges</v>
      </c>
      <c r="Z1981" t="str">
        <f>IF(tbl_Customers[[#This Row],[total_eve_calls]]&lt;=80,"Low Calls",
IF(tbl_Customers[[#This Row],[total_eve_calls]]&lt;=120,"Medium Calls","High Calls"))</f>
        <v>Low Calls</v>
      </c>
      <c r="AA1981" t="str">
        <f>IF(tbl_Customers[[#This Row],[total_eve_charge]]&lt;=15,"Low Charges",
IF(tbl_Customers[[#This Row],[total_eve_charge]]&lt;=20,"Medium Charges","High Charges"))</f>
        <v>Low Charges</v>
      </c>
      <c r="AB1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1" t="str">
        <f>IF(tbl_Customers[[#This Row],[number_vmail_messages]] = 0, "No Usage", IF(tbl_Customers[[#This Row],[number_vmail_messages]] &lt;= 20, "Low Usage", IF(tbl_Customers[[#This Row],[number_vmail_messages]] &lt;= 40, "Medium Usgae", "High Usage")))</f>
        <v>No Usage</v>
      </c>
      <c r="AD1981" t="str">
        <f>IF(tbl_Customers[[#This Row],[total_day_minutes]]&lt;=150,"Low Usage", IF(tbl_Customers[[#This Row],[total_day_minutes]]&lt;=200,"Medium Usage", IF(tbl_Customers[[#This Row],[total_day_minutes]]&lt;=250,"High Usage","Very High Usage")))</f>
        <v>Medium Usage</v>
      </c>
      <c r="AE1981" t="str">
        <f>IF(tbl_Customers[[#This Row],[total_intl_calls]]&lt;=5,"Low Calls", IF(tbl_Customers[[#This Row],[total_intl_calls]]&lt;=10, "Medium Calls", "High Calls"))</f>
        <v>Low Calls</v>
      </c>
      <c r="AF19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81" s="36" t="str">
        <f>IF(tbl_Customers[[#This Row],[Churn_Risk_Score]]&gt;=10,"High Risk", IF(tbl_Customers[[#This Row],[Churn_Risk_Score]]&gt;=5,"Medium Risk","Low Risk"))</f>
        <v>Medium Risk</v>
      </c>
    </row>
    <row r="1982" spans="1:33"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c r="X1982" t="str">
        <f>IF(tbl_Customers[[#This Row],[account_length]] &lt;= 50, "0-50", IF(tbl_Customers[[#This Row],[account_length]] &lt;=100, "51-100", IF(tbl_Customers[[#This Row],[account_length]] &lt;= 150, "101-150", "151+")))</f>
        <v>51-100</v>
      </c>
      <c r="Y1982" t="str">
        <f>IF(tbl_Customers[[#This Row],[total_intl_charge]] &lt;= 3, "Low Charges", "High Charges")</f>
        <v>Low Charges</v>
      </c>
      <c r="Z1982" t="str">
        <f>IF(tbl_Customers[[#This Row],[total_eve_calls]]&lt;=80,"Low Calls",
IF(tbl_Customers[[#This Row],[total_eve_calls]]&lt;=120,"Medium Calls","High Calls"))</f>
        <v>High Calls</v>
      </c>
      <c r="AA1982" t="str">
        <f>IF(tbl_Customers[[#This Row],[total_eve_charge]]&lt;=15,"Low Charges",
IF(tbl_Customers[[#This Row],[total_eve_charge]]&lt;=20,"Medium Charges","High Charges"))</f>
        <v>High Charges</v>
      </c>
      <c r="AB1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2" t="str">
        <f>IF(tbl_Customers[[#This Row],[number_vmail_messages]] = 0, "No Usage", IF(tbl_Customers[[#This Row],[number_vmail_messages]] &lt;= 20, "Low Usage", IF(tbl_Customers[[#This Row],[number_vmail_messages]] &lt;= 40, "Medium Usgae", "High Usage")))</f>
        <v>No Usage</v>
      </c>
      <c r="AD1982" t="str">
        <f>IF(tbl_Customers[[#This Row],[total_day_minutes]]&lt;=150,"Low Usage", IF(tbl_Customers[[#This Row],[total_day_minutes]]&lt;=200,"Medium Usage", IF(tbl_Customers[[#This Row],[total_day_minutes]]&lt;=250,"High Usage","Very High Usage")))</f>
        <v>Low Usage</v>
      </c>
      <c r="AE1982" t="str">
        <f>IF(tbl_Customers[[#This Row],[total_intl_calls]]&lt;=5,"Low Calls", IF(tbl_Customers[[#This Row],[total_intl_calls]]&lt;=10, "Medium Calls", "High Calls"))</f>
        <v>Low Calls</v>
      </c>
      <c r="AF19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2" s="36" t="str">
        <f>IF(tbl_Customers[[#This Row],[Churn_Risk_Score]]&gt;=10,"High Risk", IF(tbl_Customers[[#This Row],[Churn_Risk_Score]]&gt;=5,"Medium Risk","Low Risk"))</f>
        <v>Low Risk</v>
      </c>
    </row>
    <row r="1983" spans="1:33"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c r="X1983" t="str">
        <f>IF(tbl_Customers[[#This Row],[account_length]] &lt;= 50, "0-50", IF(tbl_Customers[[#This Row],[account_length]] &lt;=100, "51-100", IF(tbl_Customers[[#This Row],[account_length]] &lt;= 150, "101-150", "151+")))</f>
        <v>101-150</v>
      </c>
      <c r="Y1983" t="str">
        <f>IF(tbl_Customers[[#This Row],[total_intl_charge]] &lt;= 3, "Low Charges", "High Charges")</f>
        <v>Low Charges</v>
      </c>
      <c r="Z1983" t="str">
        <f>IF(tbl_Customers[[#This Row],[total_eve_calls]]&lt;=80,"Low Calls",
IF(tbl_Customers[[#This Row],[total_eve_calls]]&lt;=120,"Medium Calls","High Calls"))</f>
        <v>Medium Calls</v>
      </c>
      <c r="AA1983" t="str">
        <f>IF(tbl_Customers[[#This Row],[total_eve_charge]]&lt;=15,"Low Charges",
IF(tbl_Customers[[#This Row],[total_eve_charge]]&lt;=20,"Medium Charges","High Charges"))</f>
        <v>Medium Charges</v>
      </c>
      <c r="AB1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3" t="str">
        <f>IF(tbl_Customers[[#This Row],[number_vmail_messages]] = 0, "No Usage", IF(tbl_Customers[[#This Row],[number_vmail_messages]] &lt;= 20, "Low Usage", IF(tbl_Customers[[#This Row],[number_vmail_messages]] &lt;= 40, "Medium Usgae", "High Usage")))</f>
        <v>No Usage</v>
      </c>
      <c r="AD1983" t="str">
        <f>IF(tbl_Customers[[#This Row],[total_day_minutes]]&lt;=150,"Low Usage", IF(tbl_Customers[[#This Row],[total_day_minutes]]&lt;=200,"Medium Usage", IF(tbl_Customers[[#This Row],[total_day_minutes]]&lt;=250,"High Usage","Very High Usage")))</f>
        <v>Medium Usage</v>
      </c>
      <c r="AE1983" t="str">
        <f>IF(tbl_Customers[[#This Row],[total_intl_calls]]&lt;=5,"Low Calls", IF(tbl_Customers[[#This Row],[total_intl_calls]]&lt;=10, "Medium Calls", "High Calls"))</f>
        <v>Low Calls</v>
      </c>
      <c r="AF19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3" s="36" t="str">
        <f>IF(tbl_Customers[[#This Row],[Churn_Risk_Score]]&gt;=10,"High Risk", IF(tbl_Customers[[#This Row],[Churn_Risk_Score]]&gt;=5,"Medium Risk","Low Risk"))</f>
        <v>Low Risk</v>
      </c>
    </row>
    <row r="1984" spans="1:33"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c r="X1984" t="str">
        <f>IF(tbl_Customers[[#This Row],[account_length]] &lt;= 50, "0-50", IF(tbl_Customers[[#This Row],[account_length]] &lt;=100, "51-100", IF(tbl_Customers[[#This Row],[account_length]] &lt;= 150, "101-150", "151+")))</f>
        <v>0-50</v>
      </c>
      <c r="Y1984" t="str">
        <f>IF(tbl_Customers[[#This Row],[total_intl_charge]] &lt;= 3, "Low Charges", "High Charges")</f>
        <v>Low Charges</v>
      </c>
      <c r="Z1984" t="str">
        <f>IF(tbl_Customers[[#This Row],[total_eve_calls]]&lt;=80,"Low Calls",
IF(tbl_Customers[[#This Row],[total_eve_calls]]&lt;=120,"Medium Calls","High Calls"))</f>
        <v>High Calls</v>
      </c>
      <c r="AA1984" t="str">
        <f>IF(tbl_Customers[[#This Row],[total_eve_charge]]&lt;=15,"Low Charges",
IF(tbl_Customers[[#This Row],[total_eve_charge]]&lt;=20,"Medium Charges","High Charges"))</f>
        <v>Low Charges</v>
      </c>
      <c r="AB1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4" t="str">
        <f>IF(tbl_Customers[[#This Row],[number_vmail_messages]] = 0, "No Usage", IF(tbl_Customers[[#This Row],[number_vmail_messages]] &lt;= 20, "Low Usage", IF(tbl_Customers[[#This Row],[number_vmail_messages]] &lt;= 40, "Medium Usgae", "High Usage")))</f>
        <v>No Usage</v>
      </c>
      <c r="AD1984" t="str">
        <f>IF(tbl_Customers[[#This Row],[total_day_minutes]]&lt;=150,"Low Usage", IF(tbl_Customers[[#This Row],[total_day_minutes]]&lt;=200,"Medium Usage", IF(tbl_Customers[[#This Row],[total_day_minutes]]&lt;=250,"High Usage","Very High Usage")))</f>
        <v>Low Usage</v>
      </c>
      <c r="AE1984" t="str">
        <f>IF(tbl_Customers[[#This Row],[total_intl_calls]]&lt;=5,"Low Calls", IF(tbl_Customers[[#This Row],[total_intl_calls]]&lt;=10, "Medium Calls", "High Calls"))</f>
        <v>Low Calls</v>
      </c>
      <c r="AF19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4" s="36" t="str">
        <f>IF(tbl_Customers[[#This Row],[Churn_Risk_Score]]&gt;=10,"High Risk", IF(tbl_Customers[[#This Row],[Churn_Risk_Score]]&gt;=5,"Medium Risk","Low Risk"))</f>
        <v>Low Risk</v>
      </c>
    </row>
    <row r="1985" spans="1:33"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c r="X1985" t="str">
        <f>IF(tbl_Customers[[#This Row],[account_length]] &lt;= 50, "0-50", IF(tbl_Customers[[#This Row],[account_length]] &lt;=100, "51-100", IF(tbl_Customers[[#This Row],[account_length]] &lt;= 150, "101-150", "151+")))</f>
        <v>101-150</v>
      </c>
      <c r="Y1985" t="str">
        <f>IF(tbl_Customers[[#This Row],[total_intl_charge]] &lt;= 3, "Low Charges", "High Charges")</f>
        <v>Low Charges</v>
      </c>
      <c r="Z1985" t="str">
        <f>IF(tbl_Customers[[#This Row],[total_eve_calls]]&lt;=80,"Low Calls",
IF(tbl_Customers[[#This Row],[total_eve_calls]]&lt;=120,"Medium Calls","High Calls"))</f>
        <v>Low Calls</v>
      </c>
      <c r="AA1985" t="str">
        <f>IF(tbl_Customers[[#This Row],[total_eve_charge]]&lt;=15,"Low Charges",
IF(tbl_Customers[[#This Row],[total_eve_charge]]&lt;=20,"Medium Charges","High Charges"))</f>
        <v>Low Charges</v>
      </c>
      <c r="AB1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5" t="str">
        <f>IF(tbl_Customers[[#This Row],[number_vmail_messages]] = 0, "No Usage", IF(tbl_Customers[[#This Row],[number_vmail_messages]] &lt;= 20, "Low Usage", IF(tbl_Customers[[#This Row],[number_vmail_messages]] &lt;= 40, "Medium Usgae", "High Usage")))</f>
        <v>No Usage</v>
      </c>
      <c r="AD1985" t="str">
        <f>IF(tbl_Customers[[#This Row],[total_day_minutes]]&lt;=150,"Low Usage", IF(tbl_Customers[[#This Row],[total_day_minutes]]&lt;=200,"Medium Usage", IF(tbl_Customers[[#This Row],[total_day_minutes]]&lt;=250,"High Usage","Very High Usage")))</f>
        <v>Low Usage</v>
      </c>
      <c r="AE1985" t="str">
        <f>IF(tbl_Customers[[#This Row],[total_intl_calls]]&lt;=5,"Low Calls", IF(tbl_Customers[[#This Row],[total_intl_calls]]&lt;=10, "Medium Calls", "High Calls"))</f>
        <v>Low Calls</v>
      </c>
      <c r="AF19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85" s="36" t="str">
        <f>IF(tbl_Customers[[#This Row],[Churn_Risk_Score]]&gt;=10,"High Risk", IF(tbl_Customers[[#This Row],[Churn_Risk_Score]]&gt;=5,"Medium Risk","Low Risk"))</f>
        <v>Low Risk</v>
      </c>
    </row>
    <row r="1986" spans="1:33"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c r="X1986" t="str">
        <f>IF(tbl_Customers[[#This Row],[account_length]] &lt;= 50, "0-50", IF(tbl_Customers[[#This Row],[account_length]] &lt;=100, "51-100", IF(tbl_Customers[[#This Row],[account_length]] &lt;= 150, "101-150", "151+")))</f>
        <v>101-150</v>
      </c>
      <c r="Y1986" t="str">
        <f>IF(tbl_Customers[[#This Row],[total_intl_charge]] &lt;= 3, "Low Charges", "High Charges")</f>
        <v>Low Charges</v>
      </c>
      <c r="Z1986" t="str">
        <f>IF(tbl_Customers[[#This Row],[total_eve_calls]]&lt;=80,"Low Calls",
IF(tbl_Customers[[#This Row],[total_eve_calls]]&lt;=120,"Medium Calls","High Calls"))</f>
        <v>Medium Calls</v>
      </c>
      <c r="AA1986" t="str">
        <f>IF(tbl_Customers[[#This Row],[total_eve_charge]]&lt;=15,"Low Charges",
IF(tbl_Customers[[#This Row],[total_eve_charge]]&lt;=20,"Medium Charges","High Charges"))</f>
        <v>Medium Charges</v>
      </c>
      <c r="AB1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6" t="str">
        <f>IF(tbl_Customers[[#This Row],[number_vmail_messages]] = 0, "No Usage", IF(tbl_Customers[[#This Row],[number_vmail_messages]] &lt;= 20, "Low Usage", IF(tbl_Customers[[#This Row],[number_vmail_messages]] &lt;= 40, "Medium Usgae", "High Usage")))</f>
        <v>No Usage</v>
      </c>
      <c r="AD1986" t="str">
        <f>IF(tbl_Customers[[#This Row],[total_day_minutes]]&lt;=150,"Low Usage", IF(tbl_Customers[[#This Row],[total_day_minutes]]&lt;=200,"Medium Usage", IF(tbl_Customers[[#This Row],[total_day_minutes]]&lt;=250,"High Usage","Very High Usage")))</f>
        <v>Medium Usage</v>
      </c>
      <c r="AE1986" t="str">
        <f>IF(tbl_Customers[[#This Row],[total_intl_calls]]&lt;=5,"Low Calls", IF(tbl_Customers[[#This Row],[total_intl_calls]]&lt;=10, "Medium Calls", "High Calls"))</f>
        <v>Low Calls</v>
      </c>
      <c r="AF19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86" s="36" t="str">
        <f>IF(tbl_Customers[[#This Row],[Churn_Risk_Score]]&gt;=10,"High Risk", IF(tbl_Customers[[#This Row],[Churn_Risk_Score]]&gt;=5,"Medium Risk","Low Risk"))</f>
        <v>Low Risk</v>
      </c>
    </row>
    <row r="1987" spans="1:33"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c r="X1987" t="str">
        <f>IF(tbl_Customers[[#This Row],[account_length]] &lt;= 50, "0-50", IF(tbl_Customers[[#This Row],[account_length]] &lt;=100, "51-100", IF(tbl_Customers[[#This Row],[account_length]] &lt;= 150, "101-150", "151+")))</f>
        <v>101-150</v>
      </c>
      <c r="Y1987" t="str">
        <f>IF(tbl_Customers[[#This Row],[total_intl_charge]] &lt;= 3, "Low Charges", "High Charges")</f>
        <v>High Charges</v>
      </c>
      <c r="Z1987" t="str">
        <f>IF(tbl_Customers[[#This Row],[total_eve_calls]]&lt;=80,"Low Calls",
IF(tbl_Customers[[#This Row],[total_eve_calls]]&lt;=120,"Medium Calls","High Calls"))</f>
        <v>Medium Calls</v>
      </c>
      <c r="AA1987" t="str">
        <f>IF(tbl_Customers[[#This Row],[total_eve_charge]]&lt;=15,"Low Charges",
IF(tbl_Customers[[#This Row],[total_eve_charge]]&lt;=20,"Medium Charges","High Charges"))</f>
        <v>High Charges</v>
      </c>
      <c r="AB1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7" t="str">
        <f>IF(tbl_Customers[[#This Row],[number_vmail_messages]] = 0, "No Usage", IF(tbl_Customers[[#This Row],[number_vmail_messages]] &lt;= 20, "Low Usage", IF(tbl_Customers[[#This Row],[number_vmail_messages]] &lt;= 40, "Medium Usgae", "High Usage")))</f>
        <v>Medium Usgae</v>
      </c>
      <c r="AD1987" t="str">
        <f>IF(tbl_Customers[[#This Row],[total_day_minutes]]&lt;=150,"Low Usage", IF(tbl_Customers[[#This Row],[total_day_minutes]]&lt;=200,"Medium Usage", IF(tbl_Customers[[#This Row],[total_day_minutes]]&lt;=250,"High Usage","Very High Usage")))</f>
        <v>Medium Usage</v>
      </c>
      <c r="AE1987" t="str">
        <f>IF(tbl_Customers[[#This Row],[total_intl_calls]]&lt;=5,"Low Calls", IF(tbl_Customers[[#This Row],[total_intl_calls]]&lt;=10, "Medium Calls", "High Calls"))</f>
        <v>Low Calls</v>
      </c>
      <c r="AF19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87" s="36" t="str">
        <f>IF(tbl_Customers[[#This Row],[Churn_Risk_Score]]&gt;=10,"High Risk", IF(tbl_Customers[[#This Row],[Churn_Risk_Score]]&gt;=5,"Medium Risk","Low Risk"))</f>
        <v>Low Risk</v>
      </c>
    </row>
    <row r="1988" spans="1:33"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c r="X1988" t="str">
        <f>IF(tbl_Customers[[#This Row],[account_length]] &lt;= 50, "0-50", IF(tbl_Customers[[#This Row],[account_length]] &lt;=100, "51-100", IF(tbl_Customers[[#This Row],[account_length]] &lt;= 150, "101-150", "151+")))</f>
        <v>101-150</v>
      </c>
      <c r="Y1988" t="str">
        <f>IF(tbl_Customers[[#This Row],[total_intl_charge]] &lt;= 3, "Low Charges", "High Charges")</f>
        <v>Low Charges</v>
      </c>
      <c r="Z1988" t="str">
        <f>IF(tbl_Customers[[#This Row],[total_eve_calls]]&lt;=80,"Low Calls",
IF(tbl_Customers[[#This Row],[total_eve_calls]]&lt;=120,"Medium Calls","High Calls"))</f>
        <v>Medium Calls</v>
      </c>
      <c r="AA1988" t="str">
        <f>IF(tbl_Customers[[#This Row],[total_eve_charge]]&lt;=15,"Low Charges",
IF(tbl_Customers[[#This Row],[total_eve_charge]]&lt;=20,"Medium Charges","High Charges"))</f>
        <v>High Charges</v>
      </c>
      <c r="AB1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88" t="str">
        <f>IF(tbl_Customers[[#This Row],[number_vmail_messages]] = 0, "No Usage", IF(tbl_Customers[[#This Row],[number_vmail_messages]] &lt;= 20, "Low Usage", IF(tbl_Customers[[#This Row],[number_vmail_messages]] &lt;= 40, "Medium Usgae", "High Usage")))</f>
        <v>No Usage</v>
      </c>
      <c r="AD1988" t="str">
        <f>IF(tbl_Customers[[#This Row],[total_day_minutes]]&lt;=150,"Low Usage", IF(tbl_Customers[[#This Row],[total_day_minutes]]&lt;=200,"Medium Usage", IF(tbl_Customers[[#This Row],[total_day_minutes]]&lt;=250,"High Usage","Very High Usage")))</f>
        <v>Medium Usage</v>
      </c>
      <c r="AE1988" t="str">
        <f>IF(tbl_Customers[[#This Row],[total_intl_calls]]&lt;=5,"Low Calls", IF(tbl_Customers[[#This Row],[total_intl_calls]]&lt;=10, "Medium Calls", "High Calls"))</f>
        <v>Medium Calls</v>
      </c>
      <c r="AF19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88" s="36" t="str">
        <f>IF(tbl_Customers[[#This Row],[Churn_Risk_Score]]&gt;=10,"High Risk", IF(tbl_Customers[[#This Row],[Churn_Risk_Score]]&gt;=5,"Medium Risk","Low Risk"))</f>
        <v>Medium Risk</v>
      </c>
    </row>
    <row r="1989" spans="1:33"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c r="X1989" t="str">
        <f>IF(tbl_Customers[[#This Row],[account_length]] &lt;= 50, "0-50", IF(tbl_Customers[[#This Row],[account_length]] &lt;=100, "51-100", IF(tbl_Customers[[#This Row],[account_length]] &lt;= 150, "101-150", "151+")))</f>
        <v>51-100</v>
      </c>
      <c r="Y1989" t="str">
        <f>IF(tbl_Customers[[#This Row],[total_intl_charge]] &lt;= 3, "Low Charges", "High Charges")</f>
        <v>High Charges</v>
      </c>
      <c r="Z1989" t="str">
        <f>IF(tbl_Customers[[#This Row],[total_eve_calls]]&lt;=80,"Low Calls",
IF(tbl_Customers[[#This Row],[total_eve_calls]]&lt;=120,"Medium Calls","High Calls"))</f>
        <v>Medium Calls</v>
      </c>
      <c r="AA1989" t="str">
        <f>IF(tbl_Customers[[#This Row],[total_eve_charge]]&lt;=15,"Low Charges",
IF(tbl_Customers[[#This Row],[total_eve_charge]]&lt;=20,"Medium Charges","High Charges"))</f>
        <v>Medium Charges</v>
      </c>
      <c r="AB1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9" t="str">
        <f>IF(tbl_Customers[[#This Row],[number_vmail_messages]] = 0, "No Usage", IF(tbl_Customers[[#This Row],[number_vmail_messages]] &lt;= 20, "Low Usage", IF(tbl_Customers[[#This Row],[number_vmail_messages]] &lt;= 40, "Medium Usgae", "High Usage")))</f>
        <v>No Usage</v>
      </c>
      <c r="AD1989" t="str">
        <f>IF(tbl_Customers[[#This Row],[total_day_minutes]]&lt;=150,"Low Usage", IF(tbl_Customers[[#This Row],[total_day_minutes]]&lt;=200,"Medium Usage", IF(tbl_Customers[[#This Row],[total_day_minutes]]&lt;=250,"High Usage","Very High Usage")))</f>
        <v>Low Usage</v>
      </c>
      <c r="AE1989" t="str">
        <f>IF(tbl_Customers[[#This Row],[total_intl_calls]]&lt;=5,"Low Calls", IF(tbl_Customers[[#This Row],[total_intl_calls]]&lt;=10, "Medium Calls", "High Calls"))</f>
        <v>Low Calls</v>
      </c>
      <c r="AF19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1989" s="36" t="str">
        <f>IF(tbl_Customers[[#This Row],[Churn_Risk_Score]]&gt;=10,"High Risk", IF(tbl_Customers[[#This Row],[Churn_Risk_Score]]&gt;=5,"Medium Risk","Low Risk"))</f>
        <v>Low Risk</v>
      </c>
    </row>
    <row r="1990" spans="1:33"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c r="X1990" t="str">
        <f>IF(tbl_Customers[[#This Row],[account_length]] &lt;= 50, "0-50", IF(tbl_Customers[[#This Row],[account_length]] &lt;=100, "51-100", IF(tbl_Customers[[#This Row],[account_length]] &lt;= 150, "101-150", "151+")))</f>
        <v>51-100</v>
      </c>
      <c r="Y1990" t="str">
        <f>IF(tbl_Customers[[#This Row],[total_intl_charge]] &lt;= 3, "Low Charges", "High Charges")</f>
        <v>Low Charges</v>
      </c>
      <c r="Z1990" t="str">
        <f>IF(tbl_Customers[[#This Row],[total_eve_calls]]&lt;=80,"Low Calls",
IF(tbl_Customers[[#This Row],[total_eve_calls]]&lt;=120,"Medium Calls","High Calls"))</f>
        <v>Medium Calls</v>
      </c>
      <c r="AA1990" t="str">
        <f>IF(tbl_Customers[[#This Row],[total_eve_charge]]&lt;=15,"Low Charges",
IF(tbl_Customers[[#This Row],[total_eve_charge]]&lt;=20,"Medium Charges","High Charges"))</f>
        <v>High Charges</v>
      </c>
      <c r="AB1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0" t="str">
        <f>IF(tbl_Customers[[#This Row],[number_vmail_messages]] = 0, "No Usage", IF(tbl_Customers[[#This Row],[number_vmail_messages]] &lt;= 20, "Low Usage", IF(tbl_Customers[[#This Row],[number_vmail_messages]] &lt;= 40, "Medium Usgae", "High Usage")))</f>
        <v>No Usage</v>
      </c>
      <c r="AD1990" t="str">
        <f>IF(tbl_Customers[[#This Row],[total_day_minutes]]&lt;=150,"Low Usage", IF(tbl_Customers[[#This Row],[total_day_minutes]]&lt;=200,"Medium Usage", IF(tbl_Customers[[#This Row],[total_day_minutes]]&lt;=250,"High Usage","Very High Usage")))</f>
        <v>Low Usage</v>
      </c>
      <c r="AE1990" t="str">
        <f>IF(tbl_Customers[[#This Row],[total_intl_calls]]&lt;=5,"Low Calls", IF(tbl_Customers[[#This Row],[total_intl_calls]]&lt;=10, "Medium Calls", "High Calls"))</f>
        <v>Low Calls</v>
      </c>
      <c r="AF19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0" s="36" t="str">
        <f>IF(tbl_Customers[[#This Row],[Churn_Risk_Score]]&gt;=10,"High Risk", IF(tbl_Customers[[#This Row],[Churn_Risk_Score]]&gt;=5,"Medium Risk","Low Risk"))</f>
        <v>Low Risk</v>
      </c>
    </row>
    <row r="1991" spans="1:33"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c r="X1991" t="str">
        <f>IF(tbl_Customers[[#This Row],[account_length]] &lt;= 50, "0-50", IF(tbl_Customers[[#This Row],[account_length]] &lt;=100, "51-100", IF(tbl_Customers[[#This Row],[account_length]] &lt;= 150, "101-150", "151+")))</f>
        <v>101-150</v>
      </c>
      <c r="Y1991" t="str">
        <f>IF(tbl_Customers[[#This Row],[total_intl_charge]] &lt;= 3, "Low Charges", "High Charges")</f>
        <v>High Charges</v>
      </c>
      <c r="Z1991" t="str">
        <f>IF(tbl_Customers[[#This Row],[total_eve_calls]]&lt;=80,"Low Calls",
IF(tbl_Customers[[#This Row],[total_eve_calls]]&lt;=120,"Medium Calls","High Calls"))</f>
        <v>Medium Calls</v>
      </c>
      <c r="AA1991" t="str">
        <f>IF(tbl_Customers[[#This Row],[total_eve_charge]]&lt;=15,"Low Charges",
IF(tbl_Customers[[#This Row],[total_eve_charge]]&lt;=20,"Medium Charges","High Charges"))</f>
        <v>Medium Charges</v>
      </c>
      <c r="AB1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1" t="str">
        <f>IF(tbl_Customers[[#This Row],[number_vmail_messages]] = 0, "No Usage", IF(tbl_Customers[[#This Row],[number_vmail_messages]] &lt;= 20, "Low Usage", IF(tbl_Customers[[#This Row],[number_vmail_messages]] &lt;= 40, "Medium Usgae", "High Usage")))</f>
        <v>Low Usage</v>
      </c>
      <c r="AD1991" t="str">
        <f>IF(tbl_Customers[[#This Row],[total_day_minutes]]&lt;=150,"Low Usage", IF(tbl_Customers[[#This Row],[total_day_minutes]]&lt;=200,"Medium Usage", IF(tbl_Customers[[#This Row],[total_day_minutes]]&lt;=250,"High Usage","Very High Usage")))</f>
        <v>Medium Usage</v>
      </c>
      <c r="AE1991" t="str">
        <f>IF(tbl_Customers[[#This Row],[total_intl_calls]]&lt;=5,"Low Calls", IF(tbl_Customers[[#This Row],[total_intl_calls]]&lt;=10, "Medium Calls", "High Calls"))</f>
        <v>Medium Calls</v>
      </c>
      <c r="AF19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1991" s="36" t="str">
        <f>IF(tbl_Customers[[#This Row],[Churn_Risk_Score]]&gt;=10,"High Risk", IF(tbl_Customers[[#This Row],[Churn_Risk_Score]]&gt;=5,"Medium Risk","Low Risk"))</f>
        <v>Low Risk</v>
      </c>
    </row>
    <row r="1992" spans="1:33"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c r="X1992" t="str">
        <f>IF(tbl_Customers[[#This Row],[account_length]] &lt;= 50, "0-50", IF(tbl_Customers[[#This Row],[account_length]] &lt;=100, "51-100", IF(tbl_Customers[[#This Row],[account_length]] &lt;= 150, "101-150", "151+")))</f>
        <v>51-100</v>
      </c>
      <c r="Y1992" t="str">
        <f>IF(tbl_Customers[[#This Row],[total_intl_charge]] &lt;= 3, "Low Charges", "High Charges")</f>
        <v>Low Charges</v>
      </c>
      <c r="Z1992" t="str">
        <f>IF(tbl_Customers[[#This Row],[total_eve_calls]]&lt;=80,"Low Calls",
IF(tbl_Customers[[#This Row],[total_eve_calls]]&lt;=120,"Medium Calls","High Calls"))</f>
        <v>Medium Calls</v>
      </c>
      <c r="AA1992" t="str">
        <f>IF(tbl_Customers[[#This Row],[total_eve_charge]]&lt;=15,"Low Charges",
IF(tbl_Customers[[#This Row],[total_eve_charge]]&lt;=20,"Medium Charges","High Charges"))</f>
        <v>Low Charges</v>
      </c>
      <c r="AB1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2" t="str">
        <f>IF(tbl_Customers[[#This Row],[number_vmail_messages]] = 0, "No Usage", IF(tbl_Customers[[#This Row],[number_vmail_messages]] &lt;= 20, "Low Usage", IF(tbl_Customers[[#This Row],[number_vmail_messages]] &lt;= 40, "Medium Usgae", "High Usage")))</f>
        <v>No Usage</v>
      </c>
      <c r="AD1992" t="str">
        <f>IF(tbl_Customers[[#This Row],[total_day_minutes]]&lt;=150,"Low Usage", IF(tbl_Customers[[#This Row],[total_day_minutes]]&lt;=200,"Medium Usage", IF(tbl_Customers[[#This Row],[total_day_minutes]]&lt;=250,"High Usage","Very High Usage")))</f>
        <v>Medium Usage</v>
      </c>
      <c r="AE1992" t="str">
        <f>IF(tbl_Customers[[#This Row],[total_intl_calls]]&lt;=5,"Low Calls", IF(tbl_Customers[[#This Row],[total_intl_calls]]&lt;=10, "Medium Calls", "High Calls"))</f>
        <v>Low Calls</v>
      </c>
      <c r="AF19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2" s="36" t="str">
        <f>IF(tbl_Customers[[#This Row],[Churn_Risk_Score]]&gt;=10,"High Risk", IF(tbl_Customers[[#This Row],[Churn_Risk_Score]]&gt;=5,"Medium Risk","Low Risk"))</f>
        <v>Low Risk</v>
      </c>
    </row>
    <row r="1993" spans="1:33"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c r="X1993" t="str">
        <f>IF(tbl_Customers[[#This Row],[account_length]] &lt;= 50, "0-50", IF(tbl_Customers[[#This Row],[account_length]] &lt;=100, "51-100", IF(tbl_Customers[[#This Row],[account_length]] &lt;= 150, "101-150", "151+")))</f>
        <v>101-150</v>
      </c>
      <c r="Y1993" t="str">
        <f>IF(tbl_Customers[[#This Row],[total_intl_charge]] &lt;= 3, "Low Charges", "High Charges")</f>
        <v>High Charges</v>
      </c>
      <c r="Z1993" t="str">
        <f>IF(tbl_Customers[[#This Row],[total_eve_calls]]&lt;=80,"Low Calls",
IF(tbl_Customers[[#This Row],[total_eve_calls]]&lt;=120,"Medium Calls","High Calls"))</f>
        <v>Medium Calls</v>
      </c>
      <c r="AA1993" t="str">
        <f>IF(tbl_Customers[[#This Row],[total_eve_charge]]&lt;=15,"Low Charges",
IF(tbl_Customers[[#This Row],[total_eve_charge]]&lt;=20,"Medium Charges","High Charges"))</f>
        <v>Low Charges</v>
      </c>
      <c r="AB1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3" t="str">
        <f>IF(tbl_Customers[[#This Row],[number_vmail_messages]] = 0, "No Usage", IF(tbl_Customers[[#This Row],[number_vmail_messages]] &lt;= 20, "Low Usage", IF(tbl_Customers[[#This Row],[number_vmail_messages]] &lt;= 40, "Medium Usgae", "High Usage")))</f>
        <v>No Usage</v>
      </c>
      <c r="AD1993" t="str">
        <f>IF(tbl_Customers[[#This Row],[total_day_minutes]]&lt;=150,"Low Usage", IF(tbl_Customers[[#This Row],[total_day_minutes]]&lt;=200,"Medium Usage", IF(tbl_Customers[[#This Row],[total_day_minutes]]&lt;=250,"High Usage","Very High Usage")))</f>
        <v>Medium Usage</v>
      </c>
      <c r="AE1993" t="str">
        <f>IF(tbl_Customers[[#This Row],[total_intl_calls]]&lt;=5,"Low Calls", IF(tbl_Customers[[#This Row],[total_intl_calls]]&lt;=10, "Medium Calls", "High Calls"))</f>
        <v>Low Calls</v>
      </c>
      <c r="AF19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93" s="36" t="str">
        <f>IF(tbl_Customers[[#This Row],[Churn_Risk_Score]]&gt;=10,"High Risk", IF(tbl_Customers[[#This Row],[Churn_Risk_Score]]&gt;=5,"Medium Risk","Low Risk"))</f>
        <v>Medium Risk</v>
      </c>
    </row>
    <row r="1994" spans="1:33"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c r="X1994" t="str">
        <f>IF(tbl_Customers[[#This Row],[account_length]] &lt;= 50, "0-50", IF(tbl_Customers[[#This Row],[account_length]] &lt;=100, "51-100", IF(tbl_Customers[[#This Row],[account_length]] &lt;= 150, "101-150", "151+")))</f>
        <v>51-100</v>
      </c>
      <c r="Y1994" t="str">
        <f>IF(tbl_Customers[[#This Row],[total_intl_charge]] &lt;= 3, "Low Charges", "High Charges")</f>
        <v>Low Charges</v>
      </c>
      <c r="Z1994" t="str">
        <f>IF(tbl_Customers[[#This Row],[total_eve_calls]]&lt;=80,"Low Calls",
IF(tbl_Customers[[#This Row],[total_eve_calls]]&lt;=120,"Medium Calls","High Calls"))</f>
        <v>Medium Calls</v>
      </c>
      <c r="AA1994" t="str">
        <f>IF(tbl_Customers[[#This Row],[total_eve_charge]]&lt;=15,"Low Charges",
IF(tbl_Customers[[#This Row],[total_eve_charge]]&lt;=20,"Medium Charges","High Charges"))</f>
        <v>High Charges</v>
      </c>
      <c r="AB1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4" t="str">
        <f>IF(tbl_Customers[[#This Row],[number_vmail_messages]] = 0, "No Usage", IF(tbl_Customers[[#This Row],[number_vmail_messages]] &lt;= 20, "Low Usage", IF(tbl_Customers[[#This Row],[number_vmail_messages]] &lt;= 40, "Medium Usgae", "High Usage")))</f>
        <v>No Usage</v>
      </c>
      <c r="AD1994" t="str">
        <f>IF(tbl_Customers[[#This Row],[total_day_minutes]]&lt;=150,"Low Usage", IF(tbl_Customers[[#This Row],[total_day_minutes]]&lt;=200,"Medium Usage", IF(tbl_Customers[[#This Row],[total_day_minutes]]&lt;=250,"High Usage","Very High Usage")))</f>
        <v>Medium Usage</v>
      </c>
      <c r="AE1994" t="str">
        <f>IF(tbl_Customers[[#This Row],[total_intl_calls]]&lt;=5,"Low Calls", IF(tbl_Customers[[#This Row],[total_intl_calls]]&lt;=10, "Medium Calls", "High Calls"))</f>
        <v>Medium Calls</v>
      </c>
      <c r="AF19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4" s="36" t="str">
        <f>IF(tbl_Customers[[#This Row],[Churn_Risk_Score]]&gt;=10,"High Risk", IF(tbl_Customers[[#This Row],[Churn_Risk_Score]]&gt;=5,"Medium Risk","Low Risk"))</f>
        <v>Low Risk</v>
      </c>
    </row>
    <row r="1995" spans="1:33"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c r="X1995" t="str">
        <f>IF(tbl_Customers[[#This Row],[account_length]] &lt;= 50, "0-50", IF(tbl_Customers[[#This Row],[account_length]] &lt;=100, "51-100", IF(tbl_Customers[[#This Row],[account_length]] &lt;= 150, "101-150", "151+")))</f>
        <v>51-100</v>
      </c>
      <c r="Y1995" t="str">
        <f>IF(tbl_Customers[[#This Row],[total_intl_charge]] &lt;= 3, "Low Charges", "High Charges")</f>
        <v>Low Charges</v>
      </c>
      <c r="Z1995" t="str">
        <f>IF(tbl_Customers[[#This Row],[total_eve_calls]]&lt;=80,"Low Calls",
IF(tbl_Customers[[#This Row],[total_eve_calls]]&lt;=120,"Medium Calls","High Calls"))</f>
        <v>Medium Calls</v>
      </c>
      <c r="AA1995" t="str">
        <f>IF(tbl_Customers[[#This Row],[total_eve_charge]]&lt;=15,"Low Charges",
IF(tbl_Customers[[#This Row],[total_eve_charge]]&lt;=20,"Medium Charges","High Charges"))</f>
        <v>Low Charges</v>
      </c>
      <c r="AB1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5" t="str">
        <f>IF(tbl_Customers[[#This Row],[number_vmail_messages]] = 0, "No Usage", IF(tbl_Customers[[#This Row],[number_vmail_messages]] &lt;= 20, "Low Usage", IF(tbl_Customers[[#This Row],[number_vmail_messages]] &lt;= 40, "Medium Usgae", "High Usage")))</f>
        <v>No Usage</v>
      </c>
      <c r="AD1995" t="str">
        <f>IF(tbl_Customers[[#This Row],[total_day_minutes]]&lt;=150,"Low Usage", IF(tbl_Customers[[#This Row],[total_day_minutes]]&lt;=200,"Medium Usage", IF(tbl_Customers[[#This Row],[total_day_minutes]]&lt;=250,"High Usage","Very High Usage")))</f>
        <v>Very High Usage</v>
      </c>
      <c r="AE1995" t="str">
        <f>IF(tbl_Customers[[#This Row],[total_intl_calls]]&lt;=5,"Low Calls", IF(tbl_Customers[[#This Row],[total_intl_calls]]&lt;=10, "Medium Calls", "High Calls"))</f>
        <v>Low Calls</v>
      </c>
      <c r="AF19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1995" s="36" t="str">
        <f>IF(tbl_Customers[[#This Row],[Churn_Risk_Score]]&gt;=10,"High Risk", IF(tbl_Customers[[#This Row],[Churn_Risk_Score]]&gt;=5,"Medium Risk","Low Risk"))</f>
        <v>Medium Risk</v>
      </c>
    </row>
    <row r="1996" spans="1:33"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c r="X1996" t="str">
        <f>IF(tbl_Customers[[#This Row],[account_length]] &lt;= 50, "0-50", IF(tbl_Customers[[#This Row],[account_length]] &lt;=100, "51-100", IF(tbl_Customers[[#This Row],[account_length]] &lt;= 150, "101-150", "151+")))</f>
        <v>101-150</v>
      </c>
      <c r="Y1996" t="str">
        <f>IF(tbl_Customers[[#This Row],[total_intl_charge]] &lt;= 3, "Low Charges", "High Charges")</f>
        <v>Low Charges</v>
      </c>
      <c r="Z1996" t="str">
        <f>IF(tbl_Customers[[#This Row],[total_eve_calls]]&lt;=80,"Low Calls",
IF(tbl_Customers[[#This Row],[total_eve_calls]]&lt;=120,"Medium Calls","High Calls"))</f>
        <v>Medium Calls</v>
      </c>
      <c r="AA1996" t="str">
        <f>IF(tbl_Customers[[#This Row],[total_eve_charge]]&lt;=15,"Low Charges",
IF(tbl_Customers[[#This Row],[total_eve_charge]]&lt;=20,"Medium Charges","High Charges"))</f>
        <v>Low Charges</v>
      </c>
      <c r="AB1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6" t="str">
        <f>IF(tbl_Customers[[#This Row],[number_vmail_messages]] = 0, "No Usage", IF(tbl_Customers[[#This Row],[number_vmail_messages]] &lt;= 20, "Low Usage", IF(tbl_Customers[[#This Row],[number_vmail_messages]] &lt;= 40, "Medium Usgae", "High Usage")))</f>
        <v>No Usage</v>
      </c>
      <c r="AD1996" t="str">
        <f>IF(tbl_Customers[[#This Row],[total_day_minutes]]&lt;=150,"Low Usage", IF(tbl_Customers[[#This Row],[total_day_minutes]]&lt;=200,"Medium Usage", IF(tbl_Customers[[#This Row],[total_day_minutes]]&lt;=250,"High Usage","Very High Usage")))</f>
        <v>Medium Usage</v>
      </c>
      <c r="AE1996" t="str">
        <f>IF(tbl_Customers[[#This Row],[total_intl_calls]]&lt;=5,"Low Calls", IF(tbl_Customers[[#This Row],[total_intl_calls]]&lt;=10, "Medium Calls", "High Calls"))</f>
        <v>Low Calls</v>
      </c>
      <c r="AF19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6" s="36" t="str">
        <f>IF(tbl_Customers[[#This Row],[Churn_Risk_Score]]&gt;=10,"High Risk", IF(tbl_Customers[[#This Row],[Churn_Risk_Score]]&gt;=5,"Medium Risk","Low Risk"))</f>
        <v>Low Risk</v>
      </c>
    </row>
    <row r="1997" spans="1:33"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c r="X1997" t="str">
        <f>IF(tbl_Customers[[#This Row],[account_length]] &lt;= 50, "0-50", IF(tbl_Customers[[#This Row],[account_length]] &lt;=100, "51-100", IF(tbl_Customers[[#This Row],[account_length]] &lt;= 150, "101-150", "151+")))</f>
        <v>51-100</v>
      </c>
      <c r="Y1997" t="str">
        <f>IF(tbl_Customers[[#This Row],[total_intl_charge]] &lt;= 3, "Low Charges", "High Charges")</f>
        <v>High Charges</v>
      </c>
      <c r="Z1997" t="str">
        <f>IF(tbl_Customers[[#This Row],[total_eve_calls]]&lt;=80,"Low Calls",
IF(tbl_Customers[[#This Row],[total_eve_calls]]&lt;=120,"Medium Calls","High Calls"))</f>
        <v>Medium Calls</v>
      </c>
      <c r="AA1997" t="str">
        <f>IF(tbl_Customers[[#This Row],[total_eve_charge]]&lt;=15,"Low Charges",
IF(tbl_Customers[[#This Row],[total_eve_charge]]&lt;=20,"Medium Charges","High Charges"))</f>
        <v>Low Charges</v>
      </c>
      <c r="AB1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7" t="str">
        <f>IF(tbl_Customers[[#This Row],[number_vmail_messages]] = 0, "No Usage", IF(tbl_Customers[[#This Row],[number_vmail_messages]] &lt;= 20, "Low Usage", IF(tbl_Customers[[#This Row],[number_vmail_messages]] &lt;= 40, "Medium Usgae", "High Usage")))</f>
        <v>Medium Usgae</v>
      </c>
      <c r="AD1997" t="str">
        <f>IF(tbl_Customers[[#This Row],[total_day_minutes]]&lt;=150,"Low Usage", IF(tbl_Customers[[#This Row],[total_day_minutes]]&lt;=200,"Medium Usage", IF(tbl_Customers[[#This Row],[total_day_minutes]]&lt;=250,"High Usage","Very High Usage")))</f>
        <v>Medium Usage</v>
      </c>
      <c r="AE1997" t="str">
        <f>IF(tbl_Customers[[#This Row],[total_intl_calls]]&lt;=5,"Low Calls", IF(tbl_Customers[[#This Row],[total_intl_calls]]&lt;=10, "Medium Calls", "High Calls"))</f>
        <v>Medium Calls</v>
      </c>
      <c r="AF19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1997" s="36" t="str">
        <f>IF(tbl_Customers[[#This Row],[Churn_Risk_Score]]&gt;=10,"High Risk", IF(tbl_Customers[[#This Row],[Churn_Risk_Score]]&gt;=5,"Medium Risk","Low Risk"))</f>
        <v>Medium Risk</v>
      </c>
    </row>
    <row r="1998" spans="1:33"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c r="X1998" t="str">
        <f>IF(tbl_Customers[[#This Row],[account_length]] &lt;= 50, "0-50", IF(tbl_Customers[[#This Row],[account_length]] &lt;=100, "51-100", IF(tbl_Customers[[#This Row],[account_length]] &lt;= 150, "101-150", "151+")))</f>
        <v>101-150</v>
      </c>
      <c r="Y1998" t="str">
        <f>IF(tbl_Customers[[#This Row],[total_intl_charge]] &lt;= 3, "Low Charges", "High Charges")</f>
        <v>High Charges</v>
      </c>
      <c r="Z1998" t="str">
        <f>IF(tbl_Customers[[#This Row],[total_eve_calls]]&lt;=80,"Low Calls",
IF(tbl_Customers[[#This Row],[total_eve_calls]]&lt;=120,"Medium Calls","High Calls"))</f>
        <v>High Calls</v>
      </c>
      <c r="AA1998" t="str">
        <f>IF(tbl_Customers[[#This Row],[total_eve_charge]]&lt;=15,"Low Charges",
IF(tbl_Customers[[#This Row],[total_eve_charge]]&lt;=20,"Medium Charges","High Charges"))</f>
        <v>Medium Charges</v>
      </c>
      <c r="AB1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8" t="str">
        <f>IF(tbl_Customers[[#This Row],[number_vmail_messages]] = 0, "No Usage", IF(tbl_Customers[[#This Row],[number_vmail_messages]] &lt;= 20, "Low Usage", IF(tbl_Customers[[#This Row],[number_vmail_messages]] &lt;= 40, "Medium Usgae", "High Usage")))</f>
        <v>Low Usage</v>
      </c>
      <c r="AD1998" t="str">
        <f>IF(tbl_Customers[[#This Row],[total_day_minutes]]&lt;=150,"Low Usage", IF(tbl_Customers[[#This Row],[total_day_minutes]]&lt;=200,"Medium Usage", IF(tbl_Customers[[#This Row],[total_day_minutes]]&lt;=250,"High Usage","Very High Usage")))</f>
        <v>Very High Usage</v>
      </c>
      <c r="AE1998" t="str">
        <f>IF(tbl_Customers[[#This Row],[total_intl_calls]]&lt;=5,"Low Calls", IF(tbl_Customers[[#This Row],[total_intl_calls]]&lt;=10, "Medium Calls", "High Calls"))</f>
        <v>Low Calls</v>
      </c>
      <c r="AF19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1998" s="36" t="str">
        <f>IF(tbl_Customers[[#This Row],[Churn_Risk_Score]]&gt;=10,"High Risk", IF(tbl_Customers[[#This Row],[Churn_Risk_Score]]&gt;=5,"Medium Risk","Low Risk"))</f>
        <v>Medium Risk</v>
      </c>
    </row>
    <row r="1999" spans="1:33"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c r="X1999" t="str">
        <f>IF(tbl_Customers[[#This Row],[account_length]] &lt;= 50, "0-50", IF(tbl_Customers[[#This Row],[account_length]] &lt;=100, "51-100", IF(tbl_Customers[[#This Row],[account_length]] &lt;= 150, "101-150", "151+")))</f>
        <v>151+</v>
      </c>
      <c r="Y1999" t="str">
        <f>IF(tbl_Customers[[#This Row],[total_intl_charge]] &lt;= 3, "Low Charges", "High Charges")</f>
        <v>Low Charges</v>
      </c>
      <c r="Z1999" t="str">
        <f>IF(tbl_Customers[[#This Row],[total_eve_calls]]&lt;=80,"Low Calls",
IF(tbl_Customers[[#This Row],[total_eve_calls]]&lt;=120,"Medium Calls","High Calls"))</f>
        <v>Medium Calls</v>
      </c>
      <c r="AA1999" t="str">
        <f>IF(tbl_Customers[[#This Row],[total_eve_charge]]&lt;=15,"Low Charges",
IF(tbl_Customers[[#This Row],[total_eve_charge]]&lt;=20,"Medium Charges","High Charges"))</f>
        <v>Low Charges</v>
      </c>
      <c r="AB1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9" t="str">
        <f>IF(tbl_Customers[[#This Row],[number_vmail_messages]] = 0, "No Usage", IF(tbl_Customers[[#This Row],[number_vmail_messages]] &lt;= 20, "Low Usage", IF(tbl_Customers[[#This Row],[number_vmail_messages]] &lt;= 40, "Medium Usgae", "High Usage")))</f>
        <v>No Usage</v>
      </c>
      <c r="AD1999" t="str">
        <f>IF(tbl_Customers[[#This Row],[total_day_minutes]]&lt;=150,"Low Usage", IF(tbl_Customers[[#This Row],[total_day_minutes]]&lt;=200,"Medium Usage", IF(tbl_Customers[[#This Row],[total_day_minutes]]&lt;=250,"High Usage","Very High Usage")))</f>
        <v>Medium Usage</v>
      </c>
      <c r="AE1999" t="str">
        <f>IF(tbl_Customers[[#This Row],[total_intl_calls]]&lt;=5,"Low Calls", IF(tbl_Customers[[#This Row],[total_intl_calls]]&lt;=10, "Medium Calls", "High Calls"))</f>
        <v>Low Calls</v>
      </c>
      <c r="AF19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1999" s="36" t="str">
        <f>IF(tbl_Customers[[#This Row],[Churn_Risk_Score]]&gt;=10,"High Risk", IF(tbl_Customers[[#This Row],[Churn_Risk_Score]]&gt;=5,"Medium Risk","Low Risk"))</f>
        <v>Low Risk</v>
      </c>
    </row>
    <row r="2000" spans="1:33"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c r="X2000" t="str">
        <f>IF(tbl_Customers[[#This Row],[account_length]] &lt;= 50, "0-50", IF(tbl_Customers[[#This Row],[account_length]] &lt;=100, "51-100", IF(tbl_Customers[[#This Row],[account_length]] &lt;= 150, "101-150", "151+")))</f>
        <v>151+</v>
      </c>
      <c r="Y2000" t="str">
        <f>IF(tbl_Customers[[#This Row],[total_intl_charge]] &lt;= 3, "Low Charges", "High Charges")</f>
        <v>Low Charges</v>
      </c>
      <c r="Z2000" t="str">
        <f>IF(tbl_Customers[[#This Row],[total_eve_calls]]&lt;=80,"Low Calls",
IF(tbl_Customers[[#This Row],[total_eve_calls]]&lt;=120,"Medium Calls","High Calls"))</f>
        <v>Medium Calls</v>
      </c>
      <c r="AA2000" t="str">
        <f>IF(tbl_Customers[[#This Row],[total_eve_charge]]&lt;=15,"Low Charges",
IF(tbl_Customers[[#This Row],[total_eve_charge]]&lt;=20,"Medium Charges","High Charges"))</f>
        <v>High Charges</v>
      </c>
      <c r="AB2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0" t="str">
        <f>IF(tbl_Customers[[#This Row],[number_vmail_messages]] = 0, "No Usage", IF(tbl_Customers[[#This Row],[number_vmail_messages]] &lt;= 20, "Low Usage", IF(tbl_Customers[[#This Row],[number_vmail_messages]] &lt;= 40, "Medium Usgae", "High Usage")))</f>
        <v>No Usage</v>
      </c>
      <c r="AD2000" t="str">
        <f>IF(tbl_Customers[[#This Row],[total_day_minutes]]&lt;=150,"Low Usage", IF(tbl_Customers[[#This Row],[total_day_minutes]]&lt;=200,"Medium Usage", IF(tbl_Customers[[#This Row],[total_day_minutes]]&lt;=250,"High Usage","Very High Usage")))</f>
        <v>Low Usage</v>
      </c>
      <c r="AE2000" t="str">
        <f>IF(tbl_Customers[[#This Row],[total_intl_calls]]&lt;=5,"Low Calls", IF(tbl_Customers[[#This Row],[total_intl_calls]]&lt;=10, "Medium Calls", "High Calls"))</f>
        <v>Low Calls</v>
      </c>
      <c r="AF20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0" s="36" t="str">
        <f>IF(tbl_Customers[[#This Row],[Churn_Risk_Score]]&gt;=10,"High Risk", IF(tbl_Customers[[#This Row],[Churn_Risk_Score]]&gt;=5,"Medium Risk","Low Risk"))</f>
        <v>Low Risk</v>
      </c>
    </row>
    <row r="2001" spans="1:33"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c r="X2001" t="str">
        <f>IF(tbl_Customers[[#This Row],[account_length]] &lt;= 50, "0-50", IF(tbl_Customers[[#This Row],[account_length]] &lt;=100, "51-100", IF(tbl_Customers[[#This Row],[account_length]] &lt;= 150, "101-150", "151+")))</f>
        <v>101-150</v>
      </c>
      <c r="Y2001" t="str">
        <f>IF(tbl_Customers[[#This Row],[total_intl_charge]] &lt;= 3, "Low Charges", "High Charges")</f>
        <v>High Charges</v>
      </c>
      <c r="Z2001" t="str">
        <f>IF(tbl_Customers[[#This Row],[total_eve_calls]]&lt;=80,"Low Calls",
IF(tbl_Customers[[#This Row],[total_eve_calls]]&lt;=120,"Medium Calls","High Calls"))</f>
        <v>Low Calls</v>
      </c>
      <c r="AA2001" t="str">
        <f>IF(tbl_Customers[[#This Row],[total_eve_charge]]&lt;=15,"Low Charges",
IF(tbl_Customers[[#This Row],[total_eve_charge]]&lt;=20,"Medium Charges","High Charges"))</f>
        <v>High Charges</v>
      </c>
      <c r="AB2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1" t="str">
        <f>IF(tbl_Customers[[#This Row],[number_vmail_messages]] = 0, "No Usage", IF(tbl_Customers[[#This Row],[number_vmail_messages]] &lt;= 20, "Low Usage", IF(tbl_Customers[[#This Row],[number_vmail_messages]] &lt;= 40, "Medium Usgae", "High Usage")))</f>
        <v>No Usage</v>
      </c>
      <c r="AD2001" t="str">
        <f>IF(tbl_Customers[[#This Row],[total_day_minutes]]&lt;=150,"Low Usage", IF(tbl_Customers[[#This Row],[total_day_minutes]]&lt;=200,"Medium Usage", IF(tbl_Customers[[#This Row],[total_day_minutes]]&lt;=250,"High Usage","Very High Usage")))</f>
        <v>Medium Usage</v>
      </c>
      <c r="AE2001" t="str">
        <f>IF(tbl_Customers[[#This Row],[total_intl_calls]]&lt;=5,"Low Calls", IF(tbl_Customers[[#This Row],[total_intl_calls]]&lt;=10, "Medium Calls", "High Calls"))</f>
        <v>Low Calls</v>
      </c>
      <c r="AF20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1" s="36" t="str">
        <f>IF(tbl_Customers[[#This Row],[Churn_Risk_Score]]&gt;=10,"High Risk", IF(tbl_Customers[[#This Row],[Churn_Risk_Score]]&gt;=5,"Medium Risk","Low Risk"))</f>
        <v>Low Risk</v>
      </c>
    </row>
    <row r="2002" spans="1:33"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c r="X2002" t="str">
        <f>IF(tbl_Customers[[#This Row],[account_length]] &lt;= 50, "0-50", IF(tbl_Customers[[#This Row],[account_length]] &lt;=100, "51-100", IF(tbl_Customers[[#This Row],[account_length]] &lt;= 150, "101-150", "151+")))</f>
        <v>101-150</v>
      </c>
      <c r="Y2002" t="str">
        <f>IF(tbl_Customers[[#This Row],[total_intl_charge]] &lt;= 3, "Low Charges", "High Charges")</f>
        <v>High Charges</v>
      </c>
      <c r="Z2002" t="str">
        <f>IF(tbl_Customers[[#This Row],[total_eve_calls]]&lt;=80,"Low Calls",
IF(tbl_Customers[[#This Row],[total_eve_calls]]&lt;=120,"Medium Calls","High Calls"))</f>
        <v>Medium Calls</v>
      </c>
      <c r="AA2002" t="str">
        <f>IF(tbl_Customers[[#This Row],[total_eve_charge]]&lt;=15,"Low Charges",
IF(tbl_Customers[[#This Row],[total_eve_charge]]&lt;=20,"Medium Charges","High Charges"))</f>
        <v>Medium Charges</v>
      </c>
      <c r="AB2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2" t="str">
        <f>IF(tbl_Customers[[#This Row],[number_vmail_messages]] = 0, "No Usage", IF(tbl_Customers[[#This Row],[number_vmail_messages]] &lt;= 20, "Low Usage", IF(tbl_Customers[[#This Row],[number_vmail_messages]] &lt;= 40, "Medium Usgae", "High Usage")))</f>
        <v>No Usage</v>
      </c>
      <c r="AD2002" t="str">
        <f>IF(tbl_Customers[[#This Row],[total_day_minutes]]&lt;=150,"Low Usage", IF(tbl_Customers[[#This Row],[total_day_minutes]]&lt;=200,"Medium Usage", IF(tbl_Customers[[#This Row],[total_day_minutes]]&lt;=250,"High Usage","Very High Usage")))</f>
        <v>Very High Usage</v>
      </c>
      <c r="AE2002" t="str">
        <f>IF(tbl_Customers[[#This Row],[total_intl_calls]]&lt;=5,"Low Calls", IF(tbl_Customers[[#This Row],[total_intl_calls]]&lt;=10, "Medium Calls", "High Calls"))</f>
        <v>Medium Calls</v>
      </c>
      <c r="AF20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02" s="36" t="str">
        <f>IF(tbl_Customers[[#This Row],[Churn_Risk_Score]]&gt;=10,"High Risk", IF(tbl_Customers[[#This Row],[Churn_Risk_Score]]&gt;=5,"Medium Risk","Low Risk"))</f>
        <v>Medium Risk</v>
      </c>
    </row>
    <row r="2003" spans="1:33"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c r="X2003" t="str">
        <f>IF(tbl_Customers[[#This Row],[account_length]] &lt;= 50, "0-50", IF(tbl_Customers[[#This Row],[account_length]] &lt;=100, "51-100", IF(tbl_Customers[[#This Row],[account_length]] &lt;= 150, "101-150", "151+")))</f>
        <v>101-150</v>
      </c>
      <c r="Y2003" t="str">
        <f>IF(tbl_Customers[[#This Row],[total_intl_charge]] &lt;= 3, "Low Charges", "High Charges")</f>
        <v>High Charges</v>
      </c>
      <c r="Z2003" t="str">
        <f>IF(tbl_Customers[[#This Row],[total_eve_calls]]&lt;=80,"Low Calls",
IF(tbl_Customers[[#This Row],[total_eve_calls]]&lt;=120,"Medium Calls","High Calls"))</f>
        <v>Medium Calls</v>
      </c>
      <c r="AA2003" t="str">
        <f>IF(tbl_Customers[[#This Row],[total_eve_charge]]&lt;=15,"Low Charges",
IF(tbl_Customers[[#This Row],[total_eve_charge]]&lt;=20,"Medium Charges","High Charges"))</f>
        <v>Medium Charges</v>
      </c>
      <c r="AB2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3" t="str">
        <f>IF(tbl_Customers[[#This Row],[number_vmail_messages]] = 0, "No Usage", IF(tbl_Customers[[#This Row],[number_vmail_messages]] &lt;= 20, "Low Usage", IF(tbl_Customers[[#This Row],[number_vmail_messages]] &lt;= 40, "Medium Usgae", "High Usage")))</f>
        <v>No Usage</v>
      </c>
      <c r="AD2003" t="str">
        <f>IF(tbl_Customers[[#This Row],[total_day_minutes]]&lt;=150,"Low Usage", IF(tbl_Customers[[#This Row],[total_day_minutes]]&lt;=200,"Medium Usage", IF(tbl_Customers[[#This Row],[total_day_minutes]]&lt;=250,"High Usage","Very High Usage")))</f>
        <v>High Usage</v>
      </c>
      <c r="AE2003" t="str">
        <f>IF(tbl_Customers[[#This Row],[total_intl_calls]]&lt;=5,"Low Calls", IF(tbl_Customers[[#This Row],[total_intl_calls]]&lt;=10, "Medium Calls", "High Calls"))</f>
        <v>Medium Calls</v>
      </c>
      <c r="AF20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3" s="36" t="str">
        <f>IF(tbl_Customers[[#This Row],[Churn_Risk_Score]]&gt;=10,"High Risk", IF(tbl_Customers[[#This Row],[Churn_Risk_Score]]&gt;=5,"Medium Risk","Low Risk"))</f>
        <v>Low Risk</v>
      </c>
    </row>
    <row r="2004" spans="1:33"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c r="X2004" t="str">
        <f>IF(tbl_Customers[[#This Row],[account_length]] &lt;= 50, "0-50", IF(tbl_Customers[[#This Row],[account_length]] &lt;=100, "51-100", IF(tbl_Customers[[#This Row],[account_length]] &lt;= 150, "101-150", "151+")))</f>
        <v>101-150</v>
      </c>
      <c r="Y2004" t="str">
        <f>IF(tbl_Customers[[#This Row],[total_intl_charge]] &lt;= 3, "Low Charges", "High Charges")</f>
        <v>Low Charges</v>
      </c>
      <c r="Z2004" t="str">
        <f>IF(tbl_Customers[[#This Row],[total_eve_calls]]&lt;=80,"Low Calls",
IF(tbl_Customers[[#This Row],[total_eve_calls]]&lt;=120,"Medium Calls","High Calls"))</f>
        <v>Medium Calls</v>
      </c>
      <c r="AA2004" t="str">
        <f>IF(tbl_Customers[[#This Row],[total_eve_charge]]&lt;=15,"Low Charges",
IF(tbl_Customers[[#This Row],[total_eve_charge]]&lt;=20,"Medium Charges","High Charges"))</f>
        <v>High Charges</v>
      </c>
      <c r="AB2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4" t="str">
        <f>IF(tbl_Customers[[#This Row],[number_vmail_messages]] = 0, "No Usage", IF(tbl_Customers[[#This Row],[number_vmail_messages]] &lt;= 20, "Low Usage", IF(tbl_Customers[[#This Row],[number_vmail_messages]] &lt;= 40, "Medium Usgae", "High Usage")))</f>
        <v>No Usage</v>
      </c>
      <c r="AD2004" t="str">
        <f>IF(tbl_Customers[[#This Row],[total_day_minutes]]&lt;=150,"Low Usage", IF(tbl_Customers[[#This Row],[total_day_minutes]]&lt;=200,"Medium Usage", IF(tbl_Customers[[#This Row],[total_day_minutes]]&lt;=250,"High Usage","Very High Usage")))</f>
        <v>Very High Usage</v>
      </c>
      <c r="AE2004" t="str">
        <f>IF(tbl_Customers[[#This Row],[total_intl_calls]]&lt;=5,"Low Calls", IF(tbl_Customers[[#This Row],[total_intl_calls]]&lt;=10, "Medium Calls", "High Calls"))</f>
        <v>Low Calls</v>
      </c>
      <c r="AF20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04" s="36" t="str">
        <f>IF(tbl_Customers[[#This Row],[Churn_Risk_Score]]&gt;=10,"High Risk", IF(tbl_Customers[[#This Row],[Churn_Risk_Score]]&gt;=5,"Medium Risk","Low Risk"))</f>
        <v>Medium Risk</v>
      </c>
    </row>
    <row r="2005" spans="1:33"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c r="X2005" t="str">
        <f>IF(tbl_Customers[[#This Row],[account_length]] &lt;= 50, "0-50", IF(tbl_Customers[[#This Row],[account_length]] &lt;=100, "51-100", IF(tbl_Customers[[#This Row],[account_length]] &lt;= 150, "101-150", "151+")))</f>
        <v>51-100</v>
      </c>
      <c r="Y2005" t="str">
        <f>IF(tbl_Customers[[#This Row],[total_intl_charge]] &lt;= 3, "Low Charges", "High Charges")</f>
        <v>High Charges</v>
      </c>
      <c r="Z2005" t="str">
        <f>IF(tbl_Customers[[#This Row],[total_eve_calls]]&lt;=80,"Low Calls",
IF(tbl_Customers[[#This Row],[total_eve_calls]]&lt;=120,"Medium Calls","High Calls"))</f>
        <v>High Calls</v>
      </c>
      <c r="AA2005" t="str">
        <f>IF(tbl_Customers[[#This Row],[total_eve_charge]]&lt;=15,"Low Charges",
IF(tbl_Customers[[#This Row],[total_eve_charge]]&lt;=20,"Medium Charges","High Charges"))</f>
        <v>Medium Charges</v>
      </c>
      <c r="AB2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5" t="str">
        <f>IF(tbl_Customers[[#This Row],[number_vmail_messages]] = 0, "No Usage", IF(tbl_Customers[[#This Row],[number_vmail_messages]] &lt;= 20, "Low Usage", IF(tbl_Customers[[#This Row],[number_vmail_messages]] &lt;= 40, "Medium Usgae", "High Usage")))</f>
        <v>No Usage</v>
      </c>
      <c r="AD2005" t="str">
        <f>IF(tbl_Customers[[#This Row],[total_day_minutes]]&lt;=150,"Low Usage", IF(tbl_Customers[[#This Row],[total_day_minutes]]&lt;=200,"Medium Usage", IF(tbl_Customers[[#This Row],[total_day_minutes]]&lt;=250,"High Usage","Very High Usage")))</f>
        <v>Low Usage</v>
      </c>
      <c r="AE2005" t="str">
        <f>IF(tbl_Customers[[#This Row],[total_intl_calls]]&lt;=5,"Low Calls", IF(tbl_Customers[[#This Row],[total_intl_calls]]&lt;=10, "Medium Calls", "High Calls"))</f>
        <v>Medium Calls</v>
      </c>
      <c r="AF20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05" s="36" t="str">
        <f>IF(tbl_Customers[[#This Row],[Churn_Risk_Score]]&gt;=10,"High Risk", IF(tbl_Customers[[#This Row],[Churn_Risk_Score]]&gt;=5,"Medium Risk","Low Risk"))</f>
        <v>Low Risk</v>
      </c>
    </row>
    <row r="2006" spans="1:33"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c r="X2006" t="str">
        <f>IF(tbl_Customers[[#This Row],[account_length]] &lt;= 50, "0-50", IF(tbl_Customers[[#This Row],[account_length]] &lt;=100, "51-100", IF(tbl_Customers[[#This Row],[account_length]] &lt;= 150, "101-150", "151+")))</f>
        <v>51-100</v>
      </c>
      <c r="Y2006" t="str">
        <f>IF(tbl_Customers[[#This Row],[total_intl_charge]] &lt;= 3, "Low Charges", "High Charges")</f>
        <v>High Charges</v>
      </c>
      <c r="Z2006" t="str">
        <f>IF(tbl_Customers[[#This Row],[total_eve_calls]]&lt;=80,"Low Calls",
IF(tbl_Customers[[#This Row],[total_eve_calls]]&lt;=120,"Medium Calls","High Calls"))</f>
        <v>Low Calls</v>
      </c>
      <c r="AA2006" t="str">
        <f>IF(tbl_Customers[[#This Row],[total_eve_charge]]&lt;=15,"Low Charges",
IF(tbl_Customers[[#This Row],[total_eve_charge]]&lt;=20,"Medium Charges","High Charges"))</f>
        <v>Medium Charges</v>
      </c>
      <c r="AB2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6" t="str">
        <f>IF(tbl_Customers[[#This Row],[number_vmail_messages]] = 0, "No Usage", IF(tbl_Customers[[#This Row],[number_vmail_messages]] &lt;= 20, "Low Usage", IF(tbl_Customers[[#This Row],[number_vmail_messages]] &lt;= 40, "Medium Usgae", "High Usage")))</f>
        <v>Medium Usgae</v>
      </c>
      <c r="AD2006" t="str">
        <f>IF(tbl_Customers[[#This Row],[total_day_minutes]]&lt;=150,"Low Usage", IF(tbl_Customers[[#This Row],[total_day_minutes]]&lt;=200,"Medium Usage", IF(tbl_Customers[[#This Row],[total_day_minutes]]&lt;=250,"High Usage","Very High Usage")))</f>
        <v>Low Usage</v>
      </c>
      <c r="AE2006" t="str">
        <f>IF(tbl_Customers[[#This Row],[total_intl_calls]]&lt;=5,"Low Calls", IF(tbl_Customers[[#This Row],[total_intl_calls]]&lt;=10, "Medium Calls", "High Calls"))</f>
        <v>Low Calls</v>
      </c>
      <c r="AF20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06" s="36" t="str">
        <f>IF(tbl_Customers[[#This Row],[Churn_Risk_Score]]&gt;=10,"High Risk", IF(tbl_Customers[[#This Row],[Churn_Risk_Score]]&gt;=5,"Medium Risk","Low Risk"))</f>
        <v>Low Risk</v>
      </c>
    </row>
    <row r="2007" spans="1:33"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c r="X2007" t="str">
        <f>IF(tbl_Customers[[#This Row],[account_length]] &lt;= 50, "0-50", IF(tbl_Customers[[#This Row],[account_length]] &lt;=100, "51-100", IF(tbl_Customers[[#This Row],[account_length]] &lt;= 150, "101-150", "151+")))</f>
        <v>51-100</v>
      </c>
      <c r="Y2007" t="str">
        <f>IF(tbl_Customers[[#This Row],[total_intl_charge]] &lt;= 3, "Low Charges", "High Charges")</f>
        <v>Low Charges</v>
      </c>
      <c r="Z2007" t="str">
        <f>IF(tbl_Customers[[#This Row],[total_eve_calls]]&lt;=80,"Low Calls",
IF(tbl_Customers[[#This Row],[total_eve_calls]]&lt;=120,"Medium Calls","High Calls"))</f>
        <v>Medium Calls</v>
      </c>
      <c r="AA2007" t="str">
        <f>IF(tbl_Customers[[#This Row],[total_eve_charge]]&lt;=15,"Low Charges",
IF(tbl_Customers[[#This Row],[total_eve_charge]]&lt;=20,"Medium Charges","High Charges"))</f>
        <v>Medium Charges</v>
      </c>
      <c r="AB2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7" t="str">
        <f>IF(tbl_Customers[[#This Row],[number_vmail_messages]] = 0, "No Usage", IF(tbl_Customers[[#This Row],[number_vmail_messages]] &lt;= 20, "Low Usage", IF(tbl_Customers[[#This Row],[number_vmail_messages]] &lt;= 40, "Medium Usgae", "High Usage")))</f>
        <v>No Usage</v>
      </c>
      <c r="AD2007" t="str">
        <f>IF(tbl_Customers[[#This Row],[total_day_minutes]]&lt;=150,"Low Usage", IF(tbl_Customers[[#This Row],[total_day_minutes]]&lt;=200,"Medium Usage", IF(tbl_Customers[[#This Row],[total_day_minutes]]&lt;=250,"High Usage","Very High Usage")))</f>
        <v>High Usage</v>
      </c>
      <c r="AE2007" t="str">
        <f>IF(tbl_Customers[[#This Row],[total_intl_calls]]&lt;=5,"Low Calls", IF(tbl_Customers[[#This Row],[total_intl_calls]]&lt;=10, "Medium Calls", "High Calls"))</f>
        <v>Low Calls</v>
      </c>
      <c r="AF20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7" s="36" t="str">
        <f>IF(tbl_Customers[[#This Row],[Churn_Risk_Score]]&gt;=10,"High Risk", IF(tbl_Customers[[#This Row],[Churn_Risk_Score]]&gt;=5,"Medium Risk","Low Risk"))</f>
        <v>Low Risk</v>
      </c>
    </row>
    <row r="2008" spans="1:33"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c r="X2008" t="str">
        <f>IF(tbl_Customers[[#This Row],[account_length]] &lt;= 50, "0-50", IF(tbl_Customers[[#This Row],[account_length]] &lt;=100, "51-100", IF(tbl_Customers[[#This Row],[account_length]] &lt;= 150, "101-150", "151+")))</f>
        <v>51-100</v>
      </c>
      <c r="Y2008" t="str">
        <f>IF(tbl_Customers[[#This Row],[total_intl_charge]] &lt;= 3, "Low Charges", "High Charges")</f>
        <v>Low Charges</v>
      </c>
      <c r="Z2008" t="str">
        <f>IF(tbl_Customers[[#This Row],[total_eve_calls]]&lt;=80,"Low Calls",
IF(tbl_Customers[[#This Row],[total_eve_calls]]&lt;=120,"Medium Calls","High Calls"))</f>
        <v>Low Calls</v>
      </c>
      <c r="AA2008" t="str">
        <f>IF(tbl_Customers[[#This Row],[total_eve_charge]]&lt;=15,"Low Charges",
IF(tbl_Customers[[#This Row],[total_eve_charge]]&lt;=20,"Medium Charges","High Charges"))</f>
        <v>Low Charges</v>
      </c>
      <c r="AB2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8" t="str">
        <f>IF(tbl_Customers[[#This Row],[number_vmail_messages]] = 0, "No Usage", IF(tbl_Customers[[#This Row],[number_vmail_messages]] &lt;= 20, "Low Usage", IF(tbl_Customers[[#This Row],[number_vmail_messages]] &lt;= 40, "Medium Usgae", "High Usage")))</f>
        <v>No Usage</v>
      </c>
      <c r="AD2008" t="str">
        <f>IF(tbl_Customers[[#This Row],[total_day_minutes]]&lt;=150,"Low Usage", IF(tbl_Customers[[#This Row],[total_day_minutes]]&lt;=200,"Medium Usage", IF(tbl_Customers[[#This Row],[total_day_minutes]]&lt;=250,"High Usage","Very High Usage")))</f>
        <v>Low Usage</v>
      </c>
      <c r="AE2008" t="str">
        <f>IF(tbl_Customers[[#This Row],[total_intl_calls]]&lt;=5,"Low Calls", IF(tbl_Customers[[#This Row],[total_intl_calls]]&lt;=10, "Medium Calls", "High Calls"))</f>
        <v>Low Calls</v>
      </c>
      <c r="AF20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8" s="36" t="str">
        <f>IF(tbl_Customers[[#This Row],[Churn_Risk_Score]]&gt;=10,"High Risk", IF(tbl_Customers[[#This Row],[Churn_Risk_Score]]&gt;=5,"Medium Risk","Low Risk"))</f>
        <v>Low Risk</v>
      </c>
    </row>
    <row r="2009" spans="1:33"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c r="X2009" t="str">
        <f>IF(tbl_Customers[[#This Row],[account_length]] &lt;= 50, "0-50", IF(tbl_Customers[[#This Row],[account_length]] &lt;=100, "51-100", IF(tbl_Customers[[#This Row],[account_length]] &lt;= 150, "101-150", "151+")))</f>
        <v>101-150</v>
      </c>
      <c r="Y2009" t="str">
        <f>IF(tbl_Customers[[#This Row],[total_intl_charge]] &lt;= 3, "Low Charges", "High Charges")</f>
        <v>Low Charges</v>
      </c>
      <c r="Z2009" t="str">
        <f>IF(tbl_Customers[[#This Row],[total_eve_calls]]&lt;=80,"Low Calls",
IF(tbl_Customers[[#This Row],[total_eve_calls]]&lt;=120,"Medium Calls","High Calls"))</f>
        <v>High Calls</v>
      </c>
      <c r="AA2009" t="str">
        <f>IF(tbl_Customers[[#This Row],[total_eve_charge]]&lt;=15,"Low Charges",
IF(tbl_Customers[[#This Row],[total_eve_charge]]&lt;=20,"Medium Charges","High Charges"))</f>
        <v>Medium Charges</v>
      </c>
      <c r="AB2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9" t="str">
        <f>IF(tbl_Customers[[#This Row],[number_vmail_messages]] = 0, "No Usage", IF(tbl_Customers[[#This Row],[number_vmail_messages]] &lt;= 20, "Low Usage", IF(tbl_Customers[[#This Row],[number_vmail_messages]] &lt;= 40, "Medium Usgae", "High Usage")))</f>
        <v>No Usage</v>
      </c>
      <c r="AD2009" t="str">
        <f>IF(tbl_Customers[[#This Row],[total_day_minutes]]&lt;=150,"Low Usage", IF(tbl_Customers[[#This Row],[total_day_minutes]]&lt;=200,"Medium Usage", IF(tbl_Customers[[#This Row],[total_day_minutes]]&lt;=250,"High Usage","Very High Usage")))</f>
        <v>High Usage</v>
      </c>
      <c r="AE2009" t="str">
        <f>IF(tbl_Customers[[#This Row],[total_intl_calls]]&lt;=5,"Low Calls", IF(tbl_Customers[[#This Row],[total_intl_calls]]&lt;=10, "Medium Calls", "High Calls"))</f>
        <v>Low Calls</v>
      </c>
      <c r="AF20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09" s="36" t="str">
        <f>IF(tbl_Customers[[#This Row],[Churn_Risk_Score]]&gt;=10,"High Risk", IF(tbl_Customers[[#This Row],[Churn_Risk_Score]]&gt;=5,"Medium Risk","Low Risk"))</f>
        <v>Low Risk</v>
      </c>
    </row>
    <row r="2010" spans="1:33"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c r="X2010" t="str">
        <f>IF(tbl_Customers[[#This Row],[account_length]] &lt;= 50, "0-50", IF(tbl_Customers[[#This Row],[account_length]] &lt;=100, "51-100", IF(tbl_Customers[[#This Row],[account_length]] &lt;= 150, "101-150", "151+")))</f>
        <v>101-150</v>
      </c>
      <c r="Y2010" t="str">
        <f>IF(tbl_Customers[[#This Row],[total_intl_charge]] &lt;= 3, "Low Charges", "High Charges")</f>
        <v>High Charges</v>
      </c>
      <c r="Z2010" t="str">
        <f>IF(tbl_Customers[[#This Row],[total_eve_calls]]&lt;=80,"Low Calls",
IF(tbl_Customers[[#This Row],[total_eve_calls]]&lt;=120,"Medium Calls","High Calls"))</f>
        <v>Medium Calls</v>
      </c>
      <c r="AA2010" t="str">
        <f>IF(tbl_Customers[[#This Row],[total_eve_charge]]&lt;=15,"Low Charges",
IF(tbl_Customers[[#This Row],[total_eve_charge]]&lt;=20,"Medium Charges","High Charges"))</f>
        <v>Low Charges</v>
      </c>
      <c r="AB2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0" t="str">
        <f>IF(tbl_Customers[[#This Row],[number_vmail_messages]] = 0, "No Usage", IF(tbl_Customers[[#This Row],[number_vmail_messages]] &lt;= 20, "Low Usage", IF(tbl_Customers[[#This Row],[number_vmail_messages]] &lt;= 40, "Medium Usgae", "High Usage")))</f>
        <v>No Usage</v>
      </c>
      <c r="AD2010" t="str">
        <f>IF(tbl_Customers[[#This Row],[total_day_minutes]]&lt;=150,"Low Usage", IF(tbl_Customers[[#This Row],[total_day_minutes]]&lt;=200,"Medium Usage", IF(tbl_Customers[[#This Row],[total_day_minutes]]&lt;=250,"High Usage","Very High Usage")))</f>
        <v>Low Usage</v>
      </c>
      <c r="AE2010" t="str">
        <f>IF(tbl_Customers[[#This Row],[total_intl_calls]]&lt;=5,"Low Calls", IF(tbl_Customers[[#This Row],[total_intl_calls]]&lt;=10, "Medium Calls", "High Calls"))</f>
        <v>Low Calls</v>
      </c>
      <c r="AF20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10" s="36" t="str">
        <f>IF(tbl_Customers[[#This Row],[Churn_Risk_Score]]&gt;=10,"High Risk", IF(tbl_Customers[[#This Row],[Churn_Risk_Score]]&gt;=5,"Medium Risk","Low Risk"))</f>
        <v>Low Risk</v>
      </c>
    </row>
    <row r="2011" spans="1:33"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c r="X2011" t="str">
        <f>IF(tbl_Customers[[#This Row],[account_length]] &lt;= 50, "0-50", IF(tbl_Customers[[#This Row],[account_length]] &lt;=100, "51-100", IF(tbl_Customers[[#This Row],[account_length]] &lt;= 150, "101-150", "151+")))</f>
        <v>51-100</v>
      </c>
      <c r="Y2011" t="str">
        <f>IF(tbl_Customers[[#This Row],[total_intl_charge]] &lt;= 3, "Low Charges", "High Charges")</f>
        <v>High Charges</v>
      </c>
      <c r="Z2011" t="str">
        <f>IF(tbl_Customers[[#This Row],[total_eve_calls]]&lt;=80,"Low Calls",
IF(tbl_Customers[[#This Row],[total_eve_calls]]&lt;=120,"Medium Calls","High Calls"))</f>
        <v>Low Calls</v>
      </c>
      <c r="AA2011" t="str">
        <f>IF(tbl_Customers[[#This Row],[total_eve_charge]]&lt;=15,"Low Charges",
IF(tbl_Customers[[#This Row],[total_eve_charge]]&lt;=20,"Medium Charges","High Charges"))</f>
        <v>High Charges</v>
      </c>
      <c r="AB2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1" t="str">
        <f>IF(tbl_Customers[[#This Row],[number_vmail_messages]] = 0, "No Usage", IF(tbl_Customers[[#This Row],[number_vmail_messages]] &lt;= 20, "Low Usage", IF(tbl_Customers[[#This Row],[number_vmail_messages]] &lt;= 40, "Medium Usgae", "High Usage")))</f>
        <v>Medium Usgae</v>
      </c>
      <c r="AD2011" t="str">
        <f>IF(tbl_Customers[[#This Row],[total_day_minutes]]&lt;=150,"Low Usage", IF(tbl_Customers[[#This Row],[total_day_minutes]]&lt;=200,"Medium Usage", IF(tbl_Customers[[#This Row],[total_day_minutes]]&lt;=250,"High Usage","Very High Usage")))</f>
        <v>Medium Usage</v>
      </c>
      <c r="AE2011" t="str">
        <f>IF(tbl_Customers[[#This Row],[total_intl_calls]]&lt;=5,"Low Calls", IF(tbl_Customers[[#This Row],[total_intl_calls]]&lt;=10, "Medium Calls", "High Calls"))</f>
        <v>Low Calls</v>
      </c>
      <c r="AF20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1" s="36" t="str">
        <f>IF(tbl_Customers[[#This Row],[Churn_Risk_Score]]&gt;=10,"High Risk", IF(tbl_Customers[[#This Row],[Churn_Risk_Score]]&gt;=5,"Medium Risk","Low Risk"))</f>
        <v>Low Risk</v>
      </c>
    </row>
    <row r="2012" spans="1:33"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c r="X2012" t="str">
        <f>IF(tbl_Customers[[#This Row],[account_length]] &lt;= 50, "0-50", IF(tbl_Customers[[#This Row],[account_length]] &lt;=100, "51-100", IF(tbl_Customers[[#This Row],[account_length]] &lt;= 150, "101-150", "151+")))</f>
        <v>101-150</v>
      </c>
      <c r="Y2012" t="str">
        <f>IF(tbl_Customers[[#This Row],[total_intl_charge]] &lt;= 3, "Low Charges", "High Charges")</f>
        <v>High Charges</v>
      </c>
      <c r="Z2012" t="str">
        <f>IF(tbl_Customers[[#This Row],[total_eve_calls]]&lt;=80,"Low Calls",
IF(tbl_Customers[[#This Row],[total_eve_calls]]&lt;=120,"Medium Calls","High Calls"))</f>
        <v>Medium Calls</v>
      </c>
      <c r="AA2012" t="str">
        <f>IF(tbl_Customers[[#This Row],[total_eve_charge]]&lt;=15,"Low Charges",
IF(tbl_Customers[[#This Row],[total_eve_charge]]&lt;=20,"Medium Charges","High Charges"))</f>
        <v>High Charges</v>
      </c>
      <c r="AB2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2" t="str">
        <f>IF(tbl_Customers[[#This Row],[number_vmail_messages]] = 0, "No Usage", IF(tbl_Customers[[#This Row],[number_vmail_messages]] &lt;= 20, "Low Usage", IF(tbl_Customers[[#This Row],[number_vmail_messages]] &lt;= 40, "Medium Usgae", "High Usage")))</f>
        <v>Medium Usgae</v>
      </c>
      <c r="AD2012" t="str">
        <f>IF(tbl_Customers[[#This Row],[total_day_minutes]]&lt;=150,"Low Usage", IF(tbl_Customers[[#This Row],[total_day_minutes]]&lt;=200,"Medium Usage", IF(tbl_Customers[[#This Row],[total_day_minutes]]&lt;=250,"High Usage","Very High Usage")))</f>
        <v>Medium Usage</v>
      </c>
      <c r="AE2012" t="str">
        <f>IF(tbl_Customers[[#This Row],[total_intl_calls]]&lt;=5,"Low Calls", IF(tbl_Customers[[#This Row],[total_intl_calls]]&lt;=10, "Medium Calls", "High Calls"))</f>
        <v>Low Calls</v>
      </c>
      <c r="AF20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2" s="36" t="str">
        <f>IF(tbl_Customers[[#This Row],[Churn_Risk_Score]]&gt;=10,"High Risk", IF(tbl_Customers[[#This Row],[Churn_Risk_Score]]&gt;=5,"Medium Risk","Low Risk"))</f>
        <v>Low Risk</v>
      </c>
    </row>
    <row r="2013" spans="1:33"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c r="X2013" t="str">
        <f>IF(tbl_Customers[[#This Row],[account_length]] &lt;= 50, "0-50", IF(tbl_Customers[[#This Row],[account_length]] &lt;=100, "51-100", IF(tbl_Customers[[#This Row],[account_length]] &lt;= 150, "101-150", "151+")))</f>
        <v>101-150</v>
      </c>
      <c r="Y2013" t="str">
        <f>IF(tbl_Customers[[#This Row],[total_intl_charge]] &lt;= 3, "Low Charges", "High Charges")</f>
        <v>High Charges</v>
      </c>
      <c r="Z2013" t="str">
        <f>IF(tbl_Customers[[#This Row],[total_eve_calls]]&lt;=80,"Low Calls",
IF(tbl_Customers[[#This Row],[total_eve_calls]]&lt;=120,"Medium Calls","High Calls"))</f>
        <v>Medium Calls</v>
      </c>
      <c r="AA2013" t="str">
        <f>IF(tbl_Customers[[#This Row],[total_eve_charge]]&lt;=15,"Low Charges",
IF(tbl_Customers[[#This Row],[total_eve_charge]]&lt;=20,"Medium Charges","High Charges"))</f>
        <v>Low Charges</v>
      </c>
      <c r="AB2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3" t="str">
        <f>IF(tbl_Customers[[#This Row],[number_vmail_messages]] = 0, "No Usage", IF(tbl_Customers[[#This Row],[number_vmail_messages]] &lt;= 20, "Low Usage", IF(tbl_Customers[[#This Row],[number_vmail_messages]] &lt;= 40, "Medium Usgae", "High Usage")))</f>
        <v>High Usage</v>
      </c>
      <c r="AD2013" t="str">
        <f>IF(tbl_Customers[[#This Row],[total_day_minutes]]&lt;=150,"Low Usage", IF(tbl_Customers[[#This Row],[total_day_minutes]]&lt;=200,"Medium Usage", IF(tbl_Customers[[#This Row],[total_day_minutes]]&lt;=250,"High Usage","Very High Usage")))</f>
        <v>Low Usage</v>
      </c>
      <c r="AE2013" t="str">
        <f>IF(tbl_Customers[[#This Row],[total_intl_calls]]&lt;=5,"Low Calls", IF(tbl_Customers[[#This Row],[total_intl_calls]]&lt;=10, "Medium Calls", "High Calls"))</f>
        <v>Low Calls</v>
      </c>
      <c r="AF20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13" s="36" t="str">
        <f>IF(tbl_Customers[[#This Row],[Churn_Risk_Score]]&gt;=10,"High Risk", IF(tbl_Customers[[#This Row],[Churn_Risk_Score]]&gt;=5,"Medium Risk","Low Risk"))</f>
        <v>Low Risk</v>
      </c>
    </row>
    <row r="2014" spans="1:33"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c r="X2014" t="str">
        <f>IF(tbl_Customers[[#This Row],[account_length]] &lt;= 50, "0-50", IF(tbl_Customers[[#This Row],[account_length]] &lt;=100, "51-100", IF(tbl_Customers[[#This Row],[account_length]] &lt;= 150, "101-150", "151+")))</f>
        <v>51-100</v>
      </c>
      <c r="Y2014" t="str">
        <f>IF(tbl_Customers[[#This Row],[total_intl_charge]] &lt;= 3, "Low Charges", "High Charges")</f>
        <v>Low Charges</v>
      </c>
      <c r="Z2014" t="str">
        <f>IF(tbl_Customers[[#This Row],[total_eve_calls]]&lt;=80,"Low Calls",
IF(tbl_Customers[[#This Row],[total_eve_calls]]&lt;=120,"Medium Calls","High Calls"))</f>
        <v>Medium Calls</v>
      </c>
      <c r="AA2014" t="str">
        <f>IF(tbl_Customers[[#This Row],[total_eve_charge]]&lt;=15,"Low Charges",
IF(tbl_Customers[[#This Row],[total_eve_charge]]&lt;=20,"Medium Charges","High Charges"))</f>
        <v>Medium Charges</v>
      </c>
      <c r="AB2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4" t="str">
        <f>IF(tbl_Customers[[#This Row],[number_vmail_messages]] = 0, "No Usage", IF(tbl_Customers[[#This Row],[number_vmail_messages]] &lt;= 20, "Low Usage", IF(tbl_Customers[[#This Row],[number_vmail_messages]] &lt;= 40, "Medium Usgae", "High Usage")))</f>
        <v>No Usage</v>
      </c>
      <c r="AD2014" t="str">
        <f>IF(tbl_Customers[[#This Row],[total_day_minutes]]&lt;=150,"Low Usage", IF(tbl_Customers[[#This Row],[total_day_minutes]]&lt;=200,"Medium Usage", IF(tbl_Customers[[#This Row],[total_day_minutes]]&lt;=250,"High Usage","Very High Usage")))</f>
        <v>Very High Usage</v>
      </c>
      <c r="AE2014" t="str">
        <f>IF(tbl_Customers[[#This Row],[total_intl_calls]]&lt;=5,"Low Calls", IF(tbl_Customers[[#This Row],[total_intl_calls]]&lt;=10, "Medium Calls", "High Calls"))</f>
        <v>Low Calls</v>
      </c>
      <c r="AF20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4" s="36" t="str">
        <f>IF(tbl_Customers[[#This Row],[Churn_Risk_Score]]&gt;=10,"High Risk", IF(tbl_Customers[[#This Row],[Churn_Risk_Score]]&gt;=5,"Medium Risk","Low Risk"))</f>
        <v>Medium Risk</v>
      </c>
    </row>
    <row r="2015" spans="1:33"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c r="X2015" t="str">
        <f>IF(tbl_Customers[[#This Row],[account_length]] &lt;= 50, "0-50", IF(tbl_Customers[[#This Row],[account_length]] &lt;=100, "51-100", IF(tbl_Customers[[#This Row],[account_length]] &lt;= 150, "101-150", "151+")))</f>
        <v>51-100</v>
      </c>
      <c r="Y2015" t="str">
        <f>IF(tbl_Customers[[#This Row],[total_intl_charge]] &lt;= 3, "Low Charges", "High Charges")</f>
        <v>Low Charges</v>
      </c>
      <c r="Z2015" t="str">
        <f>IF(tbl_Customers[[#This Row],[total_eve_calls]]&lt;=80,"Low Calls",
IF(tbl_Customers[[#This Row],[total_eve_calls]]&lt;=120,"Medium Calls","High Calls"))</f>
        <v>Medium Calls</v>
      </c>
      <c r="AA2015" t="str">
        <f>IF(tbl_Customers[[#This Row],[total_eve_charge]]&lt;=15,"Low Charges",
IF(tbl_Customers[[#This Row],[total_eve_charge]]&lt;=20,"Medium Charges","High Charges"))</f>
        <v>Low Charges</v>
      </c>
      <c r="AB2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5" t="str">
        <f>IF(tbl_Customers[[#This Row],[number_vmail_messages]] = 0, "No Usage", IF(tbl_Customers[[#This Row],[number_vmail_messages]] &lt;= 20, "Low Usage", IF(tbl_Customers[[#This Row],[number_vmail_messages]] &lt;= 40, "Medium Usgae", "High Usage")))</f>
        <v>No Usage</v>
      </c>
      <c r="AD2015" t="str">
        <f>IF(tbl_Customers[[#This Row],[total_day_minutes]]&lt;=150,"Low Usage", IF(tbl_Customers[[#This Row],[total_day_minutes]]&lt;=200,"Medium Usage", IF(tbl_Customers[[#This Row],[total_day_minutes]]&lt;=250,"High Usage","Very High Usage")))</f>
        <v>High Usage</v>
      </c>
      <c r="AE2015" t="str">
        <f>IF(tbl_Customers[[#This Row],[total_intl_calls]]&lt;=5,"Low Calls", IF(tbl_Customers[[#This Row],[total_intl_calls]]&lt;=10, "Medium Calls", "High Calls"))</f>
        <v>Medium Calls</v>
      </c>
      <c r="AF20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15" s="36" t="str">
        <f>IF(tbl_Customers[[#This Row],[Churn_Risk_Score]]&gt;=10,"High Risk", IF(tbl_Customers[[#This Row],[Churn_Risk_Score]]&gt;=5,"Medium Risk","Low Risk"))</f>
        <v>Low Risk</v>
      </c>
    </row>
    <row r="2016" spans="1:33"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c r="X2016" t="str">
        <f>IF(tbl_Customers[[#This Row],[account_length]] &lt;= 50, "0-50", IF(tbl_Customers[[#This Row],[account_length]] &lt;=100, "51-100", IF(tbl_Customers[[#This Row],[account_length]] &lt;= 150, "101-150", "151+")))</f>
        <v>51-100</v>
      </c>
      <c r="Y2016" t="str">
        <f>IF(tbl_Customers[[#This Row],[total_intl_charge]] &lt;= 3, "Low Charges", "High Charges")</f>
        <v>Low Charges</v>
      </c>
      <c r="Z2016" t="str">
        <f>IF(tbl_Customers[[#This Row],[total_eve_calls]]&lt;=80,"Low Calls",
IF(tbl_Customers[[#This Row],[total_eve_calls]]&lt;=120,"Medium Calls","High Calls"))</f>
        <v>Medium Calls</v>
      </c>
      <c r="AA2016" t="str">
        <f>IF(tbl_Customers[[#This Row],[total_eve_charge]]&lt;=15,"Low Charges",
IF(tbl_Customers[[#This Row],[total_eve_charge]]&lt;=20,"Medium Charges","High Charges"))</f>
        <v>Low Charges</v>
      </c>
      <c r="AB2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6" t="str">
        <f>IF(tbl_Customers[[#This Row],[number_vmail_messages]] = 0, "No Usage", IF(tbl_Customers[[#This Row],[number_vmail_messages]] &lt;= 20, "Low Usage", IF(tbl_Customers[[#This Row],[number_vmail_messages]] &lt;= 40, "Medium Usgae", "High Usage")))</f>
        <v>No Usage</v>
      </c>
      <c r="AD2016" t="str">
        <f>IF(tbl_Customers[[#This Row],[total_day_minutes]]&lt;=150,"Low Usage", IF(tbl_Customers[[#This Row],[total_day_minutes]]&lt;=200,"Medium Usage", IF(tbl_Customers[[#This Row],[total_day_minutes]]&lt;=250,"High Usage","Very High Usage")))</f>
        <v>Medium Usage</v>
      </c>
      <c r="AE2016" t="str">
        <f>IF(tbl_Customers[[#This Row],[total_intl_calls]]&lt;=5,"Low Calls", IF(tbl_Customers[[#This Row],[total_intl_calls]]&lt;=10, "Medium Calls", "High Calls"))</f>
        <v>Low Calls</v>
      </c>
      <c r="AF20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6" s="36" t="str">
        <f>IF(tbl_Customers[[#This Row],[Churn_Risk_Score]]&gt;=10,"High Risk", IF(tbl_Customers[[#This Row],[Churn_Risk_Score]]&gt;=5,"Medium Risk","Low Risk"))</f>
        <v>Medium Risk</v>
      </c>
    </row>
    <row r="2017" spans="1:33"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c r="X2017" t="str">
        <f>IF(tbl_Customers[[#This Row],[account_length]] &lt;= 50, "0-50", IF(tbl_Customers[[#This Row],[account_length]] &lt;=100, "51-100", IF(tbl_Customers[[#This Row],[account_length]] &lt;= 150, "101-150", "151+")))</f>
        <v>51-100</v>
      </c>
      <c r="Y2017" t="str">
        <f>IF(tbl_Customers[[#This Row],[total_intl_charge]] &lt;= 3, "Low Charges", "High Charges")</f>
        <v>High Charges</v>
      </c>
      <c r="Z2017" t="str">
        <f>IF(tbl_Customers[[#This Row],[total_eve_calls]]&lt;=80,"Low Calls",
IF(tbl_Customers[[#This Row],[total_eve_calls]]&lt;=120,"Medium Calls","High Calls"))</f>
        <v>Medium Calls</v>
      </c>
      <c r="AA2017" t="str">
        <f>IF(tbl_Customers[[#This Row],[total_eve_charge]]&lt;=15,"Low Charges",
IF(tbl_Customers[[#This Row],[total_eve_charge]]&lt;=20,"Medium Charges","High Charges"))</f>
        <v>Medium Charges</v>
      </c>
      <c r="AB2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7" t="str">
        <f>IF(tbl_Customers[[#This Row],[number_vmail_messages]] = 0, "No Usage", IF(tbl_Customers[[#This Row],[number_vmail_messages]] &lt;= 20, "Low Usage", IF(tbl_Customers[[#This Row],[number_vmail_messages]] &lt;= 40, "Medium Usgae", "High Usage")))</f>
        <v>No Usage</v>
      </c>
      <c r="AD2017" t="str">
        <f>IF(tbl_Customers[[#This Row],[total_day_minutes]]&lt;=150,"Low Usage", IF(tbl_Customers[[#This Row],[total_day_minutes]]&lt;=200,"Medium Usage", IF(tbl_Customers[[#This Row],[total_day_minutes]]&lt;=250,"High Usage","Very High Usage")))</f>
        <v>Medium Usage</v>
      </c>
      <c r="AE2017" t="str">
        <f>IF(tbl_Customers[[#This Row],[total_intl_calls]]&lt;=5,"Low Calls", IF(tbl_Customers[[#This Row],[total_intl_calls]]&lt;=10, "Medium Calls", "High Calls"))</f>
        <v>Low Calls</v>
      </c>
      <c r="AF20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17" s="36" t="str">
        <f>IF(tbl_Customers[[#This Row],[Churn_Risk_Score]]&gt;=10,"High Risk", IF(tbl_Customers[[#This Row],[Churn_Risk_Score]]&gt;=5,"Medium Risk","Low Risk"))</f>
        <v>Low Risk</v>
      </c>
    </row>
    <row r="2018" spans="1:33"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c r="X2018" t="str">
        <f>IF(tbl_Customers[[#This Row],[account_length]] &lt;= 50, "0-50", IF(tbl_Customers[[#This Row],[account_length]] &lt;=100, "51-100", IF(tbl_Customers[[#This Row],[account_length]] &lt;= 150, "101-150", "151+")))</f>
        <v>101-150</v>
      </c>
      <c r="Y2018" t="str">
        <f>IF(tbl_Customers[[#This Row],[total_intl_charge]] &lt;= 3, "Low Charges", "High Charges")</f>
        <v>Low Charges</v>
      </c>
      <c r="Z2018" t="str">
        <f>IF(tbl_Customers[[#This Row],[total_eve_calls]]&lt;=80,"Low Calls",
IF(tbl_Customers[[#This Row],[total_eve_calls]]&lt;=120,"Medium Calls","High Calls"))</f>
        <v>Medium Calls</v>
      </c>
      <c r="AA2018" t="str">
        <f>IF(tbl_Customers[[#This Row],[total_eve_charge]]&lt;=15,"Low Charges",
IF(tbl_Customers[[#This Row],[total_eve_charge]]&lt;=20,"Medium Charges","High Charges"))</f>
        <v>Low Charges</v>
      </c>
      <c r="AB2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8" t="str">
        <f>IF(tbl_Customers[[#This Row],[number_vmail_messages]] = 0, "No Usage", IF(tbl_Customers[[#This Row],[number_vmail_messages]] &lt;= 20, "Low Usage", IF(tbl_Customers[[#This Row],[number_vmail_messages]] &lt;= 40, "Medium Usgae", "High Usage")))</f>
        <v>No Usage</v>
      </c>
      <c r="AD2018" t="str">
        <f>IF(tbl_Customers[[#This Row],[total_day_minutes]]&lt;=150,"Low Usage", IF(tbl_Customers[[#This Row],[total_day_minutes]]&lt;=200,"Medium Usage", IF(tbl_Customers[[#This Row],[total_day_minutes]]&lt;=250,"High Usage","Very High Usage")))</f>
        <v>Medium Usage</v>
      </c>
      <c r="AE2018" t="str">
        <f>IF(tbl_Customers[[#This Row],[total_intl_calls]]&lt;=5,"Low Calls", IF(tbl_Customers[[#This Row],[total_intl_calls]]&lt;=10, "Medium Calls", "High Calls"))</f>
        <v>Low Calls</v>
      </c>
      <c r="AF20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18" s="36" t="str">
        <f>IF(tbl_Customers[[#This Row],[Churn_Risk_Score]]&gt;=10,"High Risk", IF(tbl_Customers[[#This Row],[Churn_Risk_Score]]&gt;=5,"Medium Risk","Low Risk"))</f>
        <v>Low Risk</v>
      </c>
    </row>
    <row r="2019" spans="1:33"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c r="X2019" t="str">
        <f>IF(tbl_Customers[[#This Row],[account_length]] &lt;= 50, "0-50", IF(tbl_Customers[[#This Row],[account_length]] &lt;=100, "51-100", IF(tbl_Customers[[#This Row],[account_length]] &lt;= 150, "101-150", "151+")))</f>
        <v>51-100</v>
      </c>
      <c r="Y2019" t="str">
        <f>IF(tbl_Customers[[#This Row],[total_intl_charge]] &lt;= 3, "Low Charges", "High Charges")</f>
        <v>Low Charges</v>
      </c>
      <c r="Z2019" t="str">
        <f>IF(tbl_Customers[[#This Row],[total_eve_calls]]&lt;=80,"Low Calls",
IF(tbl_Customers[[#This Row],[total_eve_calls]]&lt;=120,"Medium Calls","High Calls"))</f>
        <v>Medium Calls</v>
      </c>
      <c r="AA2019" t="str">
        <f>IF(tbl_Customers[[#This Row],[total_eve_charge]]&lt;=15,"Low Charges",
IF(tbl_Customers[[#This Row],[total_eve_charge]]&lt;=20,"Medium Charges","High Charges"))</f>
        <v>Low Charges</v>
      </c>
      <c r="AB2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9" t="str">
        <f>IF(tbl_Customers[[#This Row],[number_vmail_messages]] = 0, "No Usage", IF(tbl_Customers[[#This Row],[number_vmail_messages]] &lt;= 20, "Low Usage", IF(tbl_Customers[[#This Row],[number_vmail_messages]] &lt;= 40, "Medium Usgae", "High Usage")))</f>
        <v>No Usage</v>
      </c>
      <c r="AD2019" t="str">
        <f>IF(tbl_Customers[[#This Row],[total_day_minutes]]&lt;=150,"Low Usage", IF(tbl_Customers[[#This Row],[total_day_minutes]]&lt;=200,"Medium Usage", IF(tbl_Customers[[#This Row],[total_day_minutes]]&lt;=250,"High Usage","Very High Usage")))</f>
        <v>Very High Usage</v>
      </c>
      <c r="AE2019" t="str">
        <f>IF(tbl_Customers[[#This Row],[total_intl_calls]]&lt;=5,"Low Calls", IF(tbl_Customers[[#This Row],[total_intl_calls]]&lt;=10, "Medium Calls", "High Calls"))</f>
        <v>Low Calls</v>
      </c>
      <c r="AF20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19" s="36" t="str">
        <f>IF(tbl_Customers[[#This Row],[Churn_Risk_Score]]&gt;=10,"High Risk", IF(tbl_Customers[[#This Row],[Churn_Risk_Score]]&gt;=5,"Medium Risk","Low Risk"))</f>
        <v>Medium Risk</v>
      </c>
    </row>
    <row r="2020" spans="1:33"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c r="X2020" t="str">
        <f>IF(tbl_Customers[[#This Row],[account_length]] &lt;= 50, "0-50", IF(tbl_Customers[[#This Row],[account_length]] &lt;=100, "51-100", IF(tbl_Customers[[#This Row],[account_length]] &lt;= 150, "101-150", "151+")))</f>
        <v>151+</v>
      </c>
      <c r="Y2020" t="str">
        <f>IF(tbl_Customers[[#This Row],[total_intl_charge]] &lt;= 3, "Low Charges", "High Charges")</f>
        <v>Low Charges</v>
      </c>
      <c r="Z2020" t="str">
        <f>IF(tbl_Customers[[#This Row],[total_eve_calls]]&lt;=80,"Low Calls",
IF(tbl_Customers[[#This Row],[total_eve_calls]]&lt;=120,"Medium Calls","High Calls"))</f>
        <v>Medium Calls</v>
      </c>
      <c r="AA2020" t="str">
        <f>IF(tbl_Customers[[#This Row],[total_eve_charge]]&lt;=15,"Low Charges",
IF(tbl_Customers[[#This Row],[total_eve_charge]]&lt;=20,"Medium Charges","High Charges"))</f>
        <v>Medium Charges</v>
      </c>
      <c r="AB2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0" t="str">
        <f>IF(tbl_Customers[[#This Row],[number_vmail_messages]] = 0, "No Usage", IF(tbl_Customers[[#This Row],[number_vmail_messages]] &lt;= 20, "Low Usage", IF(tbl_Customers[[#This Row],[number_vmail_messages]] &lt;= 40, "Medium Usgae", "High Usage")))</f>
        <v>No Usage</v>
      </c>
      <c r="AD2020" t="str">
        <f>IF(tbl_Customers[[#This Row],[total_day_minutes]]&lt;=150,"Low Usage", IF(tbl_Customers[[#This Row],[total_day_minutes]]&lt;=200,"Medium Usage", IF(tbl_Customers[[#This Row],[total_day_minutes]]&lt;=250,"High Usage","Very High Usage")))</f>
        <v>Medium Usage</v>
      </c>
      <c r="AE2020" t="str">
        <f>IF(tbl_Customers[[#This Row],[total_intl_calls]]&lt;=5,"Low Calls", IF(tbl_Customers[[#This Row],[total_intl_calls]]&lt;=10, "Medium Calls", "High Calls"))</f>
        <v>Low Calls</v>
      </c>
      <c r="AF20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0" s="36" t="str">
        <f>IF(tbl_Customers[[#This Row],[Churn_Risk_Score]]&gt;=10,"High Risk", IF(tbl_Customers[[#This Row],[Churn_Risk_Score]]&gt;=5,"Medium Risk","Low Risk"))</f>
        <v>Low Risk</v>
      </c>
    </row>
    <row r="2021" spans="1:33"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c r="X2021" t="str">
        <f>IF(tbl_Customers[[#This Row],[account_length]] &lt;= 50, "0-50", IF(tbl_Customers[[#This Row],[account_length]] &lt;=100, "51-100", IF(tbl_Customers[[#This Row],[account_length]] &lt;= 150, "101-150", "151+")))</f>
        <v>51-100</v>
      </c>
      <c r="Y2021" t="str">
        <f>IF(tbl_Customers[[#This Row],[total_intl_charge]] &lt;= 3, "Low Charges", "High Charges")</f>
        <v>Low Charges</v>
      </c>
      <c r="Z2021" t="str">
        <f>IF(tbl_Customers[[#This Row],[total_eve_calls]]&lt;=80,"Low Calls",
IF(tbl_Customers[[#This Row],[total_eve_calls]]&lt;=120,"Medium Calls","High Calls"))</f>
        <v>Medium Calls</v>
      </c>
      <c r="AA2021" t="str">
        <f>IF(tbl_Customers[[#This Row],[total_eve_charge]]&lt;=15,"Low Charges",
IF(tbl_Customers[[#This Row],[total_eve_charge]]&lt;=20,"Medium Charges","High Charges"))</f>
        <v>Medium Charges</v>
      </c>
      <c r="AB2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1" t="str">
        <f>IF(tbl_Customers[[#This Row],[number_vmail_messages]] = 0, "No Usage", IF(tbl_Customers[[#This Row],[number_vmail_messages]] &lt;= 20, "Low Usage", IF(tbl_Customers[[#This Row],[number_vmail_messages]] &lt;= 40, "Medium Usgae", "High Usage")))</f>
        <v>No Usage</v>
      </c>
      <c r="AD2021" t="str">
        <f>IF(tbl_Customers[[#This Row],[total_day_minutes]]&lt;=150,"Low Usage", IF(tbl_Customers[[#This Row],[total_day_minutes]]&lt;=200,"Medium Usage", IF(tbl_Customers[[#This Row],[total_day_minutes]]&lt;=250,"High Usage","Very High Usage")))</f>
        <v>Low Usage</v>
      </c>
      <c r="AE2021" t="str">
        <f>IF(tbl_Customers[[#This Row],[total_intl_calls]]&lt;=5,"Low Calls", IF(tbl_Customers[[#This Row],[total_intl_calls]]&lt;=10, "Medium Calls", "High Calls"))</f>
        <v>Low Calls</v>
      </c>
      <c r="AF20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1" s="36" t="str">
        <f>IF(tbl_Customers[[#This Row],[Churn_Risk_Score]]&gt;=10,"High Risk", IF(tbl_Customers[[#This Row],[Churn_Risk_Score]]&gt;=5,"Medium Risk","Low Risk"))</f>
        <v>Low Risk</v>
      </c>
    </row>
    <row r="2022" spans="1:33"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c r="X2022" t="str">
        <f>IF(tbl_Customers[[#This Row],[account_length]] &lt;= 50, "0-50", IF(tbl_Customers[[#This Row],[account_length]] &lt;=100, "51-100", IF(tbl_Customers[[#This Row],[account_length]] &lt;= 150, "101-150", "151+")))</f>
        <v>0-50</v>
      </c>
      <c r="Y2022" t="str">
        <f>IF(tbl_Customers[[#This Row],[total_intl_charge]] &lt;= 3, "Low Charges", "High Charges")</f>
        <v>Low Charges</v>
      </c>
      <c r="Z2022" t="str">
        <f>IF(tbl_Customers[[#This Row],[total_eve_calls]]&lt;=80,"Low Calls",
IF(tbl_Customers[[#This Row],[total_eve_calls]]&lt;=120,"Medium Calls","High Calls"))</f>
        <v>Low Calls</v>
      </c>
      <c r="AA2022" t="str">
        <f>IF(tbl_Customers[[#This Row],[total_eve_charge]]&lt;=15,"Low Charges",
IF(tbl_Customers[[#This Row],[total_eve_charge]]&lt;=20,"Medium Charges","High Charges"))</f>
        <v>Medium Charges</v>
      </c>
      <c r="AB2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2" t="str">
        <f>IF(tbl_Customers[[#This Row],[number_vmail_messages]] = 0, "No Usage", IF(tbl_Customers[[#This Row],[number_vmail_messages]] &lt;= 20, "Low Usage", IF(tbl_Customers[[#This Row],[number_vmail_messages]] &lt;= 40, "Medium Usgae", "High Usage")))</f>
        <v>No Usage</v>
      </c>
      <c r="AD2022" t="str">
        <f>IF(tbl_Customers[[#This Row],[total_day_minutes]]&lt;=150,"Low Usage", IF(tbl_Customers[[#This Row],[total_day_minutes]]&lt;=200,"Medium Usage", IF(tbl_Customers[[#This Row],[total_day_minutes]]&lt;=250,"High Usage","Very High Usage")))</f>
        <v>Very High Usage</v>
      </c>
      <c r="AE2022" t="str">
        <f>IF(tbl_Customers[[#This Row],[total_intl_calls]]&lt;=5,"Low Calls", IF(tbl_Customers[[#This Row],[total_intl_calls]]&lt;=10, "Medium Calls", "High Calls"))</f>
        <v>Low Calls</v>
      </c>
      <c r="AF20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22" s="36" t="str">
        <f>IF(tbl_Customers[[#This Row],[Churn_Risk_Score]]&gt;=10,"High Risk", IF(tbl_Customers[[#This Row],[Churn_Risk_Score]]&gt;=5,"Medium Risk","Low Risk"))</f>
        <v>Medium Risk</v>
      </c>
    </row>
    <row r="2023" spans="1:33"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c r="X2023" t="str">
        <f>IF(tbl_Customers[[#This Row],[account_length]] &lt;= 50, "0-50", IF(tbl_Customers[[#This Row],[account_length]] &lt;=100, "51-100", IF(tbl_Customers[[#This Row],[account_length]] &lt;= 150, "101-150", "151+")))</f>
        <v>101-150</v>
      </c>
      <c r="Y2023" t="str">
        <f>IF(tbl_Customers[[#This Row],[total_intl_charge]] &lt;= 3, "Low Charges", "High Charges")</f>
        <v>High Charges</v>
      </c>
      <c r="Z2023" t="str">
        <f>IF(tbl_Customers[[#This Row],[total_eve_calls]]&lt;=80,"Low Calls",
IF(tbl_Customers[[#This Row],[total_eve_calls]]&lt;=120,"Medium Calls","High Calls"))</f>
        <v>Medium Calls</v>
      </c>
      <c r="AA2023" t="str">
        <f>IF(tbl_Customers[[#This Row],[total_eve_charge]]&lt;=15,"Low Charges",
IF(tbl_Customers[[#This Row],[total_eve_charge]]&lt;=20,"Medium Charges","High Charges"))</f>
        <v>Low Charges</v>
      </c>
      <c r="AB2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3" t="str">
        <f>IF(tbl_Customers[[#This Row],[number_vmail_messages]] = 0, "No Usage", IF(tbl_Customers[[#This Row],[number_vmail_messages]] &lt;= 20, "Low Usage", IF(tbl_Customers[[#This Row],[number_vmail_messages]] &lt;= 40, "Medium Usgae", "High Usage")))</f>
        <v>No Usage</v>
      </c>
      <c r="AD2023" t="str">
        <f>IF(tbl_Customers[[#This Row],[total_day_minutes]]&lt;=150,"Low Usage", IF(tbl_Customers[[#This Row],[total_day_minutes]]&lt;=200,"Medium Usage", IF(tbl_Customers[[#This Row],[total_day_minutes]]&lt;=250,"High Usage","Very High Usage")))</f>
        <v>High Usage</v>
      </c>
      <c r="AE2023" t="str">
        <f>IF(tbl_Customers[[#This Row],[total_intl_calls]]&lt;=5,"Low Calls", IF(tbl_Customers[[#This Row],[total_intl_calls]]&lt;=10, "Medium Calls", "High Calls"))</f>
        <v>Medium Calls</v>
      </c>
      <c r="AF20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3" s="36" t="str">
        <f>IF(tbl_Customers[[#This Row],[Churn_Risk_Score]]&gt;=10,"High Risk", IF(tbl_Customers[[#This Row],[Churn_Risk_Score]]&gt;=5,"Medium Risk","Low Risk"))</f>
        <v>Low Risk</v>
      </c>
    </row>
    <row r="2024" spans="1:33"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c r="X2024" t="str">
        <f>IF(tbl_Customers[[#This Row],[account_length]] &lt;= 50, "0-50", IF(tbl_Customers[[#This Row],[account_length]] &lt;=100, "51-100", IF(tbl_Customers[[#This Row],[account_length]] &lt;= 150, "101-150", "151+")))</f>
        <v>51-100</v>
      </c>
      <c r="Y2024" t="str">
        <f>IF(tbl_Customers[[#This Row],[total_intl_charge]] &lt;= 3, "Low Charges", "High Charges")</f>
        <v>High Charges</v>
      </c>
      <c r="Z2024" t="str">
        <f>IF(tbl_Customers[[#This Row],[total_eve_calls]]&lt;=80,"Low Calls",
IF(tbl_Customers[[#This Row],[total_eve_calls]]&lt;=120,"Medium Calls","High Calls"))</f>
        <v>Medium Calls</v>
      </c>
      <c r="AA2024" t="str">
        <f>IF(tbl_Customers[[#This Row],[total_eve_charge]]&lt;=15,"Low Charges",
IF(tbl_Customers[[#This Row],[total_eve_charge]]&lt;=20,"Medium Charges","High Charges"))</f>
        <v>Medium Charges</v>
      </c>
      <c r="AB2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4" t="str">
        <f>IF(tbl_Customers[[#This Row],[number_vmail_messages]] = 0, "No Usage", IF(tbl_Customers[[#This Row],[number_vmail_messages]] &lt;= 20, "Low Usage", IF(tbl_Customers[[#This Row],[number_vmail_messages]] &lt;= 40, "Medium Usgae", "High Usage")))</f>
        <v>No Usage</v>
      </c>
      <c r="AD2024" t="str">
        <f>IF(tbl_Customers[[#This Row],[total_day_minutes]]&lt;=150,"Low Usage", IF(tbl_Customers[[#This Row],[total_day_minutes]]&lt;=200,"Medium Usage", IF(tbl_Customers[[#This Row],[total_day_minutes]]&lt;=250,"High Usage","Very High Usage")))</f>
        <v>Medium Usage</v>
      </c>
      <c r="AE2024" t="str">
        <f>IF(tbl_Customers[[#This Row],[total_intl_calls]]&lt;=5,"Low Calls", IF(tbl_Customers[[#This Row],[total_intl_calls]]&lt;=10, "Medium Calls", "High Calls"))</f>
        <v>Low Calls</v>
      </c>
      <c r="AF20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4" s="36" t="str">
        <f>IF(tbl_Customers[[#This Row],[Churn_Risk_Score]]&gt;=10,"High Risk", IF(tbl_Customers[[#This Row],[Churn_Risk_Score]]&gt;=5,"Medium Risk","Low Risk"))</f>
        <v>Low Risk</v>
      </c>
    </row>
    <row r="2025" spans="1:33"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c r="X2025" t="str">
        <f>IF(tbl_Customers[[#This Row],[account_length]] &lt;= 50, "0-50", IF(tbl_Customers[[#This Row],[account_length]] &lt;=100, "51-100", IF(tbl_Customers[[#This Row],[account_length]] &lt;= 150, "101-150", "151+")))</f>
        <v>51-100</v>
      </c>
      <c r="Y2025" t="str">
        <f>IF(tbl_Customers[[#This Row],[total_intl_charge]] &lt;= 3, "Low Charges", "High Charges")</f>
        <v>Low Charges</v>
      </c>
      <c r="Z2025" t="str">
        <f>IF(tbl_Customers[[#This Row],[total_eve_calls]]&lt;=80,"Low Calls",
IF(tbl_Customers[[#This Row],[total_eve_calls]]&lt;=120,"Medium Calls","High Calls"))</f>
        <v>High Calls</v>
      </c>
      <c r="AA2025" t="str">
        <f>IF(tbl_Customers[[#This Row],[total_eve_charge]]&lt;=15,"Low Charges",
IF(tbl_Customers[[#This Row],[total_eve_charge]]&lt;=20,"Medium Charges","High Charges"))</f>
        <v>Low Charges</v>
      </c>
      <c r="AB2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5" t="str">
        <f>IF(tbl_Customers[[#This Row],[number_vmail_messages]] = 0, "No Usage", IF(tbl_Customers[[#This Row],[number_vmail_messages]] &lt;= 20, "Low Usage", IF(tbl_Customers[[#This Row],[number_vmail_messages]] &lt;= 40, "Medium Usgae", "High Usage")))</f>
        <v>No Usage</v>
      </c>
      <c r="AD2025" t="str">
        <f>IF(tbl_Customers[[#This Row],[total_day_minutes]]&lt;=150,"Low Usage", IF(tbl_Customers[[#This Row],[total_day_minutes]]&lt;=200,"Medium Usage", IF(tbl_Customers[[#This Row],[total_day_minutes]]&lt;=250,"High Usage","Very High Usage")))</f>
        <v>High Usage</v>
      </c>
      <c r="AE2025" t="str">
        <f>IF(tbl_Customers[[#This Row],[total_intl_calls]]&lt;=5,"Low Calls", IF(tbl_Customers[[#This Row],[total_intl_calls]]&lt;=10, "Medium Calls", "High Calls"))</f>
        <v>Low Calls</v>
      </c>
      <c r="AF20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25" s="36" t="str">
        <f>IF(tbl_Customers[[#This Row],[Churn_Risk_Score]]&gt;=10,"High Risk", IF(tbl_Customers[[#This Row],[Churn_Risk_Score]]&gt;=5,"Medium Risk","Low Risk"))</f>
        <v>Medium Risk</v>
      </c>
    </row>
    <row r="2026" spans="1:33"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c r="X2026" t="str">
        <f>IF(tbl_Customers[[#This Row],[account_length]] &lt;= 50, "0-50", IF(tbl_Customers[[#This Row],[account_length]] &lt;=100, "51-100", IF(tbl_Customers[[#This Row],[account_length]] &lt;= 150, "101-150", "151+")))</f>
        <v>51-100</v>
      </c>
      <c r="Y2026" t="str">
        <f>IF(tbl_Customers[[#This Row],[total_intl_charge]] &lt;= 3, "Low Charges", "High Charges")</f>
        <v>Low Charges</v>
      </c>
      <c r="Z2026" t="str">
        <f>IF(tbl_Customers[[#This Row],[total_eve_calls]]&lt;=80,"Low Calls",
IF(tbl_Customers[[#This Row],[total_eve_calls]]&lt;=120,"Medium Calls","High Calls"))</f>
        <v>Medium Calls</v>
      </c>
      <c r="AA2026" t="str">
        <f>IF(tbl_Customers[[#This Row],[total_eve_charge]]&lt;=15,"Low Charges",
IF(tbl_Customers[[#This Row],[total_eve_charge]]&lt;=20,"Medium Charges","High Charges"))</f>
        <v>Low Charges</v>
      </c>
      <c r="AB2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6" t="str">
        <f>IF(tbl_Customers[[#This Row],[number_vmail_messages]] = 0, "No Usage", IF(tbl_Customers[[#This Row],[number_vmail_messages]] &lt;= 20, "Low Usage", IF(tbl_Customers[[#This Row],[number_vmail_messages]] &lt;= 40, "Medium Usgae", "High Usage")))</f>
        <v>Medium Usgae</v>
      </c>
      <c r="AD2026" t="str">
        <f>IF(tbl_Customers[[#This Row],[total_day_minutes]]&lt;=150,"Low Usage", IF(tbl_Customers[[#This Row],[total_day_minutes]]&lt;=200,"Medium Usage", IF(tbl_Customers[[#This Row],[total_day_minutes]]&lt;=250,"High Usage","Very High Usage")))</f>
        <v>High Usage</v>
      </c>
      <c r="AE2026" t="str">
        <f>IF(tbl_Customers[[#This Row],[total_intl_calls]]&lt;=5,"Low Calls", IF(tbl_Customers[[#This Row],[total_intl_calls]]&lt;=10, "Medium Calls", "High Calls"))</f>
        <v>Low Calls</v>
      </c>
      <c r="AF20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26" s="36" t="str">
        <f>IF(tbl_Customers[[#This Row],[Churn_Risk_Score]]&gt;=10,"High Risk", IF(tbl_Customers[[#This Row],[Churn_Risk_Score]]&gt;=5,"Medium Risk","Low Risk"))</f>
        <v>Low Risk</v>
      </c>
    </row>
    <row r="2027" spans="1:33"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c r="X2027" t="str">
        <f>IF(tbl_Customers[[#This Row],[account_length]] &lt;= 50, "0-50", IF(tbl_Customers[[#This Row],[account_length]] &lt;=100, "51-100", IF(tbl_Customers[[#This Row],[account_length]] &lt;= 150, "101-150", "151+")))</f>
        <v>101-150</v>
      </c>
      <c r="Y2027" t="str">
        <f>IF(tbl_Customers[[#This Row],[total_intl_charge]] &lt;= 3, "Low Charges", "High Charges")</f>
        <v>Low Charges</v>
      </c>
      <c r="Z2027" t="str">
        <f>IF(tbl_Customers[[#This Row],[total_eve_calls]]&lt;=80,"Low Calls",
IF(tbl_Customers[[#This Row],[total_eve_calls]]&lt;=120,"Medium Calls","High Calls"))</f>
        <v>Medium Calls</v>
      </c>
      <c r="AA2027" t="str">
        <f>IF(tbl_Customers[[#This Row],[total_eve_charge]]&lt;=15,"Low Charges",
IF(tbl_Customers[[#This Row],[total_eve_charge]]&lt;=20,"Medium Charges","High Charges"))</f>
        <v>Medium Charges</v>
      </c>
      <c r="AB2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7" t="str">
        <f>IF(tbl_Customers[[#This Row],[number_vmail_messages]] = 0, "No Usage", IF(tbl_Customers[[#This Row],[number_vmail_messages]] &lt;= 20, "Low Usage", IF(tbl_Customers[[#This Row],[number_vmail_messages]] &lt;= 40, "Medium Usgae", "High Usage")))</f>
        <v>No Usage</v>
      </c>
      <c r="AD2027" t="str">
        <f>IF(tbl_Customers[[#This Row],[total_day_minutes]]&lt;=150,"Low Usage", IF(tbl_Customers[[#This Row],[total_day_minutes]]&lt;=200,"Medium Usage", IF(tbl_Customers[[#This Row],[total_day_minutes]]&lt;=250,"High Usage","Very High Usage")))</f>
        <v>Medium Usage</v>
      </c>
      <c r="AE2027" t="str">
        <f>IF(tbl_Customers[[#This Row],[total_intl_calls]]&lt;=5,"Low Calls", IF(tbl_Customers[[#This Row],[total_intl_calls]]&lt;=10, "Medium Calls", "High Calls"))</f>
        <v>Medium Calls</v>
      </c>
      <c r="AF20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27" s="36" t="str">
        <f>IF(tbl_Customers[[#This Row],[Churn_Risk_Score]]&gt;=10,"High Risk", IF(tbl_Customers[[#This Row],[Churn_Risk_Score]]&gt;=5,"Medium Risk","Low Risk"))</f>
        <v>Low Risk</v>
      </c>
    </row>
    <row r="2028" spans="1:33"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c r="X2028" t="str">
        <f>IF(tbl_Customers[[#This Row],[account_length]] &lt;= 50, "0-50", IF(tbl_Customers[[#This Row],[account_length]] &lt;=100, "51-100", IF(tbl_Customers[[#This Row],[account_length]] &lt;= 150, "101-150", "151+")))</f>
        <v>51-100</v>
      </c>
      <c r="Y2028" t="str">
        <f>IF(tbl_Customers[[#This Row],[total_intl_charge]] &lt;= 3, "Low Charges", "High Charges")</f>
        <v>Low Charges</v>
      </c>
      <c r="Z2028" t="str">
        <f>IF(tbl_Customers[[#This Row],[total_eve_calls]]&lt;=80,"Low Calls",
IF(tbl_Customers[[#This Row],[total_eve_calls]]&lt;=120,"Medium Calls","High Calls"))</f>
        <v>Medium Calls</v>
      </c>
      <c r="AA2028" t="str">
        <f>IF(tbl_Customers[[#This Row],[total_eve_charge]]&lt;=15,"Low Charges",
IF(tbl_Customers[[#This Row],[total_eve_charge]]&lt;=20,"Medium Charges","High Charges"))</f>
        <v>Medium Charges</v>
      </c>
      <c r="AB2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8" t="str">
        <f>IF(tbl_Customers[[#This Row],[number_vmail_messages]] = 0, "No Usage", IF(tbl_Customers[[#This Row],[number_vmail_messages]] &lt;= 20, "Low Usage", IF(tbl_Customers[[#This Row],[number_vmail_messages]] &lt;= 40, "Medium Usgae", "High Usage")))</f>
        <v>Medium Usgae</v>
      </c>
      <c r="AD2028" t="str">
        <f>IF(tbl_Customers[[#This Row],[total_day_minutes]]&lt;=150,"Low Usage", IF(tbl_Customers[[#This Row],[total_day_minutes]]&lt;=200,"Medium Usage", IF(tbl_Customers[[#This Row],[total_day_minutes]]&lt;=250,"High Usage","Very High Usage")))</f>
        <v>Low Usage</v>
      </c>
      <c r="AE2028" t="str">
        <f>IF(tbl_Customers[[#This Row],[total_intl_calls]]&lt;=5,"Low Calls", IF(tbl_Customers[[#This Row],[total_intl_calls]]&lt;=10, "Medium Calls", "High Calls"))</f>
        <v>Low Calls</v>
      </c>
      <c r="AF20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28" s="36" t="str">
        <f>IF(tbl_Customers[[#This Row],[Churn_Risk_Score]]&gt;=10,"High Risk", IF(tbl_Customers[[#This Row],[Churn_Risk_Score]]&gt;=5,"Medium Risk","Low Risk"))</f>
        <v>Low Risk</v>
      </c>
    </row>
    <row r="2029" spans="1:33"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c r="X2029" t="str">
        <f>IF(tbl_Customers[[#This Row],[account_length]] &lt;= 50, "0-50", IF(tbl_Customers[[#This Row],[account_length]] &lt;=100, "51-100", IF(tbl_Customers[[#This Row],[account_length]] &lt;= 150, "101-150", "151+")))</f>
        <v>0-50</v>
      </c>
      <c r="Y2029" t="str">
        <f>IF(tbl_Customers[[#This Row],[total_intl_charge]] &lt;= 3, "Low Charges", "High Charges")</f>
        <v>Low Charges</v>
      </c>
      <c r="Z2029" t="str">
        <f>IF(tbl_Customers[[#This Row],[total_eve_calls]]&lt;=80,"Low Calls",
IF(tbl_Customers[[#This Row],[total_eve_calls]]&lt;=120,"Medium Calls","High Calls"))</f>
        <v>Medium Calls</v>
      </c>
      <c r="AA2029" t="str">
        <f>IF(tbl_Customers[[#This Row],[total_eve_charge]]&lt;=15,"Low Charges",
IF(tbl_Customers[[#This Row],[total_eve_charge]]&lt;=20,"Medium Charges","High Charges"))</f>
        <v>High Charges</v>
      </c>
      <c r="AB2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9" t="str">
        <f>IF(tbl_Customers[[#This Row],[number_vmail_messages]] = 0, "No Usage", IF(tbl_Customers[[#This Row],[number_vmail_messages]] &lt;= 20, "Low Usage", IF(tbl_Customers[[#This Row],[number_vmail_messages]] &lt;= 40, "Medium Usgae", "High Usage")))</f>
        <v>No Usage</v>
      </c>
      <c r="AD2029" t="str">
        <f>IF(tbl_Customers[[#This Row],[total_day_minutes]]&lt;=150,"Low Usage", IF(tbl_Customers[[#This Row],[total_day_minutes]]&lt;=200,"Medium Usage", IF(tbl_Customers[[#This Row],[total_day_minutes]]&lt;=250,"High Usage","Very High Usage")))</f>
        <v>High Usage</v>
      </c>
      <c r="AE2029" t="str">
        <f>IF(tbl_Customers[[#This Row],[total_intl_calls]]&lt;=5,"Low Calls", IF(tbl_Customers[[#This Row],[total_intl_calls]]&lt;=10, "Medium Calls", "High Calls"))</f>
        <v>Low Calls</v>
      </c>
      <c r="AF20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29" s="36" t="str">
        <f>IF(tbl_Customers[[#This Row],[Churn_Risk_Score]]&gt;=10,"High Risk", IF(tbl_Customers[[#This Row],[Churn_Risk_Score]]&gt;=5,"Medium Risk","Low Risk"))</f>
        <v>Low Risk</v>
      </c>
    </row>
    <row r="2030" spans="1:33"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c r="X2030" t="str">
        <f>IF(tbl_Customers[[#This Row],[account_length]] &lt;= 50, "0-50", IF(tbl_Customers[[#This Row],[account_length]] &lt;=100, "51-100", IF(tbl_Customers[[#This Row],[account_length]] &lt;= 150, "101-150", "151+")))</f>
        <v>101-150</v>
      </c>
      <c r="Y2030" t="str">
        <f>IF(tbl_Customers[[#This Row],[total_intl_charge]] &lt;= 3, "Low Charges", "High Charges")</f>
        <v>High Charges</v>
      </c>
      <c r="Z2030" t="str">
        <f>IF(tbl_Customers[[#This Row],[total_eve_calls]]&lt;=80,"Low Calls",
IF(tbl_Customers[[#This Row],[total_eve_calls]]&lt;=120,"Medium Calls","High Calls"))</f>
        <v>Medium Calls</v>
      </c>
      <c r="AA2030" t="str">
        <f>IF(tbl_Customers[[#This Row],[total_eve_charge]]&lt;=15,"Low Charges",
IF(tbl_Customers[[#This Row],[total_eve_charge]]&lt;=20,"Medium Charges","High Charges"))</f>
        <v>High Charges</v>
      </c>
      <c r="AB2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30" t="str">
        <f>IF(tbl_Customers[[#This Row],[number_vmail_messages]] = 0, "No Usage", IF(tbl_Customers[[#This Row],[number_vmail_messages]] &lt;= 20, "Low Usage", IF(tbl_Customers[[#This Row],[number_vmail_messages]] &lt;= 40, "Medium Usgae", "High Usage")))</f>
        <v>No Usage</v>
      </c>
      <c r="AD2030" t="str">
        <f>IF(tbl_Customers[[#This Row],[total_day_minutes]]&lt;=150,"Low Usage", IF(tbl_Customers[[#This Row],[total_day_minutes]]&lt;=200,"Medium Usage", IF(tbl_Customers[[#This Row],[total_day_minutes]]&lt;=250,"High Usage","Very High Usage")))</f>
        <v>High Usage</v>
      </c>
      <c r="AE2030" t="str">
        <f>IF(tbl_Customers[[#This Row],[total_intl_calls]]&lt;=5,"Low Calls", IF(tbl_Customers[[#This Row],[total_intl_calls]]&lt;=10, "Medium Calls", "High Calls"))</f>
        <v>Low Calls</v>
      </c>
      <c r="AF20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0" s="36" t="str">
        <f>IF(tbl_Customers[[#This Row],[Churn_Risk_Score]]&gt;=10,"High Risk", IF(tbl_Customers[[#This Row],[Churn_Risk_Score]]&gt;=5,"Medium Risk","Low Risk"))</f>
        <v>Low Risk</v>
      </c>
    </row>
    <row r="2031" spans="1:33"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c r="X2031" t="str">
        <f>IF(tbl_Customers[[#This Row],[account_length]] &lt;= 50, "0-50", IF(tbl_Customers[[#This Row],[account_length]] &lt;=100, "51-100", IF(tbl_Customers[[#This Row],[account_length]] &lt;= 150, "101-150", "151+")))</f>
        <v>101-150</v>
      </c>
      <c r="Y2031" t="str">
        <f>IF(tbl_Customers[[#This Row],[total_intl_charge]] &lt;= 3, "Low Charges", "High Charges")</f>
        <v>Low Charges</v>
      </c>
      <c r="Z2031" t="str">
        <f>IF(tbl_Customers[[#This Row],[total_eve_calls]]&lt;=80,"Low Calls",
IF(tbl_Customers[[#This Row],[total_eve_calls]]&lt;=120,"Medium Calls","High Calls"))</f>
        <v>Low Calls</v>
      </c>
      <c r="AA2031" t="str">
        <f>IF(tbl_Customers[[#This Row],[total_eve_charge]]&lt;=15,"Low Charges",
IF(tbl_Customers[[#This Row],[total_eve_charge]]&lt;=20,"Medium Charges","High Charges"))</f>
        <v>Medium Charges</v>
      </c>
      <c r="AB2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1" t="str">
        <f>IF(tbl_Customers[[#This Row],[number_vmail_messages]] = 0, "No Usage", IF(tbl_Customers[[#This Row],[number_vmail_messages]] &lt;= 20, "Low Usage", IF(tbl_Customers[[#This Row],[number_vmail_messages]] &lt;= 40, "Medium Usgae", "High Usage")))</f>
        <v>No Usage</v>
      </c>
      <c r="AD2031" t="str">
        <f>IF(tbl_Customers[[#This Row],[total_day_minutes]]&lt;=150,"Low Usage", IF(tbl_Customers[[#This Row],[total_day_minutes]]&lt;=200,"Medium Usage", IF(tbl_Customers[[#This Row],[total_day_minutes]]&lt;=250,"High Usage","Very High Usage")))</f>
        <v>High Usage</v>
      </c>
      <c r="AE2031" t="str">
        <f>IF(tbl_Customers[[#This Row],[total_intl_calls]]&lt;=5,"Low Calls", IF(tbl_Customers[[#This Row],[total_intl_calls]]&lt;=10, "Medium Calls", "High Calls"))</f>
        <v>Low Calls</v>
      </c>
      <c r="AF20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1" s="36" t="str">
        <f>IF(tbl_Customers[[#This Row],[Churn_Risk_Score]]&gt;=10,"High Risk", IF(tbl_Customers[[#This Row],[Churn_Risk_Score]]&gt;=5,"Medium Risk","Low Risk"))</f>
        <v>Low Risk</v>
      </c>
    </row>
    <row r="2032" spans="1:33"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c r="X2032" t="str">
        <f>IF(tbl_Customers[[#This Row],[account_length]] &lt;= 50, "0-50", IF(tbl_Customers[[#This Row],[account_length]] &lt;=100, "51-100", IF(tbl_Customers[[#This Row],[account_length]] &lt;= 150, "101-150", "151+")))</f>
        <v>101-150</v>
      </c>
      <c r="Y2032" t="str">
        <f>IF(tbl_Customers[[#This Row],[total_intl_charge]] &lt;= 3, "Low Charges", "High Charges")</f>
        <v>Low Charges</v>
      </c>
      <c r="Z2032" t="str">
        <f>IF(tbl_Customers[[#This Row],[total_eve_calls]]&lt;=80,"Low Calls",
IF(tbl_Customers[[#This Row],[total_eve_calls]]&lt;=120,"Medium Calls","High Calls"))</f>
        <v>Low Calls</v>
      </c>
      <c r="AA2032" t="str">
        <f>IF(tbl_Customers[[#This Row],[total_eve_charge]]&lt;=15,"Low Charges",
IF(tbl_Customers[[#This Row],[total_eve_charge]]&lt;=20,"Medium Charges","High Charges"))</f>
        <v>Low Charges</v>
      </c>
      <c r="AB2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2" t="str">
        <f>IF(tbl_Customers[[#This Row],[number_vmail_messages]] = 0, "No Usage", IF(tbl_Customers[[#This Row],[number_vmail_messages]] &lt;= 20, "Low Usage", IF(tbl_Customers[[#This Row],[number_vmail_messages]] &lt;= 40, "Medium Usgae", "High Usage")))</f>
        <v>Medium Usgae</v>
      </c>
      <c r="AD2032" t="str">
        <f>IF(tbl_Customers[[#This Row],[total_day_minutes]]&lt;=150,"Low Usage", IF(tbl_Customers[[#This Row],[total_day_minutes]]&lt;=200,"Medium Usage", IF(tbl_Customers[[#This Row],[total_day_minutes]]&lt;=250,"High Usage","Very High Usage")))</f>
        <v>High Usage</v>
      </c>
      <c r="AE2032" t="str">
        <f>IF(tbl_Customers[[#This Row],[total_intl_calls]]&lt;=5,"Low Calls", IF(tbl_Customers[[#This Row],[total_intl_calls]]&lt;=10, "Medium Calls", "High Calls"))</f>
        <v>Medium Calls</v>
      </c>
      <c r="AF20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2" s="36" t="str">
        <f>IF(tbl_Customers[[#This Row],[Churn_Risk_Score]]&gt;=10,"High Risk", IF(tbl_Customers[[#This Row],[Churn_Risk_Score]]&gt;=5,"Medium Risk","Low Risk"))</f>
        <v>Low Risk</v>
      </c>
    </row>
    <row r="2033" spans="1:33"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c r="X2033" t="str">
        <f>IF(tbl_Customers[[#This Row],[account_length]] &lt;= 50, "0-50", IF(tbl_Customers[[#This Row],[account_length]] &lt;=100, "51-100", IF(tbl_Customers[[#This Row],[account_length]] &lt;= 150, "101-150", "151+")))</f>
        <v>101-150</v>
      </c>
      <c r="Y2033" t="str">
        <f>IF(tbl_Customers[[#This Row],[total_intl_charge]] &lt;= 3, "Low Charges", "High Charges")</f>
        <v>High Charges</v>
      </c>
      <c r="Z2033" t="str">
        <f>IF(tbl_Customers[[#This Row],[total_eve_calls]]&lt;=80,"Low Calls",
IF(tbl_Customers[[#This Row],[total_eve_calls]]&lt;=120,"Medium Calls","High Calls"))</f>
        <v>Medium Calls</v>
      </c>
      <c r="AA2033" t="str">
        <f>IF(tbl_Customers[[#This Row],[total_eve_charge]]&lt;=15,"Low Charges",
IF(tbl_Customers[[#This Row],[total_eve_charge]]&lt;=20,"Medium Charges","High Charges"))</f>
        <v>High Charges</v>
      </c>
      <c r="AB2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3" t="str">
        <f>IF(tbl_Customers[[#This Row],[number_vmail_messages]] = 0, "No Usage", IF(tbl_Customers[[#This Row],[number_vmail_messages]] &lt;= 20, "Low Usage", IF(tbl_Customers[[#This Row],[number_vmail_messages]] &lt;= 40, "Medium Usgae", "High Usage")))</f>
        <v>No Usage</v>
      </c>
      <c r="AD2033" t="str">
        <f>IF(tbl_Customers[[#This Row],[total_day_minutes]]&lt;=150,"Low Usage", IF(tbl_Customers[[#This Row],[total_day_minutes]]&lt;=200,"Medium Usage", IF(tbl_Customers[[#This Row],[total_day_minutes]]&lt;=250,"High Usage","Very High Usage")))</f>
        <v>Low Usage</v>
      </c>
      <c r="AE2033" t="str">
        <f>IF(tbl_Customers[[#This Row],[total_intl_calls]]&lt;=5,"Low Calls", IF(tbl_Customers[[#This Row],[total_intl_calls]]&lt;=10, "Medium Calls", "High Calls"))</f>
        <v>Low Calls</v>
      </c>
      <c r="AF20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3" s="36" t="str">
        <f>IF(tbl_Customers[[#This Row],[Churn_Risk_Score]]&gt;=10,"High Risk", IF(tbl_Customers[[#This Row],[Churn_Risk_Score]]&gt;=5,"Medium Risk","Low Risk"))</f>
        <v>Low Risk</v>
      </c>
    </row>
    <row r="2034" spans="1:33"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c r="X2034" t="str">
        <f>IF(tbl_Customers[[#This Row],[account_length]] &lt;= 50, "0-50", IF(tbl_Customers[[#This Row],[account_length]] &lt;=100, "51-100", IF(tbl_Customers[[#This Row],[account_length]] &lt;= 150, "101-150", "151+")))</f>
        <v>101-150</v>
      </c>
      <c r="Y2034" t="str">
        <f>IF(tbl_Customers[[#This Row],[total_intl_charge]] &lt;= 3, "Low Charges", "High Charges")</f>
        <v>Low Charges</v>
      </c>
      <c r="Z2034" t="str">
        <f>IF(tbl_Customers[[#This Row],[total_eve_calls]]&lt;=80,"Low Calls",
IF(tbl_Customers[[#This Row],[total_eve_calls]]&lt;=120,"Medium Calls","High Calls"))</f>
        <v>Medium Calls</v>
      </c>
      <c r="AA2034" t="str">
        <f>IF(tbl_Customers[[#This Row],[total_eve_charge]]&lt;=15,"Low Charges",
IF(tbl_Customers[[#This Row],[total_eve_charge]]&lt;=20,"Medium Charges","High Charges"))</f>
        <v>Medium Charges</v>
      </c>
      <c r="AB2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4" t="str">
        <f>IF(tbl_Customers[[#This Row],[number_vmail_messages]] = 0, "No Usage", IF(tbl_Customers[[#This Row],[number_vmail_messages]] &lt;= 20, "Low Usage", IF(tbl_Customers[[#This Row],[number_vmail_messages]] &lt;= 40, "Medium Usgae", "High Usage")))</f>
        <v>Low Usage</v>
      </c>
      <c r="AD2034" t="str">
        <f>IF(tbl_Customers[[#This Row],[total_day_minutes]]&lt;=150,"Low Usage", IF(tbl_Customers[[#This Row],[total_day_minutes]]&lt;=200,"Medium Usage", IF(tbl_Customers[[#This Row],[total_day_minutes]]&lt;=250,"High Usage","Very High Usage")))</f>
        <v>Medium Usage</v>
      </c>
      <c r="AE2034" t="str">
        <f>IF(tbl_Customers[[#This Row],[total_intl_calls]]&lt;=5,"Low Calls", IF(tbl_Customers[[#This Row],[total_intl_calls]]&lt;=10, "Medium Calls", "High Calls"))</f>
        <v>Medium Calls</v>
      </c>
      <c r="AF20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34" s="36" t="str">
        <f>IF(tbl_Customers[[#This Row],[Churn_Risk_Score]]&gt;=10,"High Risk", IF(tbl_Customers[[#This Row],[Churn_Risk_Score]]&gt;=5,"Medium Risk","Low Risk"))</f>
        <v>Low Risk</v>
      </c>
    </row>
    <row r="2035" spans="1:33"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c r="X2035" t="str">
        <f>IF(tbl_Customers[[#This Row],[account_length]] &lt;= 50, "0-50", IF(tbl_Customers[[#This Row],[account_length]] &lt;=100, "51-100", IF(tbl_Customers[[#This Row],[account_length]] &lt;= 150, "101-150", "151+")))</f>
        <v>101-150</v>
      </c>
      <c r="Y2035" t="str">
        <f>IF(tbl_Customers[[#This Row],[total_intl_charge]] &lt;= 3, "Low Charges", "High Charges")</f>
        <v>Low Charges</v>
      </c>
      <c r="Z2035" t="str">
        <f>IF(tbl_Customers[[#This Row],[total_eve_calls]]&lt;=80,"Low Calls",
IF(tbl_Customers[[#This Row],[total_eve_calls]]&lt;=120,"Medium Calls","High Calls"))</f>
        <v>Low Calls</v>
      </c>
      <c r="AA2035" t="str">
        <f>IF(tbl_Customers[[#This Row],[total_eve_charge]]&lt;=15,"Low Charges",
IF(tbl_Customers[[#This Row],[total_eve_charge]]&lt;=20,"Medium Charges","High Charges"))</f>
        <v>Low Charges</v>
      </c>
      <c r="AB2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35" t="str">
        <f>IF(tbl_Customers[[#This Row],[number_vmail_messages]] = 0, "No Usage", IF(tbl_Customers[[#This Row],[number_vmail_messages]] &lt;= 20, "Low Usage", IF(tbl_Customers[[#This Row],[number_vmail_messages]] &lt;= 40, "Medium Usgae", "High Usage")))</f>
        <v>Medium Usgae</v>
      </c>
      <c r="AD2035" t="str">
        <f>IF(tbl_Customers[[#This Row],[total_day_minutes]]&lt;=150,"Low Usage", IF(tbl_Customers[[#This Row],[total_day_minutes]]&lt;=200,"Medium Usage", IF(tbl_Customers[[#This Row],[total_day_minutes]]&lt;=250,"High Usage","Very High Usage")))</f>
        <v>Low Usage</v>
      </c>
      <c r="AE2035" t="str">
        <f>IF(tbl_Customers[[#This Row],[total_intl_calls]]&lt;=5,"Low Calls", IF(tbl_Customers[[#This Row],[total_intl_calls]]&lt;=10, "Medium Calls", "High Calls"))</f>
        <v>Medium Calls</v>
      </c>
      <c r="AF20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35" s="36" t="str">
        <f>IF(tbl_Customers[[#This Row],[Churn_Risk_Score]]&gt;=10,"High Risk", IF(tbl_Customers[[#This Row],[Churn_Risk_Score]]&gt;=5,"Medium Risk","Low Risk"))</f>
        <v>Low Risk</v>
      </c>
    </row>
    <row r="2036" spans="1:33"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c r="X2036" t="str">
        <f>IF(tbl_Customers[[#This Row],[account_length]] &lt;= 50, "0-50", IF(tbl_Customers[[#This Row],[account_length]] &lt;=100, "51-100", IF(tbl_Customers[[#This Row],[account_length]] &lt;= 150, "101-150", "151+")))</f>
        <v>51-100</v>
      </c>
      <c r="Y2036" t="str">
        <f>IF(tbl_Customers[[#This Row],[total_intl_charge]] &lt;= 3, "Low Charges", "High Charges")</f>
        <v>High Charges</v>
      </c>
      <c r="Z2036" t="str">
        <f>IF(tbl_Customers[[#This Row],[total_eve_calls]]&lt;=80,"Low Calls",
IF(tbl_Customers[[#This Row],[total_eve_calls]]&lt;=120,"Medium Calls","High Calls"))</f>
        <v>Low Calls</v>
      </c>
      <c r="AA2036" t="str">
        <f>IF(tbl_Customers[[#This Row],[total_eve_charge]]&lt;=15,"Low Charges",
IF(tbl_Customers[[#This Row],[total_eve_charge]]&lt;=20,"Medium Charges","High Charges"))</f>
        <v>Low Charges</v>
      </c>
      <c r="AB2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6" t="str">
        <f>IF(tbl_Customers[[#This Row],[number_vmail_messages]] = 0, "No Usage", IF(tbl_Customers[[#This Row],[number_vmail_messages]] &lt;= 20, "Low Usage", IF(tbl_Customers[[#This Row],[number_vmail_messages]] &lt;= 40, "Medium Usgae", "High Usage")))</f>
        <v>No Usage</v>
      </c>
      <c r="AD2036" t="str">
        <f>IF(tbl_Customers[[#This Row],[total_day_minutes]]&lt;=150,"Low Usage", IF(tbl_Customers[[#This Row],[total_day_minutes]]&lt;=200,"Medium Usage", IF(tbl_Customers[[#This Row],[total_day_minutes]]&lt;=250,"High Usage","Very High Usage")))</f>
        <v>Medium Usage</v>
      </c>
      <c r="AE2036" t="str">
        <f>IF(tbl_Customers[[#This Row],[total_intl_calls]]&lt;=5,"Low Calls", IF(tbl_Customers[[#This Row],[total_intl_calls]]&lt;=10, "Medium Calls", "High Calls"))</f>
        <v>Low Calls</v>
      </c>
      <c r="AF20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6" s="36" t="str">
        <f>IF(tbl_Customers[[#This Row],[Churn_Risk_Score]]&gt;=10,"High Risk", IF(tbl_Customers[[#This Row],[Churn_Risk_Score]]&gt;=5,"Medium Risk","Low Risk"))</f>
        <v>Low Risk</v>
      </c>
    </row>
    <row r="2037" spans="1:33"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c r="X2037" t="str">
        <f>IF(tbl_Customers[[#This Row],[account_length]] &lt;= 50, "0-50", IF(tbl_Customers[[#This Row],[account_length]] &lt;=100, "51-100", IF(tbl_Customers[[#This Row],[account_length]] &lt;= 150, "101-150", "151+")))</f>
        <v>101-150</v>
      </c>
      <c r="Y2037" t="str">
        <f>IF(tbl_Customers[[#This Row],[total_intl_charge]] &lt;= 3, "Low Charges", "High Charges")</f>
        <v>High Charges</v>
      </c>
      <c r="Z2037" t="str">
        <f>IF(tbl_Customers[[#This Row],[total_eve_calls]]&lt;=80,"Low Calls",
IF(tbl_Customers[[#This Row],[total_eve_calls]]&lt;=120,"Medium Calls","High Calls"))</f>
        <v>Medium Calls</v>
      </c>
      <c r="AA2037" t="str">
        <f>IF(tbl_Customers[[#This Row],[total_eve_charge]]&lt;=15,"Low Charges",
IF(tbl_Customers[[#This Row],[total_eve_charge]]&lt;=20,"Medium Charges","High Charges"))</f>
        <v>Medium Charges</v>
      </c>
      <c r="AB2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7" t="str">
        <f>IF(tbl_Customers[[#This Row],[number_vmail_messages]] = 0, "No Usage", IF(tbl_Customers[[#This Row],[number_vmail_messages]] &lt;= 20, "Low Usage", IF(tbl_Customers[[#This Row],[number_vmail_messages]] &lt;= 40, "Medium Usgae", "High Usage")))</f>
        <v>No Usage</v>
      </c>
      <c r="AD2037" t="str">
        <f>IF(tbl_Customers[[#This Row],[total_day_minutes]]&lt;=150,"Low Usage", IF(tbl_Customers[[#This Row],[total_day_minutes]]&lt;=200,"Medium Usage", IF(tbl_Customers[[#This Row],[total_day_minutes]]&lt;=250,"High Usage","Very High Usage")))</f>
        <v>Medium Usage</v>
      </c>
      <c r="AE2037" t="str">
        <f>IF(tbl_Customers[[#This Row],[total_intl_calls]]&lt;=5,"Low Calls", IF(tbl_Customers[[#This Row],[total_intl_calls]]&lt;=10, "Medium Calls", "High Calls"))</f>
        <v>Low Calls</v>
      </c>
      <c r="AF20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37" s="36" t="str">
        <f>IF(tbl_Customers[[#This Row],[Churn_Risk_Score]]&gt;=10,"High Risk", IF(tbl_Customers[[#This Row],[Churn_Risk_Score]]&gt;=5,"Medium Risk","Low Risk"))</f>
        <v>Medium Risk</v>
      </c>
    </row>
    <row r="2038" spans="1:33"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c r="X2038" t="str">
        <f>IF(tbl_Customers[[#This Row],[account_length]] &lt;= 50, "0-50", IF(tbl_Customers[[#This Row],[account_length]] &lt;=100, "51-100", IF(tbl_Customers[[#This Row],[account_length]] &lt;= 150, "101-150", "151+")))</f>
        <v>101-150</v>
      </c>
      <c r="Y2038" t="str">
        <f>IF(tbl_Customers[[#This Row],[total_intl_charge]] &lt;= 3, "Low Charges", "High Charges")</f>
        <v>Low Charges</v>
      </c>
      <c r="Z2038" t="str">
        <f>IF(tbl_Customers[[#This Row],[total_eve_calls]]&lt;=80,"Low Calls",
IF(tbl_Customers[[#This Row],[total_eve_calls]]&lt;=120,"Medium Calls","High Calls"))</f>
        <v>Medium Calls</v>
      </c>
      <c r="AA2038" t="str">
        <f>IF(tbl_Customers[[#This Row],[total_eve_charge]]&lt;=15,"Low Charges",
IF(tbl_Customers[[#This Row],[total_eve_charge]]&lt;=20,"Medium Charges","High Charges"))</f>
        <v>Low Charges</v>
      </c>
      <c r="AB2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8" t="str">
        <f>IF(tbl_Customers[[#This Row],[number_vmail_messages]] = 0, "No Usage", IF(tbl_Customers[[#This Row],[number_vmail_messages]] &lt;= 20, "Low Usage", IF(tbl_Customers[[#This Row],[number_vmail_messages]] &lt;= 40, "Medium Usgae", "High Usage")))</f>
        <v>No Usage</v>
      </c>
      <c r="AD2038" t="str">
        <f>IF(tbl_Customers[[#This Row],[total_day_minutes]]&lt;=150,"Low Usage", IF(tbl_Customers[[#This Row],[total_day_minutes]]&lt;=200,"Medium Usage", IF(tbl_Customers[[#This Row],[total_day_minutes]]&lt;=250,"High Usage","Very High Usage")))</f>
        <v>High Usage</v>
      </c>
      <c r="AE2038" t="str">
        <f>IF(tbl_Customers[[#This Row],[total_intl_calls]]&lt;=5,"Low Calls", IF(tbl_Customers[[#This Row],[total_intl_calls]]&lt;=10, "Medium Calls", "High Calls"))</f>
        <v>Low Calls</v>
      </c>
      <c r="AF20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8" s="36" t="str">
        <f>IF(tbl_Customers[[#This Row],[Churn_Risk_Score]]&gt;=10,"High Risk", IF(tbl_Customers[[#This Row],[Churn_Risk_Score]]&gt;=5,"Medium Risk","Low Risk"))</f>
        <v>Low Risk</v>
      </c>
    </row>
    <row r="2039" spans="1:33"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c r="X2039" t="str">
        <f>IF(tbl_Customers[[#This Row],[account_length]] &lt;= 50, "0-50", IF(tbl_Customers[[#This Row],[account_length]] &lt;=100, "51-100", IF(tbl_Customers[[#This Row],[account_length]] &lt;= 150, "101-150", "151+")))</f>
        <v>151+</v>
      </c>
      <c r="Y2039" t="str">
        <f>IF(tbl_Customers[[#This Row],[total_intl_charge]] &lt;= 3, "Low Charges", "High Charges")</f>
        <v>High Charges</v>
      </c>
      <c r="Z2039" t="str">
        <f>IF(tbl_Customers[[#This Row],[total_eve_calls]]&lt;=80,"Low Calls",
IF(tbl_Customers[[#This Row],[total_eve_calls]]&lt;=120,"Medium Calls","High Calls"))</f>
        <v>Medium Calls</v>
      </c>
      <c r="AA2039" t="str">
        <f>IF(tbl_Customers[[#This Row],[total_eve_charge]]&lt;=15,"Low Charges",
IF(tbl_Customers[[#This Row],[total_eve_charge]]&lt;=20,"Medium Charges","High Charges"))</f>
        <v>Low Charges</v>
      </c>
      <c r="AB2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9" t="str">
        <f>IF(tbl_Customers[[#This Row],[number_vmail_messages]] = 0, "No Usage", IF(tbl_Customers[[#This Row],[number_vmail_messages]] &lt;= 20, "Low Usage", IF(tbl_Customers[[#This Row],[number_vmail_messages]] &lt;= 40, "Medium Usgae", "High Usage")))</f>
        <v>No Usage</v>
      </c>
      <c r="AD2039" t="str">
        <f>IF(tbl_Customers[[#This Row],[total_day_minutes]]&lt;=150,"Low Usage", IF(tbl_Customers[[#This Row],[total_day_minutes]]&lt;=200,"Medium Usage", IF(tbl_Customers[[#This Row],[total_day_minutes]]&lt;=250,"High Usage","Very High Usage")))</f>
        <v>Medium Usage</v>
      </c>
      <c r="AE2039" t="str">
        <f>IF(tbl_Customers[[#This Row],[total_intl_calls]]&lt;=5,"Low Calls", IF(tbl_Customers[[#This Row],[total_intl_calls]]&lt;=10, "Medium Calls", "High Calls"))</f>
        <v>Low Calls</v>
      </c>
      <c r="AF20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39" s="36" t="str">
        <f>IF(tbl_Customers[[#This Row],[Churn_Risk_Score]]&gt;=10,"High Risk", IF(tbl_Customers[[#This Row],[Churn_Risk_Score]]&gt;=5,"Medium Risk","Low Risk"))</f>
        <v>Low Risk</v>
      </c>
    </row>
    <row r="2040" spans="1:33"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c r="X2040" t="str">
        <f>IF(tbl_Customers[[#This Row],[account_length]] &lt;= 50, "0-50", IF(tbl_Customers[[#This Row],[account_length]] &lt;=100, "51-100", IF(tbl_Customers[[#This Row],[account_length]] &lt;= 150, "101-150", "151+")))</f>
        <v>101-150</v>
      </c>
      <c r="Y2040" t="str">
        <f>IF(tbl_Customers[[#This Row],[total_intl_charge]] &lt;= 3, "Low Charges", "High Charges")</f>
        <v>High Charges</v>
      </c>
      <c r="Z2040" t="str">
        <f>IF(tbl_Customers[[#This Row],[total_eve_calls]]&lt;=80,"Low Calls",
IF(tbl_Customers[[#This Row],[total_eve_calls]]&lt;=120,"Medium Calls","High Calls"))</f>
        <v>Medium Calls</v>
      </c>
      <c r="AA2040" t="str">
        <f>IF(tbl_Customers[[#This Row],[total_eve_charge]]&lt;=15,"Low Charges",
IF(tbl_Customers[[#This Row],[total_eve_charge]]&lt;=20,"Medium Charges","High Charges"))</f>
        <v>Low Charges</v>
      </c>
      <c r="AB2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0" t="str">
        <f>IF(tbl_Customers[[#This Row],[number_vmail_messages]] = 0, "No Usage", IF(tbl_Customers[[#This Row],[number_vmail_messages]] &lt;= 20, "Low Usage", IF(tbl_Customers[[#This Row],[number_vmail_messages]] &lt;= 40, "Medium Usgae", "High Usage")))</f>
        <v>No Usage</v>
      </c>
      <c r="AD2040" t="str">
        <f>IF(tbl_Customers[[#This Row],[total_day_minutes]]&lt;=150,"Low Usage", IF(tbl_Customers[[#This Row],[total_day_minutes]]&lt;=200,"Medium Usage", IF(tbl_Customers[[#This Row],[total_day_minutes]]&lt;=250,"High Usage","Very High Usage")))</f>
        <v>Medium Usage</v>
      </c>
      <c r="AE2040" t="str">
        <f>IF(tbl_Customers[[#This Row],[total_intl_calls]]&lt;=5,"Low Calls", IF(tbl_Customers[[#This Row],[total_intl_calls]]&lt;=10, "Medium Calls", "High Calls"))</f>
        <v>Low Calls</v>
      </c>
      <c r="AF20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0" s="36" t="str">
        <f>IF(tbl_Customers[[#This Row],[Churn_Risk_Score]]&gt;=10,"High Risk", IF(tbl_Customers[[#This Row],[Churn_Risk_Score]]&gt;=5,"Medium Risk","Low Risk"))</f>
        <v>Low Risk</v>
      </c>
    </row>
    <row r="2041" spans="1:33"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c r="X2041" t="str">
        <f>IF(tbl_Customers[[#This Row],[account_length]] &lt;= 50, "0-50", IF(tbl_Customers[[#This Row],[account_length]] &lt;=100, "51-100", IF(tbl_Customers[[#This Row],[account_length]] &lt;= 150, "101-150", "151+")))</f>
        <v>51-100</v>
      </c>
      <c r="Y2041" t="str">
        <f>IF(tbl_Customers[[#This Row],[total_intl_charge]] &lt;= 3, "Low Charges", "High Charges")</f>
        <v>Low Charges</v>
      </c>
      <c r="Z2041" t="str">
        <f>IF(tbl_Customers[[#This Row],[total_eve_calls]]&lt;=80,"Low Calls",
IF(tbl_Customers[[#This Row],[total_eve_calls]]&lt;=120,"Medium Calls","High Calls"))</f>
        <v>Medium Calls</v>
      </c>
      <c r="AA2041" t="str">
        <f>IF(tbl_Customers[[#This Row],[total_eve_charge]]&lt;=15,"Low Charges",
IF(tbl_Customers[[#This Row],[total_eve_charge]]&lt;=20,"Medium Charges","High Charges"))</f>
        <v>High Charges</v>
      </c>
      <c r="AB2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1" t="str">
        <f>IF(tbl_Customers[[#This Row],[number_vmail_messages]] = 0, "No Usage", IF(tbl_Customers[[#This Row],[number_vmail_messages]] &lt;= 20, "Low Usage", IF(tbl_Customers[[#This Row],[number_vmail_messages]] &lt;= 40, "Medium Usgae", "High Usage")))</f>
        <v>Medium Usgae</v>
      </c>
      <c r="AD2041" t="str">
        <f>IF(tbl_Customers[[#This Row],[total_day_minutes]]&lt;=150,"Low Usage", IF(tbl_Customers[[#This Row],[total_day_minutes]]&lt;=200,"Medium Usage", IF(tbl_Customers[[#This Row],[total_day_minutes]]&lt;=250,"High Usage","Very High Usage")))</f>
        <v>Low Usage</v>
      </c>
      <c r="AE2041" t="str">
        <f>IF(tbl_Customers[[#This Row],[total_intl_calls]]&lt;=5,"Low Calls", IF(tbl_Customers[[#This Row],[total_intl_calls]]&lt;=10, "Medium Calls", "High Calls"))</f>
        <v>Low Calls</v>
      </c>
      <c r="AF20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41" s="36" t="str">
        <f>IF(tbl_Customers[[#This Row],[Churn_Risk_Score]]&gt;=10,"High Risk", IF(tbl_Customers[[#This Row],[Churn_Risk_Score]]&gt;=5,"Medium Risk","Low Risk"))</f>
        <v>Low Risk</v>
      </c>
    </row>
    <row r="2042" spans="1:33"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c r="X2042" t="str">
        <f>IF(tbl_Customers[[#This Row],[account_length]] &lt;= 50, "0-50", IF(tbl_Customers[[#This Row],[account_length]] &lt;=100, "51-100", IF(tbl_Customers[[#This Row],[account_length]] &lt;= 150, "101-150", "151+")))</f>
        <v>101-150</v>
      </c>
      <c r="Y2042" t="str">
        <f>IF(tbl_Customers[[#This Row],[total_intl_charge]] &lt;= 3, "Low Charges", "High Charges")</f>
        <v>High Charges</v>
      </c>
      <c r="Z2042" t="str">
        <f>IF(tbl_Customers[[#This Row],[total_eve_calls]]&lt;=80,"Low Calls",
IF(tbl_Customers[[#This Row],[total_eve_calls]]&lt;=120,"Medium Calls","High Calls"))</f>
        <v>Medium Calls</v>
      </c>
      <c r="AA2042" t="str">
        <f>IF(tbl_Customers[[#This Row],[total_eve_charge]]&lt;=15,"Low Charges",
IF(tbl_Customers[[#This Row],[total_eve_charge]]&lt;=20,"Medium Charges","High Charges"))</f>
        <v>High Charges</v>
      </c>
      <c r="AB2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2" t="str">
        <f>IF(tbl_Customers[[#This Row],[number_vmail_messages]] = 0, "No Usage", IF(tbl_Customers[[#This Row],[number_vmail_messages]] &lt;= 20, "Low Usage", IF(tbl_Customers[[#This Row],[number_vmail_messages]] &lt;= 40, "Medium Usgae", "High Usage")))</f>
        <v>No Usage</v>
      </c>
      <c r="AD2042" t="str">
        <f>IF(tbl_Customers[[#This Row],[total_day_minutes]]&lt;=150,"Low Usage", IF(tbl_Customers[[#This Row],[total_day_minutes]]&lt;=200,"Medium Usage", IF(tbl_Customers[[#This Row],[total_day_minutes]]&lt;=250,"High Usage","Very High Usage")))</f>
        <v>High Usage</v>
      </c>
      <c r="AE2042" t="str">
        <f>IF(tbl_Customers[[#This Row],[total_intl_calls]]&lt;=5,"Low Calls", IF(tbl_Customers[[#This Row],[total_intl_calls]]&lt;=10, "Medium Calls", "High Calls"))</f>
        <v>Low Calls</v>
      </c>
      <c r="AF20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42" s="36" t="str">
        <f>IF(tbl_Customers[[#This Row],[Churn_Risk_Score]]&gt;=10,"High Risk", IF(tbl_Customers[[#This Row],[Churn_Risk_Score]]&gt;=5,"Medium Risk","Low Risk"))</f>
        <v>Medium Risk</v>
      </c>
    </row>
    <row r="2043" spans="1:33"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c r="X2043" t="str">
        <f>IF(tbl_Customers[[#This Row],[account_length]] &lt;= 50, "0-50", IF(tbl_Customers[[#This Row],[account_length]] &lt;=100, "51-100", IF(tbl_Customers[[#This Row],[account_length]] &lt;= 150, "101-150", "151+")))</f>
        <v>51-100</v>
      </c>
      <c r="Y2043" t="str">
        <f>IF(tbl_Customers[[#This Row],[total_intl_charge]] &lt;= 3, "Low Charges", "High Charges")</f>
        <v>High Charges</v>
      </c>
      <c r="Z2043" t="str">
        <f>IF(tbl_Customers[[#This Row],[total_eve_calls]]&lt;=80,"Low Calls",
IF(tbl_Customers[[#This Row],[total_eve_calls]]&lt;=120,"Medium Calls","High Calls"))</f>
        <v>Medium Calls</v>
      </c>
      <c r="AA2043" t="str">
        <f>IF(tbl_Customers[[#This Row],[total_eve_charge]]&lt;=15,"Low Charges",
IF(tbl_Customers[[#This Row],[total_eve_charge]]&lt;=20,"Medium Charges","High Charges"))</f>
        <v>Medium Charges</v>
      </c>
      <c r="AB2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3" t="str">
        <f>IF(tbl_Customers[[#This Row],[number_vmail_messages]] = 0, "No Usage", IF(tbl_Customers[[#This Row],[number_vmail_messages]] &lt;= 20, "Low Usage", IF(tbl_Customers[[#This Row],[number_vmail_messages]] &lt;= 40, "Medium Usgae", "High Usage")))</f>
        <v>Medium Usgae</v>
      </c>
      <c r="AD2043" t="str">
        <f>IF(tbl_Customers[[#This Row],[total_day_minutes]]&lt;=150,"Low Usage", IF(tbl_Customers[[#This Row],[total_day_minutes]]&lt;=200,"Medium Usage", IF(tbl_Customers[[#This Row],[total_day_minutes]]&lt;=250,"High Usage","Very High Usage")))</f>
        <v>Low Usage</v>
      </c>
      <c r="AE2043" t="str">
        <f>IF(tbl_Customers[[#This Row],[total_intl_calls]]&lt;=5,"Low Calls", IF(tbl_Customers[[#This Row],[total_intl_calls]]&lt;=10, "Medium Calls", "High Calls"))</f>
        <v>Low Calls</v>
      </c>
      <c r="AF20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043" s="36" t="str">
        <f>IF(tbl_Customers[[#This Row],[Churn_Risk_Score]]&gt;=10,"High Risk", IF(tbl_Customers[[#This Row],[Churn_Risk_Score]]&gt;=5,"Medium Risk","Low Risk"))</f>
        <v>Medium Risk</v>
      </c>
    </row>
    <row r="2044" spans="1:33"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c r="X2044" t="str">
        <f>IF(tbl_Customers[[#This Row],[account_length]] &lt;= 50, "0-50", IF(tbl_Customers[[#This Row],[account_length]] &lt;=100, "51-100", IF(tbl_Customers[[#This Row],[account_length]] &lt;= 150, "101-150", "151+")))</f>
        <v>0-50</v>
      </c>
      <c r="Y2044" t="str">
        <f>IF(tbl_Customers[[#This Row],[total_intl_charge]] &lt;= 3, "Low Charges", "High Charges")</f>
        <v>High Charges</v>
      </c>
      <c r="Z2044" t="str">
        <f>IF(tbl_Customers[[#This Row],[total_eve_calls]]&lt;=80,"Low Calls",
IF(tbl_Customers[[#This Row],[total_eve_calls]]&lt;=120,"Medium Calls","High Calls"))</f>
        <v>Medium Calls</v>
      </c>
      <c r="AA2044" t="str">
        <f>IF(tbl_Customers[[#This Row],[total_eve_charge]]&lt;=15,"Low Charges",
IF(tbl_Customers[[#This Row],[total_eve_charge]]&lt;=20,"Medium Charges","High Charges"))</f>
        <v>Medium Charges</v>
      </c>
      <c r="AB2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4" t="str">
        <f>IF(tbl_Customers[[#This Row],[number_vmail_messages]] = 0, "No Usage", IF(tbl_Customers[[#This Row],[number_vmail_messages]] &lt;= 20, "Low Usage", IF(tbl_Customers[[#This Row],[number_vmail_messages]] &lt;= 40, "Medium Usgae", "High Usage")))</f>
        <v>No Usage</v>
      </c>
      <c r="AD2044" t="str">
        <f>IF(tbl_Customers[[#This Row],[total_day_minutes]]&lt;=150,"Low Usage", IF(tbl_Customers[[#This Row],[total_day_minutes]]&lt;=200,"Medium Usage", IF(tbl_Customers[[#This Row],[total_day_minutes]]&lt;=250,"High Usage","Very High Usage")))</f>
        <v>Low Usage</v>
      </c>
      <c r="AE2044" t="str">
        <f>IF(tbl_Customers[[#This Row],[total_intl_calls]]&lt;=5,"Low Calls", IF(tbl_Customers[[#This Row],[total_intl_calls]]&lt;=10, "Medium Calls", "High Calls"))</f>
        <v>Medium Calls</v>
      </c>
      <c r="AF20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4" s="36" t="str">
        <f>IF(tbl_Customers[[#This Row],[Churn_Risk_Score]]&gt;=10,"High Risk", IF(tbl_Customers[[#This Row],[Churn_Risk_Score]]&gt;=5,"Medium Risk","Low Risk"))</f>
        <v>Low Risk</v>
      </c>
    </row>
    <row r="2045" spans="1:33"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c r="X2045" t="str">
        <f>IF(tbl_Customers[[#This Row],[account_length]] &lt;= 50, "0-50", IF(tbl_Customers[[#This Row],[account_length]] &lt;=100, "51-100", IF(tbl_Customers[[#This Row],[account_length]] &lt;= 150, "101-150", "151+")))</f>
        <v>51-100</v>
      </c>
      <c r="Y2045" t="str">
        <f>IF(tbl_Customers[[#This Row],[total_intl_charge]] &lt;= 3, "Low Charges", "High Charges")</f>
        <v>High Charges</v>
      </c>
      <c r="Z2045" t="str">
        <f>IF(tbl_Customers[[#This Row],[total_eve_calls]]&lt;=80,"Low Calls",
IF(tbl_Customers[[#This Row],[total_eve_calls]]&lt;=120,"Medium Calls","High Calls"))</f>
        <v>Medium Calls</v>
      </c>
      <c r="AA2045" t="str">
        <f>IF(tbl_Customers[[#This Row],[total_eve_charge]]&lt;=15,"Low Charges",
IF(tbl_Customers[[#This Row],[total_eve_charge]]&lt;=20,"Medium Charges","High Charges"))</f>
        <v>Medium Charges</v>
      </c>
      <c r="AB2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5" t="str">
        <f>IF(tbl_Customers[[#This Row],[number_vmail_messages]] = 0, "No Usage", IF(tbl_Customers[[#This Row],[number_vmail_messages]] &lt;= 20, "Low Usage", IF(tbl_Customers[[#This Row],[number_vmail_messages]] &lt;= 40, "Medium Usgae", "High Usage")))</f>
        <v>No Usage</v>
      </c>
      <c r="AD2045" t="str">
        <f>IF(tbl_Customers[[#This Row],[total_day_minutes]]&lt;=150,"Low Usage", IF(tbl_Customers[[#This Row],[total_day_minutes]]&lt;=200,"Medium Usage", IF(tbl_Customers[[#This Row],[total_day_minutes]]&lt;=250,"High Usage","Very High Usage")))</f>
        <v>High Usage</v>
      </c>
      <c r="AE2045" t="str">
        <f>IF(tbl_Customers[[#This Row],[total_intl_calls]]&lt;=5,"Low Calls", IF(tbl_Customers[[#This Row],[total_intl_calls]]&lt;=10, "Medium Calls", "High Calls"))</f>
        <v>Low Calls</v>
      </c>
      <c r="AF20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45" s="36" t="str">
        <f>IF(tbl_Customers[[#This Row],[Churn_Risk_Score]]&gt;=10,"High Risk", IF(tbl_Customers[[#This Row],[Churn_Risk_Score]]&gt;=5,"Medium Risk","Low Risk"))</f>
        <v>Low Risk</v>
      </c>
    </row>
    <row r="2046" spans="1:33"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c r="X2046" t="str">
        <f>IF(tbl_Customers[[#This Row],[account_length]] &lt;= 50, "0-50", IF(tbl_Customers[[#This Row],[account_length]] &lt;=100, "51-100", IF(tbl_Customers[[#This Row],[account_length]] &lt;= 150, "101-150", "151+")))</f>
        <v>51-100</v>
      </c>
      <c r="Y2046" t="str">
        <f>IF(tbl_Customers[[#This Row],[total_intl_charge]] &lt;= 3, "Low Charges", "High Charges")</f>
        <v>Low Charges</v>
      </c>
      <c r="Z2046" t="str">
        <f>IF(tbl_Customers[[#This Row],[total_eve_calls]]&lt;=80,"Low Calls",
IF(tbl_Customers[[#This Row],[total_eve_calls]]&lt;=120,"Medium Calls","High Calls"))</f>
        <v>Medium Calls</v>
      </c>
      <c r="AA2046" t="str">
        <f>IF(tbl_Customers[[#This Row],[total_eve_charge]]&lt;=15,"Low Charges",
IF(tbl_Customers[[#This Row],[total_eve_charge]]&lt;=20,"Medium Charges","High Charges"))</f>
        <v>Medium Charges</v>
      </c>
      <c r="AB2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6" t="str">
        <f>IF(tbl_Customers[[#This Row],[number_vmail_messages]] = 0, "No Usage", IF(tbl_Customers[[#This Row],[number_vmail_messages]] &lt;= 20, "Low Usage", IF(tbl_Customers[[#This Row],[number_vmail_messages]] &lt;= 40, "Medium Usgae", "High Usage")))</f>
        <v>Medium Usgae</v>
      </c>
      <c r="AD2046" t="str">
        <f>IF(tbl_Customers[[#This Row],[total_day_minutes]]&lt;=150,"Low Usage", IF(tbl_Customers[[#This Row],[total_day_minutes]]&lt;=200,"Medium Usage", IF(tbl_Customers[[#This Row],[total_day_minutes]]&lt;=250,"High Usage","Very High Usage")))</f>
        <v>High Usage</v>
      </c>
      <c r="AE2046" t="str">
        <f>IF(tbl_Customers[[#This Row],[total_intl_calls]]&lt;=5,"Low Calls", IF(tbl_Customers[[#This Row],[total_intl_calls]]&lt;=10, "Medium Calls", "High Calls"))</f>
        <v>Medium Calls</v>
      </c>
      <c r="AF20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46" s="36" t="str">
        <f>IF(tbl_Customers[[#This Row],[Churn_Risk_Score]]&gt;=10,"High Risk", IF(tbl_Customers[[#This Row],[Churn_Risk_Score]]&gt;=5,"Medium Risk","Low Risk"))</f>
        <v>Low Risk</v>
      </c>
    </row>
    <row r="2047" spans="1:33"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c r="X2047" t="str">
        <f>IF(tbl_Customers[[#This Row],[account_length]] &lt;= 50, "0-50", IF(tbl_Customers[[#This Row],[account_length]] &lt;=100, "51-100", IF(tbl_Customers[[#This Row],[account_length]] &lt;= 150, "101-150", "151+")))</f>
        <v>51-100</v>
      </c>
      <c r="Y2047" t="str">
        <f>IF(tbl_Customers[[#This Row],[total_intl_charge]] &lt;= 3, "Low Charges", "High Charges")</f>
        <v>Low Charges</v>
      </c>
      <c r="Z2047" t="str">
        <f>IF(tbl_Customers[[#This Row],[total_eve_calls]]&lt;=80,"Low Calls",
IF(tbl_Customers[[#This Row],[total_eve_calls]]&lt;=120,"Medium Calls","High Calls"))</f>
        <v>High Calls</v>
      </c>
      <c r="AA2047" t="str">
        <f>IF(tbl_Customers[[#This Row],[total_eve_charge]]&lt;=15,"Low Charges",
IF(tbl_Customers[[#This Row],[total_eve_charge]]&lt;=20,"Medium Charges","High Charges"))</f>
        <v>High Charges</v>
      </c>
      <c r="AB2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7" t="str">
        <f>IF(tbl_Customers[[#This Row],[number_vmail_messages]] = 0, "No Usage", IF(tbl_Customers[[#This Row],[number_vmail_messages]] &lt;= 20, "Low Usage", IF(tbl_Customers[[#This Row],[number_vmail_messages]] &lt;= 40, "Medium Usgae", "High Usage")))</f>
        <v>No Usage</v>
      </c>
      <c r="AD2047" t="str">
        <f>IF(tbl_Customers[[#This Row],[total_day_minutes]]&lt;=150,"Low Usage", IF(tbl_Customers[[#This Row],[total_day_minutes]]&lt;=200,"Medium Usage", IF(tbl_Customers[[#This Row],[total_day_minutes]]&lt;=250,"High Usage","Very High Usage")))</f>
        <v>Low Usage</v>
      </c>
      <c r="AE2047" t="str">
        <f>IF(tbl_Customers[[#This Row],[total_intl_calls]]&lt;=5,"Low Calls", IF(tbl_Customers[[#This Row],[total_intl_calls]]&lt;=10, "Medium Calls", "High Calls"))</f>
        <v>Low Calls</v>
      </c>
      <c r="AF20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47" s="36" t="str">
        <f>IF(tbl_Customers[[#This Row],[Churn_Risk_Score]]&gt;=10,"High Risk", IF(tbl_Customers[[#This Row],[Churn_Risk_Score]]&gt;=5,"Medium Risk","Low Risk"))</f>
        <v>Low Risk</v>
      </c>
    </row>
    <row r="2048" spans="1:33"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c r="X2048" t="str">
        <f>IF(tbl_Customers[[#This Row],[account_length]] &lt;= 50, "0-50", IF(tbl_Customers[[#This Row],[account_length]] &lt;=100, "51-100", IF(tbl_Customers[[#This Row],[account_length]] &lt;= 150, "101-150", "151+")))</f>
        <v>101-150</v>
      </c>
      <c r="Y2048" t="str">
        <f>IF(tbl_Customers[[#This Row],[total_intl_charge]] &lt;= 3, "Low Charges", "High Charges")</f>
        <v>High Charges</v>
      </c>
      <c r="Z2048" t="str">
        <f>IF(tbl_Customers[[#This Row],[total_eve_calls]]&lt;=80,"Low Calls",
IF(tbl_Customers[[#This Row],[total_eve_calls]]&lt;=120,"Medium Calls","High Calls"))</f>
        <v>Low Calls</v>
      </c>
      <c r="AA2048" t="str">
        <f>IF(tbl_Customers[[#This Row],[total_eve_charge]]&lt;=15,"Low Charges",
IF(tbl_Customers[[#This Row],[total_eve_charge]]&lt;=20,"Medium Charges","High Charges"))</f>
        <v>Medium Charges</v>
      </c>
      <c r="AB2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8" t="str">
        <f>IF(tbl_Customers[[#This Row],[number_vmail_messages]] = 0, "No Usage", IF(tbl_Customers[[#This Row],[number_vmail_messages]] &lt;= 20, "Low Usage", IF(tbl_Customers[[#This Row],[number_vmail_messages]] &lt;= 40, "Medium Usgae", "High Usage")))</f>
        <v>Medium Usgae</v>
      </c>
      <c r="AD2048" t="str">
        <f>IF(tbl_Customers[[#This Row],[total_day_minutes]]&lt;=150,"Low Usage", IF(tbl_Customers[[#This Row],[total_day_minutes]]&lt;=200,"Medium Usage", IF(tbl_Customers[[#This Row],[total_day_minutes]]&lt;=250,"High Usage","Very High Usage")))</f>
        <v>High Usage</v>
      </c>
      <c r="AE2048" t="str">
        <f>IF(tbl_Customers[[#This Row],[total_intl_calls]]&lt;=5,"Low Calls", IF(tbl_Customers[[#This Row],[total_intl_calls]]&lt;=10, "Medium Calls", "High Calls"))</f>
        <v>Medium Calls</v>
      </c>
      <c r="AF20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048" s="36" t="str">
        <f>IF(tbl_Customers[[#This Row],[Churn_Risk_Score]]&gt;=10,"High Risk", IF(tbl_Customers[[#This Row],[Churn_Risk_Score]]&gt;=5,"Medium Risk","Low Risk"))</f>
        <v>Medium Risk</v>
      </c>
    </row>
    <row r="2049" spans="1:33"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c r="X2049" t="str">
        <f>IF(tbl_Customers[[#This Row],[account_length]] &lt;= 50, "0-50", IF(tbl_Customers[[#This Row],[account_length]] &lt;=100, "51-100", IF(tbl_Customers[[#This Row],[account_length]] &lt;= 150, "101-150", "151+")))</f>
        <v>51-100</v>
      </c>
      <c r="Y2049" t="str">
        <f>IF(tbl_Customers[[#This Row],[total_intl_charge]] &lt;= 3, "Low Charges", "High Charges")</f>
        <v>Low Charges</v>
      </c>
      <c r="Z2049" t="str">
        <f>IF(tbl_Customers[[#This Row],[total_eve_calls]]&lt;=80,"Low Calls",
IF(tbl_Customers[[#This Row],[total_eve_calls]]&lt;=120,"Medium Calls","High Calls"))</f>
        <v>Medium Calls</v>
      </c>
      <c r="AA2049" t="str">
        <f>IF(tbl_Customers[[#This Row],[total_eve_charge]]&lt;=15,"Low Charges",
IF(tbl_Customers[[#This Row],[total_eve_charge]]&lt;=20,"Medium Charges","High Charges"))</f>
        <v>Low Charges</v>
      </c>
      <c r="AB2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9" t="str">
        <f>IF(tbl_Customers[[#This Row],[number_vmail_messages]] = 0, "No Usage", IF(tbl_Customers[[#This Row],[number_vmail_messages]] &lt;= 20, "Low Usage", IF(tbl_Customers[[#This Row],[number_vmail_messages]] &lt;= 40, "Medium Usgae", "High Usage")))</f>
        <v>No Usage</v>
      </c>
      <c r="AD2049" t="str">
        <f>IF(tbl_Customers[[#This Row],[total_day_minutes]]&lt;=150,"Low Usage", IF(tbl_Customers[[#This Row],[total_day_minutes]]&lt;=200,"Medium Usage", IF(tbl_Customers[[#This Row],[total_day_minutes]]&lt;=250,"High Usage","Very High Usage")))</f>
        <v>High Usage</v>
      </c>
      <c r="AE2049" t="str">
        <f>IF(tbl_Customers[[#This Row],[total_intl_calls]]&lt;=5,"Low Calls", IF(tbl_Customers[[#This Row],[total_intl_calls]]&lt;=10, "Medium Calls", "High Calls"))</f>
        <v>Low Calls</v>
      </c>
      <c r="AF20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49" s="36" t="str">
        <f>IF(tbl_Customers[[#This Row],[Churn_Risk_Score]]&gt;=10,"High Risk", IF(tbl_Customers[[#This Row],[Churn_Risk_Score]]&gt;=5,"Medium Risk","Low Risk"))</f>
        <v>Low Risk</v>
      </c>
    </row>
    <row r="2050" spans="1:33"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c r="X2050" t="str">
        <f>IF(tbl_Customers[[#This Row],[account_length]] &lt;= 50, "0-50", IF(tbl_Customers[[#This Row],[account_length]] &lt;=100, "51-100", IF(tbl_Customers[[#This Row],[account_length]] &lt;= 150, "101-150", "151+")))</f>
        <v>151+</v>
      </c>
      <c r="Y2050" t="str">
        <f>IF(tbl_Customers[[#This Row],[total_intl_charge]] &lt;= 3, "Low Charges", "High Charges")</f>
        <v>Low Charges</v>
      </c>
      <c r="Z2050" t="str">
        <f>IF(tbl_Customers[[#This Row],[total_eve_calls]]&lt;=80,"Low Calls",
IF(tbl_Customers[[#This Row],[total_eve_calls]]&lt;=120,"Medium Calls","High Calls"))</f>
        <v>Medium Calls</v>
      </c>
      <c r="AA2050" t="str">
        <f>IF(tbl_Customers[[#This Row],[total_eve_charge]]&lt;=15,"Low Charges",
IF(tbl_Customers[[#This Row],[total_eve_charge]]&lt;=20,"Medium Charges","High Charges"))</f>
        <v>High Charges</v>
      </c>
      <c r="AB2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0" t="str">
        <f>IF(tbl_Customers[[#This Row],[number_vmail_messages]] = 0, "No Usage", IF(tbl_Customers[[#This Row],[number_vmail_messages]] &lt;= 20, "Low Usage", IF(tbl_Customers[[#This Row],[number_vmail_messages]] &lt;= 40, "Medium Usgae", "High Usage")))</f>
        <v>Low Usage</v>
      </c>
      <c r="AD2050" t="str">
        <f>IF(tbl_Customers[[#This Row],[total_day_minutes]]&lt;=150,"Low Usage", IF(tbl_Customers[[#This Row],[total_day_minutes]]&lt;=200,"Medium Usage", IF(tbl_Customers[[#This Row],[total_day_minutes]]&lt;=250,"High Usage","Very High Usage")))</f>
        <v>Low Usage</v>
      </c>
      <c r="AE2050" t="str">
        <f>IF(tbl_Customers[[#This Row],[total_intl_calls]]&lt;=5,"Low Calls", IF(tbl_Customers[[#This Row],[total_intl_calls]]&lt;=10, "Medium Calls", "High Calls"))</f>
        <v>Low Calls</v>
      </c>
      <c r="AF20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50" s="36" t="str">
        <f>IF(tbl_Customers[[#This Row],[Churn_Risk_Score]]&gt;=10,"High Risk", IF(tbl_Customers[[#This Row],[Churn_Risk_Score]]&gt;=5,"Medium Risk","Low Risk"))</f>
        <v>Low Risk</v>
      </c>
    </row>
    <row r="2051" spans="1:33"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c r="X2051" t="str">
        <f>IF(tbl_Customers[[#This Row],[account_length]] &lt;= 50, "0-50", IF(tbl_Customers[[#This Row],[account_length]] &lt;=100, "51-100", IF(tbl_Customers[[#This Row],[account_length]] &lt;= 150, "101-150", "151+")))</f>
        <v>51-100</v>
      </c>
      <c r="Y2051" t="str">
        <f>IF(tbl_Customers[[#This Row],[total_intl_charge]] &lt;= 3, "Low Charges", "High Charges")</f>
        <v>Low Charges</v>
      </c>
      <c r="Z2051" t="str">
        <f>IF(tbl_Customers[[#This Row],[total_eve_calls]]&lt;=80,"Low Calls",
IF(tbl_Customers[[#This Row],[total_eve_calls]]&lt;=120,"Medium Calls","High Calls"))</f>
        <v>Medium Calls</v>
      </c>
      <c r="AA2051" t="str">
        <f>IF(tbl_Customers[[#This Row],[total_eve_charge]]&lt;=15,"Low Charges",
IF(tbl_Customers[[#This Row],[total_eve_charge]]&lt;=20,"Medium Charges","High Charges"))</f>
        <v>Medium Charges</v>
      </c>
      <c r="AB2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1" t="str">
        <f>IF(tbl_Customers[[#This Row],[number_vmail_messages]] = 0, "No Usage", IF(tbl_Customers[[#This Row],[number_vmail_messages]] &lt;= 20, "Low Usage", IF(tbl_Customers[[#This Row],[number_vmail_messages]] &lt;= 40, "Medium Usgae", "High Usage")))</f>
        <v>No Usage</v>
      </c>
      <c r="AD2051" t="str">
        <f>IF(tbl_Customers[[#This Row],[total_day_minutes]]&lt;=150,"Low Usage", IF(tbl_Customers[[#This Row],[total_day_minutes]]&lt;=200,"Medium Usage", IF(tbl_Customers[[#This Row],[total_day_minutes]]&lt;=250,"High Usage","Very High Usage")))</f>
        <v>Low Usage</v>
      </c>
      <c r="AE2051" t="str">
        <f>IF(tbl_Customers[[#This Row],[total_intl_calls]]&lt;=5,"Low Calls", IF(tbl_Customers[[#This Row],[total_intl_calls]]&lt;=10, "Medium Calls", "High Calls"))</f>
        <v>Medium Calls</v>
      </c>
      <c r="AF20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1" s="36" t="str">
        <f>IF(tbl_Customers[[#This Row],[Churn_Risk_Score]]&gt;=10,"High Risk", IF(tbl_Customers[[#This Row],[Churn_Risk_Score]]&gt;=5,"Medium Risk","Low Risk"))</f>
        <v>Low Risk</v>
      </c>
    </row>
    <row r="2052" spans="1:33"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c r="X2052" t="str">
        <f>IF(tbl_Customers[[#This Row],[account_length]] &lt;= 50, "0-50", IF(tbl_Customers[[#This Row],[account_length]] &lt;=100, "51-100", IF(tbl_Customers[[#This Row],[account_length]] &lt;= 150, "101-150", "151+")))</f>
        <v>151+</v>
      </c>
      <c r="Y2052" t="str">
        <f>IF(tbl_Customers[[#This Row],[total_intl_charge]] &lt;= 3, "Low Charges", "High Charges")</f>
        <v>Low Charges</v>
      </c>
      <c r="Z2052" t="str">
        <f>IF(tbl_Customers[[#This Row],[total_eve_calls]]&lt;=80,"Low Calls",
IF(tbl_Customers[[#This Row],[total_eve_calls]]&lt;=120,"Medium Calls","High Calls"))</f>
        <v>Medium Calls</v>
      </c>
      <c r="AA2052" t="str">
        <f>IF(tbl_Customers[[#This Row],[total_eve_charge]]&lt;=15,"Low Charges",
IF(tbl_Customers[[#This Row],[total_eve_charge]]&lt;=20,"Medium Charges","High Charges"))</f>
        <v>High Charges</v>
      </c>
      <c r="AB2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2" t="str">
        <f>IF(tbl_Customers[[#This Row],[number_vmail_messages]] = 0, "No Usage", IF(tbl_Customers[[#This Row],[number_vmail_messages]] &lt;= 20, "Low Usage", IF(tbl_Customers[[#This Row],[number_vmail_messages]] &lt;= 40, "Medium Usgae", "High Usage")))</f>
        <v>No Usage</v>
      </c>
      <c r="AD2052" t="str">
        <f>IF(tbl_Customers[[#This Row],[total_day_minutes]]&lt;=150,"Low Usage", IF(tbl_Customers[[#This Row],[total_day_minutes]]&lt;=200,"Medium Usage", IF(tbl_Customers[[#This Row],[total_day_minutes]]&lt;=250,"High Usage","Very High Usage")))</f>
        <v>Medium Usage</v>
      </c>
      <c r="AE2052" t="str">
        <f>IF(tbl_Customers[[#This Row],[total_intl_calls]]&lt;=5,"Low Calls", IF(tbl_Customers[[#This Row],[total_intl_calls]]&lt;=10, "Medium Calls", "High Calls"))</f>
        <v>Low Calls</v>
      </c>
      <c r="AF20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2" s="36" t="str">
        <f>IF(tbl_Customers[[#This Row],[Churn_Risk_Score]]&gt;=10,"High Risk", IF(tbl_Customers[[#This Row],[Churn_Risk_Score]]&gt;=5,"Medium Risk","Low Risk"))</f>
        <v>Low Risk</v>
      </c>
    </row>
    <row r="2053" spans="1:33"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c r="X2053" t="str">
        <f>IF(tbl_Customers[[#This Row],[account_length]] &lt;= 50, "0-50", IF(tbl_Customers[[#This Row],[account_length]] &lt;=100, "51-100", IF(tbl_Customers[[#This Row],[account_length]] &lt;= 150, "101-150", "151+")))</f>
        <v>51-100</v>
      </c>
      <c r="Y2053" t="str">
        <f>IF(tbl_Customers[[#This Row],[total_intl_charge]] &lt;= 3, "Low Charges", "High Charges")</f>
        <v>Low Charges</v>
      </c>
      <c r="Z2053" t="str">
        <f>IF(tbl_Customers[[#This Row],[total_eve_calls]]&lt;=80,"Low Calls",
IF(tbl_Customers[[#This Row],[total_eve_calls]]&lt;=120,"Medium Calls","High Calls"))</f>
        <v>Medium Calls</v>
      </c>
      <c r="AA2053" t="str">
        <f>IF(tbl_Customers[[#This Row],[total_eve_charge]]&lt;=15,"Low Charges",
IF(tbl_Customers[[#This Row],[total_eve_charge]]&lt;=20,"Medium Charges","High Charges"))</f>
        <v>Low Charges</v>
      </c>
      <c r="AB2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3" t="str">
        <f>IF(tbl_Customers[[#This Row],[number_vmail_messages]] = 0, "No Usage", IF(tbl_Customers[[#This Row],[number_vmail_messages]] &lt;= 20, "Low Usage", IF(tbl_Customers[[#This Row],[number_vmail_messages]] &lt;= 40, "Medium Usgae", "High Usage")))</f>
        <v>No Usage</v>
      </c>
      <c r="AD2053" t="str">
        <f>IF(tbl_Customers[[#This Row],[total_day_minutes]]&lt;=150,"Low Usage", IF(tbl_Customers[[#This Row],[total_day_minutes]]&lt;=200,"Medium Usage", IF(tbl_Customers[[#This Row],[total_day_minutes]]&lt;=250,"High Usage","Very High Usage")))</f>
        <v>Very High Usage</v>
      </c>
      <c r="AE2053" t="str">
        <f>IF(tbl_Customers[[#This Row],[total_intl_calls]]&lt;=5,"Low Calls", IF(tbl_Customers[[#This Row],[total_intl_calls]]&lt;=10, "Medium Calls", "High Calls"))</f>
        <v>Low Calls</v>
      </c>
      <c r="AF20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53" s="36" t="str">
        <f>IF(tbl_Customers[[#This Row],[Churn_Risk_Score]]&gt;=10,"High Risk", IF(tbl_Customers[[#This Row],[Churn_Risk_Score]]&gt;=5,"Medium Risk","Low Risk"))</f>
        <v>Medium Risk</v>
      </c>
    </row>
    <row r="2054" spans="1:33"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c r="X2054" t="str">
        <f>IF(tbl_Customers[[#This Row],[account_length]] &lt;= 50, "0-50", IF(tbl_Customers[[#This Row],[account_length]] &lt;=100, "51-100", IF(tbl_Customers[[#This Row],[account_length]] &lt;= 150, "101-150", "151+")))</f>
        <v>51-100</v>
      </c>
      <c r="Y2054" t="str">
        <f>IF(tbl_Customers[[#This Row],[total_intl_charge]] &lt;= 3, "Low Charges", "High Charges")</f>
        <v>High Charges</v>
      </c>
      <c r="Z2054" t="str">
        <f>IF(tbl_Customers[[#This Row],[total_eve_calls]]&lt;=80,"Low Calls",
IF(tbl_Customers[[#This Row],[total_eve_calls]]&lt;=120,"Medium Calls","High Calls"))</f>
        <v>Medium Calls</v>
      </c>
      <c r="AA2054" t="str">
        <f>IF(tbl_Customers[[#This Row],[total_eve_charge]]&lt;=15,"Low Charges",
IF(tbl_Customers[[#This Row],[total_eve_charge]]&lt;=20,"Medium Charges","High Charges"))</f>
        <v>Medium Charges</v>
      </c>
      <c r="AB2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4" t="str">
        <f>IF(tbl_Customers[[#This Row],[number_vmail_messages]] = 0, "No Usage", IF(tbl_Customers[[#This Row],[number_vmail_messages]] &lt;= 20, "Low Usage", IF(tbl_Customers[[#This Row],[number_vmail_messages]] &lt;= 40, "Medium Usgae", "High Usage")))</f>
        <v>No Usage</v>
      </c>
      <c r="AD2054" t="str">
        <f>IF(tbl_Customers[[#This Row],[total_day_minutes]]&lt;=150,"Low Usage", IF(tbl_Customers[[#This Row],[total_day_minutes]]&lt;=200,"Medium Usage", IF(tbl_Customers[[#This Row],[total_day_minutes]]&lt;=250,"High Usage","Very High Usage")))</f>
        <v>Medium Usage</v>
      </c>
      <c r="AE2054" t="str">
        <f>IF(tbl_Customers[[#This Row],[total_intl_calls]]&lt;=5,"Low Calls", IF(tbl_Customers[[#This Row],[total_intl_calls]]&lt;=10, "Medium Calls", "High Calls"))</f>
        <v>Medium Calls</v>
      </c>
      <c r="AF20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4" s="36" t="str">
        <f>IF(tbl_Customers[[#This Row],[Churn_Risk_Score]]&gt;=10,"High Risk", IF(tbl_Customers[[#This Row],[Churn_Risk_Score]]&gt;=5,"Medium Risk","Low Risk"))</f>
        <v>Low Risk</v>
      </c>
    </row>
    <row r="2055" spans="1:33"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c r="X2055" t="str">
        <f>IF(tbl_Customers[[#This Row],[account_length]] &lt;= 50, "0-50", IF(tbl_Customers[[#This Row],[account_length]] &lt;=100, "51-100", IF(tbl_Customers[[#This Row],[account_length]] &lt;= 150, "101-150", "151+")))</f>
        <v>0-50</v>
      </c>
      <c r="Y2055" t="str">
        <f>IF(tbl_Customers[[#This Row],[total_intl_charge]] &lt;= 3, "Low Charges", "High Charges")</f>
        <v>Low Charges</v>
      </c>
      <c r="Z2055" t="str">
        <f>IF(tbl_Customers[[#This Row],[total_eve_calls]]&lt;=80,"Low Calls",
IF(tbl_Customers[[#This Row],[total_eve_calls]]&lt;=120,"Medium Calls","High Calls"))</f>
        <v>Low Calls</v>
      </c>
      <c r="AA2055" t="str">
        <f>IF(tbl_Customers[[#This Row],[total_eve_charge]]&lt;=15,"Low Charges",
IF(tbl_Customers[[#This Row],[total_eve_charge]]&lt;=20,"Medium Charges","High Charges"))</f>
        <v>Low Charges</v>
      </c>
      <c r="AB2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5" t="str">
        <f>IF(tbl_Customers[[#This Row],[number_vmail_messages]] = 0, "No Usage", IF(tbl_Customers[[#This Row],[number_vmail_messages]] &lt;= 20, "Low Usage", IF(tbl_Customers[[#This Row],[number_vmail_messages]] &lt;= 40, "Medium Usgae", "High Usage")))</f>
        <v>No Usage</v>
      </c>
      <c r="AD2055" t="str">
        <f>IF(tbl_Customers[[#This Row],[total_day_minutes]]&lt;=150,"Low Usage", IF(tbl_Customers[[#This Row],[total_day_minutes]]&lt;=200,"Medium Usage", IF(tbl_Customers[[#This Row],[total_day_minutes]]&lt;=250,"High Usage","Very High Usage")))</f>
        <v>Low Usage</v>
      </c>
      <c r="AE2055" t="str">
        <f>IF(tbl_Customers[[#This Row],[total_intl_calls]]&lt;=5,"Low Calls", IF(tbl_Customers[[#This Row],[total_intl_calls]]&lt;=10, "Medium Calls", "High Calls"))</f>
        <v>Medium Calls</v>
      </c>
      <c r="AF20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5" s="36" t="str">
        <f>IF(tbl_Customers[[#This Row],[Churn_Risk_Score]]&gt;=10,"High Risk", IF(tbl_Customers[[#This Row],[Churn_Risk_Score]]&gt;=5,"Medium Risk","Low Risk"))</f>
        <v>Low Risk</v>
      </c>
    </row>
    <row r="2056" spans="1:33"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c r="X2056" t="str">
        <f>IF(tbl_Customers[[#This Row],[account_length]] &lt;= 50, "0-50", IF(tbl_Customers[[#This Row],[account_length]] &lt;=100, "51-100", IF(tbl_Customers[[#This Row],[account_length]] &lt;= 150, "101-150", "151+")))</f>
        <v>101-150</v>
      </c>
      <c r="Y2056" t="str">
        <f>IF(tbl_Customers[[#This Row],[total_intl_charge]] &lt;= 3, "Low Charges", "High Charges")</f>
        <v>Low Charges</v>
      </c>
      <c r="Z2056" t="str">
        <f>IF(tbl_Customers[[#This Row],[total_eve_calls]]&lt;=80,"Low Calls",
IF(tbl_Customers[[#This Row],[total_eve_calls]]&lt;=120,"Medium Calls","High Calls"))</f>
        <v>Medium Calls</v>
      </c>
      <c r="AA2056" t="str">
        <f>IF(tbl_Customers[[#This Row],[total_eve_charge]]&lt;=15,"Low Charges",
IF(tbl_Customers[[#This Row],[total_eve_charge]]&lt;=20,"Medium Charges","High Charges"))</f>
        <v>Low Charges</v>
      </c>
      <c r="AB2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6" t="str">
        <f>IF(tbl_Customers[[#This Row],[number_vmail_messages]] = 0, "No Usage", IF(tbl_Customers[[#This Row],[number_vmail_messages]] &lt;= 20, "Low Usage", IF(tbl_Customers[[#This Row],[number_vmail_messages]] &lt;= 40, "Medium Usgae", "High Usage")))</f>
        <v>No Usage</v>
      </c>
      <c r="AD2056" t="str">
        <f>IF(tbl_Customers[[#This Row],[total_day_minutes]]&lt;=150,"Low Usage", IF(tbl_Customers[[#This Row],[total_day_minutes]]&lt;=200,"Medium Usage", IF(tbl_Customers[[#This Row],[total_day_minutes]]&lt;=250,"High Usage","Very High Usage")))</f>
        <v>Low Usage</v>
      </c>
      <c r="AE2056" t="str">
        <f>IF(tbl_Customers[[#This Row],[total_intl_calls]]&lt;=5,"Low Calls", IF(tbl_Customers[[#This Row],[total_intl_calls]]&lt;=10, "Medium Calls", "High Calls"))</f>
        <v>Low Calls</v>
      </c>
      <c r="AF20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56" s="36" t="str">
        <f>IF(tbl_Customers[[#This Row],[Churn_Risk_Score]]&gt;=10,"High Risk", IF(tbl_Customers[[#This Row],[Churn_Risk_Score]]&gt;=5,"Medium Risk","Low Risk"))</f>
        <v>Medium Risk</v>
      </c>
    </row>
    <row r="2057" spans="1:33"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c r="X2057" t="str">
        <f>IF(tbl_Customers[[#This Row],[account_length]] &lt;= 50, "0-50", IF(tbl_Customers[[#This Row],[account_length]] &lt;=100, "51-100", IF(tbl_Customers[[#This Row],[account_length]] &lt;= 150, "101-150", "151+")))</f>
        <v>101-150</v>
      </c>
      <c r="Y2057" t="str">
        <f>IF(tbl_Customers[[#This Row],[total_intl_charge]] &lt;= 3, "Low Charges", "High Charges")</f>
        <v>High Charges</v>
      </c>
      <c r="Z2057" t="str">
        <f>IF(tbl_Customers[[#This Row],[total_eve_calls]]&lt;=80,"Low Calls",
IF(tbl_Customers[[#This Row],[total_eve_calls]]&lt;=120,"Medium Calls","High Calls"))</f>
        <v>Low Calls</v>
      </c>
      <c r="AA2057" t="str">
        <f>IF(tbl_Customers[[#This Row],[total_eve_charge]]&lt;=15,"Low Charges",
IF(tbl_Customers[[#This Row],[total_eve_charge]]&lt;=20,"Medium Charges","High Charges"))</f>
        <v>High Charges</v>
      </c>
      <c r="AB2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7" t="str">
        <f>IF(tbl_Customers[[#This Row],[number_vmail_messages]] = 0, "No Usage", IF(tbl_Customers[[#This Row],[number_vmail_messages]] &lt;= 20, "Low Usage", IF(tbl_Customers[[#This Row],[number_vmail_messages]] &lt;= 40, "Medium Usgae", "High Usage")))</f>
        <v>No Usage</v>
      </c>
      <c r="AD2057" t="str">
        <f>IF(tbl_Customers[[#This Row],[total_day_minutes]]&lt;=150,"Low Usage", IF(tbl_Customers[[#This Row],[total_day_minutes]]&lt;=200,"Medium Usage", IF(tbl_Customers[[#This Row],[total_day_minutes]]&lt;=250,"High Usage","Very High Usage")))</f>
        <v>Medium Usage</v>
      </c>
      <c r="AE2057" t="str">
        <f>IF(tbl_Customers[[#This Row],[total_intl_calls]]&lt;=5,"Low Calls", IF(tbl_Customers[[#This Row],[total_intl_calls]]&lt;=10, "Medium Calls", "High Calls"))</f>
        <v>Low Calls</v>
      </c>
      <c r="AF20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57" s="36" t="str">
        <f>IF(tbl_Customers[[#This Row],[Churn_Risk_Score]]&gt;=10,"High Risk", IF(tbl_Customers[[#This Row],[Churn_Risk_Score]]&gt;=5,"Medium Risk","Low Risk"))</f>
        <v>Low Risk</v>
      </c>
    </row>
    <row r="2058" spans="1:33"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c r="X2058" t="str">
        <f>IF(tbl_Customers[[#This Row],[account_length]] &lt;= 50, "0-50", IF(tbl_Customers[[#This Row],[account_length]] &lt;=100, "51-100", IF(tbl_Customers[[#This Row],[account_length]] &lt;= 150, "101-150", "151+")))</f>
        <v>101-150</v>
      </c>
      <c r="Y2058" t="str">
        <f>IF(tbl_Customers[[#This Row],[total_intl_charge]] &lt;= 3, "Low Charges", "High Charges")</f>
        <v>Low Charges</v>
      </c>
      <c r="Z2058" t="str">
        <f>IF(tbl_Customers[[#This Row],[total_eve_calls]]&lt;=80,"Low Calls",
IF(tbl_Customers[[#This Row],[total_eve_calls]]&lt;=120,"Medium Calls","High Calls"))</f>
        <v>Medium Calls</v>
      </c>
      <c r="AA2058" t="str">
        <f>IF(tbl_Customers[[#This Row],[total_eve_charge]]&lt;=15,"Low Charges",
IF(tbl_Customers[[#This Row],[total_eve_charge]]&lt;=20,"Medium Charges","High Charges"))</f>
        <v>Medium Charges</v>
      </c>
      <c r="AB2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8" t="str">
        <f>IF(tbl_Customers[[#This Row],[number_vmail_messages]] = 0, "No Usage", IF(tbl_Customers[[#This Row],[number_vmail_messages]] &lt;= 20, "Low Usage", IF(tbl_Customers[[#This Row],[number_vmail_messages]] &lt;= 40, "Medium Usgae", "High Usage")))</f>
        <v>No Usage</v>
      </c>
      <c r="AD2058" t="str">
        <f>IF(tbl_Customers[[#This Row],[total_day_minutes]]&lt;=150,"Low Usage", IF(tbl_Customers[[#This Row],[total_day_minutes]]&lt;=200,"Medium Usage", IF(tbl_Customers[[#This Row],[total_day_minutes]]&lt;=250,"High Usage","Very High Usage")))</f>
        <v>Low Usage</v>
      </c>
      <c r="AE2058" t="str">
        <f>IF(tbl_Customers[[#This Row],[total_intl_calls]]&lt;=5,"Low Calls", IF(tbl_Customers[[#This Row],[total_intl_calls]]&lt;=10, "Medium Calls", "High Calls"))</f>
        <v>Low Calls</v>
      </c>
      <c r="AF20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8" s="36" t="str">
        <f>IF(tbl_Customers[[#This Row],[Churn_Risk_Score]]&gt;=10,"High Risk", IF(tbl_Customers[[#This Row],[Churn_Risk_Score]]&gt;=5,"Medium Risk","Low Risk"))</f>
        <v>Low Risk</v>
      </c>
    </row>
    <row r="2059" spans="1:33"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c r="X2059" t="str">
        <f>IF(tbl_Customers[[#This Row],[account_length]] &lt;= 50, "0-50", IF(tbl_Customers[[#This Row],[account_length]] &lt;=100, "51-100", IF(tbl_Customers[[#This Row],[account_length]] &lt;= 150, "101-150", "151+")))</f>
        <v>101-150</v>
      </c>
      <c r="Y2059" t="str">
        <f>IF(tbl_Customers[[#This Row],[total_intl_charge]] &lt;= 3, "Low Charges", "High Charges")</f>
        <v>Low Charges</v>
      </c>
      <c r="Z2059" t="str">
        <f>IF(tbl_Customers[[#This Row],[total_eve_calls]]&lt;=80,"Low Calls",
IF(tbl_Customers[[#This Row],[total_eve_calls]]&lt;=120,"Medium Calls","High Calls"))</f>
        <v>Medium Calls</v>
      </c>
      <c r="AA2059" t="str">
        <f>IF(tbl_Customers[[#This Row],[total_eve_charge]]&lt;=15,"Low Charges",
IF(tbl_Customers[[#This Row],[total_eve_charge]]&lt;=20,"Medium Charges","High Charges"))</f>
        <v>Low Charges</v>
      </c>
      <c r="AB2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9" t="str">
        <f>IF(tbl_Customers[[#This Row],[number_vmail_messages]] = 0, "No Usage", IF(tbl_Customers[[#This Row],[number_vmail_messages]] &lt;= 20, "Low Usage", IF(tbl_Customers[[#This Row],[number_vmail_messages]] &lt;= 40, "Medium Usgae", "High Usage")))</f>
        <v>No Usage</v>
      </c>
      <c r="AD2059" t="str">
        <f>IF(tbl_Customers[[#This Row],[total_day_minutes]]&lt;=150,"Low Usage", IF(tbl_Customers[[#This Row],[total_day_minutes]]&lt;=200,"Medium Usage", IF(tbl_Customers[[#This Row],[total_day_minutes]]&lt;=250,"High Usage","Very High Usage")))</f>
        <v>High Usage</v>
      </c>
      <c r="AE2059" t="str">
        <f>IF(tbl_Customers[[#This Row],[total_intl_calls]]&lt;=5,"Low Calls", IF(tbl_Customers[[#This Row],[total_intl_calls]]&lt;=10, "Medium Calls", "High Calls"))</f>
        <v>Low Calls</v>
      </c>
      <c r="AF20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59" s="36" t="str">
        <f>IF(tbl_Customers[[#This Row],[Churn_Risk_Score]]&gt;=10,"High Risk", IF(tbl_Customers[[#This Row],[Churn_Risk_Score]]&gt;=5,"Medium Risk","Low Risk"))</f>
        <v>Low Risk</v>
      </c>
    </row>
    <row r="2060" spans="1:33"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c r="X2060" t="str">
        <f>IF(tbl_Customers[[#This Row],[account_length]] &lt;= 50, "0-50", IF(tbl_Customers[[#This Row],[account_length]] &lt;=100, "51-100", IF(tbl_Customers[[#This Row],[account_length]] &lt;= 150, "101-150", "151+")))</f>
        <v>101-150</v>
      </c>
      <c r="Y2060" t="str">
        <f>IF(tbl_Customers[[#This Row],[total_intl_charge]] &lt;= 3, "Low Charges", "High Charges")</f>
        <v>Low Charges</v>
      </c>
      <c r="Z2060" t="str">
        <f>IF(tbl_Customers[[#This Row],[total_eve_calls]]&lt;=80,"Low Calls",
IF(tbl_Customers[[#This Row],[total_eve_calls]]&lt;=120,"Medium Calls","High Calls"))</f>
        <v>Medium Calls</v>
      </c>
      <c r="AA2060" t="str">
        <f>IF(tbl_Customers[[#This Row],[total_eve_charge]]&lt;=15,"Low Charges",
IF(tbl_Customers[[#This Row],[total_eve_charge]]&lt;=20,"Medium Charges","High Charges"))</f>
        <v>Low Charges</v>
      </c>
      <c r="AB2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0" t="str">
        <f>IF(tbl_Customers[[#This Row],[number_vmail_messages]] = 0, "No Usage", IF(tbl_Customers[[#This Row],[number_vmail_messages]] &lt;= 20, "Low Usage", IF(tbl_Customers[[#This Row],[number_vmail_messages]] &lt;= 40, "Medium Usgae", "High Usage")))</f>
        <v>No Usage</v>
      </c>
      <c r="AD2060" t="str">
        <f>IF(tbl_Customers[[#This Row],[total_day_minutes]]&lt;=150,"Low Usage", IF(tbl_Customers[[#This Row],[total_day_minutes]]&lt;=200,"Medium Usage", IF(tbl_Customers[[#This Row],[total_day_minutes]]&lt;=250,"High Usage","Very High Usage")))</f>
        <v>Medium Usage</v>
      </c>
      <c r="AE2060" t="str">
        <f>IF(tbl_Customers[[#This Row],[total_intl_calls]]&lt;=5,"Low Calls", IF(tbl_Customers[[#This Row],[total_intl_calls]]&lt;=10, "Medium Calls", "High Calls"))</f>
        <v>Low Calls</v>
      </c>
      <c r="AF20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60" s="36" t="str">
        <f>IF(tbl_Customers[[#This Row],[Churn_Risk_Score]]&gt;=10,"High Risk", IF(tbl_Customers[[#This Row],[Churn_Risk_Score]]&gt;=5,"Medium Risk","Low Risk"))</f>
        <v>Medium Risk</v>
      </c>
    </row>
    <row r="2061" spans="1:33"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c r="X2061" t="str">
        <f>IF(tbl_Customers[[#This Row],[account_length]] &lt;= 50, "0-50", IF(tbl_Customers[[#This Row],[account_length]] &lt;=100, "51-100", IF(tbl_Customers[[#This Row],[account_length]] &lt;= 150, "101-150", "151+")))</f>
        <v>0-50</v>
      </c>
      <c r="Y2061" t="str">
        <f>IF(tbl_Customers[[#This Row],[total_intl_charge]] &lt;= 3, "Low Charges", "High Charges")</f>
        <v>Low Charges</v>
      </c>
      <c r="Z2061" t="str">
        <f>IF(tbl_Customers[[#This Row],[total_eve_calls]]&lt;=80,"Low Calls",
IF(tbl_Customers[[#This Row],[total_eve_calls]]&lt;=120,"Medium Calls","High Calls"))</f>
        <v>Low Calls</v>
      </c>
      <c r="AA2061" t="str">
        <f>IF(tbl_Customers[[#This Row],[total_eve_charge]]&lt;=15,"Low Charges",
IF(tbl_Customers[[#This Row],[total_eve_charge]]&lt;=20,"Medium Charges","High Charges"))</f>
        <v>High Charges</v>
      </c>
      <c r="AB2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1" t="str">
        <f>IF(tbl_Customers[[#This Row],[number_vmail_messages]] = 0, "No Usage", IF(tbl_Customers[[#This Row],[number_vmail_messages]] &lt;= 20, "Low Usage", IF(tbl_Customers[[#This Row],[number_vmail_messages]] &lt;= 40, "Medium Usgae", "High Usage")))</f>
        <v>No Usage</v>
      </c>
      <c r="AD2061" t="str">
        <f>IF(tbl_Customers[[#This Row],[total_day_minutes]]&lt;=150,"Low Usage", IF(tbl_Customers[[#This Row],[total_day_minutes]]&lt;=200,"Medium Usage", IF(tbl_Customers[[#This Row],[total_day_minutes]]&lt;=250,"High Usage","Very High Usage")))</f>
        <v>Low Usage</v>
      </c>
      <c r="AE2061" t="str">
        <f>IF(tbl_Customers[[#This Row],[total_intl_calls]]&lt;=5,"Low Calls", IF(tbl_Customers[[#This Row],[total_intl_calls]]&lt;=10, "Medium Calls", "High Calls"))</f>
        <v>Low Calls</v>
      </c>
      <c r="AF20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61" s="36" t="str">
        <f>IF(tbl_Customers[[#This Row],[Churn_Risk_Score]]&gt;=10,"High Risk", IF(tbl_Customers[[#This Row],[Churn_Risk_Score]]&gt;=5,"Medium Risk","Low Risk"))</f>
        <v>Low Risk</v>
      </c>
    </row>
    <row r="2062" spans="1:33"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c r="X2062" t="str">
        <f>IF(tbl_Customers[[#This Row],[account_length]] &lt;= 50, "0-50", IF(tbl_Customers[[#This Row],[account_length]] &lt;=100, "51-100", IF(tbl_Customers[[#This Row],[account_length]] &lt;= 150, "101-150", "151+")))</f>
        <v>51-100</v>
      </c>
      <c r="Y2062" t="str">
        <f>IF(tbl_Customers[[#This Row],[total_intl_charge]] &lt;= 3, "Low Charges", "High Charges")</f>
        <v>Low Charges</v>
      </c>
      <c r="Z2062" t="str">
        <f>IF(tbl_Customers[[#This Row],[total_eve_calls]]&lt;=80,"Low Calls",
IF(tbl_Customers[[#This Row],[total_eve_calls]]&lt;=120,"Medium Calls","High Calls"))</f>
        <v>High Calls</v>
      </c>
      <c r="AA2062" t="str">
        <f>IF(tbl_Customers[[#This Row],[total_eve_charge]]&lt;=15,"Low Charges",
IF(tbl_Customers[[#This Row],[total_eve_charge]]&lt;=20,"Medium Charges","High Charges"))</f>
        <v>Medium Charges</v>
      </c>
      <c r="AB2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2" t="str">
        <f>IF(tbl_Customers[[#This Row],[number_vmail_messages]] = 0, "No Usage", IF(tbl_Customers[[#This Row],[number_vmail_messages]] &lt;= 20, "Low Usage", IF(tbl_Customers[[#This Row],[number_vmail_messages]] &lt;= 40, "Medium Usgae", "High Usage")))</f>
        <v>Low Usage</v>
      </c>
      <c r="AD2062" t="str">
        <f>IF(tbl_Customers[[#This Row],[total_day_minutes]]&lt;=150,"Low Usage", IF(tbl_Customers[[#This Row],[total_day_minutes]]&lt;=200,"Medium Usage", IF(tbl_Customers[[#This Row],[total_day_minutes]]&lt;=250,"High Usage","Very High Usage")))</f>
        <v>Low Usage</v>
      </c>
      <c r="AE2062" t="str">
        <f>IF(tbl_Customers[[#This Row],[total_intl_calls]]&lt;=5,"Low Calls", IF(tbl_Customers[[#This Row],[total_intl_calls]]&lt;=10, "Medium Calls", "High Calls"))</f>
        <v>Low Calls</v>
      </c>
      <c r="AF20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2" s="36" t="str">
        <f>IF(tbl_Customers[[#This Row],[Churn_Risk_Score]]&gt;=10,"High Risk", IF(tbl_Customers[[#This Row],[Churn_Risk_Score]]&gt;=5,"Medium Risk","Low Risk"))</f>
        <v>Low Risk</v>
      </c>
    </row>
    <row r="2063" spans="1:33"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c r="X2063" t="str">
        <f>IF(tbl_Customers[[#This Row],[account_length]] &lt;= 50, "0-50", IF(tbl_Customers[[#This Row],[account_length]] &lt;=100, "51-100", IF(tbl_Customers[[#This Row],[account_length]] &lt;= 150, "101-150", "151+")))</f>
        <v>51-100</v>
      </c>
      <c r="Y2063" t="str">
        <f>IF(tbl_Customers[[#This Row],[total_intl_charge]] &lt;= 3, "Low Charges", "High Charges")</f>
        <v>Low Charges</v>
      </c>
      <c r="Z2063" t="str">
        <f>IF(tbl_Customers[[#This Row],[total_eve_calls]]&lt;=80,"Low Calls",
IF(tbl_Customers[[#This Row],[total_eve_calls]]&lt;=120,"Medium Calls","High Calls"))</f>
        <v>Medium Calls</v>
      </c>
      <c r="AA2063" t="str">
        <f>IF(tbl_Customers[[#This Row],[total_eve_charge]]&lt;=15,"Low Charges",
IF(tbl_Customers[[#This Row],[total_eve_charge]]&lt;=20,"Medium Charges","High Charges"))</f>
        <v>Medium Charges</v>
      </c>
      <c r="AB2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3" t="str">
        <f>IF(tbl_Customers[[#This Row],[number_vmail_messages]] = 0, "No Usage", IF(tbl_Customers[[#This Row],[number_vmail_messages]] &lt;= 20, "Low Usage", IF(tbl_Customers[[#This Row],[number_vmail_messages]] &lt;= 40, "Medium Usgae", "High Usage")))</f>
        <v>Medium Usgae</v>
      </c>
      <c r="AD2063" t="str">
        <f>IF(tbl_Customers[[#This Row],[total_day_minutes]]&lt;=150,"Low Usage", IF(tbl_Customers[[#This Row],[total_day_minutes]]&lt;=200,"Medium Usage", IF(tbl_Customers[[#This Row],[total_day_minutes]]&lt;=250,"High Usage","Very High Usage")))</f>
        <v>Low Usage</v>
      </c>
      <c r="AE2063" t="str">
        <f>IF(tbl_Customers[[#This Row],[total_intl_calls]]&lt;=5,"Low Calls", IF(tbl_Customers[[#This Row],[total_intl_calls]]&lt;=10, "Medium Calls", "High Calls"))</f>
        <v>Medium Calls</v>
      </c>
      <c r="AF20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3" s="36" t="str">
        <f>IF(tbl_Customers[[#This Row],[Churn_Risk_Score]]&gt;=10,"High Risk", IF(tbl_Customers[[#This Row],[Churn_Risk_Score]]&gt;=5,"Medium Risk","Low Risk"))</f>
        <v>Low Risk</v>
      </c>
    </row>
    <row r="2064" spans="1:33"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c r="X2064" t="str">
        <f>IF(tbl_Customers[[#This Row],[account_length]] &lt;= 50, "0-50", IF(tbl_Customers[[#This Row],[account_length]] &lt;=100, "51-100", IF(tbl_Customers[[#This Row],[account_length]] &lt;= 150, "101-150", "151+")))</f>
        <v>51-100</v>
      </c>
      <c r="Y2064" t="str">
        <f>IF(tbl_Customers[[#This Row],[total_intl_charge]] &lt;= 3, "Low Charges", "High Charges")</f>
        <v>High Charges</v>
      </c>
      <c r="Z2064" t="str">
        <f>IF(tbl_Customers[[#This Row],[total_eve_calls]]&lt;=80,"Low Calls",
IF(tbl_Customers[[#This Row],[total_eve_calls]]&lt;=120,"Medium Calls","High Calls"))</f>
        <v>Medium Calls</v>
      </c>
      <c r="AA2064" t="str">
        <f>IF(tbl_Customers[[#This Row],[total_eve_charge]]&lt;=15,"Low Charges",
IF(tbl_Customers[[#This Row],[total_eve_charge]]&lt;=20,"Medium Charges","High Charges"))</f>
        <v>High Charges</v>
      </c>
      <c r="AB2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4" t="str">
        <f>IF(tbl_Customers[[#This Row],[number_vmail_messages]] = 0, "No Usage", IF(tbl_Customers[[#This Row],[number_vmail_messages]] &lt;= 20, "Low Usage", IF(tbl_Customers[[#This Row],[number_vmail_messages]] &lt;= 40, "Medium Usgae", "High Usage")))</f>
        <v>No Usage</v>
      </c>
      <c r="AD2064" t="str">
        <f>IF(tbl_Customers[[#This Row],[total_day_minutes]]&lt;=150,"Low Usage", IF(tbl_Customers[[#This Row],[total_day_minutes]]&lt;=200,"Medium Usage", IF(tbl_Customers[[#This Row],[total_day_minutes]]&lt;=250,"High Usage","Very High Usage")))</f>
        <v>Low Usage</v>
      </c>
      <c r="AE2064" t="str">
        <f>IF(tbl_Customers[[#This Row],[total_intl_calls]]&lt;=5,"Low Calls", IF(tbl_Customers[[#This Row],[total_intl_calls]]&lt;=10, "Medium Calls", "High Calls"))</f>
        <v>Medium Calls</v>
      </c>
      <c r="AF20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64" s="36" t="str">
        <f>IF(tbl_Customers[[#This Row],[Churn_Risk_Score]]&gt;=10,"High Risk", IF(tbl_Customers[[#This Row],[Churn_Risk_Score]]&gt;=5,"Medium Risk","Low Risk"))</f>
        <v>Low Risk</v>
      </c>
    </row>
    <row r="2065" spans="1:33"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c r="X2065" t="str">
        <f>IF(tbl_Customers[[#This Row],[account_length]] &lt;= 50, "0-50", IF(tbl_Customers[[#This Row],[account_length]] &lt;=100, "51-100", IF(tbl_Customers[[#This Row],[account_length]] &lt;= 150, "101-150", "151+")))</f>
        <v>51-100</v>
      </c>
      <c r="Y2065" t="str">
        <f>IF(tbl_Customers[[#This Row],[total_intl_charge]] &lt;= 3, "Low Charges", "High Charges")</f>
        <v>Low Charges</v>
      </c>
      <c r="Z2065" t="str">
        <f>IF(tbl_Customers[[#This Row],[total_eve_calls]]&lt;=80,"Low Calls",
IF(tbl_Customers[[#This Row],[total_eve_calls]]&lt;=120,"Medium Calls","High Calls"))</f>
        <v>Medium Calls</v>
      </c>
      <c r="AA2065" t="str">
        <f>IF(tbl_Customers[[#This Row],[total_eve_charge]]&lt;=15,"Low Charges",
IF(tbl_Customers[[#This Row],[total_eve_charge]]&lt;=20,"Medium Charges","High Charges"))</f>
        <v>Medium Charges</v>
      </c>
      <c r="AB2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5" t="str">
        <f>IF(tbl_Customers[[#This Row],[number_vmail_messages]] = 0, "No Usage", IF(tbl_Customers[[#This Row],[number_vmail_messages]] &lt;= 20, "Low Usage", IF(tbl_Customers[[#This Row],[number_vmail_messages]] &lt;= 40, "Medium Usgae", "High Usage")))</f>
        <v>No Usage</v>
      </c>
      <c r="AD2065" t="str">
        <f>IF(tbl_Customers[[#This Row],[total_day_minutes]]&lt;=150,"Low Usage", IF(tbl_Customers[[#This Row],[total_day_minutes]]&lt;=200,"Medium Usage", IF(tbl_Customers[[#This Row],[total_day_minutes]]&lt;=250,"High Usage","Very High Usage")))</f>
        <v>Medium Usage</v>
      </c>
      <c r="AE2065" t="str">
        <f>IF(tbl_Customers[[#This Row],[total_intl_calls]]&lt;=5,"Low Calls", IF(tbl_Customers[[#This Row],[total_intl_calls]]&lt;=10, "Medium Calls", "High Calls"))</f>
        <v>Low Calls</v>
      </c>
      <c r="AF20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65" s="36" t="str">
        <f>IF(tbl_Customers[[#This Row],[Churn_Risk_Score]]&gt;=10,"High Risk", IF(tbl_Customers[[#This Row],[Churn_Risk_Score]]&gt;=5,"Medium Risk","Low Risk"))</f>
        <v>Low Risk</v>
      </c>
    </row>
    <row r="2066" spans="1:33"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c r="X2066" t="str">
        <f>IF(tbl_Customers[[#This Row],[account_length]] &lt;= 50, "0-50", IF(tbl_Customers[[#This Row],[account_length]] &lt;=100, "51-100", IF(tbl_Customers[[#This Row],[account_length]] &lt;= 150, "101-150", "151+")))</f>
        <v>0-50</v>
      </c>
      <c r="Y2066" t="str">
        <f>IF(tbl_Customers[[#This Row],[total_intl_charge]] &lt;= 3, "Low Charges", "High Charges")</f>
        <v>High Charges</v>
      </c>
      <c r="Z2066" t="str">
        <f>IF(tbl_Customers[[#This Row],[total_eve_calls]]&lt;=80,"Low Calls",
IF(tbl_Customers[[#This Row],[total_eve_calls]]&lt;=120,"Medium Calls","High Calls"))</f>
        <v>Medium Calls</v>
      </c>
      <c r="AA2066" t="str">
        <f>IF(tbl_Customers[[#This Row],[total_eve_charge]]&lt;=15,"Low Charges",
IF(tbl_Customers[[#This Row],[total_eve_charge]]&lt;=20,"Medium Charges","High Charges"))</f>
        <v>Medium Charges</v>
      </c>
      <c r="AB2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6" t="str">
        <f>IF(tbl_Customers[[#This Row],[number_vmail_messages]] = 0, "No Usage", IF(tbl_Customers[[#This Row],[number_vmail_messages]] &lt;= 20, "Low Usage", IF(tbl_Customers[[#This Row],[number_vmail_messages]] &lt;= 40, "Medium Usgae", "High Usage")))</f>
        <v>No Usage</v>
      </c>
      <c r="AD2066" t="str">
        <f>IF(tbl_Customers[[#This Row],[total_day_minutes]]&lt;=150,"Low Usage", IF(tbl_Customers[[#This Row],[total_day_minutes]]&lt;=200,"Medium Usage", IF(tbl_Customers[[#This Row],[total_day_minutes]]&lt;=250,"High Usage","Very High Usage")))</f>
        <v>Low Usage</v>
      </c>
      <c r="AE2066" t="str">
        <f>IF(tbl_Customers[[#This Row],[total_intl_calls]]&lt;=5,"Low Calls", IF(tbl_Customers[[#This Row],[total_intl_calls]]&lt;=10, "Medium Calls", "High Calls"))</f>
        <v>Low Calls</v>
      </c>
      <c r="AF20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66" s="36" t="str">
        <f>IF(tbl_Customers[[#This Row],[Churn_Risk_Score]]&gt;=10,"High Risk", IF(tbl_Customers[[#This Row],[Churn_Risk_Score]]&gt;=5,"Medium Risk","Low Risk"))</f>
        <v>Medium Risk</v>
      </c>
    </row>
    <row r="2067" spans="1:33"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c r="X2067" t="str">
        <f>IF(tbl_Customers[[#This Row],[account_length]] &lt;= 50, "0-50", IF(tbl_Customers[[#This Row],[account_length]] &lt;=100, "51-100", IF(tbl_Customers[[#This Row],[account_length]] &lt;= 150, "101-150", "151+")))</f>
        <v>101-150</v>
      </c>
      <c r="Y2067" t="str">
        <f>IF(tbl_Customers[[#This Row],[total_intl_charge]] &lt;= 3, "Low Charges", "High Charges")</f>
        <v>Low Charges</v>
      </c>
      <c r="Z2067" t="str">
        <f>IF(tbl_Customers[[#This Row],[total_eve_calls]]&lt;=80,"Low Calls",
IF(tbl_Customers[[#This Row],[total_eve_calls]]&lt;=120,"Medium Calls","High Calls"))</f>
        <v>Medium Calls</v>
      </c>
      <c r="AA2067" t="str">
        <f>IF(tbl_Customers[[#This Row],[total_eve_charge]]&lt;=15,"Low Charges",
IF(tbl_Customers[[#This Row],[total_eve_charge]]&lt;=20,"Medium Charges","High Charges"))</f>
        <v>Medium Charges</v>
      </c>
      <c r="AB2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7" t="str">
        <f>IF(tbl_Customers[[#This Row],[number_vmail_messages]] = 0, "No Usage", IF(tbl_Customers[[#This Row],[number_vmail_messages]] &lt;= 20, "Low Usage", IF(tbl_Customers[[#This Row],[number_vmail_messages]] &lt;= 40, "Medium Usgae", "High Usage")))</f>
        <v>Medium Usgae</v>
      </c>
      <c r="AD2067" t="str">
        <f>IF(tbl_Customers[[#This Row],[total_day_minutes]]&lt;=150,"Low Usage", IF(tbl_Customers[[#This Row],[total_day_minutes]]&lt;=200,"Medium Usage", IF(tbl_Customers[[#This Row],[total_day_minutes]]&lt;=250,"High Usage","Very High Usage")))</f>
        <v>High Usage</v>
      </c>
      <c r="AE2067" t="str">
        <f>IF(tbl_Customers[[#This Row],[total_intl_calls]]&lt;=5,"Low Calls", IF(tbl_Customers[[#This Row],[total_intl_calls]]&lt;=10, "Medium Calls", "High Calls"))</f>
        <v>Low Calls</v>
      </c>
      <c r="AF20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7" s="36" t="str">
        <f>IF(tbl_Customers[[#This Row],[Churn_Risk_Score]]&gt;=10,"High Risk", IF(tbl_Customers[[#This Row],[Churn_Risk_Score]]&gt;=5,"Medium Risk","Low Risk"))</f>
        <v>Low Risk</v>
      </c>
    </row>
    <row r="2068" spans="1:33"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c r="X2068" t="str">
        <f>IF(tbl_Customers[[#This Row],[account_length]] &lt;= 50, "0-50", IF(tbl_Customers[[#This Row],[account_length]] &lt;=100, "51-100", IF(tbl_Customers[[#This Row],[account_length]] &lt;= 150, "101-150", "151+")))</f>
        <v>101-150</v>
      </c>
      <c r="Y2068" t="str">
        <f>IF(tbl_Customers[[#This Row],[total_intl_charge]] &lt;= 3, "Low Charges", "High Charges")</f>
        <v>High Charges</v>
      </c>
      <c r="Z2068" t="str">
        <f>IF(tbl_Customers[[#This Row],[total_eve_calls]]&lt;=80,"Low Calls",
IF(tbl_Customers[[#This Row],[total_eve_calls]]&lt;=120,"Medium Calls","High Calls"))</f>
        <v>Low Calls</v>
      </c>
      <c r="AA2068" t="str">
        <f>IF(tbl_Customers[[#This Row],[total_eve_charge]]&lt;=15,"Low Charges",
IF(tbl_Customers[[#This Row],[total_eve_charge]]&lt;=20,"Medium Charges","High Charges"))</f>
        <v>High Charges</v>
      </c>
      <c r="AB2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8" t="str">
        <f>IF(tbl_Customers[[#This Row],[number_vmail_messages]] = 0, "No Usage", IF(tbl_Customers[[#This Row],[number_vmail_messages]] &lt;= 20, "Low Usage", IF(tbl_Customers[[#This Row],[number_vmail_messages]] &lt;= 40, "Medium Usgae", "High Usage")))</f>
        <v>Medium Usgae</v>
      </c>
      <c r="AD2068" t="str">
        <f>IF(tbl_Customers[[#This Row],[total_day_minutes]]&lt;=150,"Low Usage", IF(tbl_Customers[[#This Row],[total_day_minutes]]&lt;=200,"Medium Usage", IF(tbl_Customers[[#This Row],[total_day_minutes]]&lt;=250,"High Usage","Very High Usage")))</f>
        <v>Low Usage</v>
      </c>
      <c r="AE2068" t="str">
        <f>IF(tbl_Customers[[#This Row],[total_intl_calls]]&lt;=5,"Low Calls", IF(tbl_Customers[[#This Row],[total_intl_calls]]&lt;=10, "Medium Calls", "High Calls"))</f>
        <v>Low Calls</v>
      </c>
      <c r="AF20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68" s="36" t="str">
        <f>IF(tbl_Customers[[#This Row],[Churn_Risk_Score]]&gt;=10,"High Risk", IF(tbl_Customers[[#This Row],[Churn_Risk_Score]]&gt;=5,"Medium Risk","Low Risk"))</f>
        <v>Low Risk</v>
      </c>
    </row>
    <row r="2069" spans="1:33"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c r="X2069" t="str">
        <f>IF(tbl_Customers[[#This Row],[account_length]] &lt;= 50, "0-50", IF(tbl_Customers[[#This Row],[account_length]] &lt;=100, "51-100", IF(tbl_Customers[[#This Row],[account_length]] &lt;= 150, "101-150", "151+")))</f>
        <v>151+</v>
      </c>
      <c r="Y2069" t="str">
        <f>IF(tbl_Customers[[#This Row],[total_intl_charge]] &lt;= 3, "Low Charges", "High Charges")</f>
        <v>Low Charges</v>
      </c>
      <c r="Z2069" t="str">
        <f>IF(tbl_Customers[[#This Row],[total_eve_calls]]&lt;=80,"Low Calls",
IF(tbl_Customers[[#This Row],[total_eve_calls]]&lt;=120,"Medium Calls","High Calls"))</f>
        <v>Low Calls</v>
      </c>
      <c r="AA2069" t="str">
        <f>IF(tbl_Customers[[#This Row],[total_eve_charge]]&lt;=15,"Low Charges",
IF(tbl_Customers[[#This Row],[total_eve_charge]]&lt;=20,"Medium Charges","High Charges"))</f>
        <v>Medium Charges</v>
      </c>
      <c r="AB2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9" t="str">
        <f>IF(tbl_Customers[[#This Row],[number_vmail_messages]] = 0, "No Usage", IF(tbl_Customers[[#This Row],[number_vmail_messages]] &lt;= 20, "Low Usage", IF(tbl_Customers[[#This Row],[number_vmail_messages]] &lt;= 40, "Medium Usgae", "High Usage")))</f>
        <v>Medium Usgae</v>
      </c>
      <c r="AD2069" t="str">
        <f>IF(tbl_Customers[[#This Row],[total_day_minutes]]&lt;=150,"Low Usage", IF(tbl_Customers[[#This Row],[total_day_minutes]]&lt;=200,"Medium Usage", IF(tbl_Customers[[#This Row],[total_day_minutes]]&lt;=250,"High Usage","Very High Usage")))</f>
        <v>Medium Usage</v>
      </c>
      <c r="AE2069" t="str">
        <f>IF(tbl_Customers[[#This Row],[total_intl_calls]]&lt;=5,"Low Calls", IF(tbl_Customers[[#This Row],[total_intl_calls]]&lt;=10, "Medium Calls", "High Calls"))</f>
        <v>Low Calls</v>
      </c>
      <c r="AF20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69" s="36" t="str">
        <f>IF(tbl_Customers[[#This Row],[Churn_Risk_Score]]&gt;=10,"High Risk", IF(tbl_Customers[[#This Row],[Churn_Risk_Score]]&gt;=5,"Medium Risk","Low Risk"))</f>
        <v>Low Risk</v>
      </c>
    </row>
    <row r="2070" spans="1:33"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c r="X2070" t="str">
        <f>IF(tbl_Customers[[#This Row],[account_length]] &lt;= 50, "0-50", IF(tbl_Customers[[#This Row],[account_length]] &lt;=100, "51-100", IF(tbl_Customers[[#This Row],[account_length]] &lt;= 150, "101-150", "151+")))</f>
        <v>51-100</v>
      </c>
      <c r="Y2070" t="str">
        <f>IF(tbl_Customers[[#This Row],[total_intl_charge]] &lt;= 3, "Low Charges", "High Charges")</f>
        <v>High Charges</v>
      </c>
      <c r="Z2070" t="str">
        <f>IF(tbl_Customers[[#This Row],[total_eve_calls]]&lt;=80,"Low Calls",
IF(tbl_Customers[[#This Row],[total_eve_calls]]&lt;=120,"Medium Calls","High Calls"))</f>
        <v>Medium Calls</v>
      </c>
      <c r="AA2070" t="str">
        <f>IF(tbl_Customers[[#This Row],[total_eve_charge]]&lt;=15,"Low Charges",
IF(tbl_Customers[[#This Row],[total_eve_charge]]&lt;=20,"Medium Charges","High Charges"))</f>
        <v>High Charges</v>
      </c>
      <c r="AB2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0" t="str">
        <f>IF(tbl_Customers[[#This Row],[number_vmail_messages]] = 0, "No Usage", IF(tbl_Customers[[#This Row],[number_vmail_messages]] &lt;= 20, "Low Usage", IF(tbl_Customers[[#This Row],[number_vmail_messages]] &lt;= 40, "Medium Usgae", "High Usage")))</f>
        <v>No Usage</v>
      </c>
      <c r="AD2070" t="str">
        <f>IF(tbl_Customers[[#This Row],[total_day_minutes]]&lt;=150,"Low Usage", IF(tbl_Customers[[#This Row],[total_day_minutes]]&lt;=200,"Medium Usage", IF(tbl_Customers[[#This Row],[total_day_minutes]]&lt;=250,"High Usage","Very High Usage")))</f>
        <v>Low Usage</v>
      </c>
      <c r="AE2070" t="str">
        <f>IF(tbl_Customers[[#This Row],[total_intl_calls]]&lt;=5,"Low Calls", IF(tbl_Customers[[#This Row],[total_intl_calls]]&lt;=10, "Medium Calls", "High Calls"))</f>
        <v>Low Calls</v>
      </c>
      <c r="AF20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70" s="36" t="str">
        <f>IF(tbl_Customers[[#This Row],[Churn_Risk_Score]]&gt;=10,"High Risk", IF(tbl_Customers[[#This Row],[Churn_Risk_Score]]&gt;=5,"Medium Risk","Low Risk"))</f>
        <v>Medium Risk</v>
      </c>
    </row>
    <row r="2071" spans="1:33"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c r="X2071" t="str">
        <f>IF(tbl_Customers[[#This Row],[account_length]] &lt;= 50, "0-50", IF(tbl_Customers[[#This Row],[account_length]] &lt;=100, "51-100", IF(tbl_Customers[[#This Row],[account_length]] &lt;= 150, "101-150", "151+")))</f>
        <v>51-100</v>
      </c>
      <c r="Y2071" t="str">
        <f>IF(tbl_Customers[[#This Row],[total_intl_charge]] &lt;= 3, "Low Charges", "High Charges")</f>
        <v>High Charges</v>
      </c>
      <c r="Z2071" t="str">
        <f>IF(tbl_Customers[[#This Row],[total_eve_calls]]&lt;=80,"Low Calls",
IF(tbl_Customers[[#This Row],[total_eve_calls]]&lt;=120,"Medium Calls","High Calls"))</f>
        <v>Low Calls</v>
      </c>
      <c r="AA2071" t="str">
        <f>IF(tbl_Customers[[#This Row],[total_eve_charge]]&lt;=15,"Low Charges",
IF(tbl_Customers[[#This Row],[total_eve_charge]]&lt;=20,"Medium Charges","High Charges"))</f>
        <v>Medium Charges</v>
      </c>
      <c r="AB2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1" t="str">
        <f>IF(tbl_Customers[[#This Row],[number_vmail_messages]] = 0, "No Usage", IF(tbl_Customers[[#This Row],[number_vmail_messages]] &lt;= 20, "Low Usage", IF(tbl_Customers[[#This Row],[number_vmail_messages]] &lt;= 40, "Medium Usgae", "High Usage")))</f>
        <v>No Usage</v>
      </c>
      <c r="AD2071" t="str">
        <f>IF(tbl_Customers[[#This Row],[total_day_minutes]]&lt;=150,"Low Usage", IF(tbl_Customers[[#This Row],[total_day_minutes]]&lt;=200,"Medium Usage", IF(tbl_Customers[[#This Row],[total_day_minutes]]&lt;=250,"High Usage","Very High Usage")))</f>
        <v>High Usage</v>
      </c>
      <c r="AE2071" t="str">
        <f>IF(tbl_Customers[[#This Row],[total_intl_calls]]&lt;=5,"Low Calls", IF(tbl_Customers[[#This Row],[total_intl_calls]]&lt;=10, "Medium Calls", "High Calls"))</f>
        <v>Low Calls</v>
      </c>
      <c r="AF20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1" s="36" t="str">
        <f>IF(tbl_Customers[[#This Row],[Churn_Risk_Score]]&gt;=10,"High Risk", IF(tbl_Customers[[#This Row],[Churn_Risk_Score]]&gt;=5,"Medium Risk","Low Risk"))</f>
        <v>Low Risk</v>
      </c>
    </row>
    <row r="2072" spans="1:33"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c r="X2072" t="str">
        <f>IF(tbl_Customers[[#This Row],[account_length]] &lt;= 50, "0-50", IF(tbl_Customers[[#This Row],[account_length]] &lt;=100, "51-100", IF(tbl_Customers[[#This Row],[account_length]] &lt;= 150, "101-150", "151+")))</f>
        <v>51-100</v>
      </c>
      <c r="Y2072" t="str">
        <f>IF(tbl_Customers[[#This Row],[total_intl_charge]] &lt;= 3, "Low Charges", "High Charges")</f>
        <v>High Charges</v>
      </c>
      <c r="Z2072" t="str">
        <f>IF(tbl_Customers[[#This Row],[total_eve_calls]]&lt;=80,"Low Calls",
IF(tbl_Customers[[#This Row],[total_eve_calls]]&lt;=120,"Medium Calls","High Calls"))</f>
        <v>High Calls</v>
      </c>
      <c r="AA2072" t="str">
        <f>IF(tbl_Customers[[#This Row],[total_eve_charge]]&lt;=15,"Low Charges",
IF(tbl_Customers[[#This Row],[total_eve_charge]]&lt;=20,"Medium Charges","High Charges"))</f>
        <v>High Charges</v>
      </c>
      <c r="AB2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2" t="str">
        <f>IF(tbl_Customers[[#This Row],[number_vmail_messages]] = 0, "No Usage", IF(tbl_Customers[[#This Row],[number_vmail_messages]] &lt;= 20, "Low Usage", IF(tbl_Customers[[#This Row],[number_vmail_messages]] &lt;= 40, "Medium Usgae", "High Usage")))</f>
        <v>No Usage</v>
      </c>
      <c r="AD2072" t="str">
        <f>IF(tbl_Customers[[#This Row],[total_day_minutes]]&lt;=150,"Low Usage", IF(tbl_Customers[[#This Row],[total_day_minutes]]&lt;=200,"Medium Usage", IF(tbl_Customers[[#This Row],[total_day_minutes]]&lt;=250,"High Usage","Very High Usage")))</f>
        <v>Low Usage</v>
      </c>
      <c r="AE2072" t="str">
        <f>IF(tbl_Customers[[#This Row],[total_intl_calls]]&lt;=5,"Low Calls", IF(tbl_Customers[[#This Row],[total_intl_calls]]&lt;=10, "Medium Calls", "High Calls"))</f>
        <v>Low Calls</v>
      </c>
      <c r="AF20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2" s="36" t="str">
        <f>IF(tbl_Customers[[#This Row],[Churn_Risk_Score]]&gt;=10,"High Risk", IF(tbl_Customers[[#This Row],[Churn_Risk_Score]]&gt;=5,"Medium Risk","Low Risk"))</f>
        <v>Low Risk</v>
      </c>
    </row>
    <row r="2073" spans="1:33"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c r="X2073" t="str">
        <f>IF(tbl_Customers[[#This Row],[account_length]] &lt;= 50, "0-50", IF(tbl_Customers[[#This Row],[account_length]] &lt;=100, "51-100", IF(tbl_Customers[[#This Row],[account_length]] &lt;= 150, "101-150", "151+")))</f>
        <v>51-100</v>
      </c>
      <c r="Y2073" t="str">
        <f>IF(tbl_Customers[[#This Row],[total_intl_charge]] &lt;= 3, "Low Charges", "High Charges")</f>
        <v>High Charges</v>
      </c>
      <c r="Z2073" t="str">
        <f>IF(tbl_Customers[[#This Row],[total_eve_calls]]&lt;=80,"Low Calls",
IF(tbl_Customers[[#This Row],[total_eve_calls]]&lt;=120,"Medium Calls","High Calls"))</f>
        <v>Medium Calls</v>
      </c>
      <c r="AA2073" t="str">
        <f>IF(tbl_Customers[[#This Row],[total_eve_charge]]&lt;=15,"Low Charges",
IF(tbl_Customers[[#This Row],[total_eve_charge]]&lt;=20,"Medium Charges","High Charges"))</f>
        <v>Medium Charges</v>
      </c>
      <c r="AB2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3" t="str">
        <f>IF(tbl_Customers[[#This Row],[number_vmail_messages]] = 0, "No Usage", IF(tbl_Customers[[#This Row],[number_vmail_messages]] &lt;= 20, "Low Usage", IF(tbl_Customers[[#This Row],[number_vmail_messages]] &lt;= 40, "Medium Usgae", "High Usage")))</f>
        <v>No Usage</v>
      </c>
      <c r="AD2073" t="str">
        <f>IF(tbl_Customers[[#This Row],[total_day_minutes]]&lt;=150,"Low Usage", IF(tbl_Customers[[#This Row],[total_day_minutes]]&lt;=200,"Medium Usage", IF(tbl_Customers[[#This Row],[total_day_minutes]]&lt;=250,"High Usage","Very High Usage")))</f>
        <v>High Usage</v>
      </c>
      <c r="AE2073" t="str">
        <f>IF(tbl_Customers[[#This Row],[total_intl_calls]]&lt;=5,"Low Calls", IF(tbl_Customers[[#This Row],[total_intl_calls]]&lt;=10, "Medium Calls", "High Calls"))</f>
        <v>Low Calls</v>
      </c>
      <c r="AF20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3" s="36" t="str">
        <f>IF(tbl_Customers[[#This Row],[Churn_Risk_Score]]&gt;=10,"High Risk", IF(tbl_Customers[[#This Row],[Churn_Risk_Score]]&gt;=5,"Medium Risk","Low Risk"))</f>
        <v>Low Risk</v>
      </c>
    </row>
    <row r="2074" spans="1:33"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c r="X2074" t="str">
        <f>IF(tbl_Customers[[#This Row],[account_length]] &lt;= 50, "0-50", IF(tbl_Customers[[#This Row],[account_length]] &lt;=100, "51-100", IF(tbl_Customers[[#This Row],[account_length]] &lt;= 150, "101-150", "151+")))</f>
        <v>101-150</v>
      </c>
      <c r="Y2074" t="str">
        <f>IF(tbl_Customers[[#This Row],[total_intl_charge]] &lt;= 3, "Low Charges", "High Charges")</f>
        <v>Low Charges</v>
      </c>
      <c r="Z2074" t="str">
        <f>IF(tbl_Customers[[#This Row],[total_eve_calls]]&lt;=80,"Low Calls",
IF(tbl_Customers[[#This Row],[total_eve_calls]]&lt;=120,"Medium Calls","High Calls"))</f>
        <v>Medium Calls</v>
      </c>
      <c r="AA2074" t="str">
        <f>IF(tbl_Customers[[#This Row],[total_eve_charge]]&lt;=15,"Low Charges",
IF(tbl_Customers[[#This Row],[total_eve_charge]]&lt;=20,"Medium Charges","High Charges"))</f>
        <v>High Charges</v>
      </c>
      <c r="AB2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4" t="str">
        <f>IF(tbl_Customers[[#This Row],[number_vmail_messages]] = 0, "No Usage", IF(tbl_Customers[[#This Row],[number_vmail_messages]] &lt;= 20, "Low Usage", IF(tbl_Customers[[#This Row],[number_vmail_messages]] &lt;= 40, "Medium Usgae", "High Usage")))</f>
        <v>Medium Usgae</v>
      </c>
      <c r="AD2074" t="str">
        <f>IF(tbl_Customers[[#This Row],[total_day_minutes]]&lt;=150,"Low Usage", IF(tbl_Customers[[#This Row],[total_day_minutes]]&lt;=200,"Medium Usage", IF(tbl_Customers[[#This Row],[total_day_minutes]]&lt;=250,"High Usage","Very High Usage")))</f>
        <v>Low Usage</v>
      </c>
      <c r="AE2074" t="str">
        <f>IF(tbl_Customers[[#This Row],[total_intl_calls]]&lt;=5,"Low Calls", IF(tbl_Customers[[#This Row],[total_intl_calls]]&lt;=10, "Medium Calls", "High Calls"))</f>
        <v>Low Calls</v>
      </c>
      <c r="AF20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4" s="36" t="str">
        <f>IF(tbl_Customers[[#This Row],[Churn_Risk_Score]]&gt;=10,"High Risk", IF(tbl_Customers[[#This Row],[Churn_Risk_Score]]&gt;=5,"Medium Risk","Low Risk"))</f>
        <v>Low Risk</v>
      </c>
    </row>
    <row r="2075" spans="1:33"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c r="X2075" t="str">
        <f>IF(tbl_Customers[[#This Row],[account_length]] &lt;= 50, "0-50", IF(tbl_Customers[[#This Row],[account_length]] &lt;=100, "51-100", IF(tbl_Customers[[#This Row],[account_length]] &lt;= 150, "101-150", "151+")))</f>
        <v>51-100</v>
      </c>
      <c r="Y2075" t="str">
        <f>IF(tbl_Customers[[#This Row],[total_intl_charge]] &lt;= 3, "Low Charges", "High Charges")</f>
        <v>Low Charges</v>
      </c>
      <c r="Z2075" t="str">
        <f>IF(tbl_Customers[[#This Row],[total_eve_calls]]&lt;=80,"Low Calls",
IF(tbl_Customers[[#This Row],[total_eve_calls]]&lt;=120,"Medium Calls","High Calls"))</f>
        <v>Medium Calls</v>
      </c>
      <c r="AA2075" t="str">
        <f>IF(tbl_Customers[[#This Row],[total_eve_charge]]&lt;=15,"Low Charges",
IF(tbl_Customers[[#This Row],[total_eve_charge]]&lt;=20,"Medium Charges","High Charges"))</f>
        <v>High Charges</v>
      </c>
      <c r="AB2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5" t="str">
        <f>IF(tbl_Customers[[#This Row],[number_vmail_messages]] = 0, "No Usage", IF(tbl_Customers[[#This Row],[number_vmail_messages]] &lt;= 20, "Low Usage", IF(tbl_Customers[[#This Row],[number_vmail_messages]] &lt;= 40, "Medium Usgae", "High Usage")))</f>
        <v>No Usage</v>
      </c>
      <c r="AD2075" t="str">
        <f>IF(tbl_Customers[[#This Row],[total_day_minutes]]&lt;=150,"Low Usage", IF(tbl_Customers[[#This Row],[total_day_minutes]]&lt;=200,"Medium Usage", IF(tbl_Customers[[#This Row],[total_day_minutes]]&lt;=250,"High Usage","Very High Usage")))</f>
        <v>Medium Usage</v>
      </c>
      <c r="AE2075" t="str">
        <f>IF(tbl_Customers[[#This Row],[total_intl_calls]]&lt;=5,"Low Calls", IF(tbl_Customers[[#This Row],[total_intl_calls]]&lt;=10, "Medium Calls", "High Calls"))</f>
        <v>Low Calls</v>
      </c>
      <c r="AF20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75" s="36" t="str">
        <f>IF(tbl_Customers[[#This Row],[Churn_Risk_Score]]&gt;=10,"High Risk", IF(tbl_Customers[[#This Row],[Churn_Risk_Score]]&gt;=5,"Medium Risk","Low Risk"))</f>
        <v>Low Risk</v>
      </c>
    </row>
    <row r="2076" spans="1:33"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c r="X2076" t="str">
        <f>IF(tbl_Customers[[#This Row],[account_length]] &lt;= 50, "0-50", IF(tbl_Customers[[#This Row],[account_length]] &lt;=100, "51-100", IF(tbl_Customers[[#This Row],[account_length]] &lt;= 150, "101-150", "151+")))</f>
        <v>151+</v>
      </c>
      <c r="Y2076" t="str">
        <f>IF(tbl_Customers[[#This Row],[total_intl_charge]] &lt;= 3, "Low Charges", "High Charges")</f>
        <v>High Charges</v>
      </c>
      <c r="Z2076" t="str">
        <f>IF(tbl_Customers[[#This Row],[total_eve_calls]]&lt;=80,"Low Calls",
IF(tbl_Customers[[#This Row],[total_eve_calls]]&lt;=120,"Medium Calls","High Calls"))</f>
        <v>Medium Calls</v>
      </c>
      <c r="AA2076" t="str">
        <f>IF(tbl_Customers[[#This Row],[total_eve_charge]]&lt;=15,"Low Charges",
IF(tbl_Customers[[#This Row],[total_eve_charge]]&lt;=20,"Medium Charges","High Charges"))</f>
        <v>Low Charges</v>
      </c>
      <c r="AB2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6" t="str">
        <f>IF(tbl_Customers[[#This Row],[number_vmail_messages]] = 0, "No Usage", IF(tbl_Customers[[#This Row],[number_vmail_messages]] &lt;= 20, "Low Usage", IF(tbl_Customers[[#This Row],[number_vmail_messages]] &lt;= 40, "Medium Usgae", "High Usage")))</f>
        <v>No Usage</v>
      </c>
      <c r="AD2076" t="str">
        <f>IF(tbl_Customers[[#This Row],[total_day_minutes]]&lt;=150,"Low Usage", IF(tbl_Customers[[#This Row],[total_day_minutes]]&lt;=200,"Medium Usage", IF(tbl_Customers[[#This Row],[total_day_minutes]]&lt;=250,"High Usage","Very High Usage")))</f>
        <v>Medium Usage</v>
      </c>
      <c r="AE2076" t="str">
        <f>IF(tbl_Customers[[#This Row],[total_intl_calls]]&lt;=5,"Low Calls", IF(tbl_Customers[[#This Row],[total_intl_calls]]&lt;=10, "Medium Calls", "High Calls"))</f>
        <v>Low Calls</v>
      </c>
      <c r="AF20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76" s="36" t="str">
        <f>IF(tbl_Customers[[#This Row],[Churn_Risk_Score]]&gt;=10,"High Risk", IF(tbl_Customers[[#This Row],[Churn_Risk_Score]]&gt;=5,"Medium Risk","Low Risk"))</f>
        <v>Low Risk</v>
      </c>
    </row>
    <row r="2077" spans="1:33"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c r="X2077" t="str">
        <f>IF(tbl_Customers[[#This Row],[account_length]] &lt;= 50, "0-50", IF(tbl_Customers[[#This Row],[account_length]] &lt;=100, "51-100", IF(tbl_Customers[[#This Row],[account_length]] &lt;= 150, "101-150", "151+")))</f>
        <v>101-150</v>
      </c>
      <c r="Y2077" t="str">
        <f>IF(tbl_Customers[[#This Row],[total_intl_charge]] &lt;= 3, "Low Charges", "High Charges")</f>
        <v>Low Charges</v>
      </c>
      <c r="Z2077" t="str">
        <f>IF(tbl_Customers[[#This Row],[total_eve_calls]]&lt;=80,"Low Calls",
IF(tbl_Customers[[#This Row],[total_eve_calls]]&lt;=120,"Medium Calls","High Calls"))</f>
        <v>High Calls</v>
      </c>
      <c r="AA2077" t="str">
        <f>IF(tbl_Customers[[#This Row],[total_eve_charge]]&lt;=15,"Low Charges",
IF(tbl_Customers[[#This Row],[total_eve_charge]]&lt;=20,"Medium Charges","High Charges"))</f>
        <v>Medium Charges</v>
      </c>
      <c r="AB2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7" t="str">
        <f>IF(tbl_Customers[[#This Row],[number_vmail_messages]] = 0, "No Usage", IF(tbl_Customers[[#This Row],[number_vmail_messages]] &lt;= 20, "Low Usage", IF(tbl_Customers[[#This Row],[number_vmail_messages]] &lt;= 40, "Medium Usgae", "High Usage")))</f>
        <v>No Usage</v>
      </c>
      <c r="AD2077" t="str">
        <f>IF(tbl_Customers[[#This Row],[total_day_minutes]]&lt;=150,"Low Usage", IF(tbl_Customers[[#This Row],[total_day_minutes]]&lt;=200,"Medium Usage", IF(tbl_Customers[[#This Row],[total_day_minutes]]&lt;=250,"High Usage","Very High Usage")))</f>
        <v>High Usage</v>
      </c>
      <c r="AE2077" t="str">
        <f>IF(tbl_Customers[[#This Row],[total_intl_calls]]&lt;=5,"Low Calls", IF(tbl_Customers[[#This Row],[total_intl_calls]]&lt;=10, "Medium Calls", "High Calls"))</f>
        <v>Medium Calls</v>
      </c>
      <c r="AF20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77" s="36" t="str">
        <f>IF(tbl_Customers[[#This Row],[Churn_Risk_Score]]&gt;=10,"High Risk", IF(tbl_Customers[[#This Row],[Churn_Risk_Score]]&gt;=5,"Medium Risk","Low Risk"))</f>
        <v>Low Risk</v>
      </c>
    </row>
    <row r="2078" spans="1:33"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c r="X2078" t="str">
        <f>IF(tbl_Customers[[#This Row],[account_length]] &lt;= 50, "0-50", IF(tbl_Customers[[#This Row],[account_length]] &lt;=100, "51-100", IF(tbl_Customers[[#This Row],[account_length]] &lt;= 150, "101-150", "151+")))</f>
        <v>101-150</v>
      </c>
      <c r="Y2078" t="str">
        <f>IF(tbl_Customers[[#This Row],[total_intl_charge]] &lt;= 3, "Low Charges", "High Charges")</f>
        <v>High Charges</v>
      </c>
      <c r="Z2078" t="str">
        <f>IF(tbl_Customers[[#This Row],[total_eve_calls]]&lt;=80,"Low Calls",
IF(tbl_Customers[[#This Row],[total_eve_calls]]&lt;=120,"Medium Calls","High Calls"))</f>
        <v>Medium Calls</v>
      </c>
      <c r="AA2078" t="str">
        <f>IF(tbl_Customers[[#This Row],[total_eve_charge]]&lt;=15,"Low Charges",
IF(tbl_Customers[[#This Row],[total_eve_charge]]&lt;=20,"Medium Charges","High Charges"))</f>
        <v>Low Charges</v>
      </c>
      <c r="AB2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8" t="str">
        <f>IF(tbl_Customers[[#This Row],[number_vmail_messages]] = 0, "No Usage", IF(tbl_Customers[[#This Row],[number_vmail_messages]] &lt;= 20, "Low Usage", IF(tbl_Customers[[#This Row],[number_vmail_messages]] &lt;= 40, "Medium Usgae", "High Usage")))</f>
        <v>Low Usage</v>
      </c>
      <c r="AD2078" t="str">
        <f>IF(tbl_Customers[[#This Row],[total_day_minutes]]&lt;=150,"Low Usage", IF(tbl_Customers[[#This Row],[total_day_minutes]]&lt;=200,"Medium Usage", IF(tbl_Customers[[#This Row],[total_day_minutes]]&lt;=250,"High Usage","Very High Usage")))</f>
        <v>Medium Usage</v>
      </c>
      <c r="AE2078" t="str">
        <f>IF(tbl_Customers[[#This Row],[total_intl_calls]]&lt;=5,"Low Calls", IF(tbl_Customers[[#This Row],[total_intl_calls]]&lt;=10, "Medium Calls", "High Calls"))</f>
        <v>Low Calls</v>
      </c>
      <c r="AF20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78" s="36" t="str">
        <f>IF(tbl_Customers[[#This Row],[Churn_Risk_Score]]&gt;=10,"High Risk", IF(tbl_Customers[[#This Row],[Churn_Risk_Score]]&gt;=5,"Medium Risk","Low Risk"))</f>
        <v>Low Risk</v>
      </c>
    </row>
    <row r="2079" spans="1:33"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c r="X2079" t="str">
        <f>IF(tbl_Customers[[#This Row],[account_length]] &lt;= 50, "0-50", IF(tbl_Customers[[#This Row],[account_length]] &lt;=100, "51-100", IF(tbl_Customers[[#This Row],[account_length]] &lt;= 150, "101-150", "151+")))</f>
        <v>51-100</v>
      </c>
      <c r="Y2079" t="str">
        <f>IF(tbl_Customers[[#This Row],[total_intl_charge]] &lt;= 3, "Low Charges", "High Charges")</f>
        <v>Low Charges</v>
      </c>
      <c r="Z2079" t="str">
        <f>IF(tbl_Customers[[#This Row],[total_eve_calls]]&lt;=80,"Low Calls",
IF(tbl_Customers[[#This Row],[total_eve_calls]]&lt;=120,"Medium Calls","High Calls"))</f>
        <v>Medium Calls</v>
      </c>
      <c r="AA2079" t="str">
        <f>IF(tbl_Customers[[#This Row],[total_eve_charge]]&lt;=15,"Low Charges",
IF(tbl_Customers[[#This Row],[total_eve_charge]]&lt;=20,"Medium Charges","High Charges"))</f>
        <v>Low Charges</v>
      </c>
      <c r="AB2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9" t="str">
        <f>IF(tbl_Customers[[#This Row],[number_vmail_messages]] = 0, "No Usage", IF(tbl_Customers[[#This Row],[number_vmail_messages]] &lt;= 20, "Low Usage", IF(tbl_Customers[[#This Row],[number_vmail_messages]] &lt;= 40, "Medium Usgae", "High Usage")))</f>
        <v>Medium Usgae</v>
      </c>
      <c r="AD2079" t="str">
        <f>IF(tbl_Customers[[#This Row],[total_day_minutes]]&lt;=150,"Low Usage", IF(tbl_Customers[[#This Row],[total_day_minutes]]&lt;=200,"Medium Usage", IF(tbl_Customers[[#This Row],[total_day_minutes]]&lt;=250,"High Usage","Very High Usage")))</f>
        <v>High Usage</v>
      </c>
      <c r="AE2079" t="str">
        <f>IF(tbl_Customers[[#This Row],[total_intl_calls]]&lt;=5,"Low Calls", IF(tbl_Customers[[#This Row],[total_intl_calls]]&lt;=10, "Medium Calls", "High Calls"))</f>
        <v>Low Calls</v>
      </c>
      <c r="AF20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79" s="36" t="str">
        <f>IF(tbl_Customers[[#This Row],[Churn_Risk_Score]]&gt;=10,"High Risk", IF(tbl_Customers[[#This Row],[Churn_Risk_Score]]&gt;=5,"Medium Risk","Low Risk"))</f>
        <v>Low Risk</v>
      </c>
    </row>
    <row r="2080" spans="1:33"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c r="X2080" t="str">
        <f>IF(tbl_Customers[[#This Row],[account_length]] &lt;= 50, "0-50", IF(tbl_Customers[[#This Row],[account_length]] &lt;=100, "51-100", IF(tbl_Customers[[#This Row],[account_length]] &lt;= 150, "101-150", "151+")))</f>
        <v>51-100</v>
      </c>
      <c r="Y2080" t="str">
        <f>IF(tbl_Customers[[#This Row],[total_intl_charge]] &lt;= 3, "Low Charges", "High Charges")</f>
        <v>Low Charges</v>
      </c>
      <c r="Z2080" t="str">
        <f>IF(tbl_Customers[[#This Row],[total_eve_calls]]&lt;=80,"Low Calls",
IF(tbl_Customers[[#This Row],[total_eve_calls]]&lt;=120,"Medium Calls","High Calls"))</f>
        <v>Medium Calls</v>
      </c>
      <c r="AA2080" t="str">
        <f>IF(tbl_Customers[[#This Row],[total_eve_charge]]&lt;=15,"Low Charges",
IF(tbl_Customers[[#This Row],[total_eve_charge]]&lt;=20,"Medium Charges","High Charges"))</f>
        <v>Low Charges</v>
      </c>
      <c r="AB2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0" t="str">
        <f>IF(tbl_Customers[[#This Row],[number_vmail_messages]] = 0, "No Usage", IF(tbl_Customers[[#This Row],[number_vmail_messages]] &lt;= 20, "Low Usage", IF(tbl_Customers[[#This Row],[number_vmail_messages]] &lt;= 40, "Medium Usgae", "High Usage")))</f>
        <v>No Usage</v>
      </c>
      <c r="AD2080" t="str">
        <f>IF(tbl_Customers[[#This Row],[total_day_minutes]]&lt;=150,"Low Usage", IF(tbl_Customers[[#This Row],[total_day_minutes]]&lt;=200,"Medium Usage", IF(tbl_Customers[[#This Row],[total_day_minutes]]&lt;=250,"High Usage","Very High Usage")))</f>
        <v>Low Usage</v>
      </c>
      <c r="AE2080" t="str">
        <f>IF(tbl_Customers[[#This Row],[total_intl_calls]]&lt;=5,"Low Calls", IF(tbl_Customers[[#This Row],[total_intl_calls]]&lt;=10, "Medium Calls", "High Calls"))</f>
        <v>Low Calls</v>
      </c>
      <c r="AF20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80" s="36" t="str">
        <f>IF(tbl_Customers[[#This Row],[Churn_Risk_Score]]&gt;=10,"High Risk", IF(tbl_Customers[[#This Row],[Churn_Risk_Score]]&gt;=5,"Medium Risk","Low Risk"))</f>
        <v>Low Risk</v>
      </c>
    </row>
    <row r="2081" spans="1:33"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c r="X2081" t="str">
        <f>IF(tbl_Customers[[#This Row],[account_length]] &lt;= 50, "0-50", IF(tbl_Customers[[#This Row],[account_length]] &lt;=100, "51-100", IF(tbl_Customers[[#This Row],[account_length]] &lt;= 150, "101-150", "151+")))</f>
        <v>101-150</v>
      </c>
      <c r="Y2081" t="str">
        <f>IF(tbl_Customers[[#This Row],[total_intl_charge]] &lt;= 3, "Low Charges", "High Charges")</f>
        <v>Low Charges</v>
      </c>
      <c r="Z2081" t="str">
        <f>IF(tbl_Customers[[#This Row],[total_eve_calls]]&lt;=80,"Low Calls",
IF(tbl_Customers[[#This Row],[total_eve_calls]]&lt;=120,"Medium Calls","High Calls"))</f>
        <v>Medium Calls</v>
      </c>
      <c r="AA2081" t="str">
        <f>IF(tbl_Customers[[#This Row],[total_eve_charge]]&lt;=15,"Low Charges",
IF(tbl_Customers[[#This Row],[total_eve_charge]]&lt;=20,"Medium Charges","High Charges"))</f>
        <v>High Charges</v>
      </c>
      <c r="AB2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1" t="str">
        <f>IF(tbl_Customers[[#This Row],[number_vmail_messages]] = 0, "No Usage", IF(tbl_Customers[[#This Row],[number_vmail_messages]] &lt;= 20, "Low Usage", IF(tbl_Customers[[#This Row],[number_vmail_messages]] &lt;= 40, "Medium Usgae", "High Usage")))</f>
        <v>Medium Usgae</v>
      </c>
      <c r="AD2081" t="str">
        <f>IF(tbl_Customers[[#This Row],[total_day_minutes]]&lt;=150,"Low Usage", IF(tbl_Customers[[#This Row],[total_day_minutes]]&lt;=200,"Medium Usage", IF(tbl_Customers[[#This Row],[total_day_minutes]]&lt;=250,"High Usage","Very High Usage")))</f>
        <v>Very High Usage</v>
      </c>
      <c r="AE2081" t="str">
        <f>IF(tbl_Customers[[#This Row],[total_intl_calls]]&lt;=5,"Low Calls", IF(tbl_Customers[[#This Row],[total_intl_calls]]&lt;=10, "Medium Calls", "High Calls"))</f>
        <v>Low Calls</v>
      </c>
      <c r="AF20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1" s="36" t="str">
        <f>IF(tbl_Customers[[#This Row],[Churn_Risk_Score]]&gt;=10,"High Risk", IF(tbl_Customers[[#This Row],[Churn_Risk_Score]]&gt;=5,"Medium Risk","Low Risk"))</f>
        <v>Medium Risk</v>
      </c>
    </row>
    <row r="2082" spans="1:33"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c r="X2082" t="str">
        <f>IF(tbl_Customers[[#This Row],[account_length]] &lt;= 50, "0-50", IF(tbl_Customers[[#This Row],[account_length]] &lt;=100, "51-100", IF(tbl_Customers[[#This Row],[account_length]] &lt;= 150, "101-150", "151+")))</f>
        <v>101-150</v>
      </c>
      <c r="Y2082" t="str">
        <f>IF(tbl_Customers[[#This Row],[total_intl_charge]] &lt;= 3, "Low Charges", "High Charges")</f>
        <v>High Charges</v>
      </c>
      <c r="Z2082" t="str">
        <f>IF(tbl_Customers[[#This Row],[total_eve_calls]]&lt;=80,"Low Calls",
IF(tbl_Customers[[#This Row],[total_eve_calls]]&lt;=120,"Medium Calls","High Calls"))</f>
        <v>Medium Calls</v>
      </c>
      <c r="AA2082" t="str">
        <f>IF(tbl_Customers[[#This Row],[total_eve_charge]]&lt;=15,"Low Charges",
IF(tbl_Customers[[#This Row],[total_eve_charge]]&lt;=20,"Medium Charges","High Charges"))</f>
        <v>Medium Charges</v>
      </c>
      <c r="AB2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2" t="str">
        <f>IF(tbl_Customers[[#This Row],[number_vmail_messages]] = 0, "No Usage", IF(tbl_Customers[[#This Row],[number_vmail_messages]] &lt;= 20, "Low Usage", IF(tbl_Customers[[#This Row],[number_vmail_messages]] &lt;= 40, "Medium Usgae", "High Usage")))</f>
        <v>No Usage</v>
      </c>
      <c r="AD2082" t="str">
        <f>IF(tbl_Customers[[#This Row],[total_day_minutes]]&lt;=150,"Low Usage", IF(tbl_Customers[[#This Row],[total_day_minutes]]&lt;=200,"Medium Usage", IF(tbl_Customers[[#This Row],[total_day_minutes]]&lt;=250,"High Usage","Very High Usage")))</f>
        <v>Medium Usage</v>
      </c>
      <c r="AE2082" t="str">
        <f>IF(tbl_Customers[[#This Row],[total_intl_calls]]&lt;=5,"Low Calls", IF(tbl_Customers[[#This Row],[total_intl_calls]]&lt;=10, "Medium Calls", "High Calls"))</f>
        <v>Low Calls</v>
      </c>
      <c r="AF20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2" s="36" t="str">
        <f>IF(tbl_Customers[[#This Row],[Churn_Risk_Score]]&gt;=10,"High Risk", IF(tbl_Customers[[#This Row],[Churn_Risk_Score]]&gt;=5,"Medium Risk","Low Risk"))</f>
        <v>Low Risk</v>
      </c>
    </row>
    <row r="2083" spans="1:33"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c r="X2083" t="str">
        <f>IF(tbl_Customers[[#This Row],[account_length]] &lt;= 50, "0-50", IF(tbl_Customers[[#This Row],[account_length]] &lt;=100, "51-100", IF(tbl_Customers[[#This Row],[account_length]] &lt;= 150, "101-150", "151+")))</f>
        <v>101-150</v>
      </c>
      <c r="Y2083" t="str">
        <f>IF(tbl_Customers[[#This Row],[total_intl_charge]] &lt;= 3, "Low Charges", "High Charges")</f>
        <v>High Charges</v>
      </c>
      <c r="Z2083" t="str">
        <f>IF(tbl_Customers[[#This Row],[total_eve_calls]]&lt;=80,"Low Calls",
IF(tbl_Customers[[#This Row],[total_eve_calls]]&lt;=120,"Medium Calls","High Calls"))</f>
        <v>High Calls</v>
      </c>
      <c r="AA2083" t="str">
        <f>IF(tbl_Customers[[#This Row],[total_eve_charge]]&lt;=15,"Low Charges",
IF(tbl_Customers[[#This Row],[total_eve_charge]]&lt;=20,"Medium Charges","High Charges"))</f>
        <v>Low Charges</v>
      </c>
      <c r="AB2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3" t="str">
        <f>IF(tbl_Customers[[#This Row],[number_vmail_messages]] = 0, "No Usage", IF(tbl_Customers[[#This Row],[number_vmail_messages]] &lt;= 20, "Low Usage", IF(tbl_Customers[[#This Row],[number_vmail_messages]] &lt;= 40, "Medium Usgae", "High Usage")))</f>
        <v>No Usage</v>
      </c>
      <c r="AD2083" t="str">
        <f>IF(tbl_Customers[[#This Row],[total_day_minutes]]&lt;=150,"Low Usage", IF(tbl_Customers[[#This Row],[total_day_minutes]]&lt;=200,"Medium Usage", IF(tbl_Customers[[#This Row],[total_day_minutes]]&lt;=250,"High Usage","Very High Usage")))</f>
        <v>Medium Usage</v>
      </c>
      <c r="AE2083" t="str">
        <f>IF(tbl_Customers[[#This Row],[total_intl_calls]]&lt;=5,"Low Calls", IF(tbl_Customers[[#This Row],[total_intl_calls]]&lt;=10, "Medium Calls", "High Calls"))</f>
        <v>Medium Calls</v>
      </c>
      <c r="AF20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3" s="36" t="str">
        <f>IF(tbl_Customers[[#This Row],[Churn_Risk_Score]]&gt;=10,"High Risk", IF(tbl_Customers[[#This Row],[Churn_Risk_Score]]&gt;=5,"Medium Risk","Low Risk"))</f>
        <v>Low Risk</v>
      </c>
    </row>
    <row r="2084" spans="1:33"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c r="X2084" t="str">
        <f>IF(tbl_Customers[[#This Row],[account_length]] &lt;= 50, "0-50", IF(tbl_Customers[[#This Row],[account_length]] &lt;=100, "51-100", IF(tbl_Customers[[#This Row],[account_length]] &lt;= 150, "101-150", "151+")))</f>
        <v>0-50</v>
      </c>
      <c r="Y2084" t="str">
        <f>IF(tbl_Customers[[#This Row],[total_intl_charge]] &lt;= 3, "Low Charges", "High Charges")</f>
        <v>High Charges</v>
      </c>
      <c r="Z2084" t="str">
        <f>IF(tbl_Customers[[#This Row],[total_eve_calls]]&lt;=80,"Low Calls",
IF(tbl_Customers[[#This Row],[total_eve_calls]]&lt;=120,"Medium Calls","High Calls"))</f>
        <v>Medium Calls</v>
      </c>
      <c r="AA2084" t="str">
        <f>IF(tbl_Customers[[#This Row],[total_eve_charge]]&lt;=15,"Low Charges",
IF(tbl_Customers[[#This Row],[total_eve_charge]]&lt;=20,"Medium Charges","High Charges"))</f>
        <v>Low Charges</v>
      </c>
      <c r="AB2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4" t="str">
        <f>IF(tbl_Customers[[#This Row],[number_vmail_messages]] = 0, "No Usage", IF(tbl_Customers[[#This Row],[number_vmail_messages]] &lt;= 20, "Low Usage", IF(tbl_Customers[[#This Row],[number_vmail_messages]] &lt;= 40, "Medium Usgae", "High Usage")))</f>
        <v>No Usage</v>
      </c>
      <c r="AD2084" t="str">
        <f>IF(tbl_Customers[[#This Row],[total_day_minutes]]&lt;=150,"Low Usage", IF(tbl_Customers[[#This Row],[total_day_minutes]]&lt;=200,"Medium Usage", IF(tbl_Customers[[#This Row],[total_day_minutes]]&lt;=250,"High Usage","Very High Usage")))</f>
        <v>High Usage</v>
      </c>
      <c r="AE2084" t="str">
        <f>IF(tbl_Customers[[#This Row],[total_intl_calls]]&lt;=5,"Low Calls", IF(tbl_Customers[[#This Row],[total_intl_calls]]&lt;=10, "Medium Calls", "High Calls"))</f>
        <v>Low Calls</v>
      </c>
      <c r="AF20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4" s="36" t="str">
        <f>IF(tbl_Customers[[#This Row],[Churn_Risk_Score]]&gt;=10,"High Risk", IF(tbl_Customers[[#This Row],[Churn_Risk_Score]]&gt;=5,"Medium Risk","Low Risk"))</f>
        <v>Low Risk</v>
      </c>
    </row>
    <row r="2085" spans="1:33"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c r="X2085" t="str">
        <f>IF(tbl_Customers[[#This Row],[account_length]] &lt;= 50, "0-50", IF(tbl_Customers[[#This Row],[account_length]] &lt;=100, "51-100", IF(tbl_Customers[[#This Row],[account_length]] &lt;= 150, "101-150", "151+")))</f>
        <v>101-150</v>
      </c>
      <c r="Y2085" t="str">
        <f>IF(tbl_Customers[[#This Row],[total_intl_charge]] &lt;= 3, "Low Charges", "High Charges")</f>
        <v>High Charges</v>
      </c>
      <c r="Z2085" t="str">
        <f>IF(tbl_Customers[[#This Row],[total_eve_calls]]&lt;=80,"Low Calls",
IF(tbl_Customers[[#This Row],[total_eve_calls]]&lt;=120,"Medium Calls","High Calls"))</f>
        <v>Medium Calls</v>
      </c>
      <c r="AA2085" t="str">
        <f>IF(tbl_Customers[[#This Row],[total_eve_charge]]&lt;=15,"Low Charges",
IF(tbl_Customers[[#This Row],[total_eve_charge]]&lt;=20,"Medium Charges","High Charges"))</f>
        <v>Low Charges</v>
      </c>
      <c r="AB2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5" t="str">
        <f>IF(tbl_Customers[[#This Row],[number_vmail_messages]] = 0, "No Usage", IF(tbl_Customers[[#This Row],[number_vmail_messages]] &lt;= 20, "Low Usage", IF(tbl_Customers[[#This Row],[number_vmail_messages]] &lt;= 40, "Medium Usgae", "High Usage")))</f>
        <v>No Usage</v>
      </c>
      <c r="AD2085" t="str">
        <f>IF(tbl_Customers[[#This Row],[total_day_minutes]]&lt;=150,"Low Usage", IF(tbl_Customers[[#This Row],[total_day_minutes]]&lt;=200,"Medium Usage", IF(tbl_Customers[[#This Row],[total_day_minutes]]&lt;=250,"High Usage","Very High Usage")))</f>
        <v>Very High Usage</v>
      </c>
      <c r="AE2085" t="str">
        <f>IF(tbl_Customers[[#This Row],[total_intl_calls]]&lt;=5,"Low Calls", IF(tbl_Customers[[#This Row],[total_intl_calls]]&lt;=10, "Medium Calls", "High Calls"))</f>
        <v>Low Calls</v>
      </c>
      <c r="AF20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85" s="36" t="str">
        <f>IF(tbl_Customers[[#This Row],[Churn_Risk_Score]]&gt;=10,"High Risk", IF(tbl_Customers[[#This Row],[Churn_Risk_Score]]&gt;=5,"Medium Risk","Low Risk"))</f>
        <v>Medium Risk</v>
      </c>
    </row>
    <row r="2086" spans="1:33"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c r="X2086" t="str">
        <f>IF(tbl_Customers[[#This Row],[account_length]] &lt;= 50, "0-50", IF(tbl_Customers[[#This Row],[account_length]] &lt;=100, "51-100", IF(tbl_Customers[[#This Row],[account_length]] &lt;= 150, "101-150", "151+")))</f>
        <v>101-150</v>
      </c>
      <c r="Y2086" t="str">
        <f>IF(tbl_Customers[[#This Row],[total_intl_charge]] &lt;= 3, "Low Charges", "High Charges")</f>
        <v>Low Charges</v>
      </c>
      <c r="Z2086" t="str">
        <f>IF(tbl_Customers[[#This Row],[total_eve_calls]]&lt;=80,"Low Calls",
IF(tbl_Customers[[#This Row],[total_eve_calls]]&lt;=120,"Medium Calls","High Calls"))</f>
        <v>Medium Calls</v>
      </c>
      <c r="AA2086" t="str">
        <f>IF(tbl_Customers[[#This Row],[total_eve_charge]]&lt;=15,"Low Charges",
IF(tbl_Customers[[#This Row],[total_eve_charge]]&lt;=20,"Medium Charges","High Charges"))</f>
        <v>Medium Charges</v>
      </c>
      <c r="AB2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6" t="str">
        <f>IF(tbl_Customers[[#This Row],[number_vmail_messages]] = 0, "No Usage", IF(tbl_Customers[[#This Row],[number_vmail_messages]] &lt;= 20, "Low Usage", IF(tbl_Customers[[#This Row],[number_vmail_messages]] &lt;= 40, "Medium Usgae", "High Usage")))</f>
        <v>No Usage</v>
      </c>
      <c r="AD2086" t="str">
        <f>IF(tbl_Customers[[#This Row],[total_day_minutes]]&lt;=150,"Low Usage", IF(tbl_Customers[[#This Row],[total_day_minutes]]&lt;=200,"Medium Usage", IF(tbl_Customers[[#This Row],[total_day_minutes]]&lt;=250,"High Usage","Very High Usage")))</f>
        <v>High Usage</v>
      </c>
      <c r="AE2086" t="str">
        <f>IF(tbl_Customers[[#This Row],[total_intl_calls]]&lt;=5,"Low Calls", IF(tbl_Customers[[#This Row],[total_intl_calls]]&lt;=10, "Medium Calls", "High Calls"))</f>
        <v>Medium Calls</v>
      </c>
      <c r="AF20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86" s="36" t="str">
        <f>IF(tbl_Customers[[#This Row],[Churn_Risk_Score]]&gt;=10,"High Risk", IF(tbl_Customers[[#This Row],[Churn_Risk_Score]]&gt;=5,"Medium Risk","Low Risk"))</f>
        <v>Low Risk</v>
      </c>
    </row>
    <row r="2087" spans="1:33"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c r="X2087" t="str">
        <f>IF(tbl_Customers[[#This Row],[account_length]] &lt;= 50, "0-50", IF(tbl_Customers[[#This Row],[account_length]] &lt;=100, "51-100", IF(tbl_Customers[[#This Row],[account_length]] &lt;= 150, "101-150", "151+")))</f>
        <v>101-150</v>
      </c>
      <c r="Y2087" t="str">
        <f>IF(tbl_Customers[[#This Row],[total_intl_charge]] &lt;= 3, "Low Charges", "High Charges")</f>
        <v>High Charges</v>
      </c>
      <c r="Z2087" t="str">
        <f>IF(tbl_Customers[[#This Row],[total_eve_calls]]&lt;=80,"Low Calls",
IF(tbl_Customers[[#This Row],[total_eve_calls]]&lt;=120,"Medium Calls","High Calls"))</f>
        <v>Medium Calls</v>
      </c>
      <c r="AA2087" t="str">
        <f>IF(tbl_Customers[[#This Row],[total_eve_charge]]&lt;=15,"Low Charges",
IF(tbl_Customers[[#This Row],[total_eve_charge]]&lt;=20,"Medium Charges","High Charges"))</f>
        <v>Medium Charges</v>
      </c>
      <c r="AB2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7" t="str">
        <f>IF(tbl_Customers[[#This Row],[number_vmail_messages]] = 0, "No Usage", IF(tbl_Customers[[#This Row],[number_vmail_messages]] &lt;= 20, "Low Usage", IF(tbl_Customers[[#This Row],[number_vmail_messages]] &lt;= 40, "Medium Usgae", "High Usage")))</f>
        <v>No Usage</v>
      </c>
      <c r="AD2087" t="str">
        <f>IF(tbl_Customers[[#This Row],[total_day_minutes]]&lt;=150,"Low Usage", IF(tbl_Customers[[#This Row],[total_day_minutes]]&lt;=200,"Medium Usage", IF(tbl_Customers[[#This Row],[total_day_minutes]]&lt;=250,"High Usage","Very High Usage")))</f>
        <v>Low Usage</v>
      </c>
      <c r="AE2087" t="str">
        <f>IF(tbl_Customers[[#This Row],[total_intl_calls]]&lt;=5,"Low Calls", IF(tbl_Customers[[#This Row],[total_intl_calls]]&lt;=10, "Medium Calls", "High Calls"))</f>
        <v>Medium Calls</v>
      </c>
      <c r="AF20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7" s="36" t="str">
        <f>IF(tbl_Customers[[#This Row],[Churn_Risk_Score]]&gt;=10,"High Risk", IF(tbl_Customers[[#This Row],[Churn_Risk_Score]]&gt;=5,"Medium Risk","Low Risk"))</f>
        <v>Low Risk</v>
      </c>
    </row>
    <row r="2088" spans="1:33"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c r="X2088" t="str">
        <f>IF(tbl_Customers[[#This Row],[account_length]] &lt;= 50, "0-50", IF(tbl_Customers[[#This Row],[account_length]] &lt;=100, "51-100", IF(tbl_Customers[[#This Row],[account_length]] &lt;= 150, "101-150", "151+")))</f>
        <v>101-150</v>
      </c>
      <c r="Y2088" t="str">
        <f>IF(tbl_Customers[[#This Row],[total_intl_charge]] &lt;= 3, "Low Charges", "High Charges")</f>
        <v>High Charges</v>
      </c>
      <c r="Z2088" t="str">
        <f>IF(tbl_Customers[[#This Row],[total_eve_calls]]&lt;=80,"Low Calls",
IF(tbl_Customers[[#This Row],[total_eve_calls]]&lt;=120,"Medium Calls","High Calls"))</f>
        <v>Medium Calls</v>
      </c>
      <c r="AA2088" t="str">
        <f>IF(tbl_Customers[[#This Row],[total_eve_charge]]&lt;=15,"Low Charges",
IF(tbl_Customers[[#This Row],[total_eve_charge]]&lt;=20,"Medium Charges","High Charges"))</f>
        <v>Medium Charges</v>
      </c>
      <c r="AB2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8" t="str">
        <f>IF(tbl_Customers[[#This Row],[number_vmail_messages]] = 0, "No Usage", IF(tbl_Customers[[#This Row],[number_vmail_messages]] &lt;= 20, "Low Usage", IF(tbl_Customers[[#This Row],[number_vmail_messages]] &lt;= 40, "Medium Usgae", "High Usage")))</f>
        <v>No Usage</v>
      </c>
      <c r="AD2088" t="str">
        <f>IF(tbl_Customers[[#This Row],[total_day_minutes]]&lt;=150,"Low Usage", IF(tbl_Customers[[#This Row],[total_day_minutes]]&lt;=200,"Medium Usage", IF(tbl_Customers[[#This Row],[total_day_minutes]]&lt;=250,"High Usage","Very High Usage")))</f>
        <v>Medium Usage</v>
      </c>
      <c r="AE2088" t="str">
        <f>IF(tbl_Customers[[#This Row],[total_intl_calls]]&lt;=5,"Low Calls", IF(tbl_Customers[[#This Row],[total_intl_calls]]&lt;=10, "Medium Calls", "High Calls"))</f>
        <v>Medium Calls</v>
      </c>
      <c r="AF20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88" s="36" t="str">
        <f>IF(tbl_Customers[[#This Row],[Churn_Risk_Score]]&gt;=10,"High Risk", IF(tbl_Customers[[#This Row],[Churn_Risk_Score]]&gt;=5,"Medium Risk","Low Risk"))</f>
        <v>Low Risk</v>
      </c>
    </row>
    <row r="2089" spans="1:33"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c r="X2089" t="str">
        <f>IF(tbl_Customers[[#This Row],[account_length]] &lt;= 50, "0-50", IF(tbl_Customers[[#This Row],[account_length]] &lt;=100, "51-100", IF(tbl_Customers[[#This Row],[account_length]] &lt;= 150, "101-150", "151+")))</f>
        <v>101-150</v>
      </c>
      <c r="Y2089" t="str">
        <f>IF(tbl_Customers[[#This Row],[total_intl_charge]] &lt;= 3, "Low Charges", "High Charges")</f>
        <v>Low Charges</v>
      </c>
      <c r="Z2089" t="str">
        <f>IF(tbl_Customers[[#This Row],[total_eve_calls]]&lt;=80,"Low Calls",
IF(tbl_Customers[[#This Row],[total_eve_calls]]&lt;=120,"Medium Calls","High Calls"))</f>
        <v>Low Calls</v>
      </c>
      <c r="AA2089" t="str">
        <f>IF(tbl_Customers[[#This Row],[total_eve_charge]]&lt;=15,"Low Charges",
IF(tbl_Customers[[#This Row],[total_eve_charge]]&lt;=20,"Medium Charges","High Charges"))</f>
        <v>Medium Charges</v>
      </c>
      <c r="AB2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9" t="str">
        <f>IF(tbl_Customers[[#This Row],[number_vmail_messages]] = 0, "No Usage", IF(tbl_Customers[[#This Row],[number_vmail_messages]] &lt;= 20, "Low Usage", IF(tbl_Customers[[#This Row],[number_vmail_messages]] &lt;= 40, "Medium Usgae", "High Usage")))</f>
        <v>Medium Usgae</v>
      </c>
      <c r="AD2089" t="str">
        <f>IF(tbl_Customers[[#This Row],[total_day_minutes]]&lt;=150,"Low Usage", IF(tbl_Customers[[#This Row],[total_day_minutes]]&lt;=200,"Medium Usage", IF(tbl_Customers[[#This Row],[total_day_minutes]]&lt;=250,"High Usage","Very High Usage")))</f>
        <v>High Usage</v>
      </c>
      <c r="AE2089" t="str">
        <f>IF(tbl_Customers[[#This Row],[total_intl_calls]]&lt;=5,"Low Calls", IF(tbl_Customers[[#This Row],[total_intl_calls]]&lt;=10, "Medium Calls", "High Calls"))</f>
        <v>Medium Calls</v>
      </c>
      <c r="AF20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89" s="36" t="str">
        <f>IF(tbl_Customers[[#This Row],[Churn_Risk_Score]]&gt;=10,"High Risk", IF(tbl_Customers[[#This Row],[Churn_Risk_Score]]&gt;=5,"Medium Risk","Low Risk"))</f>
        <v>Low Risk</v>
      </c>
    </row>
    <row r="2090" spans="1:33"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c r="X2090" t="str">
        <f>IF(tbl_Customers[[#This Row],[account_length]] &lt;= 50, "0-50", IF(tbl_Customers[[#This Row],[account_length]] &lt;=100, "51-100", IF(tbl_Customers[[#This Row],[account_length]] &lt;= 150, "101-150", "151+")))</f>
        <v>0-50</v>
      </c>
      <c r="Y2090" t="str">
        <f>IF(tbl_Customers[[#This Row],[total_intl_charge]] &lt;= 3, "Low Charges", "High Charges")</f>
        <v>Low Charges</v>
      </c>
      <c r="Z2090" t="str">
        <f>IF(tbl_Customers[[#This Row],[total_eve_calls]]&lt;=80,"Low Calls",
IF(tbl_Customers[[#This Row],[total_eve_calls]]&lt;=120,"Medium Calls","High Calls"))</f>
        <v>High Calls</v>
      </c>
      <c r="AA2090" t="str">
        <f>IF(tbl_Customers[[#This Row],[total_eve_charge]]&lt;=15,"Low Charges",
IF(tbl_Customers[[#This Row],[total_eve_charge]]&lt;=20,"Medium Charges","High Charges"))</f>
        <v>High Charges</v>
      </c>
      <c r="AB2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0" t="str">
        <f>IF(tbl_Customers[[#This Row],[number_vmail_messages]] = 0, "No Usage", IF(tbl_Customers[[#This Row],[number_vmail_messages]] &lt;= 20, "Low Usage", IF(tbl_Customers[[#This Row],[number_vmail_messages]] &lt;= 40, "Medium Usgae", "High Usage")))</f>
        <v>No Usage</v>
      </c>
      <c r="AD2090" t="str">
        <f>IF(tbl_Customers[[#This Row],[total_day_minutes]]&lt;=150,"Low Usage", IF(tbl_Customers[[#This Row],[total_day_minutes]]&lt;=200,"Medium Usage", IF(tbl_Customers[[#This Row],[total_day_minutes]]&lt;=250,"High Usage","Very High Usage")))</f>
        <v>Low Usage</v>
      </c>
      <c r="AE2090" t="str">
        <f>IF(tbl_Customers[[#This Row],[total_intl_calls]]&lt;=5,"Low Calls", IF(tbl_Customers[[#This Row],[total_intl_calls]]&lt;=10, "Medium Calls", "High Calls"))</f>
        <v>Low Calls</v>
      </c>
      <c r="AF20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0" s="36" t="str">
        <f>IF(tbl_Customers[[#This Row],[Churn_Risk_Score]]&gt;=10,"High Risk", IF(tbl_Customers[[#This Row],[Churn_Risk_Score]]&gt;=5,"Medium Risk","Low Risk"))</f>
        <v>Low Risk</v>
      </c>
    </row>
    <row r="2091" spans="1:33"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c r="X2091" t="str">
        <f>IF(tbl_Customers[[#This Row],[account_length]] &lt;= 50, "0-50", IF(tbl_Customers[[#This Row],[account_length]] &lt;=100, "51-100", IF(tbl_Customers[[#This Row],[account_length]] &lt;= 150, "101-150", "151+")))</f>
        <v>101-150</v>
      </c>
      <c r="Y2091" t="str">
        <f>IF(tbl_Customers[[#This Row],[total_intl_charge]] &lt;= 3, "Low Charges", "High Charges")</f>
        <v>Low Charges</v>
      </c>
      <c r="Z2091" t="str">
        <f>IF(tbl_Customers[[#This Row],[total_eve_calls]]&lt;=80,"Low Calls",
IF(tbl_Customers[[#This Row],[total_eve_calls]]&lt;=120,"Medium Calls","High Calls"))</f>
        <v>Medium Calls</v>
      </c>
      <c r="AA2091" t="str">
        <f>IF(tbl_Customers[[#This Row],[total_eve_charge]]&lt;=15,"Low Charges",
IF(tbl_Customers[[#This Row],[total_eve_charge]]&lt;=20,"Medium Charges","High Charges"))</f>
        <v>High Charges</v>
      </c>
      <c r="AB2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1" t="str">
        <f>IF(tbl_Customers[[#This Row],[number_vmail_messages]] = 0, "No Usage", IF(tbl_Customers[[#This Row],[number_vmail_messages]] &lt;= 20, "Low Usage", IF(tbl_Customers[[#This Row],[number_vmail_messages]] &lt;= 40, "Medium Usgae", "High Usage")))</f>
        <v>No Usage</v>
      </c>
      <c r="AD2091" t="str">
        <f>IF(tbl_Customers[[#This Row],[total_day_minutes]]&lt;=150,"Low Usage", IF(tbl_Customers[[#This Row],[total_day_minutes]]&lt;=200,"Medium Usage", IF(tbl_Customers[[#This Row],[total_day_minutes]]&lt;=250,"High Usage","Very High Usage")))</f>
        <v>Low Usage</v>
      </c>
      <c r="AE2091" t="str">
        <f>IF(tbl_Customers[[#This Row],[total_intl_calls]]&lt;=5,"Low Calls", IF(tbl_Customers[[#This Row],[total_intl_calls]]&lt;=10, "Medium Calls", "High Calls"))</f>
        <v>Medium Calls</v>
      </c>
      <c r="AF20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1" s="36" t="str">
        <f>IF(tbl_Customers[[#This Row],[Churn_Risk_Score]]&gt;=10,"High Risk", IF(tbl_Customers[[#This Row],[Churn_Risk_Score]]&gt;=5,"Medium Risk","Low Risk"))</f>
        <v>Low Risk</v>
      </c>
    </row>
    <row r="2092" spans="1:33"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c r="X2092" t="str">
        <f>IF(tbl_Customers[[#This Row],[account_length]] &lt;= 50, "0-50", IF(tbl_Customers[[#This Row],[account_length]] &lt;=100, "51-100", IF(tbl_Customers[[#This Row],[account_length]] &lt;= 150, "101-150", "151+")))</f>
        <v>101-150</v>
      </c>
      <c r="Y2092" t="str">
        <f>IF(tbl_Customers[[#This Row],[total_intl_charge]] &lt;= 3, "Low Charges", "High Charges")</f>
        <v>Low Charges</v>
      </c>
      <c r="Z2092" t="str">
        <f>IF(tbl_Customers[[#This Row],[total_eve_calls]]&lt;=80,"Low Calls",
IF(tbl_Customers[[#This Row],[total_eve_calls]]&lt;=120,"Medium Calls","High Calls"))</f>
        <v>High Calls</v>
      </c>
      <c r="AA2092" t="str">
        <f>IF(tbl_Customers[[#This Row],[total_eve_charge]]&lt;=15,"Low Charges",
IF(tbl_Customers[[#This Row],[total_eve_charge]]&lt;=20,"Medium Charges","High Charges"))</f>
        <v>Medium Charges</v>
      </c>
      <c r="AB2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2" t="str">
        <f>IF(tbl_Customers[[#This Row],[number_vmail_messages]] = 0, "No Usage", IF(tbl_Customers[[#This Row],[number_vmail_messages]] &lt;= 20, "Low Usage", IF(tbl_Customers[[#This Row],[number_vmail_messages]] &lt;= 40, "Medium Usgae", "High Usage")))</f>
        <v>No Usage</v>
      </c>
      <c r="AD2092" t="str">
        <f>IF(tbl_Customers[[#This Row],[total_day_minutes]]&lt;=150,"Low Usage", IF(tbl_Customers[[#This Row],[total_day_minutes]]&lt;=200,"Medium Usage", IF(tbl_Customers[[#This Row],[total_day_minutes]]&lt;=250,"High Usage","Very High Usage")))</f>
        <v>High Usage</v>
      </c>
      <c r="AE2092" t="str">
        <f>IF(tbl_Customers[[#This Row],[total_intl_calls]]&lt;=5,"Low Calls", IF(tbl_Customers[[#This Row],[total_intl_calls]]&lt;=10, "Medium Calls", "High Calls"))</f>
        <v>Medium Calls</v>
      </c>
      <c r="AF20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092" s="36" t="str">
        <f>IF(tbl_Customers[[#This Row],[Churn_Risk_Score]]&gt;=10,"High Risk", IF(tbl_Customers[[#This Row],[Churn_Risk_Score]]&gt;=5,"Medium Risk","Low Risk"))</f>
        <v>Medium Risk</v>
      </c>
    </row>
    <row r="2093" spans="1:33"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c r="X2093" t="str">
        <f>IF(tbl_Customers[[#This Row],[account_length]] &lt;= 50, "0-50", IF(tbl_Customers[[#This Row],[account_length]] &lt;=100, "51-100", IF(tbl_Customers[[#This Row],[account_length]] &lt;= 150, "101-150", "151+")))</f>
        <v>101-150</v>
      </c>
      <c r="Y2093" t="str">
        <f>IF(tbl_Customers[[#This Row],[total_intl_charge]] &lt;= 3, "Low Charges", "High Charges")</f>
        <v>High Charges</v>
      </c>
      <c r="Z2093" t="str">
        <f>IF(tbl_Customers[[#This Row],[total_eve_calls]]&lt;=80,"Low Calls",
IF(tbl_Customers[[#This Row],[total_eve_calls]]&lt;=120,"Medium Calls","High Calls"))</f>
        <v>Medium Calls</v>
      </c>
      <c r="AA2093" t="str">
        <f>IF(tbl_Customers[[#This Row],[total_eve_charge]]&lt;=15,"Low Charges",
IF(tbl_Customers[[#This Row],[total_eve_charge]]&lt;=20,"Medium Charges","High Charges"))</f>
        <v>Medium Charges</v>
      </c>
      <c r="AB2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3" t="str">
        <f>IF(tbl_Customers[[#This Row],[number_vmail_messages]] = 0, "No Usage", IF(tbl_Customers[[#This Row],[number_vmail_messages]] &lt;= 20, "Low Usage", IF(tbl_Customers[[#This Row],[number_vmail_messages]] &lt;= 40, "Medium Usgae", "High Usage")))</f>
        <v>High Usage</v>
      </c>
      <c r="AD2093" t="str">
        <f>IF(tbl_Customers[[#This Row],[total_day_minutes]]&lt;=150,"Low Usage", IF(tbl_Customers[[#This Row],[total_day_minutes]]&lt;=200,"Medium Usage", IF(tbl_Customers[[#This Row],[total_day_minutes]]&lt;=250,"High Usage","Very High Usage")))</f>
        <v>Medium Usage</v>
      </c>
      <c r="AE2093" t="str">
        <f>IF(tbl_Customers[[#This Row],[total_intl_calls]]&lt;=5,"Low Calls", IF(tbl_Customers[[#This Row],[total_intl_calls]]&lt;=10, "Medium Calls", "High Calls"))</f>
        <v>Low Calls</v>
      </c>
      <c r="AF20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093" s="36" t="str">
        <f>IF(tbl_Customers[[#This Row],[Churn_Risk_Score]]&gt;=10,"High Risk", IF(tbl_Customers[[#This Row],[Churn_Risk_Score]]&gt;=5,"Medium Risk","Low Risk"))</f>
        <v>Low Risk</v>
      </c>
    </row>
    <row r="2094" spans="1:33"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c r="X2094" t="str">
        <f>IF(tbl_Customers[[#This Row],[account_length]] &lt;= 50, "0-50", IF(tbl_Customers[[#This Row],[account_length]] &lt;=100, "51-100", IF(tbl_Customers[[#This Row],[account_length]] &lt;= 150, "101-150", "151+")))</f>
        <v>101-150</v>
      </c>
      <c r="Y2094" t="str">
        <f>IF(tbl_Customers[[#This Row],[total_intl_charge]] &lt;= 3, "Low Charges", "High Charges")</f>
        <v>High Charges</v>
      </c>
      <c r="Z2094" t="str">
        <f>IF(tbl_Customers[[#This Row],[total_eve_calls]]&lt;=80,"Low Calls",
IF(tbl_Customers[[#This Row],[total_eve_calls]]&lt;=120,"Medium Calls","High Calls"))</f>
        <v>Low Calls</v>
      </c>
      <c r="AA2094" t="str">
        <f>IF(tbl_Customers[[#This Row],[total_eve_charge]]&lt;=15,"Low Charges",
IF(tbl_Customers[[#This Row],[total_eve_charge]]&lt;=20,"Medium Charges","High Charges"))</f>
        <v>Medium Charges</v>
      </c>
      <c r="AB2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4" t="str">
        <f>IF(tbl_Customers[[#This Row],[number_vmail_messages]] = 0, "No Usage", IF(tbl_Customers[[#This Row],[number_vmail_messages]] &lt;= 20, "Low Usage", IF(tbl_Customers[[#This Row],[number_vmail_messages]] &lt;= 40, "Medium Usgae", "High Usage")))</f>
        <v>No Usage</v>
      </c>
      <c r="AD2094" t="str">
        <f>IF(tbl_Customers[[#This Row],[total_day_minutes]]&lt;=150,"Low Usage", IF(tbl_Customers[[#This Row],[total_day_minutes]]&lt;=200,"Medium Usage", IF(tbl_Customers[[#This Row],[total_day_minutes]]&lt;=250,"High Usage","Very High Usage")))</f>
        <v>High Usage</v>
      </c>
      <c r="AE2094" t="str">
        <f>IF(tbl_Customers[[#This Row],[total_intl_calls]]&lt;=5,"Low Calls", IF(tbl_Customers[[#This Row],[total_intl_calls]]&lt;=10, "Medium Calls", "High Calls"))</f>
        <v>Medium Calls</v>
      </c>
      <c r="AF20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094" s="36" t="str">
        <f>IF(tbl_Customers[[#This Row],[Churn_Risk_Score]]&gt;=10,"High Risk", IF(tbl_Customers[[#This Row],[Churn_Risk_Score]]&gt;=5,"Medium Risk","Low Risk"))</f>
        <v>Medium Risk</v>
      </c>
    </row>
    <row r="2095" spans="1:33"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c r="X2095" t="str">
        <f>IF(tbl_Customers[[#This Row],[account_length]] &lt;= 50, "0-50", IF(tbl_Customers[[#This Row],[account_length]] &lt;=100, "51-100", IF(tbl_Customers[[#This Row],[account_length]] &lt;= 150, "101-150", "151+")))</f>
        <v>101-150</v>
      </c>
      <c r="Y2095" t="str">
        <f>IF(tbl_Customers[[#This Row],[total_intl_charge]] &lt;= 3, "Low Charges", "High Charges")</f>
        <v>Low Charges</v>
      </c>
      <c r="Z2095" t="str">
        <f>IF(tbl_Customers[[#This Row],[total_eve_calls]]&lt;=80,"Low Calls",
IF(tbl_Customers[[#This Row],[total_eve_calls]]&lt;=120,"Medium Calls","High Calls"))</f>
        <v>Low Calls</v>
      </c>
      <c r="AA2095" t="str">
        <f>IF(tbl_Customers[[#This Row],[total_eve_charge]]&lt;=15,"Low Charges",
IF(tbl_Customers[[#This Row],[total_eve_charge]]&lt;=20,"Medium Charges","High Charges"))</f>
        <v>Low Charges</v>
      </c>
      <c r="AB2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5" t="str">
        <f>IF(tbl_Customers[[#This Row],[number_vmail_messages]] = 0, "No Usage", IF(tbl_Customers[[#This Row],[number_vmail_messages]] &lt;= 20, "Low Usage", IF(tbl_Customers[[#This Row],[number_vmail_messages]] &lt;= 40, "Medium Usgae", "High Usage")))</f>
        <v>No Usage</v>
      </c>
      <c r="AD2095" t="str">
        <f>IF(tbl_Customers[[#This Row],[total_day_minutes]]&lt;=150,"Low Usage", IF(tbl_Customers[[#This Row],[total_day_minutes]]&lt;=200,"Medium Usage", IF(tbl_Customers[[#This Row],[total_day_minutes]]&lt;=250,"High Usage","Very High Usage")))</f>
        <v>Low Usage</v>
      </c>
      <c r="AE2095" t="str">
        <f>IF(tbl_Customers[[#This Row],[total_intl_calls]]&lt;=5,"Low Calls", IF(tbl_Customers[[#This Row],[total_intl_calls]]&lt;=10, "Medium Calls", "High Calls"))</f>
        <v>Low Calls</v>
      </c>
      <c r="AF20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5" s="36" t="str">
        <f>IF(tbl_Customers[[#This Row],[Churn_Risk_Score]]&gt;=10,"High Risk", IF(tbl_Customers[[#This Row],[Churn_Risk_Score]]&gt;=5,"Medium Risk","Low Risk"))</f>
        <v>Low Risk</v>
      </c>
    </row>
    <row r="2096" spans="1:33"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c r="X2096" t="str">
        <f>IF(tbl_Customers[[#This Row],[account_length]] &lt;= 50, "0-50", IF(tbl_Customers[[#This Row],[account_length]] &lt;=100, "51-100", IF(tbl_Customers[[#This Row],[account_length]] &lt;= 150, "101-150", "151+")))</f>
        <v>51-100</v>
      </c>
      <c r="Y2096" t="str">
        <f>IF(tbl_Customers[[#This Row],[total_intl_charge]] &lt;= 3, "Low Charges", "High Charges")</f>
        <v>High Charges</v>
      </c>
      <c r="Z2096" t="str">
        <f>IF(tbl_Customers[[#This Row],[total_eve_calls]]&lt;=80,"Low Calls",
IF(tbl_Customers[[#This Row],[total_eve_calls]]&lt;=120,"Medium Calls","High Calls"))</f>
        <v>High Calls</v>
      </c>
      <c r="AA2096" t="str">
        <f>IF(tbl_Customers[[#This Row],[total_eve_charge]]&lt;=15,"Low Charges",
IF(tbl_Customers[[#This Row],[total_eve_charge]]&lt;=20,"Medium Charges","High Charges"))</f>
        <v>Medium Charges</v>
      </c>
      <c r="AB2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6" t="str">
        <f>IF(tbl_Customers[[#This Row],[number_vmail_messages]] = 0, "No Usage", IF(tbl_Customers[[#This Row],[number_vmail_messages]] &lt;= 20, "Low Usage", IF(tbl_Customers[[#This Row],[number_vmail_messages]] &lt;= 40, "Medium Usgae", "High Usage")))</f>
        <v>No Usage</v>
      </c>
      <c r="AD2096" t="str">
        <f>IF(tbl_Customers[[#This Row],[total_day_minutes]]&lt;=150,"Low Usage", IF(tbl_Customers[[#This Row],[total_day_minutes]]&lt;=200,"Medium Usage", IF(tbl_Customers[[#This Row],[total_day_minutes]]&lt;=250,"High Usage","Very High Usage")))</f>
        <v>High Usage</v>
      </c>
      <c r="AE2096" t="str">
        <f>IF(tbl_Customers[[#This Row],[total_intl_calls]]&lt;=5,"Low Calls", IF(tbl_Customers[[#This Row],[total_intl_calls]]&lt;=10, "Medium Calls", "High Calls"))</f>
        <v>Low Calls</v>
      </c>
      <c r="AF20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096" s="36" t="str">
        <f>IF(tbl_Customers[[#This Row],[Churn_Risk_Score]]&gt;=10,"High Risk", IF(tbl_Customers[[#This Row],[Churn_Risk_Score]]&gt;=5,"Medium Risk","Low Risk"))</f>
        <v>Low Risk</v>
      </c>
    </row>
    <row r="2097" spans="1:33"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c r="X2097" t="str">
        <f>IF(tbl_Customers[[#This Row],[account_length]] &lt;= 50, "0-50", IF(tbl_Customers[[#This Row],[account_length]] &lt;=100, "51-100", IF(tbl_Customers[[#This Row],[account_length]] &lt;= 150, "101-150", "151+")))</f>
        <v>51-100</v>
      </c>
      <c r="Y2097" t="str">
        <f>IF(tbl_Customers[[#This Row],[total_intl_charge]] &lt;= 3, "Low Charges", "High Charges")</f>
        <v>Low Charges</v>
      </c>
      <c r="Z2097" t="str">
        <f>IF(tbl_Customers[[#This Row],[total_eve_calls]]&lt;=80,"Low Calls",
IF(tbl_Customers[[#This Row],[total_eve_calls]]&lt;=120,"Medium Calls","High Calls"))</f>
        <v>Medium Calls</v>
      </c>
      <c r="AA2097" t="str">
        <f>IF(tbl_Customers[[#This Row],[total_eve_charge]]&lt;=15,"Low Charges",
IF(tbl_Customers[[#This Row],[total_eve_charge]]&lt;=20,"Medium Charges","High Charges"))</f>
        <v>Low Charges</v>
      </c>
      <c r="AB2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7" t="str">
        <f>IF(tbl_Customers[[#This Row],[number_vmail_messages]] = 0, "No Usage", IF(tbl_Customers[[#This Row],[number_vmail_messages]] &lt;= 20, "Low Usage", IF(tbl_Customers[[#This Row],[number_vmail_messages]] &lt;= 40, "Medium Usgae", "High Usage")))</f>
        <v>No Usage</v>
      </c>
      <c r="AD2097" t="str">
        <f>IF(tbl_Customers[[#This Row],[total_day_minutes]]&lt;=150,"Low Usage", IF(tbl_Customers[[#This Row],[total_day_minutes]]&lt;=200,"Medium Usage", IF(tbl_Customers[[#This Row],[total_day_minutes]]&lt;=250,"High Usage","Very High Usage")))</f>
        <v>Medium Usage</v>
      </c>
      <c r="AE2097" t="str">
        <f>IF(tbl_Customers[[#This Row],[total_intl_calls]]&lt;=5,"Low Calls", IF(tbl_Customers[[#This Row],[total_intl_calls]]&lt;=10, "Medium Calls", "High Calls"))</f>
        <v>Low Calls</v>
      </c>
      <c r="AF20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097" s="36" t="str">
        <f>IF(tbl_Customers[[#This Row],[Churn_Risk_Score]]&gt;=10,"High Risk", IF(tbl_Customers[[#This Row],[Churn_Risk_Score]]&gt;=5,"Medium Risk","Low Risk"))</f>
        <v>Low Risk</v>
      </c>
    </row>
    <row r="2098" spans="1:33"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c r="X2098" t="str">
        <f>IF(tbl_Customers[[#This Row],[account_length]] &lt;= 50, "0-50", IF(tbl_Customers[[#This Row],[account_length]] &lt;=100, "51-100", IF(tbl_Customers[[#This Row],[account_length]] &lt;= 150, "101-150", "151+")))</f>
        <v>101-150</v>
      </c>
      <c r="Y2098" t="str">
        <f>IF(tbl_Customers[[#This Row],[total_intl_charge]] &lt;= 3, "Low Charges", "High Charges")</f>
        <v>Low Charges</v>
      </c>
      <c r="Z2098" t="str">
        <f>IF(tbl_Customers[[#This Row],[total_eve_calls]]&lt;=80,"Low Calls",
IF(tbl_Customers[[#This Row],[total_eve_calls]]&lt;=120,"Medium Calls","High Calls"))</f>
        <v>Medium Calls</v>
      </c>
      <c r="AA2098" t="str">
        <f>IF(tbl_Customers[[#This Row],[total_eve_charge]]&lt;=15,"Low Charges",
IF(tbl_Customers[[#This Row],[total_eve_charge]]&lt;=20,"Medium Charges","High Charges"))</f>
        <v>Low Charges</v>
      </c>
      <c r="AB2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8" t="str">
        <f>IF(tbl_Customers[[#This Row],[number_vmail_messages]] = 0, "No Usage", IF(tbl_Customers[[#This Row],[number_vmail_messages]] &lt;= 20, "Low Usage", IF(tbl_Customers[[#This Row],[number_vmail_messages]] &lt;= 40, "Medium Usgae", "High Usage")))</f>
        <v>Low Usage</v>
      </c>
      <c r="AD2098" t="str">
        <f>IF(tbl_Customers[[#This Row],[total_day_minutes]]&lt;=150,"Low Usage", IF(tbl_Customers[[#This Row],[total_day_minutes]]&lt;=200,"Medium Usage", IF(tbl_Customers[[#This Row],[total_day_minutes]]&lt;=250,"High Usage","Very High Usage")))</f>
        <v>Medium Usage</v>
      </c>
      <c r="AE2098" t="str">
        <f>IF(tbl_Customers[[#This Row],[total_intl_calls]]&lt;=5,"Low Calls", IF(tbl_Customers[[#This Row],[total_intl_calls]]&lt;=10, "Medium Calls", "High Calls"))</f>
        <v>Low Calls</v>
      </c>
      <c r="AF20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8" s="36" t="str">
        <f>IF(tbl_Customers[[#This Row],[Churn_Risk_Score]]&gt;=10,"High Risk", IF(tbl_Customers[[#This Row],[Churn_Risk_Score]]&gt;=5,"Medium Risk","Low Risk"))</f>
        <v>Low Risk</v>
      </c>
    </row>
    <row r="2099" spans="1:33"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c r="X2099" t="str">
        <f>IF(tbl_Customers[[#This Row],[account_length]] &lt;= 50, "0-50", IF(tbl_Customers[[#This Row],[account_length]] &lt;=100, "51-100", IF(tbl_Customers[[#This Row],[account_length]] &lt;= 150, "101-150", "151+")))</f>
        <v>101-150</v>
      </c>
      <c r="Y2099" t="str">
        <f>IF(tbl_Customers[[#This Row],[total_intl_charge]] &lt;= 3, "Low Charges", "High Charges")</f>
        <v>Low Charges</v>
      </c>
      <c r="Z2099" t="str">
        <f>IF(tbl_Customers[[#This Row],[total_eve_calls]]&lt;=80,"Low Calls",
IF(tbl_Customers[[#This Row],[total_eve_calls]]&lt;=120,"Medium Calls","High Calls"))</f>
        <v>Medium Calls</v>
      </c>
      <c r="AA2099" t="str">
        <f>IF(tbl_Customers[[#This Row],[total_eve_charge]]&lt;=15,"Low Charges",
IF(tbl_Customers[[#This Row],[total_eve_charge]]&lt;=20,"Medium Charges","High Charges"))</f>
        <v>Low Charges</v>
      </c>
      <c r="AB2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99" t="str">
        <f>IF(tbl_Customers[[#This Row],[number_vmail_messages]] = 0, "No Usage", IF(tbl_Customers[[#This Row],[number_vmail_messages]] &lt;= 20, "Low Usage", IF(tbl_Customers[[#This Row],[number_vmail_messages]] &lt;= 40, "Medium Usgae", "High Usage")))</f>
        <v>Medium Usgae</v>
      </c>
      <c r="AD2099" t="str">
        <f>IF(tbl_Customers[[#This Row],[total_day_minutes]]&lt;=150,"Low Usage", IF(tbl_Customers[[#This Row],[total_day_minutes]]&lt;=200,"Medium Usage", IF(tbl_Customers[[#This Row],[total_day_minutes]]&lt;=250,"High Usage","Very High Usage")))</f>
        <v>Low Usage</v>
      </c>
      <c r="AE2099" t="str">
        <f>IF(tbl_Customers[[#This Row],[total_intl_calls]]&lt;=5,"Low Calls", IF(tbl_Customers[[#This Row],[total_intl_calls]]&lt;=10, "Medium Calls", "High Calls"))</f>
        <v>Low Calls</v>
      </c>
      <c r="AF20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099" s="36" t="str">
        <f>IF(tbl_Customers[[#This Row],[Churn_Risk_Score]]&gt;=10,"High Risk", IF(tbl_Customers[[#This Row],[Churn_Risk_Score]]&gt;=5,"Medium Risk","Low Risk"))</f>
        <v>Low Risk</v>
      </c>
    </row>
    <row r="2100" spans="1:33"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c r="X2100" t="str">
        <f>IF(tbl_Customers[[#This Row],[account_length]] &lt;= 50, "0-50", IF(tbl_Customers[[#This Row],[account_length]] &lt;=100, "51-100", IF(tbl_Customers[[#This Row],[account_length]] &lt;= 150, "101-150", "151+")))</f>
        <v>51-100</v>
      </c>
      <c r="Y2100" t="str">
        <f>IF(tbl_Customers[[#This Row],[total_intl_charge]] &lt;= 3, "Low Charges", "High Charges")</f>
        <v>Low Charges</v>
      </c>
      <c r="Z2100" t="str">
        <f>IF(tbl_Customers[[#This Row],[total_eve_calls]]&lt;=80,"Low Calls",
IF(tbl_Customers[[#This Row],[total_eve_calls]]&lt;=120,"Medium Calls","High Calls"))</f>
        <v>Low Calls</v>
      </c>
      <c r="AA2100" t="str">
        <f>IF(tbl_Customers[[#This Row],[total_eve_charge]]&lt;=15,"Low Charges",
IF(tbl_Customers[[#This Row],[total_eve_charge]]&lt;=20,"Medium Charges","High Charges"))</f>
        <v>Low Charges</v>
      </c>
      <c r="AB2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0" t="str">
        <f>IF(tbl_Customers[[#This Row],[number_vmail_messages]] = 0, "No Usage", IF(tbl_Customers[[#This Row],[number_vmail_messages]] &lt;= 20, "Low Usage", IF(tbl_Customers[[#This Row],[number_vmail_messages]] &lt;= 40, "Medium Usgae", "High Usage")))</f>
        <v>No Usage</v>
      </c>
      <c r="AD2100" t="str">
        <f>IF(tbl_Customers[[#This Row],[total_day_minutes]]&lt;=150,"Low Usage", IF(tbl_Customers[[#This Row],[total_day_minutes]]&lt;=200,"Medium Usage", IF(tbl_Customers[[#This Row],[total_day_minutes]]&lt;=250,"High Usage","Very High Usage")))</f>
        <v>Medium Usage</v>
      </c>
      <c r="AE2100" t="str">
        <f>IF(tbl_Customers[[#This Row],[total_intl_calls]]&lt;=5,"Low Calls", IF(tbl_Customers[[#This Row],[total_intl_calls]]&lt;=10, "Medium Calls", "High Calls"))</f>
        <v>Low Calls</v>
      </c>
      <c r="AF2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0" s="36" t="str">
        <f>IF(tbl_Customers[[#This Row],[Churn_Risk_Score]]&gt;=10,"High Risk", IF(tbl_Customers[[#This Row],[Churn_Risk_Score]]&gt;=5,"Medium Risk","Low Risk"))</f>
        <v>Low Risk</v>
      </c>
    </row>
    <row r="2101" spans="1:33"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c r="X2101" t="str">
        <f>IF(tbl_Customers[[#This Row],[account_length]] &lt;= 50, "0-50", IF(tbl_Customers[[#This Row],[account_length]] &lt;=100, "51-100", IF(tbl_Customers[[#This Row],[account_length]] &lt;= 150, "101-150", "151+")))</f>
        <v>51-100</v>
      </c>
      <c r="Y2101" t="str">
        <f>IF(tbl_Customers[[#This Row],[total_intl_charge]] &lt;= 3, "Low Charges", "High Charges")</f>
        <v>Low Charges</v>
      </c>
      <c r="Z2101" t="str">
        <f>IF(tbl_Customers[[#This Row],[total_eve_calls]]&lt;=80,"Low Calls",
IF(tbl_Customers[[#This Row],[total_eve_calls]]&lt;=120,"Medium Calls","High Calls"))</f>
        <v>Medium Calls</v>
      </c>
      <c r="AA2101" t="str">
        <f>IF(tbl_Customers[[#This Row],[total_eve_charge]]&lt;=15,"Low Charges",
IF(tbl_Customers[[#This Row],[total_eve_charge]]&lt;=20,"Medium Charges","High Charges"))</f>
        <v>Low Charges</v>
      </c>
      <c r="AB2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1" t="str">
        <f>IF(tbl_Customers[[#This Row],[number_vmail_messages]] = 0, "No Usage", IF(tbl_Customers[[#This Row],[number_vmail_messages]] &lt;= 20, "Low Usage", IF(tbl_Customers[[#This Row],[number_vmail_messages]] &lt;= 40, "Medium Usgae", "High Usage")))</f>
        <v>Medium Usgae</v>
      </c>
      <c r="AD2101" t="str">
        <f>IF(tbl_Customers[[#This Row],[total_day_minutes]]&lt;=150,"Low Usage", IF(tbl_Customers[[#This Row],[total_day_minutes]]&lt;=200,"Medium Usage", IF(tbl_Customers[[#This Row],[total_day_minutes]]&lt;=250,"High Usage","Very High Usage")))</f>
        <v>Low Usage</v>
      </c>
      <c r="AE2101" t="str">
        <f>IF(tbl_Customers[[#This Row],[total_intl_calls]]&lt;=5,"Low Calls", IF(tbl_Customers[[#This Row],[total_intl_calls]]&lt;=10, "Medium Calls", "High Calls"))</f>
        <v>Low Calls</v>
      </c>
      <c r="AF2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1" s="36" t="str">
        <f>IF(tbl_Customers[[#This Row],[Churn_Risk_Score]]&gt;=10,"High Risk", IF(tbl_Customers[[#This Row],[Churn_Risk_Score]]&gt;=5,"Medium Risk","Low Risk"))</f>
        <v>Low Risk</v>
      </c>
    </row>
    <row r="2102" spans="1:33"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c r="X2102" t="str">
        <f>IF(tbl_Customers[[#This Row],[account_length]] &lt;= 50, "0-50", IF(tbl_Customers[[#This Row],[account_length]] &lt;=100, "51-100", IF(tbl_Customers[[#This Row],[account_length]] &lt;= 150, "101-150", "151+")))</f>
        <v>0-50</v>
      </c>
      <c r="Y2102" t="str">
        <f>IF(tbl_Customers[[#This Row],[total_intl_charge]] &lt;= 3, "Low Charges", "High Charges")</f>
        <v>Low Charges</v>
      </c>
      <c r="Z2102" t="str">
        <f>IF(tbl_Customers[[#This Row],[total_eve_calls]]&lt;=80,"Low Calls",
IF(tbl_Customers[[#This Row],[total_eve_calls]]&lt;=120,"Medium Calls","High Calls"))</f>
        <v>Medium Calls</v>
      </c>
      <c r="AA2102" t="str">
        <f>IF(tbl_Customers[[#This Row],[total_eve_charge]]&lt;=15,"Low Charges",
IF(tbl_Customers[[#This Row],[total_eve_charge]]&lt;=20,"Medium Charges","High Charges"))</f>
        <v>High Charges</v>
      </c>
      <c r="AB2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2" t="str">
        <f>IF(tbl_Customers[[#This Row],[number_vmail_messages]] = 0, "No Usage", IF(tbl_Customers[[#This Row],[number_vmail_messages]] &lt;= 20, "Low Usage", IF(tbl_Customers[[#This Row],[number_vmail_messages]] &lt;= 40, "Medium Usgae", "High Usage")))</f>
        <v>No Usage</v>
      </c>
      <c r="AD2102" t="str">
        <f>IF(tbl_Customers[[#This Row],[total_day_minutes]]&lt;=150,"Low Usage", IF(tbl_Customers[[#This Row],[total_day_minutes]]&lt;=200,"Medium Usage", IF(tbl_Customers[[#This Row],[total_day_minutes]]&lt;=250,"High Usage","Very High Usage")))</f>
        <v>Medium Usage</v>
      </c>
      <c r="AE2102" t="str">
        <f>IF(tbl_Customers[[#This Row],[total_intl_calls]]&lt;=5,"Low Calls", IF(tbl_Customers[[#This Row],[total_intl_calls]]&lt;=10, "Medium Calls", "High Calls"))</f>
        <v>Medium Calls</v>
      </c>
      <c r="AF2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02" s="36" t="str">
        <f>IF(tbl_Customers[[#This Row],[Churn_Risk_Score]]&gt;=10,"High Risk", IF(tbl_Customers[[#This Row],[Churn_Risk_Score]]&gt;=5,"Medium Risk","Low Risk"))</f>
        <v>Low Risk</v>
      </c>
    </row>
    <row r="2103" spans="1:33"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c r="X2103" t="str">
        <f>IF(tbl_Customers[[#This Row],[account_length]] &lt;= 50, "0-50", IF(tbl_Customers[[#This Row],[account_length]] &lt;=100, "51-100", IF(tbl_Customers[[#This Row],[account_length]] &lt;= 150, "101-150", "151+")))</f>
        <v>0-50</v>
      </c>
      <c r="Y2103" t="str">
        <f>IF(tbl_Customers[[#This Row],[total_intl_charge]] &lt;= 3, "Low Charges", "High Charges")</f>
        <v>Low Charges</v>
      </c>
      <c r="Z2103" t="str">
        <f>IF(tbl_Customers[[#This Row],[total_eve_calls]]&lt;=80,"Low Calls",
IF(tbl_Customers[[#This Row],[total_eve_calls]]&lt;=120,"Medium Calls","High Calls"))</f>
        <v>Medium Calls</v>
      </c>
      <c r="AA2103" t="str">
        <f>IF(tbl_Customers[[#This Row],[total_eve_charge]]&lt;=15,"Low Charges",
IF(tbl_Customers[[#This Row],[total_eve_charge]]&lt;=20,"Medium Charges","High Charges"))</f>
        <v>Low Charges</v>
      </c>
      <c r="AB2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03" t="str">
        <f>IF(tbl_Customers[[#This Row],[number_vmail_messages]] = 0, "No Usage", IF(tbl_Customers[[#This Row],[number_vmail_messages]] &lt;= 20, "Low Usage", IF(tbl_Customers[[#This Row],[number_vmail_messages]] &lt;= 40, "Medium Usgae", "High Usage")))</f>
        <v>No Usage</v>
      </c>
      <c r="AD2103" t="str">
        <f>IF(tbl_Customers[[#This Row],[total_day_minutes]]&lt;=150,"Low Usage", IF(tbl_Customers[[#This Row],[total_day_minutes]]&lt;=200,"Medium Usage", IF(tbl_Customers[[#This Row],[total_day_minutes]]&lt;=250,"High Usage","Very High Usage")))</f>
        <v>Low Usage</v>
      </c>
      <c r="AE2103" t="str">
        <f>IF(tbl_Customers[[#This Row],[total_intl_calls]]&lt;=5,"Low Calls", IF(tbl_Customers[[#This Row],[total_intl_calls]]&lt;=10, "Medium Calls", "High Calls"))</f>
        <v>Low Calls</v>
      </c>
      <c r="AF2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3" s="36" t="str">
        <f>IF(tbl_Customers[[#This Row],[Churn_Risk_Score]]&gt;=10,"High Risk", IF(tbl_Customers[[#This Row],[Churn_Risk_Score]]&gt;=5,"Medium Risk","Low Risk"))</f>
        <v>Low Risk</v>
      </c>
    </row>
    <row r="2104" spans="1:33"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c r="X2104" t="str">
        <f>IF(tbl_Customers[[#This Row],[account_length]] &lt;= 50, "0-50", IF(tbl_Customers[[#This Row],[account_length]] &lt;=100, "51-100", IF(tbl_Customers[[#This Row],[account_length]] &lt;= 150, "101-150", "151+")))</f>
        <v>151+</v>
      </c>
      <c r="Y2104" t="str">
        <f>IF(tbl_Customers[[#This Row],[total_intl_charge]] &lt;= 3, "Low Charges", "High Charges")</f>
        <v>Low Charges</v>
      </c>
      <c r="Z2104" t="str">
        <f>IF(tbl_Customers[[#This Row],[total_eve_calls]]&lt;=80,"Low Calls",
IF(tbl_Customers[[#This Row],[total_eve_calls]]&lt;=120,"Medium Calls","High Calls"))</f>
        <v>Medium Calls</v>
      </c>
      <c r="AA2104" t="str">
        <f>IF(tbl_Customers[[#This Row],[total_eve_charge]]&lt;=15,"Low Charges",
IF(tbl_Customers[[#This Row],[total_eve_charge]]&lt;=20,"Medium Charges","High Charges"))</f>
        <v>Low Charges</v>
      </c>
      <c r="AB2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4" t="str">
        <f>IF(tbl_Customers[[#This Row],[number_vmail_messages]] = 0, "No Usage", IF(tbl_Customers[[#This Row],[number_vmail_messages]] &lt;= 20, "Low Usage", IF(tbl_Customers[[#This Row],[number_vmail_messages]] &lt;= 40, "Medium Usgae", "High Usage")))</f>
        <v>No Usage</v>
      </c>
      <c r="AD2104" t="str">
        <f>IF(tbl_Customers[[#This Row],[total_day_minutes]]&lt;=150,"Low Usage", IF(tbl_Customers[[#This Row],[total_day_minutes]]&lt;=200,"Medium Usage", IF(tbl_Customers[[#This Row],[total_day_minutes]]&lt;=250,"High Usage","Very High Usage")))</f>
        <v>High Usage</v>
      </c>
      <c r="AE2104" t="str">
        <f>IF(tbl_Customers[[#This Row],[total_intl_calls]]&lt;=5,"Low Calls", IF(tbl_Customers[[#This Row],[total_intl_calls]]&lt;=10, "Medium Calls", "High Calls"))</f>
        <v>Low Calls</v>
      </c>
      <c r="AF2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4" s="36" t="str">
        <f>IF(tbl_Customers[[#This Row],[Churn_Risk_Score]]&gt;=10,"High Risk", IF(tbl_Customers[[#This Row],[Churn_Risk_Score]]&gt;=5,"Medium Risk","Low Risk"))</f>
        <v>Low Risk</v>
      </c>
    </row>
    <row r="2105" spans="1:33"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c r="X2105" t="str">
        <f>IF(tbl_Customers[[#This Row],[account_length]] &lt;= 50, "0-50", IF(tbl_Customers[[#This Row],[account_length]] &lt;=100, "51-100", IF(tbl_Customers[[#This Row],[account_length]] &lt;= 150, "101-150", "151+")))</f>
        <v>101-150</v>
      </c>
      <c r="Y2105" t="str">
        <f>IF(tbl_Customers[[#This Row],[total_intl_charge]] &lt;= 3, "Low Charges", "High Charges")</f>
        <v>Low Charges</v>
      </c>
      <c r="Z2105" t="str">
        <f>IF(tbl_Customers[[#This Row],[total_eve_calls]]&lt;=80,"Low Calls",
IF(tbl_Customers[[#This Row],[total_eve_calls]]&lt;=120,"Medium Calls","High Calls"))</f>
        <v>Medium Calls</v>
      </c>
      <c r="AA2105" t="str">
        <f>IF(tbl_Customers[[#This Row],[total_eve_charge]]&lt;=15,"Low Charges",
IF(tbl_Customers[[#This Row],[total_eve_charge]]&lt;=20,"Medium Charges","High Charges"))</f>
        <v>Medium Charges</v>
      </c>
      <c r="AB2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5" t="str">
        <f>IF(tbl_Customers[[#This Row],[number_vmail_messages]] = 0, "No Usage", IF(tbl_Customers[[#This Row],[number_vmail_messages]] &lt;= 20, "Low Usage", IF(tbl_Customers[[#This Row],[number_vmail_messages]] &lt;= 40, "Medium Usgae", "High Usage")))</f>
        <v>No Usage</v>
      </c>
      <c r="AD2105" t="str">
        <f>IF(tbl_Customers[[#This Row],[total_day_minutes]]&lt;=150,"Low Usage", IF(tbl_Customers[[#This Row],[total_day_minutes]]&lt;=200,"Medium Usage", IF(tbl_Customers[[#This Row],[total_day_minutes]]&lt;=250,"High Usage","Very High Usage")))</f>
        <v>Low Usage</v>
      </c>
      <c r="AE2105" t="str">
        <f>IF(tbl_Customers[[#This Row],[total_intl_calls]]&lt;=5,"Low Calls", IF(tbl_Customers[[#This Row],[total_intl_calls]]&lt;=10, "Medium Calls", "High Calls"))</f>
        <v>Medium Calls</v>
      </c>
      <c r="AF2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5" s="36" t="str">
        <f>IF(tbl_Customers[[#This Row],[Churn_Risk_Score]]&gt;=10,"High Risk", IF(tbl_Customers[[#This Row],[Churn_Risk_Score]]&gt;=5,"Medium Risk","Low Risk"))</f>
        <v>Low Risk</v>
      </c>
    </row>
    <row r="2106" spans="1:33"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c r="X2106" t="str">
        <f>IF(tbl_Customers[[#This Row],[account_length]] &lt;= 50, "0-50", IF(tbl_Customers[[#This Row],[account_length]] &lt;=100, "51-100", IF(tbl_Customers[[#This Row],[account_length]] &lt;= 150, "101-150", "151+")))</f>
        <v>51-100</v>
      </c>
      <c r="Y2106" t="str">
        <f>IF(tbl_Customers[[#This Row],[total_intl_charge]] &lt;= 3, "Low Charges", "High Charges")</f>
        <v>Low Charges</v>
      </c>
      <c r="Z2106" t="str">
        <f>IF(tbl_Customers[[#This Row],[total_eve_calls]]&lt;=80,"Low Calls",
IF(tbl_Customers[[#This Row],[total_eve_calls]]&lt;=120,"Medium Calls","High Calls"))</f>
        <v>Medium Calls</v>
      </c>
      <c r="AA2106" t="str">
        <f>IF(tbl_Customers[[#This Row],[total_eve_charge]]&lt;=15,"Low Charges",
IF(tbl_Customers[[#This Row],[total_eve_charge]]&lt;=20,"Medium Charges","High Charges"))</f>
        <v>High Charges</v>
      </c>
      <c r="AB2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6" t="str">
        <f>IF(tbl_Customers[[#This Row],[number_vmail_messages]] = 0, "No Usage", IF(tbl_Customers[[#This Row],[number_vmail_messages]] &lt;= 20, "Low Usage", IF(tbl_Customers[[#This Row],[number_vmail_messages]] &lt;= 40, "Medium Usgae", "High Usage")))</f>
        <v>Medium Usgae</v>
      </c>
      <c r="AD2106" t="str">
        <f>IF(tbl_Customers[[#This Row],[total_day_minutes]]&lt;=150,"Low Usage", IF(tbl_Customers[[#This Row],[total_day_minutes]]&lt;=200,"Medium Usage", IF(tbl_Customers[[#This Row],[total_day_minutes]]&lt;=250,"High Usage","Very High Usage")))</f>
        <v>Low Usage</v>
      </c>
      <c r="AE2106" t="str">
        <f>IF(tbl_Customers[[#This Row],[total_intl_calls]]&lt;=5,"Low Calls", IF(tbl_Customers[[#This Row],[total_intl_calls]]&lt;=10, "Medium Calls", "High Calls"))</f>
        <v>Medium Calls</v>
      </c>
      <c r="AF2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6" s="36" t="str">
        <f>IF(tbl_Customers[[#This Row],[Churn_Risk_Score]]&gt;=10,"High Risk", IF(tbl_Customers[[#This Row],[Churn_Risk_Score]]&gt;=5,"Medium Risk","Low Risk"))</f>
        <v>Low Risk</v>
      </c>
    </row>
    <row r="2107" spans="1:33"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c r="X2107" t="str">
        <f>IF(tbl_Customers[[#This Row],[account_length]] &lt;= 50, "0-50", IF(tbl_Customers[[#This Row],[account_length]] &lt;=100, "51-100", IF(tbl_Customers[[#This Row],[account_length]] &lt;= 150, "101-150", "151+")))</f>
        <v>51-100</v>
      </c>
      <c r="Y2107" t="str">
        <f>IF(tbl_Customers[[#This Row],[total_intl_charge]] &lt;= 3, "Low Charges", "High Charges")</f>
        <v>Low Charges</v>
      </c>
      <c r="Z2107" t="str">
        <f>IF(tbl_Customers[[#This Row],[total_eve_calls]]&lt;=80,"Low Calls",
IF(tbl_Customers[[#This Row],[total_eve_calls]]&lt;=120,"Medium Calls","High Calls"))</f>
        <v>Medium Calls</v>
      </c>
      <c r="AA2107" t="str">
        <f>IF(tbl_Customers[[#This Row],[total_eve_charge]]&lt;=15,"Low Charges",
IF(tbl_Customers[[#This Row],[total_eve_charge]]&lt;=20,"Medium Charges","High Charges"))</f>
        <v>Low Charges</v>
      </c>
      <c r="AB2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7" t="str">
        <f>IF(tbl_Customers[[#This Row],[number_vmail_messages]] = 0, "No Usage", IF(tbl_Customers[[#This Row],[number_vmail_messages]] &lt;= 20, "Low Usage", IF(tbl_Customers[[#This Row],[number_vmail_messages]] &lt;= 40, "Medium Usgae", "High Usage")))</f>
        <v>Medium Usgae</v>
      </c>
      <c r="AD2107" t="str">
        <f>IF(tbl_Customers[[#This Row],[total_day_minutes]]&lt;=150,"Low Usage", IF(tbl_Customers[[#This Row],[total_day_minutes]]&lt;=200,"Medium Usage", IF(tbl_Customers[[#This Row],[total_day_minutes]]&lt;=250,"High Usage","Very High Usage")))</f>
        <v>Medium Usage</v>
      </c>
      <c r="AE2107" t="str">
        <f>IF(tbl_Customers[[#This Row],[total_intl_calls]]&lt;=5,"Low Calls", IF(tbl_Customers[[#This Row],[total_intl_calls]]&lt;=10, "Medium Calls", "High Calls"))</f>
        <v>Low Calls</v>
      </c>
      <c r="AF2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07" s="36" t="str">
        <f>IF(tbl_Customers[[#This Row],[Churn_Risk_Score]]&gt;=10,"High Risk", IF(tbl_Customers[[#This Row],[Churn_Risk_Score]]&gt;=5,"Medium Risk","Low Risk"))</f>
        <v>Low Risk</v>
      </c>
    </row>
    <row r="2108" spans="1:33"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c r="X2108" t="str">
        <f>IF(tbl_Customers[[#This Row],[account_length]] &lt;= 50, "0-50", IF(tbl_Customers[[#This Row],[account_length]] &lt;=100, "51-100", IF(tbl_Customers[[#This Row],[account_length]] &lt;= 150, "101-150", "151+")))</f>
        <v>51-100</v>
      </c>
      <c r="Y2108" t="str">
        <f>IF(tbl_Customers[[#This Row],[total_intl_charge]] &lt;= 3, "Low Charges", "High Charges")</f>
        <v>Low Charges</v>
      </c>
      <c r="Z2108" t="str">
        <f>IF(tbl_Customers[[#This Row],[total_eve_calls]]&lt;=80,"Low Calls",
IF(tbl_Customers[[#This Row],[total_eve_calls]]&lt;=120,"Medium Calls","High Calls"))</f>
        <v>Low Calls</v>
      </c>
      <c r="AA2108" t="str">
        <f>IF(tbl_Customers[[#This Row],[total_eve_charge]]&lt;=15,"Low Charges",
IF(tbl_Customers[[#This Row],[total_eve_charge]]&lt;=20,"Medium Charges","High Charges"))</f>
        <v>Low Charges</v>
      </c>
      <c r="AB2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8" t="str">
        <f>IF(tbl_Customers[[#This Row],[number_vmail_messages]] = 0, "No Usage", IF(tbl_Customers[[#This Row],[number_vmail_messages]] &lt;= 20, "Low Usage", IF(tbl_Customers[[#This Row],[number_vmail_messages]] &lt;= 40, "Medium Usgae", "High Usage")))</f>
        <v>No Usage</v>
      </c>
      <c r="AD2108" t="str">
        <f>IF(tbl_Customers[[#This Row],[total_day_minutes]]&lt;=150,"Low Usage", IF(tbl_Customers[[#This Row],[total_day_minutes]]&lt;=200,"Medium Usage", IF(tbl_Customers[[#This Row],[total_day_minutes]]&lt;=250,"High Usage","Very High Usage")))</f>
        <v>Low Usage</v>
      </c>
      <c r="AE2108" t="str">
        <f>IF(tbl_Customers[[#This Row],[total_intl_calls]]&lt;=5,"Low Calls", IF(tbl_Customers[[#This Row],[total_intl_calls]]&lt;=10, "Medium Calls", "High Calls"))</f>
        <v>Low Calls</v>
      </c>
      <c r="AF2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8" s="36" t="str">
        <f>IF(tbl_Customers[[#This Row],[Churn_Risk_Score]]&gt;=10,"High Risk", IF(tbl_Customers[[#This Row],[Churn_Risk_Score]]&gt;=5,"Medium Risk","Low Risk"))</f>
        <v>Low Risk</v>
      </c>
    </row>
    <row r="2109" spans="1:33"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c r="X2109" t="str">
        <f>IF(tbl_Customers[[#This Row],[account_length]] &lt;= 50, "0-50", IF(tbl_Customers[[#This Row],[account_length]] &lt;=100, "51-100", IF(tbl_Customers[[#This Row],[account_length]] &lt;= 150, "101-150", "151+")))</f>
        <v>51-100</v>
      </c>
      <c r="Y2109" t="str">
        <f>IF(tbl_Customers[[#This Row],[total_intl_charge]] &lt;= 3, "Low Charges", "High Charges")</f>
        <v>Low Charges</v>
      </c>
      <c r="Z2109" t="str">
        <f>IF(tbl_Customers[[#This Row],[total_eve_calls]]&lt;=80,"Low Calls",
IF(tbl_Customers[[#This Row],[total_eve_calls]]&lt;=120,"Medium Calls","High Calls"))</f>
        <v>Medium Calls</v>
      </c>
      <c r="AA2109" t="str">
        <f>IF(tbl_Customers[[#This Row],[total_eve_charge]]&lt;=15,"Low Charges",
IF(tbl_Customers[[#This Row],[total_eve_charge]]&lt;=20,"Medium Charges","High Charges"))</f>
        <v>High Charges</v>
      </c>
      <c r="AB2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9" t="str">
        <f>IF(tbl_Customers[[#This Row],[number_vmail_messages]] = 0, "No Usage", IF(tbl_Customers[[#This Row],[number_vmail_messages]] &lt;= 20, "Low Usage", IF(tbl_Customers[[#This Row],[number_vmail_messages]] &lt;= 40, "Medium Usgae", "High Usage")))</f>
        <v>No Usage</v>
      </c>
      <c r="AD2109" t="str">
        <f>IF(tbl_Customers[[#This Row],[total_day_minutes]]&lt;=150,"Low Usage", IF(tbl_Customers[[#This Row],[total_day_minutes]]&lt;=200,"Medium Usage", IF(tbl_Customers[[#This Row],[total_day_minutes]]&lt;=250,"High Usage","Very High Usage")))</f>
        <v>Medium Usage</v>
      </c>
      <c r="AE2109" t="str">
        <f>IF(tbl_Customers[[#This Row],[total_intl_calls]]&lt;=5,"Low Calls", IF(tbl_Customers[[#This Row],[total_intl_calls]]&lt;=10, "Medium Calls", "High Calls"))</f>
        <v>Medium Calls</v>
      </c>
      <c r="AF2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09" s="36" t="str">
        <f>IF(tbl_Customers[[#This Row],[Churn_Risk_Score]]&gt;=10,"High Risk", IF(tbl_Customers[[#This Row],[Churn_Risk_Score]]&gt;=5,"Medium Risk","Low Risk"))</f>
        <v>Low Risk</v>
      </c>
    </row>
    <row r="2110" spans="1:33"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c r="X2110" t="str">
        <f>IF(tbl_Customers[[#This Row],[account_length]] &lt;= 50, "0-50", IF(tbl_Customers[[#This Row],[account_length]] &lt;=100, "51-100", IF(tbl_Customers[[#This Row],[account_length]] &lt;= 150, "101-150", "151+")))</f>
        <v>101-150</v>
      </c>
      <c r="Y2110" t="str">
        <f>IF(tbl_Customers[[#This Row],[total_intl_charge]] &lt;= 3, "Low Charges", "High Charges")</f>
        <v>High Charges</v>
      </c>
      <c r="Z2110" t="str">
        <f>IF(tbl_Customers[[#This Row],[total_eve_calls]]&lt;=80,"Low Calls",
IF(tbl_Customers[[#This Row],[total_eve_calls]]&lt;=120,"Medium Calls","High Calls"))</f>
        <v>Medium Calls</v>
      </c>
      <c r="AA2110" t="str">
        <f>IF(tbl_Customers[[#This Row],[total_eve_charge]]&lt;=15,"Low Charges",
IF(tbl_Customers[[#This Row],[total_eve_charge]]&lt;=20,"Medium Charges","High Charges"))</f>
        <v>Low Charges</v>
      </c>
      <c r="AB2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0" t="str">
        <f>IF(tbl_Customers[[#This Row],[number_vmail_messages]] = 0, "No Usage", IF(tbl_Customers[[#This Row],[number_vmail_messages]] &lt;= 20, "Low Usage", IF(tbl_Customers[[#This Row],[number_vmail_messages]] &lt;= 40, "Medium Usgae", "High Usage")))</f>
        <v>Medium Usgae</v>
      </c>
      <c r="AD2110" t="str">
        <f>IF(tbl_Customers[[#This Row],[total_day_minutes]]&lt;=150,"Low Usage", IF(tbl_Customers[[#This Row],[total_day_minutes]]&lt;=200,"Medium Usage", IF(tbl_Customers[[#This Row],[total_day_minutes]]&lt;=250,"High Usage","Very High Usage")))</f>
        <v>Very High Usage</v>
      </c>
      <c r="AE2110" t="str">
        <f>IF(tbl_Customers[[#This Row],[total_intl_calls]]&lt;=5,"Low Calls", IF(tbl_Customers[[#This Row],[total_intl_calls]]&lt;=10, "Medium Calls", "High Calls"))</f>
        <v>Medium Calls</v>
      </c>
      <c r="AF2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10" s="36" t="str">
        <f>IF(tbl_Customers[[#This Row],[Churn_Risk_Score]]&gt;=10,"High Risk", IF(tbl_Customers[[#This Row],[Churn_Risk_Score]]&gt;=5,"Medium Risk","Low Risk"))</f>
        <v>Medium Risk</v>
      </c>
    </row>
    <row r="2111" spans="1:33"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c r="X2111" t="str">
        <f>IF(tbl_Customers[[#This Row],[account_length]] &lt;= 50, "0-50", IF(tbl_Customers[[#This Row],[account_length]] &lt;=100, "51-100", IF(tbl_Customers[[#This Row],[account_length]] &lt;= 150, "101-150", "151+")))</f>
        <v>101-150</v>
      </c>
      <c r="Y2111" t="str">
        <f>IF(tbl_Customers[[#This Row],[total_intl_charge]] &lt;= 3, "Low Charges", "High Charges")</f>
        <v>Low Charges</v>
      </c>
      <c r="Z2111" t="str">
        <f>IF(tbl_Customers[[#This Row],[total_eve_calls]]&lt;=80,"Low Calls",
IF(tbl_Customers[[#This Row],[total_eve_calls]]&lt;=120,"Medium Calls","High Calls"))</f>
        <v>High Calls</v>
      </c>
      <c r="AA2111" t="str">
        <f>IF(tbl_Customers[[#This Row],[total_eve_charge]]&lt;=15,"Low Charges",
IF(tbl_Customers[[#This Row],[total_eve_charge]]&lt;=20,"Medium Charges","High Charges"))</f>
        <v>High Charges</v>
      </c>
      <c r="AB2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1" t="str">
        <f>IF(tbl_Customers[[#This Row],[number_vmail_messages]] = 0, "No Usage", IF(tbl_Customers[[#This Row],[number_vmail_messages]] &lt;= 20, "Low Usage", IF(tbl_Customers[[#This Row],[number_vmail_messages]] &lt;= 40, "Medium Usgae", "High Usage")))</f>
        <v>No Usage</v>
      </c>
      <c r="AD2111" t="str">
        <f>IF(tbl_Customers[[#This Row],[total_day_minutes]]&lt;=150,"Low Usage", IF(tbl_Customers[[#This Row],[total_day_minutes]]&lt;=200,"Medium Usage", IF(tbl_Customers[[#This Row],[total_day_minutes]]&lt;=250,"High Usage","Very High Usage")))</f>
        <v>Low Usage</v>
      </c>
      <c r="AE2111" t="str">
        <f>IF(tbl_Customers[[#This Row],[total_intl_calls]]&lt;=5,"Low Calls", IF(tbl_Customers[[#This Row],[total_intl_calls]]&lt;=10, "Medium Calls", "High Calls"))</f>
        <v>Medium Calls</v>
      </c>
      <c r="AF2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11" s="36" t="str">
        <f>IF(tbl_Customers[[#This Row],[Churn_Risk_Score]]&gt;=10,"High Risk", IF(tbl_Customers[[#This Row],[Churn_Risk_Score]]&gt;=5,"Medium Risk","Low Risk"))</f>
        <v>Low Risk</v>
      </c>
    </row>
    <row r="2112" spans="1:33"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c r="X2112" t="str">
        <f>IF(tbl_Customers[[#This Row],[account_length]] &lt;= 50, "0-50", IF(tbl_Customers[[#This Row],[account_length]] &lt;=100, "51-100", IF(tbl_Customers[[#This Row],[account_length]] &lt;= 150, "101-150", "151+")))</f>
        <v>51-100</v>
      </c>
      <c r="Y2112" t="str">
        <f>IF(tbl_Customers[[#This Row],[total_intl_charge]] &lt;= 3, "Low Charges", "High Charges")</f>
        <v>High Charges</v>
      </c>
      <c r="Z2112" t="str">
        <f>IF(tbl_Customers[[#This Row],[total_eve_calls]]&lt;=80,"Low Calls",
IF(tbl_Customers[[#This Row],[total_eve_calls]]&lt;=120,"Medium Calls","High Calls"))</f>
        <v>Medium Calls</v>
      </c>
      <c r="AA2112" t="str">
        <f>IF(tbl_Customers[[#This Row],[total_eve_charge]]&lt;=15,"Low Charges",
IF(tbl_Customers[[#This Row],[total_eve_charge]]&lt;=20,"Medium Charges","High Charges"))</f>
        <v>Medium Charges</v>
      </c>
      <c r="AB2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2" t="str">
        <f>IF(tbl_Customers[[#This Row],[number_vmail_messages]] = 0, "No Usage", IF(tbl_Customers[[#This Row],[number_vmail_messages]] &lt;= 20, "Low Usage", IF(tbl_Customers[[#This Row],[number_vmail_messages]] &lt;= 40, "Medium Usgae", "High Usage")))</f>
        <v>No Usage</v>
      </c>
      <c r="AD2112" t="str">
        <f>IF(tbl_Customers[[#This Row],[total_day_minutes]]&lt;=150,"Low Usage", IF(tbl_Customers[[#This Row],[total_day_minutes]]&lt;=200,"Medium Usage", IF(tbl_Customers[[#This Row],[total_day_minutes]]&lt;=250,"High Usage","Very High Usage")))</f>
        <v>Medium Usage</v>
      </c>
      <c r="AE2112" t="str">
        <f>IF(tbl_Customers[[#This Row],[total_intl_calls]]&lt;=5,"Low Calls", IF(tbl_Customers[[#This Row],[total_intl_calls]]&lt;=10, "Medium Calls", "High Calls"))</f>
        <v>Low Calls</v>
      </c>
      <c r="AF2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12" s="36" t="str">
        <f>IF(tbl_Customers[[#This Row],[Churn_Risk_Score]]&gt;=10,"High Risk", IF(tbl_Customers[[#This Row],[Churn_Risk_Score]]&gt;=5,"Medium Risk","Low Risk"))</f>
        <v>Low Risk</v>
      </c>
    </row>
    <row r="2113" spans="1:33"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c r="X2113" t="str">
        <f>IF(tbl_Customers[[#This Row],[account_length]] &lt;= 50, "0-50", IF(tbl_Customers[[#This Row],[account_length]] &lt;=100, "51-100", IF(tbl_Customers[[#This Row],[account_length]] &lt;= 150, "101-150", "151+")))</f>
        <v>151+</v>
      </c>
      <c r="Y2113" t="str">
        <f>IF(tbl_Customers[[#This Row],[total_intl_charge]] &lt;= 3, "Low Charges", "High Charges")</f>
        <v>Low Charges</v>
      </c>
      <c r="Z2113" t="str">
        <f>IF(tbl_Customers[[#This Row],[total_eve_calls]]&lt;=80,"Low Calls",
IF(tbl_Customers[[#This Row],[total_eve_calls]]&lt;=120,"Medium Calls","High Calls"))</f>
        <v>Medium Calls</v>
      </c>
      <c r="AA2113" t="str">
        <f>IF(tbl_Customers[[#This Row],[total_eve_charge]]&lt;=15,"Low Charges",
IF(tbl_Customers[[#This Row],[total_eve_charge]]&lt;=20,"Medium Charges","High Charges"))</f>
        <v>Low Charges</v>
      </c>
      <c r="AB2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3" t="str">
        <f>IF(tbl_Customers[[#This Row],[number_vmail_messages]] = 0, "No Usage", IF(tbl_Customers[[#This Row],[number_vmail_messages]] &lt;= 20, "Low Usage", IF(tbl_Customers[[#This Row],[number_vmail_messages]] &lt;= 40, "Medium Usgae", "High Usage")))</f>
        <v>No Usage</v>
      </c>
      <c r="AD2113" t="str">
        <f>IF(tbl_Customers[[#This Row],[total_day_minutes]]&lt;=150,"Low Usage", IF(tbl_Customers[[#This Row],[total_day_minutes]]&lt;=200,"Medium Usage", IF(tbl_Customers[[#This Row],[total_day_minutes]]&lt;=250,"High Usage","Very High Usage")))</f>
        <v>High Usage</v>
      </c>
      <c r="AE2113" t="str">
        <f>IF(tbl_Customers[[#This Row],[total_intl_calls]]&lt;=5,"Low Calls", IF(tbl_Customers[[#This Row],[total_intl_calls]]&lt;=10, "Medium Calls", "High Calls"))</f>
        <v>Medium Calls</v>
      </c>
      <c r="AF2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3" s="36" t="str">
        <f>IF(tbl_Customers[[#This Row],[Churn_Risk_Score]]&gt;=10,"High Risk", IF(tbl_Customers[[#This Row],[Churn_Risk_Score]]&gt;=5,"Medium Risk","Low Risk"))</f>
        <v>Low Risk</v>
      </c>
    </row>
    <row r="2114" spans="1:33"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c r="X2114" t="str">
        <f>IF(tbl_Customers[[#This Row],[account_length]] &lt;= 50, "0-50", IF(tbl_Customers[[#This Row],[account_length]] &lt;=100, "51-100", IF(tbl_Customers[[#This Row],[account_length]] &lt;= 150, "101-150", "151+")))</f>
        <v>51-100</v>
      </c>
      <c r="Y2114" t="str">
        <f>IF(tbl_Customers[[#This Row],[total_intl_charge]] &lt;= 3, "Low Charges", "High Charges")</f>
        <v>High Charges</v>
      </c>
      <c r="Z2114" t="str">
        <f>IF(tbl_Customers[[#This Row],[total_eve_calls]]&lt;=80,"Low Calls",
IF(tbl_Customers[[#This Row],[total_eve_calls]]&lt;=120,"Medium Calls","High Calls"))</f>
        <v>Low Calls</v>
      </c>
      <c r="AA2114" t="str">
        <f>IF(tbl_Customers[[#This Row],[total_eve_charge]]&lt;=15,"Low Charges",
IF(tbl_Customers[[#This Row],[total_eve_charge]]&lt;=20,"Medium Charges","High Charges"))</f>
        <v>High Charges</v>
      </c>
      <c r="AB2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4" t="str">
        <f>IF(tbl_Customers[[#This Row],[number_vmail_messages]] = 0, "No Usage", IF(tbl_Customers[[#This Row],[number_vmail_messages]] &lt;= 20, "Low Usage", IF(tbl_Customers[[#This Row],[number_vmail_messages]] &lt;= 40, "Medium Usgae", "High Usage")))</f>
        <v>Medium Usgae</v>
      </c>
      <c r="AD2114" t="str">
        <f>IF(tbl_Customers[[#This Row],[total_day_minutes]]&lt;=150,"Low Usage", IF(tbl_Customers[[#This Row],[total_day_minutes]]&lt;=200,"Medium Usage", IF(tbl_Customers[[#This Row],[total_day_minutes]]&lt;=250,"High Usage","Very High Usage")))</f>
        <v>Medium Usage</v>
      </c>
      <c r="AE2114" t="str">
        <f>IF(tbl_Customers[[#This Row],[total_intl_calls]]&lt;=5,"Low Calls", IF(tbl_Customers[[#This Row],[total_intl_calls]]&lt;=10, "Medium Calls", "High Calls"))</f>
        <v>Low Calls</v>
      </c>
      <c r="AF2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4" s="36" t="str">
        <f>IF(tbl_Customers[[#This Row],[Churn_Risk_Score]]&gt;=10,"High Risk", IF(tbl_Customers[[#This Row],[Churn_Risk_Score]]&gt;=5,"Medium Risk","Low Risk"))</f>
        <v>Low Risk</v>
      </c>
    </row>
    <row r="2115" spans="1:33"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c r="X2115" t="str">
        <f>IF(tbl_Customers[[#This Row],[account_length]] &lt;= 50, "0-50", IF(tbl_Customers[[#This Row],[account_length]] &lt;=100, "51-100", IF(tbl_Customers[[#This Row],[account_length]] &lt;= 150, "101-150", "151+")))</f>
        <v>101-150</v>
      </c>
      <c r="Y2115" t="str">
        <f>IF(tbl_Customers[[#This Row],[total_intl_charge]] &lt;= 3, "Low Charges", "High Charges")</f>
        <v>High Charges</v>
      </c>
      <c r="Z2115" t="str">
        <f>IF(tbl_Customers[[#This Row],[total_eve_calls]]&lt;=80,"Low Calls",
IF(tbl_Customers[[#This Row],[total_eve_calls]]&lt;=120,"Medium Calls","High Calls"))</f>
        <v>Medium Calls</v>
      </c>
      <c r="AA2115" t="str">
        <f>IF(tbl_Customers[[#This Row],[total_eve_charge]]&lt;=15,"Low Charges",
IF(tbl_Customers[[#This Row],[total_eve_charge]]&lt;=20,"Medium Charges","High Charges"))</f>
        <v>High Charges</v>
      </c>
      <c r="AB2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5" t="str">
        <f>IF(tbl_Customers[[#This Row],[number_vmail_messages]] = 0, "No Usage", IF(tbl_Customers[[#This Row],[number_vmail_messages]] &lt;= 20, "Low Usage", IF(tbl_Customers[[#This Row],[number_vmail_messages]] &lt;= 40, "Medium Usgae", "High Usage")))</f>
        <v>Medium Usgae</v>
      </c>
      <c r="AD2115" t="str">
        <f>IF(tbl_Customers[[#This Row],[total_day_minutes]]&lt;=150,"Low Usage", IF(tbl_Customers[[#This Row],[total_day_minutes]]&lt;=200,"Medium Usage", IF(tbl_Customers[[#This Row],[total_day_minutes]]&lt;=250,"High Usage","Very High Usage")))</f>
        <v>Low Usage</v>
      </c>
      <c r="AE2115" t="str">
        <f>IF(tbl_Customers[[#This Row],[total_intl_calls]]&lt;=5,"Low Calls", IF(tbl_Customers[[#This Row],[total_intl_calls]]&lt;=10, "Medium Calls", "High Calls"))</f>
        <v>Low Calls</v>
      </c>
      <c r="AF2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5" s="36" t="str">
        <f>IF(tbl_Customers[[#This Row],[Churn_Risk_Score]]&gt;=10,"High Risk", IF(tbl_Customers[[#This Row],[Churn_Risk_Score]]&gt;=5,"Medium Risk","Low Risk"))</f>
        <v>Low Risk</v>
      </c>
    </row>
    <row r="2116" spans="1:33"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c r="X2116" t="str">
        <f>IF(tbl_Customers[[#This Row],[account_length]] &lt;= 50, "0-50", IF(tbl_Customers[[#This Row],[account_length]] &lt;=100, "51-100", IF(tbl_Customers[[#This Row],[account_length]] &lt;= 150, "101-150", "151+")))</f>
        <v>51-100</v>
      </c>
      <c r="Y2116" t="str">
        <f>IF(tbl_Customers[[#This Row],[total_intl_charge]] &lt;= 3, "Low Charges", "High Charges")</f>
        <v>High Charges</v>
      </c>
      <c r="Z2116" t="str">
        <f>IF(tbl_Customers[[#This Row],[total_eve_calls]]&lt;=80,"Low Calls",
IF(tbl_Customers[[#This Row],[total_eve_calls]]&lt;=120,"Medium Calls","High Calls"))</f>
        <v>Low Calls</v>
      </c>
      <c r="AA2116" t="str">
        <f>IF(tbl_Customers[[#This Row],[total_eve_charge]]&lt;=15,"Low Charges",
IF(tbl_Customers[[#This Row],[total_eve_charge]]&lt;=20,"Medium Charges","High Charges"))</f>
        <v>High Charges</v>
      </c>
      <c r="AB2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6" t="str">
        <f>IF(tbl_Customers[[#This Row],[number_vmail_messages]] = 0, "No Usage", IF(tbl_Customers[[#This Row],[number_vmail_messages]] &lt;= 20, "Low Usage", IF(tbl_Customers[[#This Row],[number_vmail_messages]] &lt;= 40, "Medium Usgae", "High Usage")))</f>
        <v>Low Usage</v>
      </c>
      <c r="AD2116" t="str">
        <f>IF(tbl_Customers[[#This Row],[total_day_minutes]]&lt;=150,"Low Usage", IF(tbl_Customers[[#This Row],[total_day_minutes]]&lt;=200,"Medium Usage", IF(tbl_Customers[[#This Row],[total_day_minutes]]&lt;=250,"High Usage","Very High Usage")))</f>
        <v>High Usage</v>
      </c>
      <c r="AE2116" t="str">
        <f>IF(tbl_Customers[[#This Row],[total_intl_calls]]&lt;=5,"Low Calls", IF(tbl_Customers[[#This Row],[total_intl_calls]]&lt;=10, "Medium Calls", "High Calls"))</f>
        <v>Low Calls</v>
      </c>
      <c r="AF2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16" s="36" t="str">
        <f>IF(tbl_Customers[[#This Row],[Churn_Risk_Score]]&gt;=10,"High Risk", IF(tbl_Customers[[#This Row],[Churn_Risk_Score]]&gt;=5,"Medium Risk","Low Risk"))</f>
        <v>Low Risk</v>
      </c>
    </row>
    <row r="2117" spans="1:33"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c r="X2117" t="str">
        <f>IF(tbl_Customers[[#This Row],[account_length]] &lt;= 50, "0-50", IF(tbl_Customers[[#This Row],[account_length]] &lt;=100, "51-100", IF(tbl_Customers[[#This Row],[account_length]] &lt;= 150, "101-150", "151+")))</f>
        <v>51-100</v>
      </c>
      <c r="Y2117" t="str">
        <f>IF(tbl_Customers[[#This Row],[total_intl_charge]] &lt;= 3, "Low Charges", "High Charges")</f>
        <v>Low Charges</v>
      </c>
      <c r="Z2117" t="str">
        <f>IF(tbl_Customers[[#This Row],[total_eve_calls]]&lt;=80,"Low Calls",
IF(tbl_Customers[[#This Row],[total_eve_calls]]&lt;=120,"Medium Calls","High Calls"))</f>
        <v>Low Calls</v>
      </c>
      <c r="AA2117" t="str">
        <f>IF(tbl_Customers[[#This Row],[total_eve_charge]]&lt;=15,"Low Charges",
IF(tbl_Customers[[#This Row],[total_eve_charge]]&lt;=20,"Medium Charges","High Charges"))</f>
        <v>Low Charges</v>
      </c>
      <c r="AB2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17" t="str">
        <f>IF(tbl_Customers[[#This Row],[number_vmail_messages]] = 0, "No Usage", IF(tbl_Customers[[#This Row],[number_vmail_messages]] &lt;= 20, "Low Usage", IF(tbl_Customers[[#This Row],[number_vmail_messages]] &lt;= 40, "Medium Usgae", "High Usage")))</f>
        <v>No Usage</v>
      </c>
      <c r="AD2117" t="str">
        <f>IF(tbl_Customers[[#This Row],[total_day_minutes]]&lt;=150,"Low Usage", IF(tbl_Customers[[#This Row],[total_day_minutes]]&lt;=200,"Medium Usage", IF(tbl_Customers[[#This Row],[total_day_minutes]]&lt;=250,"High Usage","Very High Usage")))</f>
        <v>Medium Usage</v>
      </c>
      <c r="AE2117" t="str">
        <f>IF(tbl_Customers[[#This Row],[total_intl_calls]]&lt;=5,"Low Calls", IF(tbl_Customers[[#This Row],[total_intl_calls]]&lt;=10, "Medium Calls", "High Calls"))</f>
        <v>Low Calls</v>
      </c>
      <c r="AF2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7" s="36" t="str">
        <f>IF(tbl_Customers[[#This Row],[Churn_Risk_Score]]&gt;=10,"High Risk", IF(tbl_Customers[[#This Row],[Churn_Risk_Score]]&gt;=5,"Medium Risk","Low Risk"))</f>
        <v>Low Risk</v>
      </c>
    </row>
    <row r="2118" spans="1:33"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c r="X2118" t="str">
        <f>IF(tbl_Customers[[#This Row],[account_length]] &lt;= 50, "0-50", IF(tbl_Customers[[#This Row],[account_length]] &lt;=100, "51-100", IF(tbl_Customers[[#This Row],[account_length]] &lt;= 150, "101-150", "151+")))</f>
        <v>51-100</v>
      </c>
      <c r="Y2118" t="str">
        <f>IF(tbl_Customers[[#This Row],[total_intl_charge]] &lt;= 3, "Low Charges", "High Charges")</f>
        <v>Low Charges</v>
      </c>
      <c r="Z2118" t="str">
        <f>IF(tbl_Customers[[#This Row],[total_eve_calls]]&lt;=80,"Low Calls",
IF(tbl_Customers[[#This Row],[total_eve_calls]]&lt;=120,"Medium Calls","High Calls"))</f>
        <v>Medium Calls</v>
      </c>
      <c r="AA2118" t="str">
        <f>IF(tbl_Customers[[#This Row],[total_eve_charge]]&lt;=15,"Low Charges",
IF(tbl_Customers[[#This Row],[total_eve_charge]]&lt;=20,"Medium Charges","High Charges"))</f>
        <v>Medium Charges</v>
      </c>
      <c r="AB2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18" t="str">
        <f>IF(tbl_Customers[[#This Row],[number_vmail_messages]] = 0, "No Usage", IF(tbl_Customers[[#This Row],[number_vmail_messages]] &lt;= 20, "Low Usage", IF(tbl_Customers[[#This Row],[number_vmail_messages]] &lt;= 40, "Medium Usgae", "High Usage")))</f>
        <v>No Usage</v>
      </c>
      <c r="AD2118" t="str">
        <f>IF(tbl_Customers[[#This Row],[total_day_minutes]]&lt;=150,"Low Usage", IF(tbl_Customers[[#This Row],[total_day_minutes]]&lt;=200,"Medium Usage", IF(tbl_Customers[[#This Row],[total_day_minutes]]&lt;=250,"High Usage","Very High Usage")))</f>
        <v>Medium Usage</v>
      </c>
      <c r="AE2118" t="str">
        <f>IF(tbl_Customers[[#This Row],[total_intl_calls]]&lt;=5,"Low Calls", IF(tbl_Customers[[#This Row],[total_intl_calls]]&lt;=10, "Medium Calls", "High Calls"))</f>
        <v>Low Calls</v>
      </c>
      <c r="AF2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18" s="36" t="str">
        <f>IF(tbl_Customers[[#This Row],[Churn_Risk_Score]]&gt;=10,"High Risk", IF(tbl_Customers[[#This Row],[Churn_Risk_Score]]&gt;=5,"Medium Risk","Low Risk"))</f>
        <v>Low Risk</v>
      </c>
    </row>
    <row r="2119" spans="1:33"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c r="X2119" t="str">
        <f>IF(tbl_Customers[[#This Row],[account_length]] &lt;= 50, "0-50", IF(tbl_Customers[[#This Row],[account_length]] &lt;=100, "51-100", IF(tbl_Customers[[#This Row],[account_length]] &lt;= 150, "101-150", "151+")))</f>
        <v>101-150</v>
      </c>
      <c r="Y2119" t="str">
        <f>IF(tbl_Customers[[#This Row],[total_intl_charge]] &lt;= 3, "Low Charges", "High Charges")</f>
        <v>Low Charges</v>
      </c>
      <c r="Z2119" t="str">
        <f>IF(tbl_Customers[[#This Row],[total_eve_calls]]&lt;=80,"Low Calls",
IF(tbl_Customers[[#This Row],[total_eve_calls]]&lt;=120,"Medium Calls","High Calls"))</f>
        <v>Medium Calls</v>
      </c>
      <c r="AA2119" t="str">
        <f>IF(tbl_Customers[[#This Row],[total_eve_charge]]&lt;=15,"Low Charges",
IF(tbl_Customers[[#This Row],[total_eve_charge]]&lt;=20,"Medium Charges","High Charges"))</f>
        <v>Medium Charges</v>
      </c>
      <c r="AB2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9" t="str">
        <f>IF(tbl_Customers[[#This Row],[number_vmail_messages]] = 0, "No Usage", IF(tbl_Customers[[#This Row],[number_vmail_messages]] &lt;= 20, "Low Usage", IF(tbl_Customers[[#This Row],[number_vmail_messages]] &lt;= 40, "Medium Usgae", "High Usage")))</f>
        <v>No Usage</v>
      </c>
      <c r="AD2119" t="str">
        <f>IF(tbl_Customers[[#This Row],[total_day_minutes]]&lt;=150,"Low Usage", IF(tbl_Customers[[#This Row],[total_day_minutes]]&lt;=200,"Medium Usage", IF(tbl_Customers[[#This Row],[total_day_minutes]]&lt;=250,"High Usage","Very High Usage")))</f>
        <v>Medium Usage</v>
      </c>
      <c r="AE2119" t="str">
        <f>IF(tbl_Customers[[#This Row],[total_intl_calls]]&lt;=5,"Low Calls", IF(tbl_Customers[[#This Row],[total_intl_calls]]&lt;=10, "Medium Calls", "High Calls"))</f>
        <v>Medium Calls</v>
      </c>
      <c r="AF2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19" s="36" t="str">
        <f>IF(tbl_Customers[[#This Row],[Churn_Risk_Score]]&gt;=10,"High Risk", IF(tbl_Customers[[#This Row],[Churn_Risk_Score]]&gt;=5,"Medium Risk","Low Risk"))</f>
        <v>Medium Risk</v>
      </c>
    </row>
    <row r="2120" spans="1:33"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c r="X2120" t="str">
        <f>IF(tbl_Customers[[#This Row],[account_length]] &lt;= 50, "0-50", IF(tbl_Customers[[#This Row],[account_length]] &lt;=100, "51-100", IF(tbl_Customers[[#This Row],[account_length]] &lt;= 150, "101-150", "151+")))</f>
        <v>101-150</v>
      </c>
      <c r="Y2120" t="str">
        <f>IF(tbl_Customers[[#This Row],[total_intl_charge]] &lt;= 3, "Low Charges", "High Charges")</f>
        <v>Low Charges</v>
      </c>
      <c r="Z2120" t="str">
        <f>IF(tbl_Customers[[#This Row],[total_eve_calls]]&lt;=80,"Low Calls",
IF(tbl_Customers[[#This Row],[total_eve_calls]]&lt;=120,"Medium Calls","High Calls"))</f>
        <v>Medium Calls</v>
      </c>
      <c r="AA2120" t="str">
        <f>IF(tbl_Customers[[#This Row],[total_eve_charge]]&lt;=15,"Low Charges",
IF(tbl_Customers[[#This Row],[total_eve_charge]]&lt;=20,"Medium Charges","High Charges"))</f>
        <v>High Charges</v>
      </c>
      <c r="AB2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0" t="str">
        <f>IF(tbl_Customers[[#This Row],[number_vmail_messages]] = 0, "No Usage", IF(tbl_Customers[[#This Row],[number_vmail_messages]] &lt;= 20, "Low Usage", IF(tbl_Customers[[#This Row],[number_vmail_messages]] &lt;= 40, "Medium Usgae", "High Usage")))</f>
        <v>No Usage</v>
      </c>
      <c r="AD2120" t="str">
        <f>IF(tbl_Customers[[#This Row],[total_day_minutes]]&lt;=150,"Low Usage", IF(tbl_Customers[[#This Row],[total_day_minutes]]&lt;=200,"Medium Usage", IF(tbl_Customers[[#This Row],[total_day_minutes]]&lt;=250,"High Usage","Very High Usage")))</f>
        <v>Low Usage</v>
      </c>
      <c r="AE2120" t="str">
        <f>IF(tbl_Customers[[#This Row],[total_intl_calls]]&lt;=5,"Low Calls", IF(tbl_Customers[[#This Row],[total_intl_calls]]&lt;=10, "Medium Calls", "High Calls"))</f>
        <v>Medium Calls</v>
      </c>
      <c r="AF2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0" s="36" t="str">
        <f>IF(tbl_Customers[[#This Row],[Churn_Risk_Score]]&gt;=10,"High Risk", IF(tbl_Customers[[#This Row],[Churn_Risk_Score]]&gt;=5,"Medium Risk","Low Risk"))</f>
        <v>Low Risk</v>
      </c>
    </row>
    <row r="2121" spans="1:33"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c r="X2121" t="str">
        <f>IF(tbl_Customers[[#This Row],[account_length]] &lt;= 50, "0-50", IF(tbl_Customers[[#This Row],[account_length]] &lt;=100, "51-100", IF(tbl_Customers[[#This Row],[account_length]] &lt;= 150, "101-150", "151+")))</f>
        <v>51-100</v>
      </c>
      <c r="Y2121" t="str">
        <f>IF(tbl_Customers[[#This Row],[total_intl_charge]] &lt;= 3, "Low Charges", "High Charges")</f>
        <v>Low Charges</v>
      </c>
      <c r="Z2121" t="str">
        <f>IF(tbl_Customers[[#This Row],[total_eve_calls]]&lt;=80,"Low Calls",
IF(tbl_Customers[[#This Row],[total_eve_calls]]&lt;=120,"Medium Calls","High Calls"))</f>
        <v>Medium Calls</v>
      </c>
      <c r="AA2121" t="str">
        <f>IF(tbl_Customers[[#This Row],[total_eve_charge]]&lt;=15,"Low Charges",
IF(tbl_Customers[[#This Row],[total_eve_charge]]&lt;=20,"Medium Charges","High Charges"))</f>
        <v>Low Charges</v>
      </c>
      <c r="AB2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1" t="str">
        <f>IF(tbl_Customers[[#This Row],[number_vmail_messages]] = 0, "No Usage", IF(tbl_Customers[[#This Row],[number_vmail_messages]] &lt;= 20, "Low Usage", IF(tbl_Customers[[#This Row],[number_vmail_messages]] &lt;= 40, "Medium Usgae", "High Usage")))</f>
        <v>No Usage</v>
      </c>
      <c r="AD2121" t="str">
        <f>IF(tbl_Customers[[#This Row],[total_day_minutes]]&lt;=150,"Low Usage", IF(tbl_Customers[[#This Row],[total_day_minutes]]&lt;=200,"Medium Usage", IF(tbl_Customers[[#This Row],[total_day_minutes]]&lt;=250,"High Usage","Very High Usage")))</f>
        <v>High Usage</v>
      </c>
      <c r="AE2121" t="str">
        <f>IF(tbl_Customers[[#This Row],[total_intl_calls]]&lt;=5,"Low Calls", IF(tbl_Customers[[#This Row],[total_intl_calls]]&lt;=10, "Medium Calls", "High Calls"))</f>
        <v>Medium Calls</v>
      </c>
      <c r="AF2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1" s="36" t="str">
        <f>IF(tbl_Customers[[#This Row],[Churn_Risk_Score]]&gt;=10,"High Risk", IF(tbl_Customers[[#This Row],[Churn_Risk_Score]]&gt;=5,"Medium Risk","Low Risk"))</f>
        <v>Low Risk</v>
      </c>
    </row>
    <row r="2122" spans="1:33"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c r="X2122" t="str">
        <f>IF(tbl_Customers[[#This Row],[account_length]] &lt;= 50, "0-50", IF(tbl_Customers[[#This Row],[account_length]] &lt;=100, "51-100", IF(tbl_Customers[[#This Row],[account_length]] &lt;= 150, "101-150", "151+")))</f>
        <v>0-50</v>
      </c>
      <c r="Y2122" t="str">
        <f>IF(tbl_Customers[[#This Row],[total_intl_charge]] &lt;= 3, "Low Charges", "High Charges")</f>
        <v>High Charges</v>
      </c>
      <c r="Z2122" t="str">
        <f>IF(tbl_Customers[[#This Row],[total_eve_calls]]&lt;=80,"Low Calls",
IF(tbl_Customers[[#This Row],[total_eve_calls]]&lt;=120,"Medium Calls","High Calls"))</f>
        <v>Low Calls</v>
      </c>
      <c r="AA2122" t="str">
        <f>IF(tbl_Customers[[#This Row],[total_eve_charge]]&lt;=15,"Low Charges",
IF(tbl_Customers[[#This Row],[total_eve_charge]]&lt;=20,"Medium Charges","High Charges"))</f>
        <v>Low Charges</v>
      </c>
      <c r="AB2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2" t="str">
        <f>IF(tbl_Customers[[#This Row],[number_vmail_messages]] = 0, "No Usage", IF(tbl_Customers[[#This Row],[number_vmail_messages]] &lt;= 20, "Low Usage", IF(tbl_Customers[[#This Row],[number_vmail_messages]] &lt;= 40, "Medium Usgae", "High Usage")))</f>
        <v>No Usage</v>
      </c>
      <c r="AD2122" t="str">
        <f>IF(tbl_Customers[[#This Row],[total_day_minutes]]&lt;=150,"Low Usage", IF(tbl_Customers[[#This Row],[total_day_minutes]]&lt;=200,"Medium Usage", IF(tbl_Customers[[#This Row],[total_day_minutes]]&lt;=250,"High Usage","Very High Usage")))</f>
        <v>Low Usage</v>
      </c>
      <c r="AE2122" t="str">
        <f>IF(tbl_Customers[[#This Row],[total_intl_calls]]&lt;=5,"Low Calls", IF(tbl_Customers[[#This Row],[total_intl_calls]]&lt;=10, "Medium Calls", "High Calls"))</f>
        <v>Low Calls</v>
      </c>
      <c r="AF2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22" s="36" t="str">
        <f>IF(tbl_Customers[[#This Row],[Churn_Risk_Score]]&gt;=10,"High Risk", IF(tbl_Customers[[#This Row],[Churn_Risk_Score]]&gt;=5,"Medium Risk","Low Risk"))</f>
        <v>Medium Risk</v>
      </c>
    </row>
    <row r="2123" spans="1:33"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c r="X2123" t="str">
        <f>IF(tbl_Customers[[#This Row],[account_length]] &lt;= 50, "0-50", IF(tbl_Customers[[#This Row],[account_length]] &lt;=100, "51-100", IF(tbl_Customers[[#This Row],[account_length]] &lt;= 150, "101-150", "151+")))</f>
        <v>101-150</v>
      </c>
      <c r="Y2123" t="str">
        <f>IF(tbl_Customers[[#This Row],[total_intl_charge]] &lt;= 3, "Low Charges", "High Charges")</f>
        <v>Low Charges</v>
      </c>
      <c r="Z2123" t="str">
        <f>IF(tbl_Customers[[#This Row],[total_eve_calls]]&lt;=80,"Low Calls",
IF(tbl_Customers[[#This Row],[total_eve_calls]]&lt;=120,"Medium Calls","High Calls"))</f>
        <v>Medium Calls</v>
      </c>
      <c r="AA2123" t="str">
        <f>IF(tbl_Customers[[#This Row],[total_eve_charge]]&lt;=15,"Low Charges",
IF(tbl_Customers[[#This Row],[total_eve_charge]]&lt;=20,"Medium Charges","High Charges"))</f>
        <v>Low Charges</v>
      </c>
      <c r="AB2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3" t="str">
        <f>IF(tbl_Customers[[#This Row],[number_vmail_messages]] = 0, "No Usage", IF(tbl_Customers[[#This Row],[number_vmail_messages]] &lt;= 20, "Low Usage", IF(tbl_Customers[[#This Row],[number_vmail_messages]] &lt;= 40, "Medium Usgae", "High Usage")))</f>
        <v>Medium Usgae</v>
      </c>
      <c r="AD2123" t="str">
        <f>IF(tbl_Customers[[#This Row],[total_day_minutes]]&lt;=150,"Low Usage", IF(tbl_Customers[[#This Row],[total_day_minutes]]&lt;=200,"Medium Usage", IF(tbl_Customers[[#This Row],[total_day_minutes]]&lt;=250,"High Usage","Very High Usage")))</f>
        <v>Very High Usage</v>
      </c>
      <c r="AE2123" t="str">
        <f>IF(tbl_Customers[[#This Row],[total_intl_calls]]&lt;=5,"Low Calls", IF(tbl_Customers[[#This Row],[total_intl_calls]]&lt;=10, "Medium Calls", "High Calls"))</f>
        <v>Low Calls</v>
      </c>
      <c r="AF2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23" s="36" t="str">
        <f>IF(tbl_Customers[[#This Row],[Churn_Risk_Score]]&gt;=10,"High Risk", IF(tbl_Customers[[#This Row],[Churn_Risk_Score]]&gt;=5,"Medium Risk","Low Risk"))</f>
        <v>Low Risk</v>
      </c>
    </row>
    <row r="2124" spans="1:33"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c r="X2124" t="str">
        <f>IF(tbl_Customers[[#This Row],[account_length]] &lt;= 50, "0-50", IF(tbl_Customers[[#This Row],[account_length]] &lt;=100, "51-100", IF(tbl_Customers[[#This Row],[account_length]] &lt;= 150, "101-150", "151+")))</f>
        <v>101-150</v>
      </c>
      <c r="Y2124" t="str">
        <f>IF(tbl_Customers[[#This Row],[total_intl_charge]] &lt;= 3, "Low Charges", "High Charges")</f>
        <v>Low Charges</v>
      </c>
      <c r="Z2124" t="str">
        <f>IF(tbl_Customers[[#This Row],[total_eve_calls]]&lt;=80,"Low Calls",
IF(tbl_Customers[[#This Row],[total_eve_calls]]&lt;=120,"Medium Calls","High Calls"))</f>
        <v>Medium Calls</v>
      </c>
      <c r="AA2124" t="str">
        <f>IF(tbl_Customers[[#This Row],[total_eve_charge]]&lt;=15,"Low Charges",
IF(tbl_Customers[[#This Row],[total_eve_charge]]&lt;=20,"Medium Charges","High Charges"))</f>
        <v>Low Charges</v>
      </c>
      <c r="AB2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24" t="str">
        <f>IF(tbl_Customers[[#This Row],[number_vmail_messages]] = 0, "No Usage", IF(tbl_Customers[[#This Row],[number_vmail_messages]] &lt;= 20, "Low Usage", IF(tbl_Customers[[#This Row],[number_vmail_messages]] &lt;= 40, "Medium Usgae", "High Usage")))</f>
        <v>Medium Usgae</v>
      </c>
      <c r="AD2124" t="str">
        <f>IF(tbl_Customers[[#This Row],[total_day_minutes]]&lt;=150,"Low Usage", IF(tbl_Customers[[#This Row],[total_day_minutes]]&lt;=200,"Medium Usage", IF(tbl_Customers[[#This Row],[total_day_minutes]]&lt;=250,"High Usage","Very High Usage")))</f>
        <v>Low Usage</v>
      </c>
      <c r="AE2124" t="str">
        <f>IF(tbl_Customers[[#This Row],[total_intl_calls]]&lt;=5,"Low Calls", IF(tbl_Customers[[#This Row],[total_intl_calls]]&lt;=10, "Medium Calls", "High Calls"))</f>
        <v>Low Calls</v>
      </c>
      <c r="AF2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4" s="36" t="str">
        <f>IF(tbl_Customers[[#This Row],[Churn_Risk_Score]]&gt;=10,"High Risk", IF(tbl_Customers[[#This Row],[Churn_Risk_Score]]&gt;=5,"Medium Risk","Low Risk"))</f>
        <v>Low Risk</v>
      </c>
    </row>
    <row r="2125" spans="1:33"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c r="X2125" t="str">
        <f>IF(tbl_Customers[[#This Row],[account_length]] &lt;= 50, "0-50", IF(tbl_Customers[[#This Row],[account_length]] &lt;=100, "51-100", IF(tbl_Customers[[#This Row],[account_length]] &lt;= 150, "101-150", "151+")))</f>
        <v>51-100</v>
      </c>
      <c r="Y2125" t="str">
        <f>IF(tbl_Customers[[#This Row],[total_intl_charge]] &lt;= 3, "Low Charges", "High Charges")</f>
        <v>Low Charges</v>
      </c>
      <c r="Z2125" t="str">
        <f>IF(tbl_Customers[[#This Row],[total_eve_calls]]&lt;=80,"Low Calls",
IF(tbl_Customers[[#This Row],[total_eve_calls]]&lt;=120,"Medium Calls","High Calls"))</f>
        <v>Medium Calls</v>
      </c>
      <c r="AA2125" t="str">
        <f>IF(tbl_Customers[[#This Row],[total_eve_charge]]&lt;=15,"Low Charges",
IF(tbl_Customers[[#This Row],[total_eve_charge]]&lt;=20,"Medium Charges","High Charges"))</f>
        <v>Medium Charges</v>
      </c>
      <c r="AB2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5" t="str">
        <f>IF(tbl_Customers[[#This Row],[number_vmail_messages]] = 0, "No Usage", IF(tbl_Customers[[#This Row],[number_vmail_messages]] &lt;= 20, "Low Usage", IF(tbl_Customers[[#This Row],[number_vmail_messages]] &lt;= 40, "Medium Usgae", "High Usage")))</f>
        <v>Medium Usgae</v>
      </c>
      <c r="AD2125" t="str">
        <f>IF(tbl_Customers[[#This Row],[total_day_minutes]]&lt;=150,"Low Usage", IF(tbl_Customers[[#This Row],[total_day_minutes]]&lt;=200,"Medium Usage", IF(tbl_Customers[[#This Row],[total_day_minutes]]&lt;=250,"High Usage","Very High Usage")))</f>
        <v>Low Usage</v>
      </c>
      <c r="AE2125" t="str">
        <f>IF(tbl_Customers[[#This Row],[total_intl_calls]]&lt;=5,"Low Calls", IF(tbl_Customers[[#This Row],[total_intl_calls]]&lt;=10, "Medium Calls", "High Calls"))</f>
        <v>Low Calls</v>
      </c>
      <c r="AF2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5" s="36" t="str">
        <f>IF(tbl_Customers[[#This Row],[Churn_Risk_Score]]&gt;=10,"High Risk", IF(tbl_Customers[[#This Row],[Churn_Risk_Score]]&gt;=5,"Medium Risk","Low Risk"))</f>
        <v>Low Risk</v>
      </c>
    </row>
    <row r="2126" spans="1:33"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c r="X2126" t="str">
        <f>IF(tbl_Customers[[#This Row],[account_length]] &lt;= 50, "0-50", IF(tbl_Customers[[#This Row],[account_length]] &lt;=100, "51-100", IF(tbl_Customers[[#This Row],[account_length]] &lt;= 150, "101-150", "151+")))</f>
        <v>51-100</v>
      </c>
      <c r="Y2126" t="str">
        <f>IF(tbl_Customers[[#This Row],[total_intl_charge]] &lt;= 3, "Low Charges", "High Charges")</f>
        <v>Low Charges</v>
      </c>
      <c r="Z2126" t="str">
        <f>IF(tbl_Customers[[#This Row],[total_eve_calls]]&lt;=80,"Low Calls",
IF(tbl_Customers[[#This Row],[total_eve_calls]]&lt;=120,"Medium Calls","High Calls"))</f>
        <v>High Calls</v>
      </c>
      <c r="AA2126" t="str">
        <f>IF(tbl_Customers[[#This Row],[total_eve_charge]]&lt;=15,"Low Charges",
IF(tbl_Customers[[#This Row],[total_eve_charge]]&lt;=20,"Medium Charges","High Charges"))</f>
        <v>Low Charges</v>
      </c>
      <c r="AB2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6" t="str">
        <f>IF(tbl_Customers[[#This Row],[number_vmail_messages]] = 0, "No Usage", IF(tbl_Customers[[#This Row],[number_vmail_messages]] &lt;= 20, "Low Usage", IF(tbl_Customers[[#This Row],[number_vmail_messages]] &lt;= 40, "Medium Usgae", "High Usage")))</f>
        <v>No Usage</v>
      </c>
      <c r="AD2126" t="str">
        <f>IF(tbl_Customers[[#This Row],[total_day_minutes]]&lt;=150,"Low Usage", IF(tbl_Customers[[#This Row],[total_day_minutes]]&lt;=200,"Medium Usage", IF(tbl_Customers[[#This Row],[total_day_minutes]]&lt;=250,"High Usage","Very High Usage")))</f>
        <v>Low Usage</v>
      </c>
      <c r="AE2126" t="str">
        <f>IF(tbl_Customers[[#This Row],[total_intl_calls]]&lt;=5,"Low Calls", IF(tbl_Customers[[#This Row],[total_intl_calls]]&lt;=10, "Medium Calls", "High Calls"))</f>
        <v>Low Calls</v>
      </c>
      <c r="AF2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26" s="36" t="str">
        <f>IF(tbl_Customers[[#This Row],[Churn_Risk_Score]]&gt;=10,"High Risk", IF(tbl_Customers[[#This Row],[Churn_Risk_Score]]&gt;=5,"Medium Risk","Low Risk"))</f>
        <v>Low Risk</v>
      </c>
    </row>
    <row r="2127" spans="1:33"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c r="X2127" t="str">
        <f>IF(tbl_Customers[[#This Row],[account_length]] &lt;= 50, "0-50", IF(tbl_Customers[[#This Row],[account_length]] &lt;=100, "51-100", IF(tbl_Customers[[#This Row],[account_length]] &lt;= 150, "101-150", "151+")))</f>
        <v>101-150</v>
      </c>
      <c r="Y2127" t="str">
        <f>IF(tbl_Customers[[#This Row],[total_intl_charge]] &lt;= 3, "Low Charges", "High Charges")</f>
        <v>High Charges</v>
      </c>
      <c r="Z2127" t="str">
        <f>IF(tbl_Customers[[#This Row],[total_eve_calls]]&lt;=80,"Low Calls",
IF(tbl_Customers[[#This Row],[total_eve_calls]]&lt;=120,"Medium Calls","High Calls"))</f>
        <v>Medium Calls</v>
      </c>
      <c r="AA2127" t="str">
        <f>IF(tbl_Customers[[#This Row],[total_eve_charge]]&lt;=15,"Low Charges",
IF(tbl_Customers[[#This Row],[total_eve_charge]]&lt;=20,"Medium Charges","High Charges"))</f>
        <v>Medium Charges</v>
      </c>
      <c r="AB2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7" t="str">
        <f>IF(tbl_Customers[[#This Row],[number_vmail_messages]] = 0, "No Usage", IF(tbl_Customers[[#This Row],[number_vmail_messages]] &lt;= 20, "Low Usage", IF(tbl_Customers[[#This Row],[number_vmail_messages]] &lt;= 40, "Medium Usgae", "High Usage")))</f>
        <v>No Usage</v>
      </c>
      <c r="AD2127" t="str">
        <f>IF(tbl_Customers[[#This Row],[total_day_minutes]]&lt;=150,"Low Usage", IF(tbl_Customers[[#This Row],[total_day_minutes]]&lt;=200,"Medium Usage", IF(tbl_Customers[[#This Row],[total_day_minutes]]&lt;=250,"High Usage","Very High Usage")))</f>
        <v>Very High Usage</v>
      </c>
      <c r="AE2127" t="str">
        <f>IF(tbl_Customers[[#This Row],[total_intl_calls]]&lt;=5,"Low Calls", IF(tbl_Customers[[#This Row],[total_intl_calls]]&lt;=10, "Medium Calls", "High Calls"))</f>
        <v>Low Calls</v>
      </c>
      <c r="AF2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27" s="36" t="str">
        <f>IF(tbl_Customers[[#This Row],[Churn_Risk_Score]]&gt;=10,"High Risk", IF(tbl_Customers[[#This Row],[Churn_Risk_Score]]&gt;=5,"Medium Risk","Low Risk"))</f>
        <v>Medium Risk</v>
      </c>
    </row>
    <row r="2128" spans="1:33"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c r="X2128" t="str">
        <f>IF(tbl_Customers[[#This Row],[account_length]] &lt;= 50, "0-50", IF(tbl_Customers[[#This Row],[account_length]] &lt;=100, "51-100", IF(tbl_Customers[[#This Row],[account_length]] &lt;= 150, "101-150", "151+")))</f>
        <v>101-150</v>
      </c>
      <c r="Y2128" t="str">
        <f>IF(tbl_Customers[[#This Row],[total_intl_charge]] &lt;= 3, "Low Charges", "High Charges")</f>
        <v>Low Charges</v>
      </c>
      <c r="Z2128" t="str">
        <f>IF(tbl_Customers[[#This Row],[total_eve_calls]]&lt;=80,"Low Calls",
IF(tbl_Customers[[#This Row],[total_eve_calls]]&lt;=120,"Medium Calls","High Calls"))</f>
        <v>Medium Calls</v>
      </c>
      <c r="AA2128" t="str">
        <f>IF(tbl_Customers[[#This Row],[total_eve_charge]]&lt;=15,"Low Charges",
IF(tbl_Customers[[#This Row],[total_eve_charge]]&lt;=20,"Medium Charges","High Charges"))</f>
        <v>High Charges</v>
      </c>
      <c r="AB2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8" t="str">
        <f>IF(tbl_Customers[[#This Row],[number_vmail_messages]] = 0, "No Usage", IF(tbl_Customers[[#This Row],[number_vmail_messages]] &lt;= 20, "Low Usage", IF(tbl_Customers[[#This Row],[number_vmail_messages]] &lt;= 40, "Medium Usgae", "High Usage")))</f>
        <v>High Usage</v>
      </c>
      <c r="AD2128" t="str">
        <f>IF(tbl_Customers[[#This Row],[total_day_minutes]]&lt;=150,"Low Usage", IF(tbl_Customers[[#This Row],[total_day_minutes]]&lt;=200,"Medium Usage", IF(tbl_Customers[[#This Row],[total_day_minutes]]&lt;=250,"High Usage","Very High Usage")))</f>
        <v>High Usage</v>
      </c>
      <c r="AE2128" t="str">
        <f>IF(tbl_Customers[[#This Row],[total_intl_calls]]&lt;=5,"Low Calls", IF(tbl_Customers[[#This Row],[total_intl_calls]]&lt;=10, "Medium Calls", "High Calls"))</f>
        <v>Low Calls</v>
      </c>
      <c r="AF2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28" s="36" t="str">
        <f>IF(tbl_Customers[[#This Row],[Churn_Risk_Score]]&gt;=10,"High Risk", IF(tbl_Customers[[#This Row],[Churn_Risk_Score]]&gt;=5,"Medium Risk","Low Risk"))</f>
        <v>Low Risk</v>
      </c>
    </row>
    <row r="2129" spans="1:33"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c r="X2129" t="str">
        <f>IF(tbl_Customers[[#This Row],[account_length]] &lt;= 50, "0-50", IF(tbl_Customers[[#This Row],[account_length]] &lt;=100, "51-100", IF(tbl_Customers[[#This Row],[account_length]] &lt;= 150, "101-150", "151+")))</f>
        <v>101-150</v>
      </c>
      <c r="Y2129" t="str">
        <f>IF(tbl_Customers[[#This Row],[total_intl_charge]] &lt;= 3, "Low Charges", "High Charges")</f>
        <v>High Charges</v>
      </c>
      <c r="Z2129" t="str">
        <f>IF(tbl_Customers[[#This Row],[total_eve_calls]]&lt;=80,"Low Calls",
IF(tbl_Customers[[#This Row],[total_eve_calls]]&lt;=120,"Medium Calls","High Calls"))</f>
        <v>Medium Calls</v>
      </c>
      <c r="AA2129" t="str">
        <f>IF(tbl_Customers[[#This Row],[total_eve_charge]]&lt;=15,"Low Charges",
IF(tbl_Customers[[#This Row],[total_eve_charge]]&lt;=20,"Medium Charges","High Charges"))</f>
        <v>High Charges</v>
      </c>
      <c r="AB2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9" t="str">
        <f>IF(tbl_Customers[[#This Row],[number_vmail_messages]] = 0, "No Usage", IF(tbl_Customers[[#This Row],[number_vmail_messages]] &lt;= 20, "Low Usage", IF(tbl_Customers[[#This Row],[number_vmail_messages]] &lt;= 40, "Medium Usgae", "High Usage")))</f>
        <v>No Usage</v>
      </c>
      <c r="AD2129" t="str">
        <f>IF(tbl_Customers[[#This Row],[total_day_minutes]]&lt;=150,"Low Usage", IF(tbl_Customers[[#This Row],[total_day_minutes]]&lt;=200,"Medium Usage", IF(tbl_Customers[[#This Row],[total_day_minutes]]&lt;=250,"High Usage","Very High Usage")))</f>
        <v>Low Usage</v>
      </c>
      <c r="AE2129" t="str">
        <f>IF(tbl_Customers[[#This Row],[total_intl_calls]]&lt;=5,"Low Calls", IF(tbl_Customers[[#This Row],[total_intl_calls]]&lt;=10, "Medium Calls", "High Calls"))</f>
        <v>Low Calls</v>
      </c>
      <c r="AF2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29" s="36" t="str">
        <f>IF(tbl_Customers[[#This Row],[Churn_Risk_Score]]&gt;=10,"High Risk", IF(tbl_Customers[[#This Row],[Churn_Risk_Score]]&gt;=5,"Medium Risk","Low Risk"))</f>
        <v>Low Risk</v>
      </c>
    </row>
    <row r="2130" spans="1:33"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c r="X2130" t="str">
        <f>IF(tbl_Customers[[#This Row],[account_length]] &lt;= 50, "0-50", IF(tbl_Customers[[#This Row],[account_length]] &lt;=100, "51-100", IF(tbl_Customers[[#This Row],[account_length]] &lt;= 150, "101-150", "151+")))</f>
        <v>151+</v>
      </c>
      <c r="Y2130" t="str">
        <f>IF(tbl_Customers[[#This Row],[total_intl_charge]] &lt;= 3, "Low Charges", "High Charges")</f>
        <v>Low Charges</v>
      </c>
      <c r="Z2130" t="str">
        <f>IF(tbl_Customers[[#This Row],[total_eve_calls]]&lt;=80,"Low Calls",
IF(tbl_Customers[[#This Row],[total_eve_calls]]&lt;=120,"Medium Calls","High Calls"))</f>
        <v>Low Calls</v>
      </c>
      <c r="AA2130" t="str">
        <f>IF(tbl_Customers[[#This Row],[total_eve_charge]]&lt;=15,"Low Charges",
IF(tbl_Customers[[#This Row],[total_eve_charge]]&lt;=20,"Medium Charges","High Charges"))</f>
        <v>Medium Charges</v>
      </c>
      <c r="AB2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0" t="str">
        <f>IF(tbl_Customers[[#This Row],[number_vmail_messages]] = 0, "No Usage", IF(tbl_Customers[[#This Row],[number_vmail_messages]] &lt;= 20, "Low Usage", IF(tbl_Customers[[#This Row],[number_vmail_messages]] &lt;= 40, "Medium Usgae", "High Usage")))</f>
        <v>No Usage</v>
      </c>
      <c r="AD2130" t="str">
        <f>IF(tbl_Customers[[#This Row],[total_day_minutes]]&lt;=150,"Low Usage", IF(tbl_Customers[[#This Row],[total_day_minutes]]&lt;=200,"Medium Usage", IF(tbl_Customers[[#This Row],[total_day_minutes]]&lt;=250,"High Usage","Very High Usage")))</f>
        <v>Medium Usage</v>
      </c>
      <c r="AE2130" t="str">
        <f>IF(tbl_Customers[[#This Row],[total_intl_calls]]&lt;=5,"Low Calls", IF(tbl_Customers[[#This Row],[total_intl_calls]]&lt;=10, "Medium Calls", "High Calls"))</f>
        <v>Low Calls</v>
      </c>
      <c r="AF2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0" s="36" t="str">
        <f>IF(tbl_Customers[[#This Row],[Churn_Risk_Score]]&gt;=10,"High Risk", IF(tbl_Customers[[#This Row],[Churn_Risk_Score]]&gt;=5,"Medium Risk","Low Risk"))</f>
        <v>Low Risk</v>
      </c>
    </row>
    <row r="2131" spans="1:33"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c r="X2131" t="str">
        <f>IF(tbl_Customers[[#This Row],[account_length]] &lt;= 50, "0-50", IF(tbl_Customers[[#This Row],[account_length]] &lt;=100, "51-100", IF(tbl_Customers[[#This Row],[account_length]] &lt;= 150, "101-150", "151+")))</f>
        <v>101-150</v>
      </c>
      <c r="Y2131" t="str">
        <f>IF(tbl_Customers[[#This Row],[total_intl_charge]] &lt;= 3, "Low Charges", "High Charges")</f>
        <v>High Charges</v>
      </c>
      <c r="Z2131" t="str">
        <f>IF(tbl_Customers[[#This Row],[total_eve_calls]]&lt;=80,"Low Calls",
IF(tbl_Customers[[#This Row],[total_eve_calls]]&lt;=120,"Medium Calls","High Calls"))</f>
        <v>Medium Calls</v>
      </c>
      <c r="AA2131" t="str">
        <f>IF(tbl_Customers[[#This Row],[total_eve_charge]]&lt;=15,"Low Charges",
IF(tbl_Customers[[#This Row],[total_eve_charge]]&lt;=20,"Medium Charges","High Charges"))</f>
        <v>Medium Charges</v>
      </c>
      <c r="AB2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1" t="str">
        <f>IF(tbl_Customers[[#This Row],[number_vmail_messages]] = 0, "No Usage", IF(tbl_Customers[[#This Row],[number_vmail_messages]] &lt;= 20, "Low Usage", IF(tbl_Customers[[#This Row],[number_vmail_messages]] &lt;= 40, "Medium Usgae", "High Usage")))</f>
        <v>No Usage</v>
      </c>
      <c r="AD2131" t="str">
        <f>IF(tbl_Customers[[#This Row],[total_day_minutes]]&lt;=150,"Low Usage", IF(tbl_Customers[[#This Row],[total_day_minutes]]&lt;=200,"Medium Usage", IF(tbl_Customers[[#This Row],[total_day_minutes]]&lt;=250,"High Usage","Very High Usage")))</f>
        <v>High Usage</v>
      </c>
      <c r="AE2131" t="str">
        <f>IF(tbl_Customers[[#This Row],[total_intl_calls]]&lt;=5,"Low Calls", IF(tbl_Customers[[#This Row],[total_intl_calls]]&lt;=10, "Medium Calls", "High Calls"))</f>
        <v>Low Calls</v>
      </c>
      <c r="AF2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1" s="36" t="str">
        <f>IF(tbl_Customers[[#This Row],[Churn_Risk_Score]]&gt;=10,"High Risk", IF(tbl_Customers[[#This Row],[Churn_Risk_Score]]&gt;=5,"Medium Risk","Low Risk"))</f>
        <v>Low Risk</v>
      </c>
    </row>
    <row r="2132" spans="1:33"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c r="X2132" t="str">
        <f>IF(tbl_Customers[[#This Row],[account_length]] &lt;= 50, "0-50", IF(tbl_Customers[[#This Row],[account_length]] &lt;=100, "51-100", IF(tbl_Customers[[#This Row],[account_length]] &lt;= 150, "101-150", "151+")))</f>
        <v>0-50</v>
      </c>
      <c r="Y2132" t="str">
        <f>IF(tbl_Customers[[#This Row],[total_intl_charge]] &lt;= 3, "Low Charges", "High Charges")</f>
        <v>High Charges</v>
      </c>
      <c r="Z2132" t="str">
        <f>IF(tbl_Customers[[#This Row],[total_eve_calls]]&lt;=80,"Low Calls",
IF(tbl_Customers[[#This Row],[total_eve_calls]]&lt;=120,"Medium Calls","High Calls"))</f>
        <v>Medium Calls</v>
      </c>
      <c r="AA2132" t="str">
        <f>IF(tbl_Customers[[#This Row],[total_eve_charge]]&lt;=15,"Low Charges",
IF(tbl_Customers[[#This Row],[total_eve_charge]]&lt;=20,"Medium Charges","High Charges"))</f>
        <v>Low Charges</v>
      </c>
      <c r="AB2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2" t="str">
        <f>IF(tbl_Customers[[#This Row],[number_vmail_messages]] = 0, "No Usage", IF(tbl_Customers[[#This Row],[number_vmail_messages]] &lt;= 20, "Low Usage", IF(tbl_Customers[[#This Row],[number_vmail_messages]] &lt;= 40, "Medium Usgae", "High Usage")))</f>
        <v>No Usage</v>
      </c>
      <c r="AD2132" t="str">
        <f>IF(tbl_Customers[[#This Row],[total_day_minutes]]&lt;=150,"Low Usage", IF(tbl_Customers[[#This Row],[total_day_minutes]]&lt;=200,"Medium Usage", IF(tbl_Customers[[#This Row],[total_day_minutes]]&lt;=250,"High Usage","Very High Usage")))</f>
        <v>Low Usage</v>
      </c>
      <c r="AE2132" t="str">
        <f>IF(tbl_Customers[[#This Row],[total_intl_calls]]&lt;=5,"Low Calls", IF(tbl_Customers[[#This Row],[total_intl_calls]]&lt;=10, "Medium Calls", "High Calls"))</f>
        <v>Low Calls</v>
      </c>
      <c r="AF2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32" s="36" t="str">
        <f>IF(tbl_Customers[[#This Row],[Churn_Risk_Score]]&gt;=10,"High Risk", IF(tbl_Customers[[#This Row],[Churn_Risk_Score]]&gt;=5,"Medium Risk","Low Risk"))</f>
        <v>Low Risk</v>
      </c>
    </row>
    <row r="2133" spans="1:33"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c r="X2133" t="str">
        <f>IF(tbl_Customers[[#This Row],[account_length]] &lt;= 50, "0-50", IF(tbl_Customers[[#This Row],[account_length]] &lt;=100, "51-100", IF(tbl_Customers[[#This Row],[account_length]] &lt;= 150, "101-150", "151+")))</f>
        <v>101-150</v>
      </c>
      <c r="Y2133" t="str">
        <f>IF(tbl_Customers[[#This Row],[total_intl_charge]] &lt;= 3, "Low Charges", "High Charges")</f>
        <v>Low Charges</v>
      </c>
      <c r="Z2133" t="str">
        <f>IF(tbl_Customers[[#This Row],[total_eve_calls]]&lt;=80,"Low Calls",
IF(tbl_Customers[[#This Row],[total_eve_calls]]&lt;=120,"Medium Calls","High Calls"))</f>
        <v>Medium Calls</v>
      </c>
      <c r="AA2133" t="str">
        <f>IF(tbl_Customers[[#This Row],[total_eve_charge]]&lt;=15,"Low Charges",
IF(tbl_Customers[[#This Row],[total_eve_charge]]&lt;=20,"Medium Charges","High Charges"))</f>
        <v>Low Charges</v>
      </c>
      <c r="AB2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3" t="str">
        <f>IF(tbl_Customers[[#This Row],[number_vmail_messages]] = 0, "No Usage", IF(tbl_Customers[[#This Row],[number_vmail_messages]] &lt;= 20, "Low Usage", IF(tbl_Customers[[#This Row],[number_vmail_messages]] &lt;= 40, "Medium Usgae", "High Usage")))</f>
        <v>Low Usage</v>
      </c>
      <c r="AD2133" t="str">
        <f>IF(tbl_Customers[[#This Row],[total_day_minutes]]&lt;=150,"Low Usage", IF(tbl_Customers[[#This Row],[total_day_minutes]]&lt;=200,"Medium Usage", IF(tbl_Customers[[#This Row],[total_day_minutes]]&lt;=250,"High Usage","Very High Usage")))</f>
        <v>High Usage</v>
      </c>
      <c r="AE2133" t="str">
        <f>IF(tbl_Customers[[#This Row],[total_intl_calls]]&lt;=5,"Low Calls", IF(tbl_Customers[[#This Row],[total_intl_calls]]&lt;=10, "Medium Calls", "High Calls"))</f>
        <v>Low Calls</v>
      </c>
      <c r="AF2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33" s="36" t="str">
        <f>IF(tbl_Customers[[#This Row],[Churn_Risk_Score]]&gt;=10,"High Risk", IF(tbl_Customers[[#This Row],[Churn_Risk_Score]]&gt;=5,"Medium Risk","Low Risk"))</f>
        <v>Low Risk</v>
      </c>
    </row>
    <row r="2134" spans="1:33"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c r="X2134" t="str">
        <f>IF(tbl_Customers[[#This Row],[account_length]] &lt;= 50, "0-50", IF(tbl_Customers[[#This Row],[account_length]] &lt;=100, "51-100", IF(tbl_Customers[[#This Row],[account_length]] &lt;= 150, "101-150", "151+")))</f>
        <v>101-150</v>
      </c>
      <c r="Y2134" t="str">
        <f>IF(tbl_Customers[[#This Row],[total_intl_charge]] &lt;= 3, "Low Charges", "High Charges")</f>
        <v>Low Charges</v>
      </c>
      <c r="Z2134" t="str">
        <f>IF(tbl_Customers[[#This Row],[total_eve_calls]]&lt;=80,"Low Calls",
IF(tbl_Customers[[#This Row],[total_eve_calls]]&lt;=120,"Medium Calls","High Calls"))</f>
        <v>Medium Calls</v>
      </c>
      <c r="AA2134" t="str">
        <f>IF(tbl_Customers[[#This Row],[total_eve_charge]]&lt;=15,"Low Charges",
IF(tbl_Customers[[#This Row],[total_eve_charge]]&lt;=20,"Medium Charges","High Charges"))</f>
        <v>Low Charges</v>
      </c>
      <c r="AB2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4" t="str">
        <f>IF(tbl_Customers[[#This Row],[number_vmail_messages]] = 0, "No Usage", IF(tbl_Customers[[#This Row],[number_vmail_messages]] &lt;= 20, "Low Usage", IF(tbl_Customers[[#This Row],[number_vmail_messages]] &lt;= 40, "Medium Usgae", "High Usage")))</f>
        <v>No Usage</v>
      </c>
      <c r="AD2134" t="str">
        <f>IF(tbl_Customers[[#This Row],[total_day_minutes]]&lt;=150,"Low Usage", IF(tbl_Customers[[#This Row],[total_day_minutes]]&lt;=200,"Medium Usage", IF(tbl_Customers[[#This Row],[total_day_minutes]]&lt;=250,"High Usage","Very High Usage")))</f>
        <v>Low Usage</v>
      </c>
      <c r="AE2134" t="str">
        <f>IF(tbl_Customers[[#This Row],[total_intl_calls]]&lt;=5,"Low Calls", IF(tbl_Customers[[#This Row],[total_intl_calls]]&lt;=10, "Medium Calls", "High Calls"))</f>
        <v>Low Calls</v>
      </c>
      <c r="AF2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4" s="36" t="str">
        <f>IF(tbl_Customers[[#This Row],[Churn_Risk_Score]]&gt;=10,"High Risk", IF(tbl_Customers[[#This Row],[Churn_Risk_Score]]&gt;=5,"Medium Risk","Low Risk"))</f>
        <v>Low Risk</v>
      </c>
    </row>
    <row r="2135" spans="1:33"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c r="X2135" t="str">
        <f>IF(tbl_Customers[[#This Row],[account_length]] &lt;= 50, "0-50", IF(tbl_Customers[[#This Row],[account_length]] &lt;=100, "51-100", IF(tbl_Customers[[#This Row],[account_length]] &lt;= 150, "101-150", "151+")))</f>
        <v>101-150</v>
      </c>
      <c r="Y2135" t="str">
        <f>IF(tbl_Customers[[#This Row],[total_intl_charge]] &lt;= 3, "Low Charges", "High Charges")</f>
        <v>Low Charges</v>
      </c>
      <c r="Z2135" t="str">
        <f>IF(tbl_Customers[[#This Row],[total_eve_calls]]&lt;=80,"Low Calls",
IF(tbl_Customers[[#This Row],[total_eve_calls]]&lt;=120,"Medium Calls","High Calls"))</f>
        <v>Medium Calls</v>
      </c>
      <c r="AA2135" t="str">
        <f>IF(tbl_Customers[[#This Row],[total_eve_charge]]&lt;=15,"Low Charges",
IF(tbl_Customers[[#This Row],[total_eve_charge]]&lt;=20,"Medium Charges","High Charges"))</f>
        <v>Medium Charges</v>
      </c>
      <c r="AB2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5" t="str">
        <f>IF(tbl_Customers[[#This Row],[number_vmail_messages]] = 0, "No Usage", IF(tbl_Customers[[#This Row],[number_vmail_messages]] &lt;= 20, "Low Usage", IF(tbl_Customers[[#This Row],[number_vmail_messages]] &lt;= 40, "Medium Usgae", "High Usage")))</f>
        <v>No Usage</v>
      </c>
      <c r="AD2135" t="str">
        <f>IF(tbl_Customers[[#This Row],[total_day_minutes]]&lt;=150,"Low Usage", IF(tbl_Customers[[#This Row],[total_day_minutes]]&lt;=200,"Medium Usage", IF(tbl_Customers[[#This Row],[total_day_minutes]]&lt;=250,"High Usage","Very High Usage")))</f>
        <v>Medium Usage</v>
      </c>
      <c r="AE2135" t="str">
        <f>IF(tbl_Customers[[#This Row],[total_intl_calls]]&lt;=5,"Low Calls", IF(tbl_Customers[[#This Row],[total_intl_calls]]&lt;=10, "Medium Calls", "High Calls"))</f>
        <v>Low Calls</v>
      </c>
      <c r="AF2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5" s="36" t="str">
        <f>IF(tbl_Customers[[#This Row],[Churn_Risk_Score]]&gt;=10,"High Risk", IF(tbl_Customers[[#This Row],[Churn_Risk_Score]]&gt;=5,"Medium Risk","Low Risk"))</f>
        <v>Low Risk</v>
      </c>
    </row>
    <row r="2136" spans="1:33"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c r="X2136" t="str">
        <f>IF(tbl_Customers[[#This Row],[account_length]] &lt;= 50, "0-50", IF(tbl_Customers[[#This Row],[account_length]] &lt;=100, "51-100", IF(tbl_Customers[[#This Row],[account_length]] &lt;= 150, "101-150", "151+")))</f>
        <v>151+</v>
      </c>
      <c r="Y2136" t="str">
        <f>IF(tbl_Customers[[#This Row],[total_intl_charge]] &lt;= 3, "Low Charges", "High Charges")</f>
        <v>Low Charges</v>
      </c>
      <c r="Z2136" t="str">
        <f>IF(tbl_Customers[[#This Row],[total_eve_calls]]&lt;=80,"Low Calls",
IF(tbl_Customers[[#This Row],[total_eve_calls]]&lt;=120,"Medium Calls","High Calls"))</f>
        <v>High Calls</v>
      </c>
      <c r="AA2136" t="str">
        <f>IF(tbl_Customers[[#This Row],[total_eve_charge]]&lt;=15,"Low Charges",
IF(tbl_Customers[[#This Row],[total_eve_charge]]&lt;=20,"Medium Charges","High Charges"))</f>
        <v>Low Charges</v>
      </c>
      <c r="AB2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36" t="str">
        <f>IF(tbl_Customers[[#This Row],[number_vmail_messages]] = 0, "No Usage", IF(tbl_Customers[[#This Row],[number_vmail_messages]] &lt;= 20, "Low Usage", IF(tbl_Customers[[#This Row],[number_vmail_messages]] &lt;= 40, "Medium Usgae", "High Usage")))</f>
        <v>No Usage</v>
      </c>
      <c r="AD2136" t="str">
        <f>IF(tbl_Customers[[#This Row],[total_day_minutes]]&lt;=150,"Low Usage", IF(tbl_Customers[[#This Row],[total_day_minutes]]&lt;=200,"Medium Usage", IF(tbl_Customers[[#This Row],[total_day_minutes]]&lt;=250,"High Usage","Very High Usage")))</f>
        <v>Low Usage</v>
      </c>
      <c r="AE2136" t="str">
        <f>IF(tbl_Customers[[#This Row],[total_intl_calls]]&lt;=5,"Low Calls", IF(tbl_Customers[[#This Row],[total_intl_calls]]&lt;=10, "Medium Calls", "High Calls"))</f>
        <v>Medium Calls</v>
      </c>
      <c r="AF2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6" s="36" t="str">
        <f>IF(tbl_Customers[[#This Row],[Churn_Risk_Score]]&gt;=10,"High Risk", IF(tbl_Customers[[#This Row],[Churn_Risk_Score]]&gt;=5,"Medium Risk","Low Risk"))</f>
        <v>Low Risk</v>
      </c>
    </row>
    <row r="2137" spans="1:33"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c r="X2137" t="str">
        <f>IF(tbl_Customers[[#This Row],[account_length]] &lt;= 50, "0-50", IF(tbl_Customers[[#This Row],[account_length]] &lt;=100, "51-100", IF(tbl_Customers[[#This Row],[account_length]] &lt;= 150, "101-150", "151+")))</f>
        <v>51-100</v>
      </c>
      <c r="Y2137" t="str">
        <f>IF(tbl_Customers[[#This Row],[total_intl_charge]] &lt;= 3, "Low Charges", "High Charges")</f>
        <v>Low Charges</v>
      </c>
      <c r="Z2137" t="str">
        <f>IF(tbl_Customers[[#This Row],[total_eve_calls]]&lt;=80,"Low Calls",
IF(tbl_Customers[[#This Row],[total_eve_calls]]&lt;=120,"Medium Calls","High Calls"))</f>
        <v>Medium Calls</v>
      </c>
      <c r="AA2137" t="str">
        <f>IF(tbl_Customers[[#This Row],[total_eve_charge]]&lt;=15,"Low Charges",
IF(tbl_Customers[[#This Row],[total_eve_charge]]&lt;=20,"Medium Charges","High Charges"))</f>
        <v>Medium Charges</v>
      </c>
      <c r="AB2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7" t="str">
        <f>IF(tbl_Customers[[#This Row],[number_vmail_messages]] = 0, "No Usage", IF(tbl_Customers[[#This Row],[number_vmail_messages]] &lt;= 20, "Low Usage", IF(tbl_Customers[[#This Row],[number_vmail_messages]] &lt;= 40, "Medium Usgae", "High Usage")))</f>
        <v>High Usage</v>
      </c>
      <c r="AD2137" t="str">
        <f>IF(tbl_Customers[[#This Row],[total_day_minutes]]&lt;=150,"Low Usage", IF(tbl_Customers[[#This Row],[total_day_minutes]]&lt;=200,"Medium Usage", IF(tbl_Customers[[#This Row],[total_day_minutes]]&lt;=250,"High Usage","Very High Usage")))</f>
        <v>Low Usage</v>
      </c>
      <c r="AE2137" t="str">
        <f>IF(tbl_Customers[[#This Row],[total_intl_calls]]&lt;=5,"Low Calls", IF(tbl_Customers[[#This Row],[total_intl_calls]]&lt;=10, "Medium Calls", "High Calls"))</f>
        <v>Low Calls</v>
      </c>
      <c r="AF2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37" s="36" t="str">
        <f>IF(tbl_Customers[[#This Row],[Churn_Risk_Score]]&gt;=10,"High Risk", IF(tbl_Customers[[#This Row],[Churn_Risk_Score]]&gt;=5,"Medium Risk","Low Risk"))</f>
        <v>Low Risk</v>
      </c>
    </row>
    <row r="2138" spans="1:33"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c r="X2138" t="str">
        <f>IF(tbl_Customers[[#This Row],[account_length]] &lt;= 50, "0-50", IF(tbl_Customers[[#This Row],[account_length]] &lt;=100, "51-100", IF(tbl_Customers[[#This Row],[account_length]] &lt;= 150, "101-150", "151+")))</f>
        <v>51-100</v>
      </c>
      <c r="Y2138" t="str">
        <f>IF(tbl_Customers[[#This Row],[total_intl_charge]] &lt;= 3, "Low Charges", "High Charges")</f>
        <v>Low Charges</v>
      </c>
      <c r="Z2138" t="str">
        <f>IF(tbl_Customers[[#This Row],[total_eve_calls]]&lt;=80,"Low Calls",
IF(tbl_Customers[[#This Row],[total_eve_calls]]&lt;=120,"Medium Calls","High Calls"))</f>
        <v>Medium Calls</v>
      </c>
      <c r="AA2138" t="str">
        <f>IF(tbl_Customers[[#This Row],[total_eve_charge]]&lt;=15,"Low Charges",
IF(tbl_Customers[[#This Row],[total_eve_charge]]&lt;=20,"Medium Charges","High Charges"))</f>
        <v>Medium Charges</v>
      </c>
      <c r="AB2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8" t="str">
        <f>IF(tbl_Customers[[#This Row],[number_vmail_messages]] = 0, "No Usage", IF(tbl_Customers[[#This Row],[number_vmail_messages]] &lt;= 20, "Low Usage", IF(tbl_Customers[[#This Row],[number_vmail_messages]] &lt;= 40, "Medium Usgae", "High Usage")))</f>
        <v>No Usage</v>
      </c>
      <c r="AD2138" t="str">
        <f>IF(tbl_Customers[[#This Row],[total_day_minutes]]&lt;=150,"Low Usage", IF(tbl_Customers[[#This Row],[total_day_minutes]]&lt;=200,"Medium Usage", IF(tbl_Customers[[#This Row],[total_day_minutes]]&lt;=250,"High Usage","Very High Usage")))</f>
        <v>Low Usage</v>
      </c>
      <c r="AE2138" t="str">
        <f>IF(tbl_Customers[[#This Row],[total_intl_calls]]&lt;=5,"Low Calls", IF(tbl_Customers[[#This Row],[total_intl_calls]]&lt;=10, "Medium Calls", "High Calls"))</f>
        <v>Low Calls</v>
      </c>
      <c r="AF2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8" s="36" t="str">
        <f>IF(tbl_Customers[[#This Row],[Churn_Risk_Score]]&gt;=10,"High Risk", IF(tbl_Customers[[#This Row],[Churn_Risk_Score]]&gt;=5,"Medium Risk","Low Risk"))</f>
        <v>Low Risk</v>
      </c>
    </row>
    <row r="2139" spans="1:33"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c r="X2139" t="str">
        <f>IF(tbl_Customers[[#This Row],[account_length]] &lt;= 50, "0-50", IF(tbl_Customers[[#This Row],[account_length]] &lt;=100, "51-100", IF(tbl_Customers[[#This Row],[account_length]] &lt;= 150, "101-150", "151+")))</f>
        <v>0-50</v>
      </c>
      <c r="Y2139" t="str">
        <f>IF(tbl_Customers[[#This Row],[total_intl_charge]] &lt;= 3, "Low Charges", "High Charges")</f>
        <v>Low Charges</v>
      </c>
      <c r="Z2139" t="str">
        <f>IF(tbl_Customers[[#This Row],[total_eve_calls]]&lt;=80,"Low Calls",
IF(tbl_Customers[[#This Row],[total_eve_calls]]&lt;=120,"Medium Calls","High Calls"))</f>
        <v>Medium Calls</v>
      </c>
      <c r="AA2139" t="str">
        <f>IF(tbl_Customers[[#This Row],[total_eve_charge]]&lt;=15,"Low Charges",
IF(tbl_Customers[[#This Row],[total_eve_charge]]&lt;=20,"Medium Charges","High Charges"))</f>
        <v>Medium Charges</v>
      </c>
      <c r="AB2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9" t="str">
        <f>IF(tbl_Customers[[#This Row],[number_vmail_messages]] = 0, "No Usage", IF(tbl_Customers[[#This Row],[number_vmail_messages]] &lt;= 20, "Low Usage", IF(tbl_Customers[[#This Row],[number_vmail_messages]] &lt;= 40, "Medium Usgae", "High Usage")))</f>
        <v>No Usage</v>
      </c>
      <c r="AD2139" t="str">
        <f>IF(tbl_Customers[[#This Row],[total_day_minutes]]&lt;=150,"Low Usage", IF(tbl_Customers[[#This Row],[total_day_minutes]]&lt;=200,"Medium Usage", IF(tbl_Customers[[#This Row],[total_day_minutes]]&lt;=250,"High Usage","Very High Usage")))</f>
        <v>High Usage</v>
      </c>
      <c r="AE2139" t="str">
        <f>IF(tbl_Customers[[#This Row],[total_intl_calls]]&lt;=5,"Low Calls", IF(tbl_Customers[[#This Row],[total_intl_calls]]&lt;=10, "Medium Calls", "High Calls"))</f>
        <v>Low Calls</v>
      </c>
      <c r="AF2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39" s="36" t="str">
        <f>IF(tbl_Customers[[#This Row],[Churn_Risk_Score]]&gt;=10,"High Risk", IF(tbl_Customers[[#This Row],[Churn_Risk_Score]]&gt;=5,"Medium Risk","Low Risk"))</f>
        <v>Low Risk</v>
      </c>
    </row>
    <row r="2140" spans="1:33"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c r="X2140" t="str">
        <f>IF(tbl_Customers[[#This Row],[account_length]] &lt;= 50, "0-50", IF(tbl_Customers[[#This Row],[account_length]] &lt;=100, "51-100", IF(tbl_Customers[[#This Row],[account_length]] &lt;= 150, "101-150", "151+")))</f>
        <v>101-150</v>
      </c>
      <c r="Y2140" t="str">
        <f>IF(tbl_Customers[[#This Row],[total_intl_charge]] &lt;= 3, "Low Charges", "High Charges")</f>
        <v>High Charges</v>
      </c>
      <c r="Z2140" t="str">
        <f>IF(tbl_Customers[[#This Row],[total_eve_calls]]&lt;=80,"Low Calls",
IF(tbl_Customers[[#This Row],[total_eve_calls]]&lt;=120,"Medium Calls","High Calls"))</f>
        <v>Medium Calls</v>
      </c>
      <c r="AA2140" t="str">
        <f>IF(tbl_Customers[[#This Row],[total_eve_charge]]&lt;=15,"Low Charges",
IF(tbl_Customers[[#This Row],[total_eve_charge]]&lt;=20,"Medium Charges","High Charges"))</f>
        <v>Medium Charges</v>
      </c>
      <c r="AB2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0" t="str">
        <f>IF(tbl_Customers[[#This Row],[number_vmail_messages]] = 0, "No Usage", IF(tbl_Customers[[#This Row],[number_vmail_messages]] &lt;= 20, "Low Usage", IF(tbl_Customers[[#This Row],[number_vmail_messages]] &lt;= 40, "Medium Usgae", "High Usage")))</f>
        <v>No Usage</v>
      </c>
      <c r="AD2140" t="str">
        <f>IF(tbl_Customers[[#This Row],[total_day_minutes]]&lt;=150,"Low Usage", IF(tbl_Customers[[#This Row],[total_day_minutes]]&lt;=200,"Medium Usage", IF(tbl_Customers[[#This Row],[total_day_minutes]]&lt;=250,"High Usage","Very High Usage")))</f>
        <v>Low Usage</v>
      </c>
      <c r="AE2140" t="str">
        <f>IF(tbl_Customers[[#This Row],[total_intl_calls]]&lt;=5,"Low Calls", IF(tbl_Customers[[#This Row],[total_intl_calls]]&lt;=10, "Medium Calls", "High Calls"))</f>
        <v>Low Calls</v>
      </c>
      <c r="AF2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40" s="36" t="str">
        <f>IF(tbl_Customers[[#This Row],[Churn_Risk_Score]]&gt;=10,"High Risk", IF(tbl_Customers[[#This Row],[Churn_Risk_Score]]&gt;=5,"Medium Risk","Low Risk"))</f>
        <v>Medium Risk</v>
      </c>
    </row>
    <row r="2141" spans="1:33"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c r="X2141" t="str">
        <f>IF(tbl_Customers[[#This Row],[account_length]] &lt;= 50, "0-50", IF(tbl_Customers[[#This Row],[account_length]] &lt;=100, "51-100", IF(tbl_Customers[[#This Row],[account_length]] &lt;= 150, "101-150", "151+")))</f>
        <v>101-150</v>
      </c>
      <c r="Y2141" t="str">
        <f>IF(tbl_Customers[[#This Row],[total_intl_charge]] &lt;= 3, "Low Charges", "High Charges")</f>
        <v>High Charges</v>
      </c>
      <c r="Z2141" t="str">
        <f>IF(tbl_Customers[[#This Row],[total_eve_calls]]&lt;=80,"Low Calls",
IF(tbl_Customers[[#This Row],[total_eve_calls]]&lt;=120,"Medium Calls","High Calls"))</f>
        <v>Medium Calls</v>
      </c>
      <c r="AA2141" t="str">
        <f>IF(tbl_Customers[[#This Row],[total_eve_charge]]&lt;=15,"Low Charges",
IF(tbl_Customers[[#This Row],[total_eve_charge]]&lt;=20,"Medium Charges","High Charges"))</f>
        <v>Low Charges</v>
      </c>
      <c r="AB2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1" t="str">
        <f>IF(tbl_Customers[[#This Row],[number_vmail_messages]] = 0, "No Usage", IF(tbl_Customers[[#This Row],[number_vmail_messages]] &lt;= 20, "Low Usage", IF(tbl_Customers[[#This Row],[number_vmail_messages]] &lt;= 40, "Medium Usgae", "High Usage")))</f>
        <v>Low Usage</v>
      </c>
      <c r="AD2141" t="str">
        <f>IF(tbl_Customers[[#This Row],[total_day_minutes]]&lt;=150,"Low Usage", IF(tbl_Customers[[#This Row],[total_day_minutes]]&lt;=200,"Medium Usage", IF(tbl_Customers[[#This Row],[total_day_minutes]]&lt;=250,"High Usage","Very High Usage")))</f>
        <v>Low Usage</v>
      </c>
      <c r="AE2141" t="str">
        <f>IF(tbl_Customers[[#This Row],[total_intl_calls]]&lt;=5,"Low Calls", IF(tbl_Customers[[#This Row],[total_intl_calls]]&lt;=10, "Medium Calls", "High Calls"))</f>
        <v>Low Calls</v>
      </c>
      <c r="AF2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41" s="36" t="str">
        <f>IF(tbl_Customers[[#This Row],[Churn_Risk_Score]]&gt;=10,"High Risk", IF(tbl_Customers[[#This Row],[Churn_Risk_Score]]&gt;=5,"Medium Risk","Low Risk"))</f>
        <v>Low Risk</v>
      </c>
    </row>
    <row r="2142" spans="1:33"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c r="X2142" t="str">
        <f>IF(tbl_Customers[[#This Row],[account_length]] &lt;= 50, "0-50", IF(tbl_Customers[[#This Row],[account_length]] &lt;=100, "51-100", IF(tbl_Customers[[#This Row],[account_length]] &lt;= 150, "101-150", "151+")))</f>
        <v>151+</v>
      </c>
      <c r="Y2142" t="str">
        <f>IF(tbl_Customers[[#This Row],[total_intl_charge]] &lt;= 3, "Low Charges", "High Charges")</f>
        <v>High Charges</v>
      </c>
      <c r="Z2142" t="str">
        <f>IF(tbl_Customers[[#This Row],[total_eve_calls]]&lt;=80,"Low Calls",
IF(tbl_Customers[[#This Row],[total_eve_calls]]&lt;=120,"Medium Calls","High Calls"))</f>
        <v>Medium Calls</v>
      </c>
      <c r="AA2142" t="str">
        <f>IF(tbl_Customers[[#This Row],[total_eve_charge]]&lt;=15,"Low Charges",
IF(tbl_Customers[[#This Row],[total_eve_charge]]&lt;=20,"Medium Charges","High Charges"))</f>
        <v>Medium Charges</v>
      </c>
      <c r="AB2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2" t="str">
        <f>IF(tbl_Customers[[#This Row],[number_vmail_messages]] = 0, "No Usage", IF(tbl_Customers[[#This Row],[number_vmail_messages]] &lt;= 20, "Low Usage", IF(tbl_Customers[[#This Row],[number_vmail_messages]] &lt;= 40, "Medium Usgae", "High Usage")))</f>
        <v>No Usage</v>
      </c>
      <c r="AD2142" t="str">
        <f>IF(tbl_Customers[[#This Row],[total_day_minutes]]&lt;=150,"Low Usage", IF(tbl_Customers[[#This Row],[total_day_minutes]]&lt;=200,"Medium Usage", IF(tbl_Customers[[#This Row],[total_day_minutes]]&lt;=250,"High Usage","Very High Usage")))</f>
        <v>Medium Usage</v>
      </c>
      <c r="AE2142" t="str">
        <f>IF(tbl_Customers[[#This Row],[total_intl_calls]]&lt;=5,"Low Calls", IF(tbl_Customers[[#This Row],[total_intl_calls]]&lt;=10, "Medium Calls", "High Calls"))</f>
        <v>Low Calls</v>
      </c>
      <c r="AF2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42" s="36" t="str">
        <f>IF(tbl_Customers[[#This Row],[Churn_Risk_Score]]&gt;=10,"High Risk", IF(tbl_Customers[[#This Row],[Churn_Risk_Score]]&gt;=5,"Medium Risk","Low Risk"))</f>
        <v>Medium Risk</v>
      </c>
    </row>
    <row r="2143" spans="1:33"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c r="X2143" t="str">
        <f>IF(tbl_Customers[[#This Row],[account_length]] &lt;= 50, "0-50", IF(tbl_Customers[[#This Row],[account_length]] &lt;=100, "51-100", IF(tbl_Customers[[#This Row],[account_length]] &lt;= 150, "101-150", "151+")))</f>
        <v>51-100</v>
      </c>
      <c r="Y2143" t="str">
        <f>IF(tbl_Customers[[#This Row],[total_intl_charge]] &lt;= 3, "Low Charges", "High Charges")</f>
        <v>Low Charges</v>
      </c>
      <c r="Z2143" t="str">
        <f>IF(tbl_Customers[[#This Row],[total_eve_calls]]&lt;=80,"Low Calls",
IF(tbl_Customers[[#This Row],[total_eve_calls]]&lt;=120,"Medium Calls","High Calls"))</f>
        <v>Medium Calls</v>
      </c>
      <c r="AA2143" t="str">
        <f>IF(tbl_Customers[[#This Row],[total_eve_charge]]&lt;=15,"Low Charges",
IF(tbl_Customers[[#This Row],[total_eve_charge]]&lt;=20,"Medium Charges","High Charges"))</f>
        <v>Medium Charges</v>
      </c>
      <c r="AB2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3" t="str">
        <f>IF(tbl_Customers[[#This Row],[number_vmail_messages]] = 0, "No Usage", IF(tbl_Customers[[#This Row],[number_vmail_messages]] &lt;= 20, "Low Usage", IF(tbl_Customers[[#This Row],[number_vmail_messages]] &lt;= 40, "Medium Usgae", "High Usage")))</f>
        <v>No Usage</v>
      </c>
      <c r="AD2143" t="str">
        <f>IF(tbl_Customers[[#This Row],[total_day_minutes]]&lt;=150,"Low Usage", IF(tbl_Customers[[#This Row],[total_day_minutes]]&lt;=200,"Medium Usage", IF(tbl_Customers[[#This Row],[total_day_minutes]]&lt;=250,"High Usage","Very High Usage")))</f>
        <v>Low Usage</v>
      </c>
      <c r="AE2143" t="str">
        <f>IF(tbl_Customers[[#This Row],[total_intl_calls]]&lt;=5,"Low Calls", IF(tbl_Customers[[#This Row],[total_intl_calls]]&lt;=10, "Medium Calls", "High Calls"))</f>
        <v>Low Calls</v>
      </c>
      <c r="AF2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3" s="36" t="str">
        <f>IF(tbl_Customers[[#This Row],[Churn_Risk_Score]]&gt;=10,"High Risk", IF(tbl_Customers[[#This Row],[Churn_Risk_Score]]&gt;=5,"Medium Risk","Low Risk"))</f>
        <v>Low Risk</v>
      </c>
    </row>
    <row r="2144" spans="1:33"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c r="X2144" t="str">
        <f>IF(tbl_Customers[[#This Row],[account_length]] &lt;= 50, "0-50", IF(tbl_Customers[[#This Row],[account_length]] &lt;=100, "51-100", IF(tbl_Customers[[#This Row],[account_length]] &lt;= 150, "101-150", "151+")))</f>
        <v>0-50</v>
      </c>
      <c r="Y2144" t="str">
        <f>IF(tbl_Customers[[#This Row],[total_intl_charge]] &lt;= 3, "Low Charges", "High Charges")</f>
        <v>Low Charges</v>
      </c>
      <c r="Z2144" t="str">
        <f>IF(tbl_Customers[[#This Row],[total_eve_calls]]&lt;=80,"Low Calls",
IF(tbl_Customers[[#This Row],[total_eve_calls]]&lt;=120,"Medium Calls","High Calls"))</f>
        <v>Low Calls</v>
      </c>
      <c r="AA2144" t="str">
        <f>IF(tbl_Customers[[#This Row],[total_eve_charge]]&lt;=15,"Low Charges",
IF(tbl_Customers[[#This Row],[total_eve_charge]]&lt;=20,"Medium Charges","High Charges"))</f>
        <v>Low Charges</v>
      </c>
      <c r="AB2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4" t="str">
        <f>IF(tbl_Customers[[#This Row],[number_vmail_messages]] = 0, "No Usage", IF(tbl_Customers[[#This Row],[number_vmail_messages]] &lt;= 20, "Low Usage", IF(tbl_Customers[[#This Row],[number_vmail_messages]] &lt;= 40, "Medium Usgae", "High Usage")))</f>
        <v>No Usage</v>
      </c>
      <c r="AD2144" t="str">
        <f>IF(tbl_Customers[[#This Row],[total_day_minutes]]&lt;=150,"Low Usage", IF(tbl_Customers[[#This Row],[total_day_minutes]]&lt;=200,"Medium Usage", IF(tbl_Customers[[#This Row],[total_day_minutes]]&lt;=250,"High Usage","Very High Usage")))</f>
        <v>Low Usage</v>
      </c>
      <c r="AE2144" t="str">
        <f>IF(tbl_Customers[[#This Row],[total_intl_calls]]&lt;=5,"Low Calls", IF(tbl_Customers[[#This Row],[total_intl_calls]]&lt;=10, "Medium Calls", "High Calls"))</f>
        <v>Low Calls</v>
      </c>
      <c r="AF2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4" s="36" t="str">
        <f>IF(tbl_Customers[[#This Row],[Churn_Risk_Score]]&gt;=10,"High Risk", IF(tbl_Customers[[#This Row],[Churn_Risk_Score]]&gt;=5,"Medium Risk","Low Risk"))</f>
        <v>Low Risk</v>
      </c>
    </row>
    <row r="2145" spans="1:33"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c r="X2145" t="str">
        <f>IF(tbl_Customers[[#This Row],[account_length]] &lt;= 50, "0-50", IF(tbl_Customers[[#This Row],[account_length]] &lt;=100, "51-100", IF(tbl_Customers[[#This Row],[account_length]] &lt;= 150, "101-150", "151+")))</f>
        <v>101-150</v>
      </c>
      <c r="Y2145" t="str">
        <f>IF(tbl_Customers[[#This Row],[total_intl_charge]] &lt;= 3, "Low Charges", "High Charges")</f>
        <v>Low Charges</v>
      </c>
      <c r="Z2145" t="str">
        <f>IF(tbl_Customers[[#This Row],[total_eve_calls]]&lt;=80,"Low Calls",
IF(tbl_Customers[[#This Row],[total_eve_calls]]&lt;=120,"Medium Calls","High Calls"))</f>
        <v>Low Calls</v>
      </c>
      <c r="AA2145" t="str">
        <f>IF(tbl_Customers[[#This Row],[total_eve_charge]]&lt;=15,"Low Charges",
IF(tbl_Customers[[#This Row],[total_eve_charge]]&lt;=20,"Medium Charges","High Charges"))</f>
        <v>High Charges</v>
      </c>
      <c r="AB2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5" t="str">
        <f>IF(tbl_Customers[[#This Row],[number_vmail_messages]] = 0, "No Usage", IF(tbl_Customers[[#This Row],[number_vmail_messages]] &lt;= 20, "Low Usage", IF(tbl_Customers[[#This Row],[number_vmail_messages]] &lt;= 40, "Medium Usgae", "High Usage")))</f>
        <v>Medium Usgae</v>
      </c>
      <c r="AD2145" t="str">
        <f>IF(tbl_Customers[[#This Row],[total_day_minutes]]&lt;=150,"Low Usage", IF(tbl_Customers[[#This Row],[total_day_minutes]]&lt;=200,"Medium Usage", IF(tbl_Customers[[#This Row],[total_day_minutes]]&lt;=250,"High Usage","Very High Usage")))</f>
        <v>Low Usage</v>
      </c>
      <c r="AE2145" t="str">
        <f>IF(tbl_Customers[[#This Row],[total_intl_calls]]&lt;=5,"Low Calls", IF(tbl_Customers[[#This Row],[total_intl_calls]]&lt;=10, "Medium Calls", "High Calls"))</f>
        <v>Medium Calls</v>
      </c>
      <c r="AF2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45" s="36" t="str">
        <f>IF(tbl_Customers[[#This Row],[Churn_Risk_Score]]&gt;=10,"High Risk", IF(tbl_Customers[[#This Row],[Churn_Risk_Score]]&gt;=5,"Medium Risk","Low Risk"))</f>
        <v>Low Risk</v>
      </c>
    </row>
    <row r="2146" spans="1:33"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c r="X2146" t="str">
        <f>IF(tbl_Customers[[#This Row],[account_length]] &lt;= 50, "0-50", IF(tbl_Customers[[#This Row],[account_length]] &lt;=100, "51-100", IF(tbl_Customers[[#This Row],[account_length]] &lt;= 150, "101-150", "151+")))</f>
        <v>101-150</v>
      </c>
      <c r="Y2146" t="str">
        <f>IF(tbl_Customers[[#This Row],[total_intl_charge]] &lt;= 3, "Low Charges", "High Charges")</f>
        <v>High Charges</v>
      </c>
      <c r="Z2146" t="str">
        <f>IF(tbl_Customers[[#This Row],[total_eve_calls]]&lt;=80,"Low Calls",
IF(tbl_Customers[[#This Row],[total_eve_calls]]&lt;=120,"Medium Calls","High Calls"))</f>
        <v>Medium Calls</v>
      </c>
      <c r="AA2146" t="str">
        <f>IF(tbl_Customers[[#This Row],[total_eve_charge]]&lt;=15,"Low Charges",
IF(tbl_Customers[[#This Row],[total_eve_charge]]&lt;=20,"Medium Charges","High Charges"))</f>
        <v>Low Charges</v>
      </c>
      <c r="AB2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6" t="str">
        <f>IF(tbl_Customers[[#This Row],[number_vmail_messages]] = 0, "No Usage", IF(tbl_Customers[[#This Row],[number_vmail_messages]] &lt;= 20, "Low Usage", IF(tbl_Customers[[#This Row],[number_vmail_messages]] &lt;= 40, "Medium Usgae", "High Usage")))</f>
        <v>No Usage</v>
      </c>
      <c r="AD2146" t="str">
        <f>IF(tbl_Customers[[#This Row],[total_day_minutes]]&lt;=150,"Low Usage", IF(tbl_Customers[[#This Row],[total_day_minutes]]&lt;=200,"Medium Usage", IF(tbl_Customers[[#This Row],[total_day_minutes]]&lt;=250,"High Usage","Very High Usage")))</f>
        <v>High Usage</v>
      </c>
      <c r="AE2146" t="str">
        <f>IF(tbl_Customers[[#This Row],[total_intl_calls]]&lt;=5,"Low Calls", IF(tbl_Customers[[#This Row],[total_intl_calls]]&lt;=10, "Medium Calls", "High Calls"))</f>
        <v>Low Calls</v>
      </c>
      <c r="AF2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6" s="36" t="str">
        <f>IF(tbl_Customers[[#This Row],[Churn_Risk_Score]]&gt;=10,"High Risk", IF(tbl_Customers[[#This Row],[Churn_Risk_Score]]&gt;=5,"Medium Risk","Low Risk"))</f>
        <v>Low Risk</v>
      </c>
    </row>
    <row r="2147" spans="1:33"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c r="X2147" t="str">
        <f>IF(tbl_Customers[[#This Row],[account_length]] &lt;= 50, "0-50", IF(tbl_Customers[[#This Row],[account_length]] &lt;=100, "51-100", IF(tbl_Customers[[#This Row],[account_length]] &lt;= 150, "101-150", "151+")))</f>
        <v>101-150</v>
      </c>
      <c r="Y2147" t="str">
        <f>IF(tbl_Customers[[#This Row],[total_intl_charge]] &lt;= 3, "Low Charges", "High Charges")</f>
        <v>Low Charges</v>
      </c>
      <c r="Z2147" t="str">
        <f>IF(tbl_Customers[[#This Row],[total_eve_calls]]&lt;=80,"Low Calls",
IF(tbl_Customers[[#This Row],[total_eve_calls]]&lt;=120,"Medium Calls","High Calls"))</f>
        <v>High Calls</v>
      </c>
      <c r="AA2147" t="str">
        <f>IF(tbl_Customers[[#This Row],[total_eve_charge]]&lt;=15,"Low Charges",
IF(tbl_Customers[[#This Row],[total_eve_charge]]&lt;=20,"Medium Charges","High Charges"))</f>
        <v>Medium Charges</v>
      </c>
      <c r="AB2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7" t="str">
        <f>IF(tbl_Customers[[#This Row],[number_vmail_messages]] = 0, "No Usage", IF(tbl_Customers[[#This Row],[number_vmail_messages]] &lt;= 20, "Low Usage", IF(tbl_Customers[[#This Row],[number_vmail_messages]] &lt;= 40, "Medium Usgae", "High Usage")))</f>
        <v>No Usage</v>
      </c>
      <c r="AD2147" t="str">
        <f>IF(tbl_Customers[[#This Row],[total_day_minutes]]&lt;=150,"Low Usage", IF(tbl_Customers[[#This Row],[total_day_minutes]]&lt;=200,"Medium Usage", IF(tbl_Customers[[#This Row],[total_day_minutes]]&lt;=250,"High Usage","Very High Usage")))</f>
        <v>Low Usage</v>
      </c>
      <c r="AE2147" t="str">
        <f>IF(tbl_Customers[[#This Row],[total_intl_calls]]&lt;=5,"Low Calls", IF(tbl_Customers[[#This Row],[total_intl_calls]]&lt;=10, "Medium Calls", "High Calls"))</f>
        <v>Medium Calls</v>
      </c>
      <c r="AF2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7" s="36" t="str">
        <f>IF(tbl_Customers[[#This Row],[Churn_Risk_Score]]&gt;=10,"High Risk", IF(tbl_Customers[[#This Row],[Churn_Risk_Score]]&gt;=5,"Medium Risk","Low Risk"))</f>
        <v>Low Risk</v>
      </c>
    </row>
    <row r="2148" spans="1:33"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c r="X2148" t="str">
        <f>IF(tbl_Customers[[#This Row],[account_length]] &lt;= 50, "0-50", IF(tbl_Customers[[#This Row],[account_length]] &lt;=100, "51-100", IF(tbl_Customers[[#This Row],[account_length]] &lt;= 150, "101-150", "151+")))</f>
        <v>51-100</v>
      </c>
      <c r="Y2148" t="str">
        <f>IF(tbl_Customers[[#This Row],[total_intl_charge]] &lt;= 3, "Low Charges", "High Charges")</f>
        <v>Low Charges</v>
      </c>
      <c r="Z2148" t="str">
        <f>IF(tbl_Customers[[#This Row],[total_eve_calls]]&lt;=80,"Low Calls",
IF(tbl_Customers[[#This Row],[total_eve_calls]]&lt;=120,"Medium Calls","High Calls"))</f>
        <v>Low Calls</v>
      </c>
      <c r="AA2148" t="str">
        <f>IF(tbl_Customers[[#This Row],[total_eve_charge]]&lt;=15,"Low Charges",
IF(tbl_Customers[[#This Row],[total_eve_charge]]&lt;=20,"Medium Charges","High Charges"))</f>
        <v>Low Charges</v>
      </c>
      <c r="AB2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8" t="str">
        <f>IF(tbl_Customers[[#This Row],[number_vmail_messages]] = 0, "No Usage", IF(tbl_Customers[[#This Row],[number_vmail_messages]] &lt;= 20, "Low Usage", IF(tbl_Customers[[#This Row],[number_vmail_messages]] &lt;= 40, "Medium Usgae", "High Usage")))</f>
        <v>No Usage</v>
      </c>
      <c r="AD2148" t="str">
        <f>IF(tbl_Customers[[#This Row],[total_day_minutes]]&lt;=150,"Low Usage", IF(tbl_Customers[[#This Row],[total_day_minutes]]&lt;=200,"Medium Usage", IF(tbl_Customers[[#This Row],[total_day_minutes]]&lt;=250,"High Usage","Very High Usage")))</f>
        <v>Low Usage</v>
      </c>
      <c r="AE2148" t="str">
        <f>IF(tbl_Customers[[#This Row],[total_intl_calls]]&lt;=5,"Low Calls", IF(tbl_Customers[[#This Row],[total_intl_calls]]&lt;=10, "Medium Calls", "High Calls"))</f>
        <v>Medium Calls</v>
      </c>
      <c r="AF2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48" s="36" t="str">
        <f>IF(tbl_Customers[[#This Row],[Churn_Risk_Score]]&gt;=10,"High Risk", IF(tbl_Customers[[#This Row],[Churn_Risk_Score]]&gt;=5,"Medium Risk","Low Risk"))</f>
        <v>Low Risk</v>
      </c>
    </row>
    <row r="2149" spans="1:33"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c r="X2149" t="str">
        <f>IF(tbl_Customers[[#This Row],[account_length]] &lt;= 50, "0-50", IF(tbl_Customers[[#This Row],[account_length]] &lt;=100, "51-100", IF(tbl_Customers[[#This Row],[account_length]] &lt;= 150, "101-150", "151+")))</f>
        <v>101-150</v>
      </c>
      <c r="Y2149" t="str">
        <f>IF(tbl_Customers[[#This Row],[total_intl_charge]] &lt;= 3, "Low Charges", "High Charges")</f>
        <v>High Charges</v>
      </c>
      <c r="Z2149" t="str">
        <f>IF(tbl_Customers[[#This Row],[total_eve_calls]]&lt;=80,"Low Calls",
IF(tbl_Customers[[#This Row],[total_eve_calls]]&lt;=120,"Medium Calls","High Calls"))</f>
        <v>Medium Calls</v>
      </c>
      <c r="AA2149" t="str">
        <f>IF(tbl_Customers[[#This Row],[total_eve_charge]]&lt;=15,"Low Charges",
IF(tbl_Customers[[#This Row],[total_eve_charge]]&lt;=20,"Medium Charges","High Charges"))</f>
        <v>Medium Charges</v>
      </c>
      <c r="AB2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9" t="str">
        <f>IF(tbl_Customers[[#This Row],[number_vmail_messages]] = 0, "No Usage", IF(tbl_Customers[[#This Row],[number_vmail_messages]] &lt;= 20, "Low Usage", IF(tbl_Customers[[#This Row],[number_vmail_messages]] &lt;= 40, "Medium Usgae", "High Usage")))</f>
        <v>No Usage</v>
      </c>
      <c r="AD2149" t="str">
        <f>IF(tbl_Customers[[#This Row],[total_day_minutes]]&lt;=150,"Low Usage", IF(tbl_Customers[[#This Row],[total_day_minutes]]&lt;=200,"Medium Usage", IF(tbl_Customers[[#This Row],[total_day_minutes]]&lt;=250,"High Usage","Very High Usage")))</f>
        <v>High Usage</v>
      </c>
      <c r="AE2149" t="str">
        <f>IF(tbl_Customers[[#This Row],[total_intl_calls]]&lt;=5,"Low Calls", IF(tbl_Customers[[#This Row],[total_intl_calls]]&lt;=10, "Medium Calls", "High Calls"))</f>
        <v>Low Calls</v>
      </c>
      <c r="AF2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49" s="36" t="str">
        <f>IF(tbl_Customers[[#This Row],[Churn_Risk_Score]]&gt;=10,"High Risk", IF(tbl_Customers[[#This Row],[Churn_Risk_Score]]&gt;=5,"Medium Risk","Low Risk"))</f>
        <v>Low Risk</v>
      </c>
    </row>
    <row r="2150" spans="1:33"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c r="X2150" t="str">
        <f>IF(tbl_Customers[[#This Row],[account_length]] &lt;= 50, "0-50", IF(tbl_Customers[[#This Row],[account_length]] &lt;=100, "51-100", IF(tbl_Customers[[#This Row],[account_length]] &lt;= 150, "101-150", "151+")))</f>
        <v>51-100</v>
      </c>
      <c r="Y2150" t="str">
        <f>IF(tbl_Customers[[#This Row],[total_intl_charge]] &lt;= 3, "Low Charges", "High Charges")</f>
        <v>Low Charges</v>
      </c>
      <c r="Z2150" t="str">
        <f>IF(tbl_Customers[[#This Row],[total_eve_calls]]&lt;=80,"Low Calls",
IF(tbl_Customers[[#This Row],[total_eve_calls]]&lt;=120,"Medium Calls","High Calls"))</f>
        <v>Medium Calls</v>
      </c>
      <c r="AA2150" t="str">
        <f>IF(tbl_Customers[[#This Row],[total_eve_charge]]&lt;=15,"Low Charges",
IF(tbl_Customers[[#This Row],[total_eve_charge]]&lt;=20,"Medium Charges","High Charges"))</f>
        <v>High Charges</v>
      </c>
      <c r="AB2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0" t="str">
        <f>IF(tbl_Customers[[#This Row],[number_vmail_messages]] = 0, "No Usage", IF(tbl_Customers[[#This Row],[number_vmail_messages]] &lt;= 20, "Low Usage", IF(tbl_Customers[[#This Row],[number_vmail_messages]] &lt;= 40, "Medium Usgae", "High Usage")))</f>
        <v>No Usage</v>
      </c>
      <c r="AD2150" t="str">
        <f>IF(tbl_Customers[[#This Row],[total_day_minutes]]&lt;=150,"Low Usage", IF(tbl_Customers[[#This Row],[total_day_minutes]]&lt;=200,"Medium Usage", IF(tbl_Customers[[#This Row],[total_day_minutes]]&lt;=250,"High Usage","Very High Usage")))</f>
        <v>Medium Usage</v>
      </c>
      <c r="AE2150" t="str">
        <f>IF(tbl_Customers[[#This Row],[total_intl_calls]]&lt;=5,"Low Calls", IF(tbl_Customers[[#This Row],[total_intl_calls]]&lt;=10, "Medium Calls", "High Calls"))</f>
        <v>Low Calls</v>
      </c>
      <c r="AF2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0" s="36" t="str">
        <f>IF(tbl_Customers[[#This Row],[Churn_Risk_Score]]&gt;=10,"High Risk", IF(tbl_Customers[[#This Row],[Churn_Risk_Score]]&gt;=5,"Medium Risk","Low Risk"))</f>
        <v>Low Risk</v>
      </c>
    </row>
    <row r="2151" spans="1:33"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c r="X2151" t="str">
        <f>IF(tbl_Customers[[#This Row],[account_length]] &lt;= 50, "0-50", IF(tbl_Customers[[#This Row],[account_length]] &lt;=100, "51-100", IF(tbl_Customers[[#This Row],[account_length]] &lt;= 150, "101-150", "151+")))</f>
        <v>51-100</v>
      </c>
      <c r="Y2151" t="str">
        <f>IF(tbl_Customers[[#This Row],[total_intl_charge]] &lt;= 3, "Low Charges", "High Charges")</f>
        <v>Low Charges</v>
      </c>
      <c r="Z2151" t="str">
        <f>IF(tbl_Customers[[#This Row],[total_eve_calls]]&lt;=80,"Low Calls",
IF(tbl_Customers[[#This Row],[total_eve_calls]]&lt;=120,"Medium Calls","High Calls"))</f>
        <v>Medium Calls</v>
      </c>
      <c r="AA2151" t="str">
        <f>IF(tbl_Customers[[#This Row],[total_eve_charge]]&lt;=15,"Low Charges",
IF(tbl_Customers[[#This Row],[total_eve_charge]]&lt;=20,"Medium Charges","High Charges"))</f>
        <v>Low Charges</v>
      </c>
      <c r="AB2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1" t="str">
        <f>IF(tbl_Customers[[#This Row],[number_vmail_messages]] = 0, "No Usage", IF(tbl_Customers[[#This Row],[number_vmail_messages]] &lt;= 20, "Low Usage", IF(tbl_Customers[[#This Row],[number_vmail_messages]] &lt;= 40, "Medium Usgae", "High Usage")))</f>
        <v>No Usage</v>
      </c>
      <c r="AD2151" t="str">
        <f>IF(tbl_Customers[[#This Row],[total_day_minutes]]&lt;=150,"Low Usage", IF(tbl_Customers[[#This Row],[total_day_minutes]]&lt;=200,"Medium Usage", IF(tbl_Customers[[#This Row],[total_day_minutes]]&lt;=250,"High Usage","Very High Usage")))</f>
        <v>Low Usage</v>
      </c>
      <c r="AE2151" t="str">
        <f>IF(tbl_Customers[[#This Row],[total_intl_calls]]&lt;=5,"Low Calls", IF(tbl_Customers[[#This Row],[total_intl_calls]]&lt;=10, "Medium Calls", "High Calls"))</f>
        <v>Low Calls</v>
      </c>
      <c r="AF2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1" s="36" t="str">
        <f>IF(tbl_Customers[[#This Row],[Churn_Risk_Score]]&gt;=10,"High Risk", IF(tbl_Customers[[#This Row],[Churn_Risk_Score]]&gt;=5,"Medium Risk","Low Risk"))</f>
        <v>Low Risk</v>
      </c>
    </row>
    <row r="2152" spans="1:33"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c r="X2152" t="str">
        <f>IF(tbl_Customers[[#This Row],[account_length]] &lt;= 50, "0-50", IF(tbl_Customers[[#This Row],[account_length]] &lt;=100, "51-100", IF(tbl_Customers[[#This Row],[account_length]] &lt;= 150, "101-150", "151+")))</f>
        <v>151+</v>
      </c>
      <c r="Y2152" t="str">
        <f>IF(tbl_Customers[[#This Row],[total_intl_charge]] &lt;= 3, "Low Charges", "High Charges")</f>
        <v>High Charges</v>
      </c>
      <c r="Z2152" t="str">
        <f>IF(tbl_Customers[[#This Row],[total_eve_calls]]&lt;=80,"Low Calls",
IF(tbl_Customers[[#This Row],[total_eve_calls]]&lt;=120,"Medium Calls","High Calls"))</f>
        <v>Low Calls</v>
      </c>
      <c r="AA2152" t="str">
        <f>IF(tbl_Customers[[#This Row],[total_eve_charge]]&lt;=15,"Low Charges",
IF(tbl_Customers[[#This Row],[total_eve_charge]]&lt;=20,"Medium Charges","High Charges"))</f>
        <v>Medium Charges</v>
      </c>
      <c r="AB2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2" t="str">
        <f>IF(tbl_Customers[[#This Row],[number_vmail_messages]] = 0, "No Usage", IF(tbl_Customers[[#This Row],[number_vmail_messages]] &lt;= 20, "Low Usage", IF(tbl_Customers[[#This Row],[number_vmail_messages]] &lt;= 40, "Medium Usgae", "High Usage")))</f>
        <v>No Usage</v>
      </c>
      <c r="AD2152" t="str">
        <f>IF(tbl_Customers[[#This Row],[total_day_minutes]]&lt;=150,"Low Usage", IF(tbl_Customers[[#This Row],[total_day_minutes]]&lt;=200,"Medium Usage", IF(tbl_Customers[[#This Row],[total_day_minutes]]&lt;=250,"High Usage","Very High Usage")))</f>
        <v>Medium Usage</v>
      </c>
      <c r="AE2152" t="str">
        <f>IF(tbl_Customers[[#This Row],[total_intl_calls]]&lt;=5,"Low Calls", IF(tbl_Customers[[#This Row],[total_intl_calls]]&lt;=10, "Medium Calls", "High Calls"))</f>
        <v>Medium Calls</v>
      </c>
      <c r="AF2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2" s="36" t="str">
        <f>IF(tbl_Customers[[#This Row],[Churn_Risk_Score]]&gt;=10,"High Risk", IF(tbl_Customers[[#This Row],[Churn_Risk_Score]]&gt;=5,"Medium Risk","Low Risk"))</f>
        <v>Low Risk</v>
      </c>
    </row>
    <row r="2153" spans="1:33"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c r="X2153" t="str">
        <f>IF(tbl_Customers[[#This Row],[account_length]] &lt;= 50, "0-50", IF(tbl_Customers[[#This Row],[account_length]] &lt;=100, "51-100", IF(tbl_Customers[[#This Row],[account_length]] &lt;= 150, "101-150", "151+")))</f>
        <v>101-150</v>
      </c>
      <c r="Y2153" t="str">
        <f>IF(tbl_Customers[[#This Row],[total_intl_charge]] &lt;= 3, "Low Charges", "High Charges")</f>
        <v>Low Charges</v>
      </c>
      <c r="Z2153" t="str">
        <f>IF(tbl_Customers[[#This Row],[total_eve_calls]]&lt;=80,"Low Calls",
IF(tbl_Customers[[#This Row],[total_eve_calls]]&lt;=120,"Medium Calls","High Calls"))</f>
        <v>High Calls</v>
      </c>
      <c r="AA2153" t="str">
        <f>IF(tbl_Customers[[#This Row],[total_eve_charge]]&lt;=15,"Low Charges",
IF(tbl_Customers[[#This Row],[total_eve_charge]]&lt;=20,"Medium Charges","High Charges"))</f>
        <v>Low Charges</v>
      </c>
      <c r="AB2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3" t="str">
        <f>IF(tbl_Customers[[#This Row],[number_vmail_messages]] = 0, "No Usage", IF(tbl_Customers[[#This Row],[number_vmail_messages]] &lt;= 20, "Low Usage", IF(tbl_Customers[[#This Row],[number_vmail_messages]] &lt;= 40, "Medium Usgae", "High Usage")))</f>
        <v>No Usage</v>
      </c>
      <c r="AD2153" t="str">
        <f>IF(tbl_Customers[[#This Row],[total_day_minutes]]&lt;=150,"Low Usage", IF(tbl_Customers[[#This Row],[total_day_minutes]]&lt;=200,"Medium Usage", IF(tbl_Customers[[#This Row],[total_day_minutes]]&lt;=250,"High Usage","Very High Usage")))</f>
        <v>High Usage</v>
      </c>
      <c r="AE2153" t="str">
        <f>IF(tbl_Customers[[#This Row],[total_intl_calls]]&lt;=5,"Low Calls", IF(tbl_Customers[[#This Row],[total_intl_calls]]&lt;=10, "Medium Calls", "High Calls"))</f>
        <v>Low Calls</v>
      </c>
      <c r="AF2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3" s="36" t="str">
        <f>IF(tbl_Customers[[#This Row],[Churn_Risk_Score]]&gt;=10,"High Risk", IF(tbl_Customers[[#This Row],[Churn_Risk_Score]]&gt;=5,"Medium Risk","Low Risk"))</f>
        <v>Low Risk</v>
      </c>
    </row>
    <row r="2154" spans="1:33"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c r="X2154" t="str">
        <f>IF(tbl_Customers[[#This Row],[account_length]] &lt;= 50, "0-50", IF(tbl_Customers[[#This Row],[account_length]] &lt;=100, "51-100", IF(tbl_Customers[[#This Row],[account_length]] &lt;= 150, "101-150", "151+")))</f>
        <v>151+</v>
      </c>
      <c r="Y2154" t="str">
        <f>IF(tbl_Customers[[#This Row],[total_intl_charge]] &lt;= 3, "Low Charges", "High Charges")</f>
        <v>Low Charges</v>
      </c>
      <c r="Z2154" t="str">
        <f>IF(tbl_Customers[[#This Row],[total_eve_calls]]&lt;=80,"Low Calls",
IF(tbl_Customers[[#This Row],[total_eve_calls]]&lt;=120,"Medium Calls","High Calls"))</f>
        <v>Low Calls</v>
      </c>
      <c r="AA2154" t="str">
        <f>IF(tbl_Customers[[#This Row],[total_eve_charge]]&lt;=15,"Low Charges",
IF(tbl_Customers[[#This Row],[total_eve_charge]]&lt;=20,"Medium Charges","High Charges"))</f>
        <v>High Charges</v>
      </c>
      <c r="AB2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4" t="str">
        <f>IF(tbl_Customers[[#This Row],[number_vmail_messages]] = 0, "No Usage", IF(tbl_Customers[[#This Row],[number_vmail_messages]] &lt;= 20, "Low Usage", IF(tbl_Customers[[#This Row],[number_vmail_messages]] &lt;= 40, "Medium Usgae", "High Usage")))</f>
        <v>No Usage</v>
      </c>
      <c r="AD2154" t="str">
        <f>IF(tbl_Customers[[#This Row],[total_day_minutes]]&lt;=150,"Low Usage", IF(tbl_Customers[[#This Row],[total_day_minutes]]&lt;=200,"Medium Usage", IF(tbl_Customers[[#This Row],[total_day_minutes]]&lt;=250,"High Usage","Very High Usage")))</f>
        <v>Medium Usage</v>
      </c>
      <c r="AE2154" t="str">
        <f>IF(tbl_Customers[[#This Row],[total_intl_calls]]&lt;=5,"Low Calls", IF(tbl_Customers[[#This Row],[total_intl_calls]]&lt;=10, "Medium Calls", "High Calls"))</f>
        <v>Medium Calls</v>
      </c>
      <c r="AF2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4" s="36" t="str">
        <f>IF(tbl_Customers[[#This Row],[Churn_Risk_Score]]&gt;=10,"High Risk", IF(tbl_Customers[[#This Row],[Churn_Risk_Score]]&gt;=5,"Medium Risk","Low Risk"))</f>
        <v>Low Risk</v>
      </c>
    </row>
    <row r="2155" spans="1:33"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c r="X2155" t="str">
        <f>IF(tbl_Customers[[#This Row],[account_length]] &lt;= 50, "0-50", IF(tbl_Customers[[#This Row],[account_length]] &lt;=100, "51-100", IF(tbl_Customers[[#This Row],[account_length]] &lt;= 150, "101-150", "151+")))</f>
        <v>51-100</v>
      </c>
      <c r="Y2155" t="str">
        <f>IF(tbl_Customers[[#This Row],[total_intl_charge]] &lt;= 3, "Low Charges", "High Charges")</f>
        <v>High Charges</v>
      </c>
      <c r="Z2155" t="str">
        <f>IF(tbl_Customers[[#This Row],[total_eve_calls]]&lt;=80,"Low Calls",
IF(tbl_Customers[[#This Row],[total_eve_calls]]&lt;=120,"Medium Calls","High Calls"))</f>
        <v>Low Calls</v>
      </c>
      <c r="AA2155" t="str">
        <f>IF(tbl_Customers[[#This Row],[total_eve_charge]]&lt;=15,"Low Charges",
IF(tbl_Customers[[#This Row],[total_eve_charge]]&lt;=20,"Medium Charges","High Charges"))</f>
        <v>High Charges</v>
      </c>
      <c r="AB2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5" t="str">
        <f>IF(tbl_Customers[[#This Row],[number_vmail_messages]] = 0, "No Usage", IF(tbl_Customers[[#This Row],[number_vmail_messages]] &lt;= 20, "Low Usage", IF(tbl_Customers[[#This Row],[number_vmail_messages]] &lt;= 40, "Medium Usgae", "High Usage")))</f>
        <v>No Usage</v>
      </c>
      <c r="AD2155" t="str">
        <f>IF(tbl_Customers[[#This Row],[total_day_minutes]]&lt;=150,"Low Usage", IF(tbl_Customers[[#This Row],[total_day_minutes]]&lt;=200,"Medium Usage", IF(tbl_Customers[[#This Row],[total_day_minutes]]&lt;=250,"High Usage","Very High Usage")))</f>
        <v>Medium Usage</v>
      </c>
      <c r="AE2155" t="str">
        <f>IF(tbl_Customers[[#This Row],[total_intl_calls]]&lt;=5,"Low Calls", IF(tbl_Customers[[#This Row],[total_intl_calls]]&lt;=10, "Medium Calls", "High Calls"))</f>
        <v>Medium Calls</v>
      </c>
      <c r="AF2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5" s="36" t="str">
        <f>IF(tbl_Customers[[#This Row],[Churn_Risk_Score]]&gt;=10,"High Risk", IF(tbl_Customers[[#This Row],[Churn_Risk_Score]]&gt;=5,"Medium Risk","Low Risk"))</f>
        <v>Low Risk</v>
      </c>
    </row>
    <row r="2156" spans="1:33"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c r="X2156" t="str">
        <f>IF(tbl_Customers[[#This Row],[account_length]] &lt;= 50, "0-50", IF(tbl_Customers[[#This Row],[account_length]] &lt;=100, "51-100", IF(tbl_Customers[[#This Row],[account_length]] &lt;= 150, "101-150", "151+")))</f>
        <v>51-100</v>
      </c>
      <c r="Y2156" t="str">
        <f>IF(tbl_Customers[[#This Row],[total_intl_charge]] &lt;= 3, "Low Charges", "High Charges")</f>
        <v>High Charges</v>
      </c>
      <c r="Z2156" t="str">
        <f>IF(tbl_Customers[[#This Row],[total_eve_calls]]&lt;=80,"Low Calls",
IF(tbl_Customers[[#This Row],[total_eve_calls]]&lt;=120,"Medium Calls","High Calls"))</f>
        <v>Medium Calls</v>
      </c>
      <c r="AA2156" t="str">
        <f>IF(tbl_Customers[[#This Row],[total_eve_charge]]&lt;=15,"Low Charges",
IF(tbl_Customers[[#This Row],[total_eve_charge]]&lt;=20,"Medium Charges","High Charges"))</f>
        <v>Medium Charges</v>
      </c>
      <c r="AB2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6" t="str">
        <f>IF(tbl_Customers[[#This Row],[number_vmail_messages]] = 0, "No Usage", IF(tbl_Customers[[#This Row],[number_vmail_messages]] &lt;= 20, "Low Usage", IF(tbl_Customers[[#This Row],[number_vmail_messages]] &lt;= 40, "Medium Usgae", "High Usage")))</f>
        <v>No Usage</v>
      </c>
      <c r="AD2156" t="str">
        <f>IF(tbl_Customers[[#This Row],[total_day_minutes]]&lt;=150,"Low Usage", IF(tbl_Customers[[#This Row],[total_day_minutes]]&lt;=200,"Medium Usage", IF(tbl_Customers[[#This Row],[total_day_minutes]]&lt;=250,"High Usage","Very High Usage")))</f>
        <v>Low Usage</v>
      </c>
      <c r="AE2156" t="str">
        <f>IF(tbl_Customers[[#This Row],[total_intl_calls]]&lt;=5,"Low Calls", IF(tbl_Customers[[#This Row],[total_intl_calls]]&lt;=10, "Medium Calls", "High Calls"))</f>
        <v>Low Calls</v>
      </c>
      <c r="AF2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56" s="36" t="str">
        <f>IF(tbl_Customers[[#This Row],[Churn_Risk_Score]]&gt;=10,"High Risk", IF(tbl_Customers[[#This Row],[Churn_Risk_Score]]&gt;=5,"Medium Risk","Low Risk"))</f>
        <v>Low Risk</v>
      </c>
    </row>
    <row r="2157" spans="1:33"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c r="X2157" t="str">
        <f>IF(tbl_Customers[[#This Row],[account_length]] &lt;= 50, "0-50", IF(tbl_Customers[[#This Row],[account_length]] &lt;=100, "51-100", IF(tbl_Customers[[#This Row],[account_length]] &lt;= 150, "101-150", "151+")))</f>
        <v>101-150</v>
      </c>
      <c r="Y2157" t="str">
        <f>IF(tbl_Customers[[#This Row],[total_intl_charge]] &lt;= 3, "Low Charges", "High Charges")</f>
        <v>Low Charges</v>
      </c>
      <c r="Z2157" t="str">
        <f>IF(tbl_Customers[[#This Row],[total_eve_calls]]&lt;=80,"Low Calls",
IF(tbl_Customers[[#This Row],[total_eve_calls]]&lt;=120,"Medium Calls","High Calls"))</f>
        <v>Medium Calls</v>
      </c>
      <c r="AA2157" t="str">
        <f>IF(tbl_Customers[[#This Row],[total_eve_charge]]&lt;=15,"Low Charges",
IF(tbl_Customers[[#This Row],[total_eve_charge]]&lt;=20,"Medium Charges","High Charges"))</f>
        <v>Low Charges</v>
      </c>
      <c r="AB2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57" t="str">
        <f>IF(tbl_Customers[[#This Row],[number_vmail_messages]] = 0, "No Usage", IF(tbl_Customers[[#This Row],[number_vmail_messages]] &lt;= 20, "Low Usage", IF(tbl_Customers[[#This Row],[number_vmail_messages]] &lt;= 40, "Medium Usgae", "High Usage")))</f>
        <v>No Usage</v>
      </c>
      <c r="AD2157" t="str">
        <f>IF(tbl_Customers[[#This Row],[total_day_minutes]]&lt;=150,"Low Usage", IF(tbl_Customers[[#This Row],[total_day_minutes]]&lt;=200,"Medium Usage", IF(tbl_Customers[[#This Row],[total_day_minutes]]&lt;=250,"High Usage","Very High Usage")))</f>
        <v>Low Usage</v>
      </c>
      <c r="AE2157" t="str">
        <f>IF(tbl_Customers[[#This Row],[total_intl_calls]]&lt;=5,"Low Calls", IF(tbl_Customers[[#This Row],[total_intl_calls]]&lt;=10, "Medium Calls", "High Calls"))</f>
        <v>Low Calls</v>
      </c>
      <c r="AF2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7" s="36" t="str">
        <f>IF(tbl_Customers[[#This Row],[Churn_Risk_Score]]&gt;=10,"High Risk", IF(tbl_Customers[[#This Row],[Churn_Risk_Score]]&gt;=5,"Medium Risk","Low Risk"))</f>
        <v>Low Risk</v>
      </c>
    </row>
    <row r="2158" spans="1:33"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c r="X2158" t="str">
        <f>IF(tbl_Customers[[#This Row],[account_length]] &lt;= 50, "0-50", IF(tbl_Customers[[#This Row],[account_length]] &lt;=100, "51-100", IF(tbl_Customers[[#This Row],[account_length]] &lt;= 150, "101-150", "151+")))</f>
        <v>101-150</v>
      </c>
      <c r="Y2158" t="str">
        <f>IF(tbl_Customers[[#This Row],[total_intl_charge]] &lt;= 3, "Low Charges", "High Charges")</f>
        <v>Low Charges</v>
      </c>
      <c r="Z2158" t="str">
        <f>IF(tbl_Customers[[#This Row],[total_eve_calls]]&lt;=80,"Low Calls",
IF(tbl_Customers[[#This Row],[total_eve_calls]]&lt;=120,"Medium Calls","High Calls"))</f>
        <v>Low Calls</v>
      </c>
      <c r="AA2158" t="str">
        <f>IF(tbl_Customers[[#This Row],[total_eve_charge]]&lt;=15,"Low Charges",
IF(tbl_Customers[[#This Row],[total_eve_charge]]&lt;=20,"Medium Charges","High Charges"))</f>
        <v>Medium Charges</v>
      </c>
      <c r="AB2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8" t="str">
        <f>IF(tbl_Customers[[#This Row],[number_vmail_messages]] = 0, "No Usage", IF(tbl_Customers[[#This Row],[number_vmail_messages]] &lt;= 20, "Low Usage", IF(tbl_Customers[[#This Row],[number_vmail_messages]] &lt;= 40, "Medium Usgae", "High Usage")))</f>
        <v>No Usage</v>
      </c>
      <c r="AD2158" t="str">
        <f>IF(tbl_Customers[[#This Row],[total_day_minutes]]&lt;=150,"Low Usage", IF(tbl_Customers[[#This Row],[total_day_minutes]]&lt;=200,"Medium Usage", IF(tbl_Customers[[#This Row],[total_day_minutes]]&lt;=250,"High Usage","Very High Usage")))</f>
        <v>Very High Usage</v>
      </c>
      <c r="AE2158" t="str">
        <f>IF(tbl_Customers[[#This Row],[total_intl_calls]]&lt;=5,"Low Calls", IF(tbl_Customers[[#This Row],[total_intl_calls]]&lt;=10, "Medium Calls", "High Calls"))</f>
        <v>Low Calls</v>
      </c>
      <c r="AF2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58" s="36" t="str">
        <f>IF(tbl_Customers[[#This Row],[Churn_Risk_Score]]&gt;=10,"High Risk", IF(tbl_Customers[[#This Row],[Churn_Risk_Score]]&gt;=5,"Medium Risk","Low Risk"))</f>
        <v>Medium Risk</v>
      </c>
    </row>
    <row r="2159" spans="1:33"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c r="X2159" t="str">
        <f>IF(tbl_Customers[[#This Row],[account_length]] &lt;= 50, "0-50", IF(tbl_Customers[[#This Row],[account_length]] &lt;=100, "51-100", IF(tbl_Customers[[#This Row],[account_length]] &lt;= 150, "101-150", "151+")))</f>
        <v>101-150</v>
      </c>
      <c r="Y2159" t="str">
        <f>IF(tbl_Customers[[#This Row],[total_intl_charge]] &lt;= 3, "Low Charges", "High Charges")</f>
        <v>Low Charges</v>
      </c>
      <c r="Z2159" t="str">
        <f>IF(tbl_Customers[[#This Row],[total_eve_calls]]&lt;=80,"Low Calls",
IF(tbl_Customers[[#This Row],[total_eve_calls]]&lt;=120,"Medium Calls","High Calls"))</f>
        <v>Low Calls</v>
      </c>
      <c r="AA2159" t="str">
        <f>IF(tbl_Customers[[#This Row],[total_eve_charge]]&lt;=15,"Low Charges",
IF(tbl_Customers[[#This Row],[total_eve_charge]]&lt;=20,"Medium Charges","High Charges"))</f>
        <v>Low Charges</v>
      </c>
      <c r="AB2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9" t="str">
        <f>IF(tbl_Customers[[#This Row],[number_vmail_messages]] = 0, "No Usage", IF(tbl_Customers[[#This Row],[number_vmail_messages]] &lt;= 20, "Low Usage", IF(tbl_Customers[[#This Row],[number_vmail_messages]] &lt;= 40, "Medium Usgae", "High Usage")))</f>
        <v>No Usage</v>
      </c>
      <c r="AD2159" t="str">
        <f>IF(tbl_Customers[[#This Row],[total_day_minutes]]&lt;=150,"Low Usage", IF(tbl_Customers[[#This Row],[total_day_minutes]]&lt;=200,"Medium Usage", IF(tbl_Customers[[#This Row],[total_day_minutes]]&lt;=250,"High Usage","Very High Usage")))</f>
        <v>High Usage</v>
      </c>
      <c r="AE2159" t="str">
        <f>IF(tbl_Customers[[#This Row],[total_intl_calls]]&lt;=5,"Low Calls", IF(tbl_Customers[[#This Row],[total_intl_calls]]&lt;=10, "Medium Calls", "High Calls"))</f>
        <v>Medium Calls</v>
      </c>
      <c r="AF2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59" s="36" t="str">
        <f>IF(tbl_Customers[[#This Row],[Churn_Risk_Score]]&gt;=10,"High Risk", IF(tbl_Customers[[#This Row],[Churn_Risk_Score]]&gt;=5,"Medium Risk","Low Risk"))</f>
        <v>Low Risk</v>
      </c>
    </row>
    <row r="2160" spans="1:33"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c r="X2160" t="str">
        <f>IF(tbl_Customers[[#This Row],[account_length]] &lt;= 50, "0-50", IF(tbl_Customers[[#This Row],[account_length]] &lt;=100, "51-100", IF(tbl_Customers[[#This Row],[account_length]] &lt;= 150, "101-150", "151+")))</f>
        <v>0-50</v>
      </c>
      <c r="Y2160" t="str">
        <f>IF(tbl_Customers[[#This Row],[total_intl_charge]] &lt;= 3, "Low Charges", "High Charges")</f>
        <v>High Charges</v>
      </c>
      <c r="Z2160" t="str">
        <f>IF(tbl_Customers[[#This Row],[total_eve_calls]]&lt;=80,"Low Calls",
IF(tbl_Customers[[#This Row],[total_eve_calls]]&lt;=120,"Medium Calls","High Calls"))</f>
        <v>Medium Calls</v>
      </c>
      <c r="AA2160" t="str">
        <f>IF(tbl_Customers[[#This Row],[total_eve_charge]]&lt;=15,"Low Charges",
IF(tbl_Customers[[#This Row],[total_eve_charge]]&lt;=20,"Medium Charges","High Charges"))</f>
        <v>Medium Charges</v>
      </c>
      <c r="AB2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0" t="str">
        <f>IF(tbl_Customers[[#This Row],[number_vmail_messages]] = 0, "No Usage", IF(tbl_Customers[[#This Row],[number_vmail_messages]] &lt;= 20, "Low Usage", IF(tbl_Customers[[#This Row],[number_vmail_messages]] &lt;= 40, "Medium Usgae", "High Usage")))</f>
        <v>No Usage</v>
      </c>
      <c r="AD2160" t="str">
        <f>IF(tbl_Customers[[#This Row],[total_day_minutes]]&lt;=150,"Low Usage", IF(tbl_Customers[[#This Row],[total_day_minutes]]&lt;=200,"Medium Usage", IF(tbl_Customers[[#This Row],[total_day_minutes]]&lt;=250,"High Usage","Very High Usage")))</f>
        <v>Low Usage</v>
      </c>
      <c r="AE2160" t="str">
        <f>IF(tbl_Customers[[#This Row],[total_intl_calls]]&lt;=5,"Low Calls", IF(tbl_Customers[[#This Row],[total_intl_calls]]&lt;=10, "Medium Calls", "High Calls"))</f>
        <v>Medium Calls</v>
      </c>
      <c r="AF2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0" s="36" t="str">
        <f>IF(tbl_Customers[[#This Row],[Churn_Risk_Score]]&gt;=10,"High Risk", IF(tbl_Customers[[#This Row],[Churn_Risk_Score]]&gt;=5,"Medium Risk","Low Risk"))</f>
        <v>Low Risk</v>
      </c>
    </row>
    <row r="2161" spans="1:33"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c r="X2161" t="str">
        <f>IF(tbl_Customers[[#This Row],[account_length]] &lt;= 50, "0-50", IF(tbl_Customers[[#This Row],[account_length]] &lt;=100, "51-100", IF(tbl_Customers[[#This Row],[account_length]] &lt;= 150, "101-150", "151+")))</f>
        <v>101-150</v>
      </c>
      <c r="Y2161" t="str">
        <f>IF(tbl_Customers[[#This Row],[total_intl_charge]] &lt;= 3, "Low Charges", "High Charges")</f>
        <v>Low Charges</v>
      </c>
      <c r="Z2161" t="str">
        <f>IF(tbl_Customers[[#This Row],[total_eve_calls]]&lt;=80,"Low Calls",
IF(tbl_Customers[[#This Row],[total_eve_calls]]&lt;=120,"Medium Calls","High Calls"))</f>
        <v>Medium Calls</v>
      </c>
      <c r="AA2161" t="str">
        <f>IF(tbl_Customers[[#This Row],[total_eve_charge]]&lt;=15,"Low Charges",
IF(tbl_Customers[[#This Row],[total_eve_charge]]&lt;=20,"Medium Charges","High Charges"))</f>
        <v>High Charges</v>
      </c>
      <c r="AB2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1" t="str">
        <f>IF(tbl_Customers[[#This Row],[number_vmail_messages]] = 0, "No Usage", IF(tbl_Customers[[#This Row],[number_vmail_messages]] &lt;= 20, "Low Usage", IF(tbl_Customers[[#This Row],[number_vmail_messages]] &lt;= 40, "Medium Usgae", "High Usage")))</f>
        <v>Medium Usgae</v>
      </c>
      <c r="AD2161" t="str">
        <f>IF(tbl_Customers[[#This Row],[total_day_minutes]]&lt;=150,"Low Usage", IF(tbl_Customers[[#This Row],[total_day_minutes]]&lt;=200,"Medium Usage", IF(tbl_Customers[[#This Row],[total_day_minutes]]&lt;=250,"High Usage","Very High Usage")))</f>
        <v>High Usage</v>
      </c>
      <c r="AE2161" t="str">
        <f>IF(tbl_Customers[[#This Row],[total_intl_calls]]&lt;=5,"Low Calls", IF(tbl_Customers[[#This Row],[total_intl_calls]]&lt;=10, "Medium Calls", "High Calls"))</f>
        <v>Low Calls</v>
      </c>
      <c r="AF2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61" s="36" t="str">
        <f>IF(tbl_Customers[[#This Row],[Churn_Risk_Score]]&gt;=10,"High Risk", IF(tbl_Customers[[#This Row],[Churn_Risk_Score]]&gt;=5,"Medium Risk","Low Risk"))</f>
        <v>Low Risk</v>
      </c>
    </row>
    <row r="2162" spans="1:33"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c r="X2162" t="str">
        <f>IF(tbl_Customers[[#This Row],[account_length]] &lt;= 50, "0-50", IF(tbl_Customers[[#This Row],[account_length]] &lt;=100, "51-100", IF(tbl_Customers[[#This Row],[account_length]] &lt;= 150, "101-150", "151+")))</f>
        <v>51-100</v>
      </c>
      <c r="Y2162" t="str">
        <f>IF(tbl_Customers[[#This Row],[total_intl_charge]] &lt;= 3, "Low Charges", "High Charges")</f>
        <v>High Charges</v>
      </c>
      <c r="Z2162" t="str">
        <f>IF(tbl_Customers[[#This Row],[total_eve_calls]]&lt;=80,"Low Calls",
IF(tbl_Customers[[#This Row],[total_eve_calls]]&lt;=120,"Medium Calls","High Calls"))</f>
        <v>Medium Calls</v>
      </c>
      <c r="AA2162" t="str">
        <f>IF(tbl_Customers[[#This Row],[total_eve_charge]]&lt;=15,"Low Charges",
IF(tbl_Customers[[#This Row],[total_eve_charge]]&lt;=20,"Medium Charges","High Charges"))</f>
        <v>Medium Charges</v>
      </c>
      <c r="AB2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2" t="str">
        <f>IF(tbl_Customers[[#This Row],[number_vmail_messages]] = 0, "No Usage", IF(tbl_Customers[[#This Row],[number_vmail_messages]] &lt;= 20, "Low Usage", IF(tbl_Customers[[#This Row],[number_vmail_messages]] &lt;= 40, "Medium Usgae", "High Usage")))</f>
        <v>Medium Usgae</v>
      </c>
      <c r="AD2162" t="str">
        <f>IF(tbl_Customers[[#This Row],[total_day_minutes]]&lt;=150,"Low Usage", IF(tbl_Customers[[#This Row],[total_day_minutes]]&lt;=200,"Medium Usage", IF(tbl_Customers[[#This Row],[total_day_minutes]]&lt;=250,"High Usage","Very High Usage")))</f>
        <v>Low Usage</v>
      </c>
      <c r="AE2162" t="str">
        <f>IF(tbl_Customers[[#This Row],[total_intl_calls]]&lt;=5,"Low Calls", IF(tbl_Customers[[#This Row],[total_intl_calls]]&lt;=10, "Medium Calls", "High Calls"))</f>
        <v>Low Calls</v>
      </c>
      <c r="AF2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62" s="36" t="str">
        <f>IF(tbl_Customers[[#This Row],[Churn_Risk_Score]]&gt;=10,"High Risk", IF(tbl_Customers[[#This Row],[Churn_Risk_Score]]&gt;=5,"Medium Risk","Low Risk"))</f>
        <v>Low Risk</v>
      </c>
    </row>
    <row r="2163" spans="1:33"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c r="X2163" t="str">
        <f>IF(tbl_Customers[[#This Row],[account_length]] &lt;= 50, "0-50", IF(tbl_Customers[[#This Row],[account_length]] &lt;=100, "51-100", IF(tbl_Customers[[#This Row],[account_length]] &lt;= 150, "101-150", "151+")))</f>
        <v>51-100</v>
      </c>
      <c r="Y2163" t="str">
        <f>IF(tbl_Customers[[#This Row],[total_intl_charge]] &lt;= 3, "Low Charges", "High Charges")</f>
        <v>High Charges</v>
      </c>
      <c r="Z2163" t="str">
        <f>IF(tbl_Customers[[#This Row],[total_eve_calls]]&lt;=80,"Low Calls",
IF(tbl_Customers[[#This Row],[total_eve_calls]]&lt;=120,"Medium Calls","High Calls"))</f>
        <v>Medium Calls</v>
      </c>
      <c r="AA2163" t="str">
        <f>IF(tbl_Customers[[#This Row],[total_eve_charge]]&lt;=15,"Low Charges",
IF(tbl_Customers[[#This Row],[total_eve_charge]]&lt;=20,"Medium Charges","High Charges"))</f>
        <v>High Charges</v>
      </c>
      <c r="AB2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3" t="str">
        <f>IF(tbl_Customers[[#This Row],[number_vmail_messages]] = 0, "No Usage", IF(tbl_Customers[[#This Row],[number_vmail_messages]] &lt;= 20, "Low Usage", IF(tbl_Customers[[#This Row],[number_vmail_messages]] &lt;= 40, "Medium Usgae", "High Usage")))</f>
        <v>No Usage</v>
      </c>
      <c r="AD2163" t="str">
        <f>IF(tbl_Customers[[#This Row],[total_day_minutes]]&lt;=150,"Low Usage", IF(tbl_Customers[[#This Row],[total_day_minutes]]&lt;=200,"Medium Usage", IF(tbl_Customers[[#This Row],[total_day_minutes]]&lt;=250,"High Usage","Very High Usage")))</f>
        <v>Low Usage</v>
      </c>
      <c r="AE2163" t="str">
        <f>IF(tbl_Customers[[#This Row],[total_intl_calls]]&lt;=5,"Low Calls", IF(tbl_Customers[[#This Row],[total_intl_calls]]&lt;=10, "Medium Calls", "High Calls"))</f>
        <v>Low Calls</v>
      </c>
      <c r="AF2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3" s="36" t="str">
        <f>IF(tbl_Customers[[#This Row],[Churn_Risk_Score]]&gt;=10,"High Risk", IF(tbl_Customers[[#This Row],[Churn_Risk_Score]]&gt;=5,"Medium Risk","Low Risk"))</f>
        <v>Low Risk</v>
      </c>
    </row>
    <row r="2164" spans="1:33"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c r="X2164" t="str">
        <f>IF(tbl_Customers[[#This Row],[account_length]] &lt;= 50, "0-50", IF(tbl_Customers[[#This Row],[account_length]] &lt;=100, "51-100", IF(tbl_Customers[[#This Row],[account_length]] &lt;= 150, "101-150", "151+")))</f>
        <v>0-50</v>
      </c>
      <c r="Y2164" t="str">
        <f>IF(tbl_Customers[[#This Row],[total_intl_charge]] &lt;= 3, "Low Charges", "High Charges")</f>
        <v>Low Charges</v>
      </c>
      <c r="Z2164" t="str">
        <f>IF(tbl_Customers[[#This Row],[total_eve_calls]]&lt;=80,"Low Calls",
IF(tbl_Customers[[#This Row],[total_eve_calls]]&lt;=120,"Medium Calls","High Calls"))</f>
        <v>Medium Calls</v>
      </c>
      <c r="AA2164" t="str">
        <f>IF(tbl_Customers[[#This Row],[total_eve_charge]]&lt;=15,"Low Charges",
IF(tbl_Customers[[#This Row],[total_eve_charge]]&lt;=20,"Medium Charges","High Charges"))</f>
        <v>High Charges</v>
      </c>
      <c r="AB2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4" t="str">
        <f>IF(tbl_Customers[[#This Row],[number_vmail_messages]] = 0, "No Usage", IF(tbl_Customers[[#This Row],[number_vmail_messages]] &lt;= 20, "Low Usage", IF(tbl_Customers[[#This Row],[number_vmail_messages]] &lt;= 40, "Medium Usgae", "High Usage")))</f>
        <v>No Usage</v>
      </c>
      <c r="AD2164" t="str">
        <f>IF(tbl_Customers[[#This Row],[total_day_minutes]]&lt;=150,"Low Usage", IF(tbl_Customers[[#This Row],[total_day_minutes]]&lt;=200,"Medium Usage", IF(tbl_Customers[[#This Row],[total_day_minutes]]&lt;=250,"High Usage","Very High Usage")))</f>
        <v>Very High Usage</v>
      </c>
      <c r="AE2164" t="str">
        <f>IF(tbl_Customers[[#This Row],[total_intl_calls]]&lt;=5,"Low Calls", IF(tbl_Customers[[#This Row],[total_intl_calls]]&lt;=10, "Medium Calls", "High Calls"))</f>
        <v>Low Calls</v>
      </c>
      <c r="AF2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64" s="36" t="str">
        <f>IF(tbl_Customers[[#This Row],[Churn_Risk_Score]]&gt;=10,"High Risk", IF(tbl_Customers[[#This Row],[Churn_Risk_Score]]&gt;=5,"Medium Risk","Low Risk"))</f>
        <v>Medium Risk</v>
      </c>
    </row>
    <row r="2165" spans="1:33"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c r="X2165" t="str">
        <f>IF(tbl_Customers[[#This Row],[account_length]] &lt;= 50, "0-50", IF(tbl_Customers[[#This Row],[account_length]] &lt;=100, "51-100", IF(tbl_Customers[[#This Row],[account_length]] &lt;= 150, "101-150", "151+")))</f>
        <v>101-150</v>
      </c>
      <c r="Y2165" t="str">
        <f>IF(tbl_Customers[[#This Row],[total_intl_charge]] &lt;= 3, "Low Charges", "High Charges")</f>
        <v>Low Charges</v>
      </c>
      <c r="Z2165" t="str">
        <f>IF(tbl_Customers[[#This Row],[total_eve_calls]]&lt;=80,"Low Calls",
IF(tbl_Customers[[#This Row],[total_eve_calls]]&lt;=120,"Medium Calls","High Calls"))</f>
        <v>Low Calls</v>
      </c>
      <c r="AA2165" t="str">
        <f>IF(tbl_Customers[[#This Row],[total_eve_charge]]&lt;=15,"Low Charges",
IF(tbl_Customers[[#This Row],[total_eve_charge]]&lt;=20,"Medium Charges","High Charges"))</f>
        <v>High Charges</v>
      </c>
      <c r="AB2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5" t="str">
        <f>IF(tbl_Customers[[#This Row],[number_vmail_messages]] = 0, "No Usage", IF(tbl_Customers[[#This Row],[number_vmail_messages]] &lt;= 20, "Low Usage", IF(tbl_Customers[[#This Row],[number_vmail_messages]] &lt;= 40, "Medium Usgae", "High Usage")))</f>
        <v>Medium Usgae</v>
      </c>
      <c r="AD2165" t="str">
        <f>IF(tbl_Customers[[#This Row],[total_day_minutes]]&lt;=150,"Low Usage", IF(tbl_Customers[[#This Row],[total_day_minutes]]&lt;=200,"Medium Usage", IF(tbl_Customers[[#This Row],[total_day_minutes]]&lt;=250,"High Usage","Very High Usage")))</f>
        <v>High Usage</v>
      </c>
      <c r="AE2165" t="str">
        <f>IF(tbl_Customers[[#This Row],[total_intl_calls]]&lt;=5,"Low Calls", IF(tbl_Customers[[#This Row],[total_intl_calls]]&lt;=10, "Medium Calls", "High Calls"))</f>
        <v>Low Calls</v>
      </c>
      <c r="AF2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65" s="36" t="str">
        <f>IF(tbl_Customers[[#This Row],[Churn_Risk_Score]]&gt;=10,"High Risk", IF(tbl_Customers[[#This Row],[Churn_Risk_Score]]&gt;=5,"Medium Risk","Low Risk"))</f>
        <v>Low Risk</v>
      </c>
    </row>
    <row r="2166" spans="1:33"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c r="X2166" t="str">
        <f>IF(tbl_Customers[[#This Row],[account_length]] &lt;= 50, "0-50", IF(tbl_Customers[[#This Row],[account_length]] &lt;=100, "51-100", IF(tbl_Customers[[#This Row],[account_length]] &lt;= 150, "101-150", "151+")))</f>
        <v>151+</v>
      </c>
      <c r="Y2166" t="str">
        <f>IF(tbl_Customers[[#This Row],[total_intl_charge]] &lt;= 3, "Low Charges", "High Charges")</f>
        <v>High Charges</v>
      </c>
      <c r="Z2166" t="str">
        <f>IF(tbl_Customers[[#This Row],[total_eve_calls]]&lt;=80,"Low Calls",
IF(tbl_Customers[[#This Row],[total_eve_calls]]&lt;=120,"Medium Calls","High Calls"))</f>
        <v>Low Calls</v>
      </c>
      <c r="AA2166" t="str">
        <f>IF(tbl_Customers[[#This Row],[total_eve_charge]]&lt;=15,"Low Charges",
IF(tbl_Customers[[#This Row],[total_eve_charge]]&lt;=20,"Medium Charges","High Charges"))</f>
        <v>High Charges</v>
      </c>
      <c r="AB2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6" t="str">
        <f>IF(tbl_Customers[[#This Row],[number_vmail_messages]] = 0, "No Usage", IF(tbl_Customers[[#This Row],[number_vmail_messages]] &lt;= 20, "Low Usage", IF(tbl_Customers[[#This Row],[number_vmail_messages]] &lt;= 40, "Medium Usgae", "High Usage")))</f>
        <v>No Usage</v>
      </c>
      <c r="AD2166" t="str">
        <f>IF(tbl_Customers[[#This Row],[total_day_minutes]]&lt;=150,"Low Usage", IF(tbl_Customers[[#This Row],[total_day_minutes]]&lt;=200,"Medium Usage", IF(tbl_Customers[[#This Row],[total_day_minutes]]&lt;=250,"High Usage","Very High Usage")))</f>
        <v>Low Usage</v>
      </c>
      <c r="AE2166" t="str">
        <f>IF(tbl_Customers[[#This Row],[total_intl_calls]]&lt;=5,"Low Calls", IF(tbl_Customers[[#This Row],[total_intl_calls]]&lt;=10, "Medium Calls", "High Calls"))</f>
        <v>Low Calls</v>
      </c>
      <c r="AF2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6" s="36" t="str">
        <f>IF(tbl_Customers[[#This Row],[Churn_Risk_Score]]&gt;=10,"High Risk", IF(tbl_Customers[[#This Row],[Churn_Risk_Score]]&gt;=5,"Medium Risk","Low Risk"))</f>
        <v>Low Risk</v>
      </c>
    </row>
    <row r="2167" spans="1:33"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c r="X2167" t="str">
        <f>IF(tbl_Customers[[#This Row],[account_length]] &lt;= 50, "0-50", IF(tbl_Customers[[#This Row],[account_length]] &lt;=100, "51-100", IF(tbl_Customers[[#This Row],[account_length]] &lt;= 150, "101-150", "151+")))</f>
        <v>101-150</v>
      </c>
      <c r="Y2167" t="str">
        <f>IF(tbl_Customers[[#This Row],[total_intl_charge]] &lt;= 3, "Low Charges", "High Charges")</f>
        <v>Low Charges</v>
      </c>
      <c r="Z2167" t="str">
        <f>IF(tbl_Customers[[#This Row],[total_eve_calls]]&lt;=80,"Low Calls",
IF(tbl_Customers[[#This Row],[total_eve_calls]]&lt;=120,"Medium Calls","High Calls"))</f>
        <v>High Calls</v>
      </c>
      <c r="AA2167" t="str">
        <f>IF(tbl_Customers[[#This Row],[total_eve_charge]]&lt;=15,"Low Charges",
IF(tbl_Customers[[#This Row],[total_eve_charge]]&lt;=20,"Medium Charges","High Charges"))</f>
        <v>Low Charges</v>
      </c>
      <c r="AB2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7" t="str">
        <f>IF(tbl_Customers[[#This Row],[number_vmail_messages]] = 0, "No Usage", IF(tbl_Customers[[#This Row],[number_vmail_messages]] &lt;= 20, "Low Usage", IF(tbl_Customers[[#This Row],[number_vmail_messages]] &lt;= 40, "Medium Usgae", "High Usage")))</f>
        <v>No Usage</v>
      </c>
      <c r="AD2167" t="str">
        <f>IF(tbl_Customers[[#This Row],[total_day_minutes]]&lt;=150,"Low Usage", IF(tbl_Customers[[#This Row],[total_day_minutes]]&lt;=200,"Medium Usage", IF(tbl_Customers[[#This Row],[total_day_minutes]]&lt;=250,"High Usage","Very High Usage")))</f>
        <v>Low Usage</v>
      </c>
      <c r="AE2167" t="str">
        <f>IF(tbl_Customers[[#This Row],[total_intl_calls]]&lt;=5,"Low Calls", IF(tbl_Customers[[#This Row],[total_intl_calls]]&lt;=10, "Medium Calls", "High Calls"))</f>
        <v>Low Calls</v>
      </c>
      <c r="AF2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67" s="36" t="str">
        <f>IF(tbl_Customers[[#This Row],[Churn_Risk_Score]]&gt;=10,"High Risk", IF(tbl_Customers[[#This Row],[Churn_Risk_Score]]&gt;=5,"Medium Risk","Low Risk"))</f>
        <v>Low Risk</v>
      </c>
    </row>
    <row r="2168" spans="1:33"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c r="X2168" t="str">
        <f>IF(tbl_Customers[[#This Row],[account_length]] &lt;= 50, "0-50", IF(tbl_Customers[[#This Row],[account_length]] &lt;=100, "51-100", IF(tbl_Customers[[#This Row],[account_length]] &lt;= 150, "101-150", "151+")))</f>
        <v>51-100</v>
      </c>
      <c r="Y2168" t="str">
        <f>IF(tbl_Customers[[#This Row],[total_intl_charge]] &lt;= 3, "Low Charges", "High Charges")</f>
        <v>High Charges</v>
      </c>
      <c r="Z2168" t="str">
        <f>IF(tbl_Customers[[#This Row],[total_eve_calls]]&lt;=80,"Low Calls",
IF(tbl_Customers[[#This Row],[total_eve_calls]]&lt;=120,"Medium Calls","High Calls"))</f>
        <v>Medium Calls</v>
      </c>
      <c r="AA2168" t="str">
        <f>IF(tbl_Customers[[#This Row],[total_eve_charge]]&lt;=15,"Low Charges",
IF(tbl_Customers[[#This Row],[total_eve_charge]]&lt;=20,"Medium Charges","High Charges"))</f>
        <v>Medium Charges</v>
      </c>
      <c r="AB2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8" t="str">
        <f>IF(tbl_Customers[[#This Row],[number_vmail_messages]] = 0, "No Usage", IF(tbl_Customers[[#This Row],[number_vmail_messages]] &lt;= 20, "Low Usage", IF(tbl_Customers[[#This Row],[number_vmail_messages]] &lt;= 40, "Medium Usgae", "High Usage")))</f>
        <v>No Usage</v>
      </c>
      <c r="AD2168" t="str">
        <f>IF(tbl_Customers[[#This Row],[total_day_minutes]]&lt;=150,"Low Usage", IF(tbl_Customers[[#This Row],[total_day_minutes]]&lt;=200,"Medium Usage", IF(tbl_Customers[[#This Row],[total_day_minutes]]&lt;=250,"High Usage","Very High Usage")))</f>
        <v>Medium Usage</v>
      </c>
      <c r="AE2168" t="str">
        <f>IF(tbl_Customers[[#This Row],[total_intl_calls]]&lt;=5,"Low Calls", IF(tbl_Customers[[#This Row],[total_intl_calls]]&lt;=10, "Medium Calls", "High Calls"))</f>
        <v>Low Calls</v>
      </c>
      <c r="AF2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8" s="36" t="str">
        <f>IF(tbl_Customers[[#This Row],[Churn_Risk_Score]]&gt;=10,"High Risk", IF(tbl_Customers[[#This Row],[Churn_Risk_Score]]&gt;=5,"Medium Risk","Low Risk"))</f>
        <v>Low Risk</v>
      </c>
    </row>
    <row r="2169" spans="1:33"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c r="X2169" t="str">
        <f>IF(tbl_Customers[[#This Row],[account_length]] &lt;= 50, "0-50", IF(tbl_Customers[[#This Row],[account_length]] &lt;=100, "51-100", IF(tbl_Customers[[#This Row],[account_length]] &lt;= 150, "101-150", "151+")))</f>
        <v>51-100</v>
      </c>
      <c r="Y2169" t="str">
        <f>IF(tbl_Customers[[#This Row],[total_intl_charge]] &lt;= 3, "Low Charges", "High Charges")</f>
        <v>High Charges</v>
      </c>
      <c r="Z2169" t="str">
        <f>IF(tbl_Customers[[#This Row],[total_eve_calls]]&lt;=80,"Low Calls",
IF(tbl_Customers[[#This Row],[total_eve_calls]]&lt;=120,"Medium Calls","High Calls"))</f>
        <v>Medium Calls</v>
      </c>
      <c r="AA2169" t="str">
        <f>IF(tbl_Customers[[#This Row],[total_eve_charge]]&lt;=15,"Low Charges",
IF(tbl_Customers[[#This Row],[total_eve_charge]]&lt;=20,"Medium Charges","High Charges"))</f>
        <v>Medium Charges</v>
      </c>
      <c r="AB2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9" t="str">
        <f>IF(tbl_Customers[[#This Row],[number_vmail_messages]] = 0, "No Usage", IF(tbl_Customers[[#This Row],[number_vmail_messages]] &lt;= 20, "Low Usage", IF(tbl_Customers[[#This Row],[number_vmail_messages]] &lt;= 40, "Medium Usgae", "High Usage")))</f>
        <v>No Usage</v>
      </c>
      <c r="AD2169" t="str">
        <f>IF(tbl_Customers[[#This Row],[total_day_minutes]]&lt;=150,"Low Usage", IF(tbl_Customers[[#This Row],[total_day_minutes]]&lt;=200,"Medium Usage", IF(tbl_Customers[[#This Row],[total_day_minutes]]&lt;=250,"High Usage","Very High Usage")))</f>
        <v>Low Usage</v>
      </c>
      <c r="AE2169" t="str">
        <f>IF(tbl_Customers[[#This Row],[total_intl_calls]]&lt;=5,"Low Calls", IF(tbl_Customers[[#This Row],[total_intl_calls]]&lt;=10, "Medium Calls", "High Calls"))</f>
        <v>Low Calls</v>
      </c>
      <c r="AF2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69" s="36" t="str">
        <f>IF(tbl_Customers[[#This Row],[Churn_Risk_Score]]&gt;=10,"High Risk", IF(tbl_Customers[[#This Row],[Churn_Risk_Score]]&gt;=5,"Medium Risk","Low Risk"))</f>
        <v>Low Risk</v>
      </c>
    </row>
    <row r="2170" spans="1:33"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c r="X2170" t="str">
        <f>IF(tbl_Customers[[#This Row],[account_length]] &lt;= 50, "0-50", IF(tbl_Customers[[#This Row],[account_length]] &lt;=100, "51-100", IF(tbl_Customers[[#This Row],[account_length]] &lt;= 150, "101-150", "151+")))</f>
        <v>101-150</v>
      </c>
      <c r="Y2170" t="str">
        <f>IF(tbl_Customers[[#This Row],[total_intl_charge]] &lt;= 3, "Low Charges", "High Charges")</f>
        <v>High Charges</v>
      </c>
      <c r="Z2170" t="str">
        <f>IF(tbl_Customers[[#This Row],[total_eve_calls]]&lt;=80,"Low Calls",
IF(tbl_Customers[[#This Row],[total_eve_calls]]&lt;=120,"Medium Calls","High Calls"))</f>
        <v>Medium Calls</v>
      </c>
      <c r="AA2170" t="str">
        <f>IF(tbl_Customers[[#This Row],[total_eve_charge]]&lt;=15,"Low Charges",
IF(tbl_Customers[[#This Row],[total_eve_charge]]&lt;=20,"Medium Charges","High Charges"))</f>
        <v>High Charges</v>
      </c>
      <c r="AB2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0" t="str">
        <f>IF(tbl_Customers[[#This Row],[number_vmail_messages]] = 0, "No Usage", IF(tbl_Customers[[#This Row],[number_vmail_messages]] &lt;= 20, "Low Usage", IF(tbl_Customers[[#This Row],[number_vmail_messages]] &lt;= 40, "Medium Usgae", "High Usage")))</f>
        <v>Medium Usgae</v>
      </c>
      <c r="AD2170" t="str">
        <f>IF(tbl_Customers[[#This Row],[total_day_minutes]]&lt;=150,"Low Usage", IF(tbl_Customers[[#This Row],[total_day_minutes]]&lt;=200,"Medium Usage", IF(tbl_Customers[[#This Row],[total_day_minutes]]&lt;=250,"High Usage","Very High Usage")))</f>
        <v>Medium Usage</v>
      </c>
      <c r="AE2170" t="str">
        <f>IF(tbl_Customers[[#This Row],[total_intl_calls]]&lt;=5,"Low Calls", IF(tbl_Customers[[#This Row],[total_intl_calls]]&lt;=10, "Medium Calls", "High Calls"))</f>
        <v>Medium Calls</v>
      </c>
      <c r="AF2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70" s="36" t="str">
        <f>IF(tbl_Customers[[#This Row],[Churn_Risk_Score]]&gt;=10,"High Risk", IF(tbl_Customers[[#This Row],[Churn_Risk_Score]]&gt;=5,"Medium Risk","Low Risk"))</f>
        <v>Low Risk</v>
      </c>
    </row>
    <row r="2171" spans="1:33"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c r="X2171" t="str">
        <f>IF(tbl_Customers[[#This Row],[account_length]] &lt;= 50, "0-50", IF(tbl_Customers[[#This Row],[account_length]] &lt;=100, "51-100", IF(tbl_Customers[[#This Row],[account_length]] &lt;= 150, "101-150", "151+")))</f>
        <v>51-100</v>
      </c>
      <c r="Y2171" t="str">
        <f>IF(tbl_Customers[[#This Row],[total_intl_charge]] &lt;= 3, "Low Charges", "High Charges")</f>
        <v>Low Charges</v>
      </c>
      <c r="Z2171" t="str">
        <f>IF(tbl_Customers[[#This Row],[total_eve_calls]]&lt;=80,"Low Calls",
IF(tbl_Customers[[#This Row],[total_eve_calls]]&lt;=120,"Medium Calls","High Calls"))</f>
        <v>Medium Calls</v>
      </c>
      <c r="AA2171" t="str">
        <f>IF(tbl_Customers[[#This Row],[total_eve_charge]]&lt;=15,"Low Charges",
IF(tbl_Customers[[#This Row],[total_eve_charge]]&lt;=20,"Medium Charges","High Charges"))</f>
        <v>Medium Charges</v>
      </c>
      <c r="AB2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1" t="str">
        <f>IF(tbl_Customers[[#This Row],[number_vmail_messages]] = 0, "No Usage", IF(tbl_Customers[[#This Row],[number_vmail_messages]] &lt;= 20, "Low Usage", IF(tbl_Customers[[#This Row],[number_vmail_messages]] &lt;= 40, "Medium Usgae", "High Usage")))</f>
        <v>No Usage</v>
      </c>
      <c r="AD2171" t="str">
        <f>IF(tbl_Customers[[#This Row],[total_day_minutes]]&lt;=150,"Low Usage", IF(tbl_Customers[[#This Row],[total_day_minutes]]&lt;=200,"Medium Usage", IF(tbl_Customers[[#This Row],[total_day_minutes]]&lt;=250,"High Usage","Very High Usage")))</f>
        <v>Medium Usage</v>
      </c>
      <c r="AE2171" t="str">
        <f>IF(tbl_Customers[[#This Row],[total_intl_calls]]&lt;=5,"Low Calls", IF(tbl_Customers[[#This Row],[total_intl_calls]]&lt;=10, "Medium Calls", "High Calls"))</f>
        <v>Low Calls</v>
      </c>
      <c r="AF2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1" s="36" t="str">
        <f>IF(tbl_Customers[[#This Row],[Churn_Risk_Score]]&gt;=10,"High Risk", IF(tbl_Customers[[#This Row],[Churn_Risk_Score]]&gt;=5,"Medium Risk","Low Risk"))</f>
        <v>Low Risk</v>
      </c>
    </row>
    <row r="2172" spans="1:33"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c r="X2172" t="str">
        <f>IF(tbl_Customers[[#This Row],[account_length]] &lt;= 50, "0-50", IF(tbl_Customers[[#This Row],[account_length]] &lt;=100, "51-100", IF(tbl_Customers[[#This Row],[account_length]] &lt;= 150, "101-150", "151+")))</f>
        <v>151+</v>
      </c>
      <c r="Y2172" t="str">
        <f>IF(tbl_Customers[[#This Row],[total_intl_charge]] &lt;= 3, "Low Charges", "High Charges")</f>
        <v>Low Charges</v>
      </c>
      <c r="Z2172" t="str">
        <f>IF(tbl_Customers[[#This Row],[total_eve_calls]]&lt;=80,"Low Calls",
IF(tbl_Customers[[#This Row],[total_eve_calls]]&lt;=120,"Medium Calls","High Calls"))</f>
        <v>Medium Calls</v>
      </c>
      <c r="AA2172" t="str">
        <f>IF(tbl_Customers[[#This Row],[total_eve_charge]]&lt;=15,"Low Charges",
IF(tbl_Customers[[#This Row],[total_eve_charge]]&lt;=20,"Medium Charges","High Charges"))</f>
        <v>Medium Charges</v>
      </c>
      <c r="AB2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2" t="str">
        <f>IF(tbl_Customers[[#This Row],[number_vmail_messages]] = 0, "No Usage", IF(tbl_Customers[[#This Row],[number_vmail_messages]] &lt;= 20, "Low Usage", IF(tbl_Customers[[#This Row],[number_vmail_messages]] &lt;= 40, "Medium Usgae", "High Usage")))</f>
        <v>No Usage</v>
      </c>
      <c r="AD2172" t="str">
        <f>IF(tbl_Customers[[#This Row],[total_day_minutes]]&lt;=150,"Low Usage", IF(tbl_Customers[[#This Row],[total_day_minutes]]&lt;=200,"Medium Usage", IF(tbl_Customers[[#This Row],[total_day_minutes]]&lt;=250,"High Usage","Very High Usage")))</f>
        <v>Medium Usage</v>
      </c>
      <c r="AE2172" t="str">
        <f>IF(tbl_Customers[[#This Row],[total_intl_calls]]&lt;=5,"Low Calls", IF(tbl_Customers[[#This Row],[total_intl_calls]]&lt;=10, "Medium Calls", "High Calls"))</f>
        <v>Low Calls</v>
      </c>
      <c r="AF2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2" s="36" t="str">
        <f>IF(tbl_Customers[[#This Row],[Churn_Risk_Score]]&gt;=10,"High Risk", IF(tbl_Customers[[#This Row],[Churn_Risk_Score]]&gt;=5,"Medium Risk","Low Risk"))</f>
        <v>Low Risk</v>
      </c>
    </row>
    <row r="2173" spans="1:33"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c r="X2173" t="str">
        <f>IF(tbl_Customers[[#This Row],[account_length]] &lt;= 50, "0-50", IF(tbl_Customers[[#This Row],[account_length]] &lt;=100, "51-100", IF(tbl_Customers[[#This Row],[account_length]] &lt;= 150, "101-150", "151+")))</f>
        <v>101-150</v>
      </c>
      <c r="Y2173" t="str">
        <f>IF(tbl_Customers[[#This Row],[total_intl_charge]] &lt;= 3, "Low Charges", "High Charges")</f>
        <v>High Charges</v>
      </c>
      <c r="Z2173" t="str">
        <f>IF(tbl_Customers[[#This Row],[total_eve_calls]]&lt;=80,"Low Calls",
IF(tbl_Customers[[#This Row],[total_eve_calls]]&lt;=120,"Medium Calls","High Calls"))</f>
        <v>High Calls</v>
      </c>
      <c r="AA2173" t="str">
        <f>IF(tbl_Customers[[#This Row],[total_eve_charge]]&lt;=15,"Low Charges",
IF(tbl_Customers[[#This Row],[total_eve_charge]]&lt;=20,"Medium Charges","High Charges"))</f>
        <v>Medium Charges</v>
      </c>
      <c r="AB2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3" t="str">
        <f>IF(tbl_Customers[[#This Row],[number_vmail_messages]] = 0, "No Usage", IF(tbl_Customers[[#This Row],[number_vmail_messages]] &lt;= 20, "Low Usage", IF(tbl_Customers[[#This Row],[number_vmail_messages]] &lt;= 40, "Medium Usgae", "High Usage")))</f>
        <v>No Usage</v>
      </c>
      <c r="AD2173" t="str">
        <f>IF(tbl_Customers[[#This Row],[total_day_minutes]]&lt;=150,"Low Usage", IF(tbl_Customers[[#This Row],[total_day_minutes]]&lt;=200,"Medium Usage", IF(tbl_Customers[[#This Row],[total_day_minutes]]&lt;=250,"High Usage","Very High Usage")))</f>
        <v>Medium Usage</v>
      </c>
      <c r="AE2173" t="str">
        <f>IF(tbl_Customers[[#This Row],[total_intl_calls]]&lt;=5,"Low Calls", IF(tbl_Customers[[#This Row],[total_intl_calls]]&lt;=10, "Medium Calls", "High Calls"))</f>
        <v>Medium Calls</v>
      </c>
      <c r="AF2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3" s="36" t="str">
        <f>IF(tbl_Customers[[#This Row],[Churn_Risk_Score]]&gt;=10,"High Risk", IF(tbl_Customers[[#This Row],[Churn_Risk_Score]]&gt;=5,"Medium Risk","Low Risk"))</f>
        <v>Low Risk</v>
      </c>
    </row>
    <row r="2174" spans="1:33"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c r="X2174" t="str">
        <f>IF(tbl_Customers[[#This Row],[account_length]] &lt;= 50, "0-50", IF(tbl_Customers[[#This Row],[account_length]] &lt;=100, "51-100", IF(tbl_Customers[[#This Row],[account_length]] &lt;= 150, "101-150", "151+")))</f>
        <v>101-150</v>
      </c>
      <c r="Y2174" t="str">
        <f>IF(tbl_Customers[[#This Row],[total_intl_charge]] &lt;= 3, "Low Charges", "High Charges")</f>
        <v>High Charges</v>
      </c>
      <c r="Z2174" t="str">
        <f>IF(tbl_Customers[[#This Row],[total_eve_calls]]&lt;=80,"Low Calls",
IF(tbl_Customers[[#This Row],[total_eve_calls]]&lt;=120,"Medium Calls","High Calls"))</f>
        <v>Medium Calls</v>
      </c>
      <c r="AA2174" t="str">
        <f>IF(tbl_Customers[[#This Row],[total_eve_charge]]&lt;=15,"Low Charges",
IF(tbl_Customers[[#This Row],[total_eve_charge]]&lt;=20,"Medium Charges","High Charges"))</f>
        <v>Medium Charges</v>
      </c>
      <c r="AB2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4" t="str">
        <f>IF(tbl_Customers[[#This Row],[number_vmail_messages]] = 0, "No Usage", IF(tbl_Customers[[#This Row],[number_vmail_messages]] &lt;= 20, "Low Usage", IF(tbl_Customers[[#This Row],[number_vmail_messages]] &lt;= 40, "Medium Usgae", "High Usage")))</f>
        <v>Medium Usgae</v>
      </c>
      <c r="AD2174" t="str">
        <f>IF(tbl_Customers[[#This Row],[total_day_minutes]]&lt;=150,"Low Usage", IF(tbl_Customers[[#This Row],[total_day_minutes]]&lt;=200,"Medium Usage", IF(tbl_Customers[[#This Row],[total_day_minutes]]&lt;=250,"High Usage","Very High Usage")))</f>
        <v>High Usage</v>
      </c>
      <c r="AE2174" t="str">
        <f>IF(tbl_Customers[[#This Row],[total_intl_calls]]&lt;=5,"Low Calls", IF(tbl_Customers[[#This Row],[total_intl_calls]]&lt;=10, "Medium Calls", "High Calls"))</f>
        <v>Low Calls</v>
      </c>
      <c r="AF2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74" s="36" t="str">
        <f>IF(tbl_Customers[[#This Row],[Churn_Risk_Score]]&gt;=10,"High Risk", IF(tbl_Customers[[#This Row],[Churn_Risk_Score]]&gt;=5,"Medium Risk","Low Risk"))</f>
        <v>Low Risk</v>
      </c>
    </row>
    <row r="2175" spans="1:33"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c r="X2175" t="str">
        <f>IF(tbl_Customers[[#This Row],[account_length]] &lt;= 50, "0-50", IF(tbl_Customers[[#This Row],[account_length]] &lt;=100, "51-100", IF(tbl_Customers[[#This Row],[account_length]] &lt;= 150, "101-150", "151+")))</f>
        <v>51-100</v>
      </c>
      <c r="Y2175" t="str">
        <f>IF(tbl_Customers[[#This Row],[total_intl_charge]] &lt;= 3, "Low Charges", "High Charges")</f>
        <v>Low Charges</v>
      </c>
      <c r="Z2175" t="str">
        <f>IF(tbl_Customers[[#This Row],[total_eve_calls]]&lt;=80,"Low Calls",
IF(tbl_Customers[[#This Row],[total_eve_calls]]&lt;=120,"Medium Calls","High Calls"))</f>
        <v>Medium Calls</v>
      </c>
      <c r="AA2175" t="str">
        <f>IF(tbl_Customers[[#This Row],[total_eve_charge]]&lt;=15,"Low Charges",
IF(tbl_Customers[[#This Row],[total_eve_charge]]&lt;=20,"Medium Charges","High Charges"))</f>
        <v>High Charges</v>
      </c>
      <c r="AB2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5" t="str">
        <f>IF(tbl_Customers[[#This Row],[number_vmail_messages]] = 0, "No Usage", IF(tbl_Customers[[#This Row],[number_vmail_messages]] &lt;= 20, "Low Usage", IF(tbl_Customers[[#This Row],[number_vmail_messages]] &lt;= 40, "Medium Usgae", "High Usage")))</f>
        <v>No Usage</v>
      </c>
      <c r="AD2175" t="str">
        <f>IF(tbl_Customers[[#This Row],[total_day_minutes]]&lt;=150,"Low Usage", IF(tbl_Customers[[#This Row],[total_day_minutes]]&lt;=200,"Medium Usage", IF(tbl_Customers[[#This Row],[total_day_minutes]]&lt;=250,"High Usage","Very High Usage")))</f>
        <v>Medium Usage</v>
      </c>
      <c r="AE2175" t="str">
        <f>IF(tbl_Customers[[#This Row],[total_intl_calls]]&lt;=5,"Low Calls", IF(tbl_Customers[[#This Row],[total_intl_calls]]&lt;=10, "Medium Calls", "High Calls"))</f>
        <v>Medium Calls</v>
      </c>
      <c r="AF2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5" s="36" t="str">
        <f>IF(tbl_Customers[[#This Row],[Churn_Risk_Score]]&gt;=10,"High Risk", IF(tbl_Customers[[#This Row],[Churn_Risk_Score]]&gt;=5,"Medium Risk","Low Risk"))</f>
        <v>Low Risk</v>
      </c>
    </row>
    <row r="2176" spans="1:33"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c r="X2176" t="str">
        <f>IF(tbl_Customers[[#This Row],[account_length]] &lt;= 50, "0-50", IF(tbl_Customers[[#This Row],[account_length]] &lt;=100, "51-100", IF(tbl_Customers[[#This Row],[account_length]] &lt;= 150, "101-150", "151+")))</f>
        <v>101-150</v>
      </c>
      <c r="Y2176" t="str">
        <f>IF(tbl_Customers[[#This Row],[total_intl_charge]] &lt;= 3, "Low Charges", "High Charges")</f>
        <v>Low Charges</v>
      </c>
      <c r="Z2176" t="str">
        <f>IF(tbl_Customers[[#This Row],[total_eve_calls]]&lt;=80,"Low Calls",
IF(tbl_Customers[[#This Row],[total_eve_calls]]&lt;=120,"Medium Calls","High Calls"))</f>
        <v>Medium Calls</v>
      </c>
      <c r="AA2176" t="str">
        <f>IF(tbl_Customers[[#This Row],[total_eve_charge]]&lt;=15,"Low Charges",
IF(tbl_Customers[[#This Row],[total_eve_charge]]&lt;=20,"Medium Charges","High Charges"))</f>
        <v>Medium Charges</v>
      </c>
      <c r="AB2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6" t="str">
        <f>IF(tbl_Customers[[#This Row],[number_vmail_messages]] = 0, "No Usage", IF(tbl_Customers[[#This Row],[number_vmail_messages]] &lt;= 20, "Low Usage", IF(tbl_Customers[[#This Row],[number_vmail_messages]] &lt;= 40, "Medium Usgae", "High Usage")))</f>
        <v>Medium Usgae</v>
      </c>
      <c r="AD2176" t="str">
        <f>IF(tbl_Customers[[#This Row],[total_day_minutes]]&lt;=150,"Low Usage", IF(tbl_Customers[[#This Row],[total_day_minutes]]&lt;=200,"Medium Usage", IF(tbl_Customers[[#This Row],[total_day_minutes]]&lt;=250,"High Usage","Very High Usage")))</f>
        <v>Low Usage</v>
      </c>
      <c r="AE2176" t="str">
        <f>IF(tbl_Customers[[#This Row],[total_intl_calls]]&lt;=5,"Low Calls", IF(tbl_Customers[[#This Row],[total_intl_calls]]&lt;=10, "Medium Calls", "High Calls"))</f>
        <v>Medium Calls</v>
      </c>
      <c r="AF2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76" s="36" t="str">
        <f>IF(tbl_Customers[[#This Row],[Churn_Risk_Score]]&gt;=10,"High Risk", IF(tbl_Customers[[#This Row],[Churn_Risk_Score]]&gt;=5,"Medium Risk","Low Risk"))</f>
        <v>Low Risk</v>
      </c>
    </row>
    <row r="2177" spans="1:33"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c r="X2177" t="str">
        <f>IF(tbl_Customers[[#This Row],[account_length]] &lt;= 50, "0-50", IF(tbl_Customers[[#This Row],[account_length]] &lt;=100, "51-100", IF(tbl_Customers[[#This Row],[account_length]] &lt;= 150, "101-150", "151+")))</f>
        <v>101-150</v>
      </c>
      <c r="Y2177" t="str">
        <f>IF(tbl_Customers[[#This Row],[total_intl_charge]] &lt;= 3, "Low Charges", "High Charges")</f>
        <v>Low Charges</v>
      </c>
      <c r="Z2177" t="str">
        <f>IF(tbl_Customers[[#This Row],[total_eve_calls]]&lt;=80,"Low Calls",
IF(tbl_Customers[[#This Row],[total_eve_calls]]&lt;=120,"Medium Calls","High Calls"))</f>
        <v>Medium Calls</v>
      </c>
      <c r="AA2177" t="str">
        <f>IF(tbl_Customers[[#This Row],[total_eve_charge]]&lt;=15,"Low Charges",
IF(tbl_Customers[[#This Row],[total_eve_charge]]&lt;=20,"Medium Charges","High Charges"))</f>
        <v>Low Charges</v>
      </c>
      <c r="AB2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7" t="str">
        <f>IF(tbl_Customers[[#This Row],[number_vmail_messages]] = 0, "No Usage", IF(tbl_Customers[[#This Row],[number_vmail_messages]] &lt;= 20, "Low Usage", IF(tbl_Customers[[#This Row],[number_vmail_messages]] &lt;= 40, "Medium Usgae", "High Usage")))</f>
        <v>No Usage</v>
      </c>
      <c r="AD2177" t="str">
        <f>IF(tbl_Customers[[#This Row],[total_day_minutes]]&lt;=150,"Low Usage", IF(tbl_Customers[[#This Row],[total_day_minutes]]&lt;=200,"Medium Usage", IF(tbl_Customers[[#This Row],[total_day_minutes]]&lt;=250,"High Usage","Very High Usage")))</f>
        <v>High Usage</v>
      </c>
      <c r="AE2177" t="str">
        <f>IF(tbl_Customers[[#This Row],[total_intl_calls]]&lt;=5,"Low Calls", IF(tbl_Customers[[#This Row],[total_intl_calls]]&lt;=10, "Medium Calls", "High Calls"))</f>
        <v>High Calls</v>
      </c>
      <c r="AF2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7" s="36" t="str">
        <f>IF(tbl_Customers[[#This Row],[Churn_Risk_Score]]&gt;=10,"High Risk", IF(tbl_Customers[[#This Row],[Churn_Risk_Score]]&gt;=5,"Medium Risk","Low Risk"))</f>
        <v>Low Risk</v>
      </c>
    </row>
    <row r="2178" spans="1:33"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c r="X2178" t="str">
        <f>IF(tbl_Customers[[#This Row],[account_length]] &lt;= 50, "0-50", IF(tbl_Customers[[#This Row],[account_length]] &lt;=100, "51-100", IF(tbl_Customers[[#This Row],[account_length]] &lt;= 150, "101-150", "151+")))</f>
        <v>101-150</v>
      </c>
      <c r="Y2178" t="str">
        <f>IF(tbl_Customers[[#This Row],[total_intl_charge]] &lt;= 3, "Low Charges", "High Charges")</f>
        <v>High Charges</v>
      </c>
      <c r="Z2178" t="str">
        <f>IF(tbl_Customers[[#This Row],[total_eve_calls]]&lt;=80,"Low Calls",
IF(tbl_Customers[[#This Row],[total_eve_calls]]&lt;=120,"Medium Calls","High Calls"))</f>
        <v>Medium Calls</v>
      </c>
      <c r="AA2178" t="str">
        <f>IF(tbl_Customers[[#This Row],[total_eve_charge]]&lt;=15,"Low Charges",
IF(tbl_Customers[[#This Row],[total_eve_charge]]&lt;=20,"Medium Charges","High Charges"))</f>
        <v>Medium Charges</v>
      </c>
      <c r="AB2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8" t="str">
        <f>IF(tbl_Customers[[#This Row],[number_vmail_messages]] = 0, "No Usage", IF(tbl_Customers[[#This Row],[number_vmail_messages]] &lt;= 20, "Low Usage", IF(tbl_Customers[[#This Row],[number_vmail_messages]] &lt;= 40, "Medium Usgae", "High Usage")))</f>
        <v>No Usage</v>
      </c>
      <c r="AD2178" t="str">
        <f>IF(tbl_Customers[[#This Row],[total_day_minutes]]&lt;=150,"Low Usage", IF(tbl_Customers[[#This Row],[total_day_minutes]]&lt;=200,"Medium Usage", IF(tbl_Customers[[#This Row],[total_day_minutes]]&lt;=250,"High Usage","Very High Usage")))</f>
        <v>Low Usage</v>
      </c>
      <c r="AE2178" t="str">
        <f>IF(tbl_Customers[[#This Row],[total_intl_calls]]&lt;=5,"Low Calls", IF(tbl_Customers[[#This Row],[total_intl_calls]]&lt;=10, "Medium Calls", "High Calls"))</f>
        <v>Low Calls</v>
      </c>
      <c r="AF2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78" s="36" t="str">
        <f>IF(tbl_Customers[[#This Row],[Churn_Risk_Score]]&gt;=10,"High Risk", IF(tbl_Customers[[#This Row],[Churn_Risk_Score]]&gt;=5,"Medium Risk","Low Risk"))</f>
        <v>Low Risk</v>
      </c>
    </row>
    <row r="2179" spans="1:33"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c r="X2179" t="str">
        <f>IF(tbl_Customers[[#This Row],[account_length]] &lt;= 50, "0-50", IF(tbl_Customers[[#This Row],[account_length]] &lt;=100, "51-100", IF(tbl_Customers[[#This Row],[account_length]] &lt;= 150, "101-150", "151+")))</f>
        <v>0-50</v>
      </c>
      <c r="Y2179" t="str">
        <f>IF(tbl_Customers[[#This Row],[total_intl_charge]] &lt;= 3, "Low Charges", "High Charges")</f>
        <v>Low Charges</v>
      </c>
      <c r="Z2179" t="str">
        <f>IF(tbl_Customers[[#This Row],[total_eve_calls]]&lt;=80,"Low Calls",
IF(tbl_Customers[[#This Row],[total_eve_calls]]&lt;=120,"Medium Calls","High Calls"))</f>
        <v>Medium Calls</v>
      </c>
      <c r="AA2179" t="str">
        <f>IF(tbl_Customers[[#This Row],[total_eve_charge]]&lt;=15,"Low Charges",
IF(tbl_Customers[[#This Row],[total_eve_charge]]&lt;=20,"Medium Charges","High Charges"))</f>
        <v>Medium Charges</v>
      </c>
      <c r="AB2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9" t="str">
        <f>IF(tbl_Customers[[#This Row],[number_vmail_messages]] = 0, "No Usage", IF(tbl_Customers[[#This Row],[number_vmail_messages]] &lt;= 20, "Low Usage", IF(tbl_Customers[[#This Row],[number_vmail_messages]] &lt;= 40, "Medium Usgae", "High Usage")))</f>
        <v>No Usage</v>
      </c>
      <c r="AD2179" t="str">
        <f>IF(tbl_Customers[[#This Row],[total_day_minutes]]&lt;=150,"Low Usage", IF(tbl_Customers[[#This Row],[total_day_minutes]]&lt;=200,"Medium Usage", IF(tbl_Customers[[#This Row],[total_day_minutes]]&lt;=250,"High Usage","Very High Usage")))</f>
        <v>Medium Usage</v>
      </c>
      <c r="AE2179" t="str">
        <f>IF(tbl_Customers[[#This Row],[total_intl_calls]]&lt;=5,"Low Calls", IF(tbl_Customers[[#This Row],[total_intl_calls]]&lt;=10, "Medium Calls", "High Calls"))</f>
        <v>Medium Calls</v>
      </c>
      <c r="AF2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79" s="36" t="str">
        <f>IF(tbl_Customers[[#This Row],[Churn_Risk_Score]]&gt;=10,"High Risk", IF(tbl_Customers[[#This Row],[Churn_Risk_Score]]&gt;=5,"Medium Risk","Low Risk"))</f>
        <v>Low Risk</v>
      </c>
    </row>
    <row r="2180" spans="1:33"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c r="X2180" t="str">
        <f>IF(tbl_Customers[[#This Row],[account_length]] &lt;= 50, "0-50", IF(tbl_Customers[[#This Row],[account_length]] &lt;=100, "51-100", IF(tbl_Customers[[#This Row],[account_length]] &lt;= 150, "101-150", "151+")))</f>
        <v>151+</v>
      </c>
      <c r="Y2180" t="str">
        <f>IF(tbl_Customers[[#This Row],[total_intl_charge]] &lt;= 3, "Low Charges", "High Charges")</f>
        <v>High Charges</v>
      </c>
      <c r="Z2180" t="str">
        <f>IF(tbl_Customers[[#This Row],[total_eve_calls]]&lt;=80,"Low Calls",
IF(tbl_Customers[[#This Row],[total_eve_calls]]&lt;=120,"Medium Calls","High Calls"))</f>
        <v>Medium Calls</v>
      </c>
      <c r="AA2180" t="str">
        <f>IF(tbl_Customers[[#This Row],[total_eve_charge]]&lt;=15,"Low Charges",
IF(tbl_Customers[[#This Row],[total_eve_charge]]&lt;=20,"Medium Charges","High Charges"))</f>
        <v>Medium Charges</v>
      </c>
      <c r="AB2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0" t="str">
        <f>IF(tbl_Customers[[#This Row],[number_vmail_messages]] = 0, "No Usage", IF(tbl_Customers[[#This Row],[number_vmail_messages]] &lt;= 20, "Low Usage", IF(tbl_Customers[[#This Row],[number_vmail_messages]] &lt;= 40, "Medium Usgae", "High Usage")))</f>
        <v>No Usage</v>
      </c>
      <c r="AD2180" t="str">
        <f>IF(tbl_Customers[[#This Row],[total_day_minutes]]&lt;=150,"Low Usage", IF(tbl_Customers[[#This Row],[total_day_minutes]]&lt;=200,"Medium Usage", IF(tbl_Customers[[#This Row],[total_day_minutes]]&lt;=250,"High Usage","Very High Usage")))</f>
        <v>Low Usage</v>
      </c>
      <c r="AE2180" t="str">
        <f>IF(tbl_Customers[[#This Row],[total_intl_calls]]&lt;=5,"Low Calls", IF(tbl_Customers[[#This Row],[total_intl_calls]]&lt;=10, "Medium Calls", "High Calls"))</f>
        <v>Low Calls</v>
      </c>
      <c r="AF2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0" s="36" t="str">
        <f>IF(tbl_Customers[[#This Row],[Churn_Risk_Score]]&gt;=10,"High Risk", IF(tbl_Customers[[#This Row],[Churn_Risk_Score]]&gt;=5,"Medium Risk","Low Risk"))</f>
        <v>Low Risk</v>
      </c>
    </row>
    <row r="2181" spans="1:33"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c r="X2181" t="str">
        <f>IF(tbl_Customers[[#This Row],[account_length]] &lt;= 50, "0-50", IF(tbl_Customers[[#This Row],[account_length]] &lt;=100, "51-100", IF(tbl_Customers[[#This Row],[account_length]] &lt;= 150, "101-150", "151+")))</f>
        <v>51-100</v>
      </c>
      <c r="Y2181" t="str">
        <f>IF(tbl_Customers[[#This Row],[total_intl_charge]] &lt;= 3, "Low Charges", "High Charges")</f>
        <v>Low Charges</v>
      </c>
      <c r="Z2181" t="str">
        <f>IF(tbl_Customers[[#This Row],[total_eve_calls]]&lt;=80,"Low Calls",
IF(tbl_Customers[[#This Row],[total_eve_calls]]&lt;=120,"Medium Calls","High Calls"))</f>
        <v>Medium Calls</v>
      </c>
      <c r="AA2181" t="str">
        <f>IF(tbl_Customers[[#This Row],[total_eve_charge]]&lt;=15,"Low Charges",
IF(tbl_Customers[[#This Row],[total_eve_charge]]&lt;=20,"Medium Charges","High Charges"))</f>
        <v>High Charges</v>
      </c>
      <c r="AB2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1" t="str">
        <f>IF(tbl_Customers[[#This Row],[number_vmail_messages]] = 0, "No Usage", IF(tbl_Customers[[#This Row],[number_vmail_messages]] &lt;= 20, "Low Usage", IF(tbl_Customers[[#This Row],[number_vmail_messages]] &lt;= 40, "Medium Usgae", "High Usage")))</f>
        <v>No Usage</v>
      </c>
      <c r="AD2181" t="str">
        <f>IF(tbl_Customers[[#This Row],[total_day_minutes]]&lt;=150,"Low Usage", IF(tbl_Customers[[#This Row],[total_day_minutes]]&lt;=200,"Medium Usage", IF(tbl_Customers[[#This Row],[total_day_minutes]]&lt;=250,"High Usage","Very High Usage")))</f>
        <v>High Usage</v>
      </c>
      <c r="AE2181" t="str">
        <f>IF(tbl_Customers[[#This Row],[total_intl_calls]]&lt;=5,"Low Calls", IF(tbl_Customers[[#This Row],[total_intl_calls]]&lt;=10, "Medium Calls", "High Calls"))</f>
        <v>Low Calls</v>
      </c>
      <c r="AF2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1" s="36" t="str">
        <f>IF(tbl_Customers[[#This Row],[Churn_Risk_Score]]&gt;=10,"High Risk", IF(tbl_Customers[[#This Row],[Churn_Risk_Score]]&gt;=5,"Medium Risk","Low Risk"))</f>
        <v>Low Risk</v>
      </c>
    </row>
    <row r="2182" spans="1:33"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c r="X2182" t="str">
        <f>IF(tbl_Customers[[#This Row],[account_length]] &lt;= 50, "0-50", IF(tbl_Customers[[#This Row],[account_length]] &lt;=100, "51-100", IF(tbl_Customers[[#This Row],[account_length]] &lt;= 150, "101-150", "151+")))</f>
        <v>101-150</v>
      </c>
      <c r="Y2182" t="str">
        <f>IF(tbl_Customers[[#This Row],[total_intl_charge]] &lt;= 3, "Low Charges", "High Charges")</f>
        <v>High Charges</v>
      </c>
      <c r="Z2182" t="str">
        <f>IF(tbl_Customers[[#This Row],[total_eve_calls]]&lt;=80,"Low Calls",
IF(tbl_Customers[[#This Row],[total_eve_calls]]&lt;=120,"Medium Calls","High Calls"))</f>
        <v>Medium Calls</v>
      </c>
      <c r="AA2182" t="str">
        <f>IF(tbl_Customers[[#This Row],[total_eve_charge]]&lt;=15,"Low Charges",
IF(tbl_Customers[[#This Row],[total_eve_charge]]&lt;=20,"Medium Charges","High Charges"))</f>
        <v>High Charges</v>
      </c>
      <c r="AB2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2" t="str">
        <f>IF(tbl_Customers[[#This Row],[number_vmail_messages]] = 0, "No Usage", IF(tbl_Customers[[#This Row],[number_vmail_messages]] &lt;= 20, "Low Usage", IF(tbl_Customers[[#This Row],[number_vmail_messages]] &lt;= 40, "Medium Usgae", "High Usage")))</f>
        <v>No Usage</v>
      </c>
      <c r="AD2182" t="str">
        <f>IF(tbl_Customers[[#This Row],[total_day_minutes]]&lt;=150,"Low Usage", IF(tbl_Customers[[#This Row],[total_day_minutes]]&lt;=200,"Medium Usage", IF(tbl_Customers[[#This Row],[total_day_minutes]]&lt;=250,"High Usage","Very High Usage")))</f>
        <v>High Usage</v>
      </c>
      <c r="AE2182" t="str">
        <f>IF(tbl_Customers[[#This Row],[total_intl_calls]]&lt;=5,"Low Calls", IF(tbl_Customers[[#This Row],[total_intl_calls]]&lt;=10, "Medium Calls", "High Calls"))</f>
        <v>Medium Calls</v>
      </c>
      <c r="AF2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182" s="36" t="str">
        <f>IF(tbl_Customers[[#This Row],[Churn_Risk_Score]]&gt;=10,"High Risk", IF(tbl_Customers[[#This Row],[Churn_Risk_Score]]&gt;=5,"Medium Risk","Low Risk"))</f>
        <v>Medium Risk</v>
      </c>
    </row>
    <row r="2183" spans="1:33"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c r="X2183" t="str">
        <f>IF(tbl_Customers[[#This Row],[account_length]] &lt;= 50, "0-50", IF(tbl_Customers[[#This Row],[account_length]] &lt;=100, "51-100", IF(tbl_Customers[[#This Row],[account_length]] &lt;= 150, "101-150", "151+")))</f>
        <v>51-100</v>
      </c>
      <c r="Y2183" t="str">
        <f>IF(tbl_Customers[[#This Row],[total_intl_charge]] &lt;= 3, "Low Charges", "High Charges")</f>
        <v>Low Charges</v>
      </c>
      <c r="Z2183" t="str">
        <f>IF(tbl_Customers[[#This Row],[total_eve_calls]]&lt;=80,"Low Calls",
IF(tbl_Customers[[#This Row],[total_eve_calls]]&lt;=120,"Medium Calls","High Calls"))</f>
        <v>Medium Calls</v>
      </c>
      <c r="AA2183" t="str">
        <f>IF(tbl_Customers[[#This Row],[total_eve_charge]]&lt;=15,"Low Charges",
IF(tbl_Customers[[#This Row],[total_eve_charge]]&lt;=20,"Medium Charges","High Charges"))</f>
        <v>Low Charges</v>
      </c>
      <c r="AB2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83" t="str">
        <f>IF(tbl_Customers[[#This Row],[number_vmail_messages]] = 0, "No Usage", IF(tbl_Customers[[#This Row],[number_vmail_messages]] &lt;= 20, "Low Usage", IF(tbl_Customers[[#This Row],[number_vmail_messages]] &lt;= 40, "Medium Usgae", "High Usage")))</f>
        <v>High Usage</v>
      </c>
      <c r="AD2183" t="str">
        <f>IF(tbl_Customers[[#This Row],[total_day_minutes]]&lt;=150,"Low Usage", IF(tbl_Customers[[#This Row],[total_day_minutes]]&lt;=200,"Medium Usage", IF(tbl_Customers[[#This Row],[total_day_minutes]]&lt;=250,"High Usage","Very High Usage")))</f>
        <v>Low Usage</v>
      </c>
      <c r="AE2183" t="str">
        <f>IF(tbl_Customers[[#This Row],[total_intl_calls]]&lt;=5,"Low Calls", IF(tbl_Customers[[#This Row],[total_intl_calls]]&lt;=10, "Medium Calls", "High Calls"))</f>
        <v>Medium Calls</v>
      </c>
      <c r="AF2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83" s="36" t="str">
        <f>IF(tbl_Customers[[#This Row],[Churn_Risk_Score]]&gt;=10,"High Risk", IF(tbl_Customers[[#This Row],[Churn_Risk_Score]]&gt;=5,"Medium Risk","Low Risk"))</f>
        <v>Low Risk</v>
      </c>
    </row>
    <row r="2184" spans="1:33"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c r="X2184" t="str">
        <f>IF(tbl_Customers[[#This Row],[account_length]] &lt;= 50, "0-50", IF(tbl_Customers[[#This Row],[account_length]] &lt;=100, "51-100", IF(tbl_Customers[[#This Row],[account_length]] &lt;= 150, "101-150", "151+")))</f>
        <v>101-150</v>
      </c>
      <c r="Y2184" t="str">
        <f>IF(tbl_Customers[[#This Row],[total_intl_charge]] &lt;= 3, "Low Charges", "High Charges")</f>
        <v>Low Charges</v>
      </c>
      <c r="Z2184" t="str">
        <f>IF(tbl_Customers[[#This Row],[total_eve_calls]]&lt;=80,"Low Calls",
IF(tbl_Customers[[#This Row],[total_eve_calls]]&lt;=120,"Medium Calls","High Calls"))</f>
        <v>Low Calls</v>
      </c>
      <c r="AA2184" t="str">
        <f>IF(tbl_Customers[[#This Row],[total_eve_charge]]&lt;=15,"Low Charges",
IF(tbl_Customers[[#This Row],[total_eve_charge]]&lt;=20,"Medium Charges","High Charges"))</f>
        <v>Medium Charges</v>
      </c>
      <c r="AB2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4" t="str">
        <f>IF(tbl_Customers[[#This Row],[number_vmail_messages]] = 0, "No Usage", IF(tbl_Customers[[#This Row],[number_vmail_messages]] &lt;= 20, "Low Usage", IF(tbl_Customers[[#This Row],[number_vmail_messages]] &lt;= 40, "Medium Usgae", "High Usage")))</f>
        <v>No Usage</v>
      </c>
      <c r="AD2184" t="str">
        <f>IF(tbl_Customers[[#This Row],[total_day_minutes]]&lt;=150,"Low Usage", IF(tbl_Customers[[#This Row],[total_day_minutes]]&lt;=200,"Medium Usage", IF(tbl_Customers[[#This Row],[total_day_minutes]]&lt;=250,"High Usage","Very High Usage")))</f>
        <v>Medium Usage</v>
      </c>
      <c r="AE2184" t="str">
        <f>IF(tbl_Customers[[#This Row],[total_intl_calls]]&lt;=5,"Low Calls", IF(tbl_Customers[[#This Row],[total_intl_calls]]&lt;=10, "Medium Calls", "High Calls"))</f>
        <v>Low Calls</v>
      </c>
      <c r="AF2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4" s="36" t="str">
        <f>IF(tbl_Customers[[#This Row],[Churn_Risk_Score]]&gt;=10,"High Risk", IF(tbl_Customers[[#This Row],[Churn_Risk_Score]]&gt;=5,"Medium Risk","Low Risk"))</f>
        <v>Low Risk</v>
      </c>
    </row>
    <row r="2185" spans="1:33"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c r="X2185" t="str">
        <f>IF(tbl_Customers[[#This Row],[account_length]] &lt;= 50, "0-50", IF(tbl_Customers[[#This Row],[account_length]] &lt;=100, "51-100", IF(tbl_Customers[[#This Row],[account_length]] &lt;= 150, "101-150", "151+")))</f>
        <v>151+</v>
      </c>
      <c r="Y2185" t="str">
        <f>IF(tbl_Customers[[#This Row],[total_intl_charge]] &lt;= 3, "Low Charges", "High Charges")</f>
        <v>Low Charges</v>
      </c>
      <c r="Z2185" t="str">
        <f>IF(tbl_Customers[[#This Row],[total_eve_calls]]&lt;=80,"Low Calls",
IF(tbl_Customers[[#This Row],[total_eve_calls]]&lt;=120,"Medium Calls","High Calls"))</f>
        <v>Medium Calls</v>
      </c>
      <c r="AA2185" t="str">
        <f>IF(tbl_Customers[[#This Row],[total_eve_charge]]&lt;=15,"Low Charges",
IF(tbl_Customers[[#This Row],[total_eve_charge]]&lt;=20,"Medium Charges","High Charges"))</f>
        <v>Low Charges</v>
      </c>
      <c r="AB2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5" t="str">
        <f>IF(tbl_Customers[[#This Row],[number_vmail_messages]] = 0, "No Usage", IF(tbl_Customers[[#This Row],[number_vmail_messages]] &lt;= 20, "Low Usage", IF(tbl_Customers[[#This Row],[number_vmail_messages]] &lt;= 40, "Medium Usgae", "High Usage")))</f>
        <v>No Usage</v>
      </c>
      <c r="AD2185" t="str">
        <f>IF(tbl_Customers[[#This Row],[total_day_minutes]]&lt;=150,"Low Usage", IF(tbl_Customers[[#This Row],[total_day_minutes]]&lt;=200,"Medium Usage", IF(tbl_Customers[[#This Row],[total_day_minutes]]&lt;=250,"High Usage","Very High Usage")))</f>
        <v>Very High Usage</v>
      </c>
      <c r="AE2185" t="str">
        <f>IF(tbl_Customers[[#This Row],[total_intl_calls]]&lt;=5,"Low Calls", IF(tbl_Customers[[#This Row],[total_intl_calls]]&lt;=10, "Medium Calls", "High Calls"))</f>
        <v>Medium Calls</v>
      </c>
      <c r="AF2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185" s="36" t="str">
        <f>IF(tbl_Customers[[#This Row],[Churn_Risk_Score]]&gt;=10,"High Risk", IF(tbl_Customers[[#This Row],[Churn_Risk_Score]]&gt;=5,"Medium Risk","Low Risk"))</f>
        <v>Medium Risk</v>
      </c>
    </row>
    <row r="2186" spans="1:33"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c r="X2186" t="str">
        <f>IF(tbl_Customers[[#This Row],[account_length]] &lt;= 50, "0-50", IF(tbl_Customers[[#This Row],[account_length]] &lt;=100, "51-100", IF(tbl_Customers[[#This Row],[account_length]] &lt;= 150, "101-150", "151+")))</f>
        <v>101-150</v>
      </c>
      <c r="Y2186" t="str">
        <f>IF(tbl_Customers[[#This Row],[total_intl_charge]] &lt;= 3, "Low Charges", "High Charges")</f>
        <v>High Charges</v>
      </c>
      <c r="Z2186" t="str">
        <f>IF(tbl_Customers[[#This Row],[total_eve_calls]]&lt;=80,"Low Calls",
IF(tbl_Customers[[#This Row],[total_eve_calls]]&lt;=120,"Medium Calls","High Calls"))</f>
        <v>Medium Calls</v>
      </c>
      <c r="AA2186" t="str">
        <f>IF(tbl_Customers[[#This Row],[total_eve_charge]]&lt;=15,"Low Charges",
IF(tbl_Customers[[#This Row],[total_eve_charge]]&lt;=20,"Medium Charges","High Charges"))</f>
        <v>Medium Charges</v>
      </c>
      <c r="AB2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6" t="str">
        <f>IF(tbl_Customers[[#This Row],[number_vmail_messages]] = 0, "No Usage", IF(tbl_Customers[[#This Row],[number_vmail_messages]] &lt;= 20, "Low Usage", IF(tbl_Customers[[#This Row],[number_vmail_messages]] &lt;= 40, "Medium Usgae", "High Usage")))</f>
        <v>No Usage</v>
      </c>
      <c r="AD2186" t="str">
        <f>IF(tbl_Customers[[#This Row],[total_day_minutes]]&lt;=150,"Low Usage", IF(tbl_Customers[[#This Row],[total_day_minutes]]&lt;=200,"Medium Usage", IF(tbl_Customers[[#This Row],[total_day_minutes]]&lt;=250,"High Usage","Very High Usage")))</f>
        <v>Very High Usage</v>
      </c>
      <c r="AE2186" t="str">
        <f>IF(tbl_Customers[[#This Row],[total_intl_calls]]&lt;=5,"Low Calls", IF(tbl_Customers[[#This Row],[total_intl_calls]]&lt;=10, "Medium Calls", "High Calls"))</f>
        <v>Low Calls</v>
      </c>
      <c r="AF2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186" s="36" t="str">
        <f>IF(tbl_Customers[[#This Row],[Churn_Risk_Score]]&gt;=10,"High Risk", IF(tbl_Customers[[#This Row],[Churn_Risk_Score]]&gt;=5,"Medium Risk","Low Risk"))</f>
        <v>Medium Risk</v>
      </c>
    </row>
    <row r="2187" spans="1:33"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c r="X2187" t="str">
        <f>IF(tbl_Customers[[#This Row],[account_length]] &lt;= 50, "0-50", IF(tbl_Customers[[#This Row],[account_length]] &lt;=100, "51-100", IF(tbl_Customers[[#This Row],[account_length]] &lt;= 150, "101-150", "151+")))</f>
        <v>101-150</v>
      </c>
      <c r="Y2187" t="str">
        <f>IF(tbl_Customers[[#This Row],[total_intl_charge]] &lt;= 3, "Low Charges", "High Charges")</f>
        <v>High Charges</v>
      </c>
      <c r="Z2187" t="str">
        <f>IF(tbl_Customers[[#This Row],[total_eve_calls]]&lt;=80,"Low Calls",
IF(tbl_Customers[[#This Row],[total_eve_calls]]&lt;=120,"Medium Calls","High Calls"))</f>
        <v>Medium Calls</v>
      </c>
      <c r="AA2187" t="str">
        <f>IF(tbl_Customers[[#This Row],[total_eve_charge]]&lt;=15,"Low Charges",
IF(tbl_Customers[[#This Row],[total_eve_charge]]&lt;=20,"Medium Charges","High Charges"))</f>
        <v>Medium Charges</v>
      </c>
      <c r="AB2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7" t="str">
        <f>IF(tbl_Customers[[#This Row],[number_vmail_messages]] = 0, "No Usage", IF(tbl_Customers[[#This Row],[number_vmail_messages]] &lt;= 20, "Low Usage", IF(tbl_Customers[[#This Row],[number_vmail_messages]] &lt;= 40, "Medium Usgae", "High Usage")))</f>
        <v>No Usage</v>
      </c>
      <c r="AD2187" t="str">
        <f>IF(tbl_Customers[[#This Row],[total_day_minutes]]&lt;=150,"Low Usage", IF(tbl_Customers[[#This Row],[total_day_minutes]]&lt;=200,"Medium Usage", IF(tbl_Customers[[#This Row],[total_day_minutes]]&lt;=250,"High Usage","Very High Usage")))</f>
        <v>Low Usage</v>
      </c>
      <c r="AE2187" t="str">
        <f>IF(tbl_Customers[[#This Row],[total_intl_calls]]&lt;=5,"Low Calls", IF(tbl_Customers[[#This Row],[total_intl_calls]]&lt;=10, "Medium Calls", "High Calls"))</f>
        <v>Low Calls</v>
      </c>
      <c r="AF2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87" s="36" t="str">
        <f>IF(tbl_Customers[[#This Row],[Churn_Risk_Score]]&gt;=10,"High Risk", IF(tbl_Customers[[#This Row],[Churn_Risk_Score]]&gt;=5,"Medium Risk","Low Risk"))</f>
        <v>Low Risk</v>
      </c>
    </row>
    <row r="2188" spans="1:33"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c r="X2188" t="str">
        <f>IF(tbl_Customers[[#This Row],[account_length]] &lt;= 50, "0-50", IF(tbl_Customers[[#This Row],[account_length]] &lt;=100, "51-100", IF(tbl_Customers[[#This Row],[account_length]] &lt;= 150, "101-150", "151+")))</f>
        <v>51-100</v>
      </c>
      <c r="Y2188" t="str">
        <f>IF(tbl_Customers[[#This Row],[total_intl_charge]] &lt;= 3, "Low Charges", "High Charges")</f>
        <v>Low Charges</v>
      </c>
      <c r="Z2188" t="str">
        <f>IF(tbl_Customers[[#This Row],[total_eve_calls]]&lt;=80,"Low Calls",
IF(tbl_Customers[[#This Row],[total_eve_calls]]&lt;=120,"Medium Calls","High Calls"))</f>
        <v>Low Calls</v>
      </c>
      <c r="AA2188" t="str">
        <f>IF(tbl_Customers[[#This Row],[total_eve_charge]]&lt;=15,"Low Charges",
IF(tbl_Customers[[#This Row],[total_eve_charge]]&lt;=20,"Medium Charges","High Charges"))</f>
        <v>Medium Charges</v>
      </c>
      <c r="AB2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8" t="str">
        <f>IF(tbl_Customers[[#This Row],[number_vmail_messages]] = 0, "No Usage", IF(tbl_Customers[[#This Row],[number_vmail_messages]] &lt;= 20, "Low Usage", IF(tbl_Customers[[#This Row],[number_vmail_messages]] &lt;= 40, "Medium Usgae", "High Usage")))</f>
        <v>Medium Usgae</v>
      </c>
      <c r="AD2188" t="str">
        <f>IF(tbl_Customers[[#This Row],[total_day_minutes]]&lt;=150,"Low Usage", IF(tbl_Customers[[#This Row],[total_day_minutes]]&lt;=200,"Medium Usage", IF(tbl_Customers[[#This Row],[total_day_minutes]]&lt;=250,"High Usage","Very High Usage")))</f>
        <v>Medium Usage</v>
      </c>
      <c r="AE2188" t="str">
        <f>IF(tbl_Customers[[#This Row],[total_intl_calls]]&lt;=5,"Low Calls", IF(tbl_Customers[[#This Row],[total_intl_calls]]&lt;=10, "Medium Calls", "High Calls"))</f>
        <v>High Calls</v>
      </c>
      <c r="AF2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188" s="36" t="str">
        <f>IF(tbl_Customers[[#This Row],[Churn_Risk_Score]]&gt;=10,"High Risk", IF(tbl_Customers[[#This Row],[Churn_Risk_Score]]&gt;=5,"Medium Risk","Low Risk"))</f>
        <v>Low Risk</v>
      </c>
    </row>
    <row r="2189" spans="1:33"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c r="X2189" t="str">
        <f>IF(tbl_Customers[[#This Row],[account_length]] &lt;= 50, "0-50", IF(tbl_Customers[[#This Row],[account_length]] &lt;=100, "51-100", IF(tbl_Customers[[#This Row],[account_length]] &lt;= 150, "101-150", "151+")))</f>
        <v>151+</v>
      </c>
      <c r="Y2189" t="str">
        <f>IF(tbl_Customers[[#This Row],[total_intl_charge]] &lt;= 3, "Low Charges", "High Charges")</f>
        <v>Low Charges</v>
      </c>
      <c r="Z2189" t="str">
        <f>IF(tbl_Customers[[#This Row],[total_eve_calls]]&lt;=80,"Low Calls",
IF(tbl_Customers[[#This Row],[total_eve_calls]]&lt;=120,"Medium Calls","High Calls"))</f>
        <v>Medium Calls</v>
      </c>
      <c r="AA2189" t="str">
        <f>IF(tbl_Customers[[#This Row],[total_eve_charge]]&lt;=15,"Low Charges",
IF(tbl_Customers[[#This Row],[total_eve_charge]]&lt;=20,"Medium Charges","High Charges"))</f>
        <v>Medium Charges</v>
      </c>
      <c r="AB2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9" t="str">
        <f>IF(tbl_Customers[[#This Row],[number_vmail_messages]] = 0, "No Usage", IF(tbl_Customers[[#This Row],[number_vmail_messages]] &lt;= 20, "Low Usage", IF(tbl_Customers[[#This Row],[number_vmail_messages]] &lt;= 40, "Medium Usgae", "High Usage")))</f>
        <v>No Usage</v>
      </c>
      <c r="AD2189" t="str">
        <f>IF(tbl_Customers[[#This Row],[total_day_minutes]]&lt;=150,"Low Usage", IF(tbl_Customers[[#This Row],[total_day_minutes]]&lt;=200,"Medium Usage", IF(tbl_Customers[[#This Row],[total_day_minutes]]&lt;=250,"High Usage","Very High Usage")))</f>
        <v>Medium Usage</v>
      </c>
      <c r="AE2189" t="str">
        <f>IF(tbl_Customers[[#This Row],[total_intl_calls]]&lt;=5,"Low Calls", IF(tbl_Customers[[#This Row],[total_intl_calls]]&lt;=10, "Medium Calls", "High Calls"))</f>
        <v>Low Calls</v>
      </c>
      <c r="AF2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89" s="36" t="str">
        <f>IF(tbl_Customers[[#This Row],[Churn_Risk_Score]]&gt;=10,"High Risk", IF(tbl_Customers[[#This Row],[Churn_Risk_Score]]&gt;=5,"Medium Risk","Low Risk"))</f>
        <v>Low Risk</v>
      </c>
    </row>
    <row r="2190" spans="1:33"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c r="X2190" t="str">
        <f>IF(tbl_Customers[[#This Row],[account_length]] &lt;= 50, "0-50", IF(tbl_Customers[[#This Row],[account_length]] &lt;=100, "51-100", IF(tbl_Customers[[#This Row],[account_length]] &lt;= 150, "101-150", "151+")))</f>
        <v>151+</v>
      </c>
      <c r="Y2190" t="str">
        <f>IF(tbl_Customers[[#This Row],[total_intl_charge]] &lt;= 3, "Low Charges", "High Charges")</f>
        <v>High Charges</v>
      </c>
      <c r="Z2190" t="str">
        <f>IF(tbl_Customers[[#This Row],[total_eve_calls]]&lt;=80,"Low Calls",
IF(tbl_Customers[[#This Row],[total_eve_calls]]&lt;=120,"Medium Calls","High Calls"))</f>
        <v>High Calls</v>
      </c>
      <c r="AA2190" t="str">
        <f>IF(tbl_Customers[[#This Row],[total_eve_charge]]&lt;=15,"Low Charges",
IF(tbl_Customers[[#This Row],[total_eve_charge]]&lt;=20,"Medium Charges","High Charges"))</f>
        <v>Low Charges</v>
      </c>
      <c r="AB2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0" t="str">
        <f>IF(tbl_Customers[[#This Row],[number_vmail_messages]] = 0, "No Usage", IF(tbl_Customers[[#This Row],[number_vmail_messages]] &lt;= 20, "Low Usage", IF(tbl_Customers[[#This Row],[number_vmail_messages]] &lt;= 40, "Medium Usgae", "High Usage")))</f>
        <v>No Usage</v>
      </c>
      <c r="AD2190" t="str">
        <f>IF(tbl_Customers[[#This Row],[total_day_minutes]]&lt;=150,"Low Usage", IF(tbl_Customers[[#This Row],[total_day_minutes]]&lt;=200,"Medium Usage", IF(tbl_Customers[[#This Row],[total_day_minutes]]&lt;=250,"High Usage","Very High Usage")))</f>
        <v>Medium Usage</v>
      </c>
      <c r="AE2190" t="str">
        <f>IF(tbl_Customers[[#This Row],[total_intl_calls]]&lt;=5,"Low Calls", IF(tbl_Customers[[#This Row],[total_intl_calls]]&lt;=10, "Medium Calls", "High Calls"))</f>
        <v>Low Calls</v>
      </c>
      <c r="AF2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0" s="36" t="str">
        <f>IF(tbl_Customers[[#This Row],[Churn_Risk_Score]]&gt;=10,"High Risk", IF(tbl_Customers[[#This Row],[Churn_Risk_Score]]&gt;=5,"Medium Risk","Low Risk"))</f>
        <v>Low Risk</v>
      </c>
    </row>
    <row r="2191" spans="1:33"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c r="X2191" t="str">
        <f>IF(tbl_Customers[[#This Row],[account_length]] &lt;= 50, "0-50", IF(tbl_Customers[[#This Row],[account_length]] &lt;=100, "51-100", IF(tbl_Customers[[#This Row],[account_length]] &lt;= 150, "101-150", "151+")))</f>
        <v>51-100</v>
      </c>
      <c r="Y2191" t="str">
        <f>IF(tbl_Customers[[#This Row],[total_intl_charge]] &lt;= 3, "Low Charges", "High Charges")</f>
        <v>Low Charges</v>
      </c>
      <c r="Z2191" t="str">
        <f>IF(tbl_Customers[[#This Row],[total_eve_calls]]&lt;=80,"Low Calls",
IF(tbl_Customers[[#This Row],[total_eve_calls]]&lt;=120,"Medium Calls","High Calls"))</f>
        <v>Medium Calls</v>
      </c>
      <c r="AA2191" t="str">
        <f>IF(tbl_Customers[[#This Row],[total_eve_charge]]&lt;=15,"Low Charges",
IF(tbl_Customers[[#This Row],[total_eve_charge]]&lt;=20,"Medium Charges","High Charges"))</f>
        <v>Medium Charges</v>
      </c>
      <c r="AB2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1" t="str">
        <f>IF(tbl_Customers[[#This Row],[number_vmail_messages]] = 0, "No Usage", IF(tbl_Customers[[#This Row],[number_vmail_messages]] &lt;= 20, "Low Usage", IF(tbl_Customers[[#This Row],[number_vmail_messages]] &lt;= 40, "Medium Usgae", "High Usage")))</f>
        <v>No Usage</v>
      </c>
      <c r="AD2191" t="str">
        <f>IF(tbl_Customers[[#This Row],[total_day_minutes]]&lt;=150,"Low Usage", IF(tbl_Customers[[#This Row],[total_day_minutes]]&lt;=200,"Medium Usage", IF(tbl_Customers[[#This Row],[total_day_minutes]]&lt;=250,"High Usage","Very High Usage")))</f>
        <v>Low Usage</v>
      </c>
      <c r="AE2191" t="str">
        <f>IF(tbl_Customers[[#This Row],[total_intl_calls]]&lt;=5,"Low Calls", IF(tbl_Customers[[#This Row],[total_intl_calls]]&lt;=10, "Medium Calls", "High Calls"))</f>
        <v>Low Calls</v>
      </c>
      <c r="AF2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1" s="36" t="str">
        <f>IF(tbl_Customers[[#This Row],[Churn_Risk_Score]]&gt;=10,"High Risk", IF(tbl_Customers[[#This Row],[Churn_Risk_Score]]&gt;=5,"Medium Risk","Low Risk"))</f>
        <v>Low Risk</v>
      </c>
    </row>
    <row r="2192" spans="1:33"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c r="X2192" t="str">
        <f>IF(tbl_Customers[[#This Row],[account_length]] &lt;= 50, "0-50", IF(tbl_Customers[[#This Row],[account_length]] &lt;=100, "51-100", IF(tbl_Customers[[#This Row],[account_length]] &lt;= 150, "101-150", "151+")))</f>
        <v>151+</v>
      </c>
      <c r="Y2192" t="str">
        <f>IF(tbl_Customers[[#This Row],[total_intl_charge]] &lt;= 3, "Low Charges", "High Charges")</f>
        <v>Low Charges</v>
      </c>
      <c r="Z2192" t="str">
        <f>IF(tbl_Customers[[#This Row],[total_eve_calls]]&lt;=80,"Low Calls",
IF(tbl_Customers[[#This Row],[total_eve_calls]]&lt;=120,"Medium Calls","High Calls"))</f>
        <v>Medium Calls</v>
      </c>
      <c r="AA2192" t="str">
        <f>IF(tbl_Customers[[#This Row],[total_eve_charge]]&lt;=15,"Low Charges",
IF(tbl_Customers[[#This Row],[total_eve_charge]]&lt;=20,"Medium Charges","High Charges"))</f>
        <v>High Charges</v>
      </c>
      <c r="AB2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2" t="str">
        <f>IF(tbl_Customers[[#This Row],[number_vmail_messages]] = 0, "No Usage", IF(tbl_Customers[[#This Row],[number_vmail_messages]] &lt;= 20, "Low Usage", IF(tbl_Customers[[#This Row],[number_vmail_messages]] &lt;= 40, "Medium Usgae", "High Usage")))</f>
        <v>No Usage</v>
      </c>
      <c r="AD2192" t="str">
        <f>IF(tbl_Customers[[#This Row],[total_day_minutes]]&lt;=150,"Low Usage", IF(tbl_Customers[[#This Row],[total_day_minutes]]&lt;=200,"Medium Usage", IF(tbl_Customers[[#This Row],[total_day_minutes]]&lt;=250,"High Usage","Very High Usage")))</f>
        <v>Low Usage</v>
      </c>
      <c r="AE2192" t="str">
        <f>IF(tbl_Customers[[#This Row],[total_intl_calls]]&lt;=5,"Low Calls", IF(tbl_Customers[[#This Row],[total_intl_calls]]&lt;=10, "Medium Calls", "High Calls"))</f>
        <v>Low Calls</v>
      </c>
      <c r="AF2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2" s="36" t="str">
        <f>IF(tbl_Customers[[#This Row],[Churn_Risk_Score]]&gt;=10,"High Risk", IF(tbl_Customers[[#This Row],[Churn_Risk_Score]]&gt;=5,"Medium Risk","Low Risk"))</f>
        <v>Low Risk</v>
      </c>
    </row>
    <row r="2193" spans="1:33"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c r="X2193" t="str">
        <f>IF(tbl_Customers[[#This Row],[account_length]] &lt;= 50, "0-50", IF(tbl_Customers[[#This Row],[account_length]] &lt;=100, "51-100", IF(tbl_Customers[[#This Row],[account_length]] &lt;= 150, "101-150", "151+")))</f>
        <v>101-150</v>
      </c>
      <c r="Y2193" t="str">
        <f>IF(tbl_Customers[[#This Row],[total_intl_charge]] &lt;= 3, "Low Charges", "High Charges")</f>
        <v>Low Charges</v>
      </c>
      <c r="Z2193" t="str">
        <f>IF(tbl_Customers[[#This Row],[total_eve_calls]]&lt;=80,"Low Calls",
IF(tbl_Customers[[#This Row],[total_eve_calls]]&lt;=120,"Medium Calls","High Calls"))</f>
        <v>Medium Calls</v>
      </c>
      <c r="AA2193" t="str">
        <f>IF(tbl_Customers[[#This Row],[total_eve_charge]]&lt;=15,"Low Charges",
IF(tbl_Customers[[#This Row],[total_eve_charge]]&lt;=20,"Medium Charges","High Charges"))</f>
        <v>Low Charges</v>
      </c>
      <c r="AB2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3" t="str">
        <f>IF(tbl_Customers[[#This Row],[number_vmail_messages]] = 0, "No Usage", IF(tbl_Customers[[#This Row],[number_vmail_messages]] &lt;= 20, "Low Usage", IF(tbl_Customers[[#This Row],[number_vmail_messages]] &lt;= 40, "Medium Usgae", "High Usage")))</f>
        <v>No Usage</v>
      </c>
      <c r="AD2193" t="str">
        <f>IF(tbl_Customers[[#This Row],[total_day_minutes]]&lt;=150,"Low Usage", IF(tbl_Customers[[#This Row],[total_day_minutes]]&lt;=200,"Medium Usage", IF(tbl_Customers[[#This Row],[total_day_minutes]]&lt;=250,"High Usage","Very High Usage")))</f>
        <v>High Usage</v>
      </c>
      <c r="AE2193" t="str">
        <f>IF(tbl_Customers[[#This Row],[total_intl_calls]]&lt;=5,"Low Calls", IF(tbl_Customers[[#This Row],[total_intl_calls]]&lt;=10, "Medium Calls", "High Calls"))</f>
        <v>Low Calls</v>
      </c>
      <c r="AF2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3" s="36" t="str">
        <f>IF(tbl_Customers[[#This Row],[Churn_Risk_Score]]&gt;=10,"High Risk", IF(tbl_Customers[[#This Row],[Churn_Risk_Score]]&gt;=5,"Medium Risk","Low Risk"))</f>
        <v>Low Risk</v>
      </c>
    </row>
    <row r="2194" spans="1:33"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c r="X2194" t="str">
        <f>IF(tbl_Customers[[#This Row],[account_length]] &lt;= 50, "0-50", IF(tbl_Customers[[#This Row],[account_length]] &lt;=100, "51-100", IF(tbl_Customers[[#This Row],[account_length]] &lt;= 150, "101-150", "151+")))</f>
        <v>51-100</v>
      </c>
      <c r="Y2194" t="str">
        <f>IF(tbl_Customers[[#This Row],[total_intl_charge]] &lt;= 3, "Low Charges", "High Charges")</f>
        <v>High Charges</v>
      </c>
      <c r="Z2194" t="str">
        <f>IF(tbl_Customers[[#This Row],[total_eve_calls]]&lt;=80,"Low Calls",
IF(tbl_Customers[[#This Row],[total_eve_calls]]&lt;=120,"Medium Calls","High Calls"))</f>
        <v>Medium Calls</v>
      </c>
      <c r="AA2194" t="str">
        <f>IF(tbl_Customers[[#This Row],[total_eve_charge]]&lt;=15,"Low Charges",
IF(tbl_Customers[[#This Row],[total_eve_charge]]&lt;=20,"Medium Charges","High Charges"))</f>
        <v>Medium Charges</v>
      </c>
      <c r="AB2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4" t="str">
        <f>IF(tbl_Customers[[#This Row],[number_vmail_messages]] = 0, "No Usage", IF(tbl_Customers[[#This Row],[number_vmail_messages]] &lt;= 20, "Low Usage", IF(tbl_Customers[[#This Row],[number_vmail_messages]] &lt;= 40, "Medium Usgae", "High Usage")))</f>
        <v>No Usage</v>
      </c>
      <c r="AD2194" t="str">
        <f>IF(tbl_Customers[[#This Row],[total_day_minutes]]&lt;=150,"Low Usage", IF(tbl_Customers[[#This Row],[total_day_minutes]]&lt;=200,"Medium Usage", IF(tbl_Customers[[#This Row],[total_day_minutes]]&lt;=250,"High Usage","Very High Usage")))</f>
        <v>High Usage</v>
      </c>
      <c r="AE2194" t="str">
        <f>IF(tbl_Customers[[#This Row],[total_intl_calls]]&lt;=5,"Low Calls", IF(tbl_Customers[[#This Row],[total_intl_calls]]&lt;=10, "Medium Calls", "High Calls"))</f>
        <v>Low Calls</v>
      </c>
      <c r="AF2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4" s="36" t="str">
        <f>IF(tbl_Customers[[#This Row],[Churn_Risk_Score]]&gt;=10,"High Risk", IF(tbl_Customers[[#This Row],[Churn_Risk_Score]]&gt;=5,"Medium Risk","Low Risk"))</f>
        <v>Low Risk</v>
      </c>
    </row>
    <row r="2195" spans="1:33"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c r="X2195" t="str">
        <f>IF(tbl_Customers[[#This Row],[account_length]] &lt;= 50, "0-50", IF(tbl_Customers[[#This Row],[account_length]] &lt;=100, "51-100", IF(tbl_Customers[[#This Row],[account_length]] &lt;= 150, "101-150", "151+")))</f>
        <v>51-100</v>
      </c>
      <c r="Y2195" t="str">
        <f>IF(tbl_Customers[[#This Row],[total_intl_charge]] &lt;= 3, "Low Charges", "High Charges")</f>
        <v>Low Charges</v>
      </c>
      <c r="Z2195" t="str">
        <f>IF(tbl_Customers[[#This Row],[total_eve_calls]]&lt;=80,"Low Calls",
IF(tbl_Customers[[#This Row],[total_eve_calls]]&lt;=120,"Medium Calls","High Calls"))</f>
        <v>Medium Calls</v>
      </c>
      <c r="AA2195" t="str">
        <f>IF(tbl_Customers[[#This Row],[total_eve_charge]]&lt;=15,"Low Charges",
IF(tbl_Customers[[#This Row],[total_eve_charge]]&lt;=20,"Medium Charges","High Charges"))</f>
        <v>Medium Charges</v>
      </c>
      <c r="AB2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5" t="str">
        <f>IF(tbl_Customers[[#This Row],[number_vmail_messages]] = 0, "No Usage", IF(tbl_Customers[[#This Row],[number_vmail_messages]] &lt;= 20, "Low Usage", IF(tbl_Customers[[#This Row],[number_vmail_messages]] &lt;= 40, "Medium Usgae", "High Usage")))</f>
        <v>No Usage</v>
      </c>
      <c r="AD2195" t="str">
        <f>IF(tbl_Customers[[#This Row],[total_day_minutes]]&lt;=150,"Low Usage", IF(tbl_Customers[[#This Row],[total_day_minutes]]&lt;=200,"Medium Usage", IF(tbl_Customers[[#This Row],[total_day_minutes]]&lt;=250,"High Usage","Very High Usage")))</f>
        <v>Low Usage</v>
      </c>
      <c r="AE2195" t="str">
        <f>IF(tbl_Customers[[#This Row],[total_intl_calls]]&lt;=5,"Low Calls", IF(tbl_Customers[[#This Row],[total_intl_calls]]&lt;=10, "Medium Calls", "High Calls"))</f>
        <v>Low Calls</v>
      </c>
      <c r="AF2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5" s="36" t="str">
        <f>IF(tbl_Customers[[#This Row],[Churn_Risk_Score]]&gt;=10,"High Risk", IF(tbl_Customers[[#This Row],[Churn_Risk_Score]]&gt;=5,"Medium Risk","Low Risk"))</f>
        <v>Low Risk</v>
      </c>
    </row>
    <row r="2196" spans="1:33"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c r="X2196" t="str">
        <f>IF(tbl_Customers[[#This Row],[account_length]] &lt;= 50, "0-50", IF(tbl_Customers[[#This Row],[account_length]] &lt;=100, "51-100", IF(tbl_Customers[[#This Row],[account_length]] &lt;= 150, "101-150", "151+")))</f>
        <v>51-100</v>
      </c>
      <c r="Y2196" t="str">
        <f>IF(tbl_Customers[[#This Row],[total_intl_charge]] &lt;= 3, "Low Charges", "High Charges")</f>
        <v>High Charges</v>
      </c>
      <c r="Z2196" t="str">
        <f>IF(tbl_Customers[[#This Row],[total_eve_calls]]&lt;=80,"Low Calls",
IF(tbl_Customers[[#This Row],[total_eve_calls]]&lt;=120,"Medium Calls","High Calls"))</f>
        <v>Low Calls</v>
      </c>
      <c r="AA2196" t="str">
        <f>IF(tbl_Customers[[#This Row],[total_eve_charge]]&lt;=15,"Low Charges",
IF(tbl_Customers[[#This Row],[total_eve_charge]]&lt;=20,"Medium Charges","High Charges"))</f>
        <v>Medium Charges</v>
      </c>
      <c r="AB2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6" t="str">
        <f>IF(tbl_Customers[[#This Row],[number_vmail_messages]] = 0, "No Usage", IF(tbl_Customers[[#This Row],[number_vmail_messages]] &lt;= 20, "Low Usage", IF(tbl_Customers[[#This Row],[number_vmail_messages]] &lt;= 40, "Medium Usgae", "High Usage")))</f>
        <v>No Usage</v>
      </c>
      <c r="AD2196" t="str">
        <f>IF(tbl_Customers[[#This Row],[total_day_minutes]]&lt;=150,"Low Usage", IF(tbl_Customers[[#This Row],[total_day_minutes]]&lt;=200,"Medium Usage", IF(tbl_Customers[[#This Row],[total_day_minutes]]&lt;=250,"High Usage","Very High Usage")))</f>
        <v>Medium Usage</v>
      </c>
      <c r="AE2196" t="str">
        <f>IF(tbl_Customers[[#This Row],[total_intl_calls]]&lt;=5,"Low Calls", IF(tbl_Customers[[#This Row],[total_intl_calls]]&lt;=10, "Medium Calls", "High Calls"))</f>
        <v>Low Calls</v>
      </c>
      <c r="AF2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6" s="36" t="str">
        <f>IF(tbl_Customers[[#This Row],[Churn_Risk_Score]]&gt;=10,"High Risk", IF(tbl_Customers[[#This Row],[Churn_Risk_Score]]&gt;=5,"Medium Risk","Low Risk"))</f>
        <v>Low Risk</v>
      </c>
    </row>
    <row r="2197" spans="1:33"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c r="X2197" t="str">
        <f>IF(tbl_Customers[[#This Row],[account_length]] &lt;= 50, "0-50", IF(tbl_Customers[[#This Row],[account_length]] &lt;=100, "51-100", IF(tbl_Customers[[#This Row],[account_length]] &lt;= 150, "101-150", "151+")))</f>
        <v>101-150</v>
      </c>
      <c r="Y2197" t="str">
        <f>IF(tbl_Customers[[#This Row],[total_intl_charge]] &lt;= 3, "Low Charges", "High Charges")</f>
        <v>Low Charges</v>
      </c>
      <c r="Z2197" t="str">
        <f>IF(tbl_Customers[[#This Row],[total_eve_calls]]&lt;=80,"Low Calls",
IF(tbl_Customers[[#This Row],[total_eve_calls]]&lt;=120,"Medium Calls","High Calls"))</f>
        <v>High Calls</v>
      </c>
      <c r="AA2197" t="str">
        <f>IF(tbl_Customers[[#This Row],[total_eve_charge]]&lt;=15,"Low Charges",
IF(tbl_Customers[[#This Row],[total_eve_charge]]&lt;=20,"Medium Charges","High Charges"))</f>
        <v>Medium Charges</v>
      </c>
      <c r="AB2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7" t="str">
        <f>IF(tbl_Customers[[#This Row],[number_vmail_messages]] = 0, "No Usage", IF(tbl_Customers[[#This Row],[number_vmail_messages]] &lt;= 20, "Low Usage", IF(tbl_Customers[[#This Row],[number_vmail_messages]] &lt;= 40, "Medium Usgae", "High Usage")))</f>
        <v>No Usage</v>
      </c>
      <c r="AD2197" t="str">
        <f>IF(tbl_Customers[[#This Row],[total_day_minutes]]&lt;=150,"Low Usage", IF(tbl_Customers[[#This Row],[total_day_minutes]]&lt;=200,"Medium Usage", IF(tbl_Customers[[#This Row],[total_day_minutes]]&lt;=250,"High Usage","Very High Usage")))</f>
        <v>High Usage</v>
      </c>
      <c r="AE2197" t="str">
        <f>IF(tbl_Customers[[#This Row],[total_intl_calls]]&lt;=5,"Low Calls", IF(tbl_Customers[[#This Row],[total_intl_calls]]&lt;=10, "Medium Calls", "High Calls"))</f>
        <v>Medium Calls</v>
      </c>
      <c r="AF2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197" s="36" t="str">
        <f>IF(tbl_Customers[[#This Row],[Churn_Risk_Score]]&gt;=10,"High Risk", IF(tbl_Customers[[#This Row],[Churn_Risk_Score]]&gt;=5,"Medium Risk","Low Risk"))</f>
        <v>Low Risk</v>
      </c>
    </row>
    <row r="2198" spans="1:33"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c r="X2198" t="str">
        <f>IF(tbl_Customers[[#This Row],[account_length]] &lt;= 50, "0-50", IF(tbl_Customers[[#This Row],[account_length]] &lt;=100, "51-100", IF(tbl_Customers[[#This Row],[account_length]] &lt;= 150, "101-150", "151+")))</f>
        <v>51-100</v>
      </c>
      <c r="Y2198" t="str">
        <f>IF(tbl_Customers[[#This Row],[total_intl_charge]] &lt;= 3, "Low Charges", "High Charges")</f>
        <v>High Charges</v>
      </c>
      <c r="Z2198" t="str">
        <f>IF(tbl_Customers[[#This Row],[total_eve_calls]]&lt;=80,"Low Calls",
IF(tbl_Customers[[#This Row],[total_eve_calls]]&lt;=120,"Medium Calls","High Calls"))</f>
        <v>Medium Calls</v>
      </c>
      <c r="AA2198" t="str">
        <f>IF(tbl_Customers[[#This Row],[total_eve_charge]]&lt;=15,"Low Charges",
IF(tbl_Customers[[#This Row],[total_eve_charge]]&lt;=20,"Medium Charges","High Charges"))</f>
        <v>Medium Charges</v>
      </c>
      <c r="AB2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8" t="str">
        <f>IF(tbl_Customers[[#This Row],[number_vmail_messages]] = 0, "No Usage", IF(tbl_Customers[[#This Row],[number_vmail_messages]] &lt;= 20, "Low Usage", IF(tbl_Customers[[#This Row],[number_vmail_messages]] &lt;= 40, "Medium Usgae", "High Usage")))</f>
        <v>Medium Usgae</v>
      </c>
      <c r="AD2198" t="str">
        <f>IF(tbl_Customers[[#This Row],[total_day_minutes]]&lt;=150,"Low Usage", IF(tbl_Customers[[#This Row],[total_day_minutes]]&lt;=200,"Medium Usage", IF(tbl_Customers[[#This Row],[total_day_minutes]]&lt;=250,"High Usage","Very High Usage")))</f>
        <v>Medium Usage</v>
      </c>
      <c r="AE2198" t="str">
        <f>IF(tbl_Customers[[#This Row],[total_intl_calls]]&lt;=5,"Low Calls", IF(tbl_Customers[[#This Row],[total_intl_calls]]&lt;=10, "Medium Calls", "High Calls"))</f>
        <v>Medium Calls</v>
      </c>
      <c r="AF2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198" s="36" t="str">
        <f>IF(tbl_Customers[[#This Row],[Churn_Risk_Score]]&gt;=10,"High Risk", IF(tbl_Customers[[#This Row],[Churn_Risk_Score]]&gt;=5,"Medium Risk","Low Risk"))</f>
        <v>Low Risk</v>
      </c>
    </row>
    <row r="2199" spans="1:33"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c r="X2199" t="str">
        <f>IF(tbl_Customers[[#This Row],[account_length]] &lt;= 50, "0-50", IF(tbl_Customers[[#This Row],[account_length]] &lt;=100, "51-100", IF(tbl_Customers[[#This Row],[account_length]] &lt;= 150, "101-150", "151+")))</f>
        <v>101-150</v>
      </c>
      <c r="Y2199" t="str">
        <f>IF(tbl_Customers[[#This Row],[total_intl_charge]] &lt;= 3, "Low Charges", "High Charges")</f>
        <v>High Charges</v>
      </c>
      <c r="Z2199" t="str">
        <f>IF(tbl_Customers[[#This Row],[total_eve_calls]]&lt;=80,"Low Calls",
IF(tbl_Customers[[#This Row],[total_eve_calls]]&lt;=120,"Medium Calls","High Calls"))</f>
        <v>Medium Calls</v>
      </c>
      <c r="AA2199" t="str">
        <f>IF(tbl_Customers[[#This Row],[total_eve_charge]]&lt;=15,"Low Charges",
IF(tbl_Customers[[#This Row],[total_eve_charge]]&lt;=20,"Medium Charges","High Charges"))</f>
        <v>Medium Charges</v>
      </c>
      <c r="AB2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9" t="str">
        <f>IF(tbl_Customers[[#This Row],[number_vmail_messages]] = 0, "No Usage", IF(tbl_Customers[[#This Row],[number_vmail_messages]] &lt;= 20, "Low Usage", IF(tbl_Customers[[#This Row],[number_vmail_messages]] &lt;= 40, "Medium Usgae", "High Usage")))</f>
        <v>No Usage</v>
      </c>
      <c r="AD2199" t="str">
        <f>IF(tbl_Customers[[#This Row],[total_day_minutes]]&lt;=150,"Low Usage", IF(tbl_Customers[[#This Row],[total_day_minutes]]&lt;=200,"Medium Usage", IF(tbl_Customers[[#This Row],[total_day_minutes]]&lt;=250,"High Usage","Very High Usage")))</f>
        <v>Medium Usage</v>
      </c>
      <c r="AE2199" t="str">
        <f>IF(tbl_Customers[[#This Row],[total_intl_calls]]&lt;=5,"Low Calls", IF(tbl_Customers[[#This Row],[total_intl_calls]]&lt;=10, "Medium Calls", "High Calls"))</f>
        <v>Low Calls</v>
      </c>
      <c r="AF2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199" s="36" t="str">
        <f>IF(tbl_Customers[[#This Row],[Churn_Risk_Score]]&gt;=10,"High Risk", IF(tbl_Customers[[#This Row],[Churn_Risk_Score]]&gt;=5,"Medium Risk","Low Risk"))</f>
        <v>Low Risk</v>
      </c>
    </row>
    <row r="2200" spans="1:33"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c r="X2200" t="str">
        <f>IF(tbl_Customers[[#This Row],[account_length]] &lt;= 50, "0-50", IF(tbl_Customers[[#This Row],[account_length]] &lt;=100, "51-100", IF(tbl_Customers[[#This Row],[account_length]] &lt;= 150, "101-150", "151+")))</f>
        <v>101-150</v>
      </c>
      <c r="Y2200" t="str">
        <f>IF(tbl_Customers[[#This Row],[total_intl_charge]] &lt;= 3, "Low Charges", "High Charges")</f>
        <v>Low Charges</v>
      </c>
      <c r="Z2200" t="str">
        <f>IF(tbl_Customers[[#This Row],[total_eve_calls]]&lt;=80,"Low Calls",
IF(tbl_Customers[[#This Row],[total_eve_calls]]&lt;=120,"Medium Calls","High Calls"))</f>
        <v>Medium Calls</v>
      </c>
      <c r="AA2200" t="str">
        <f>IF(tbl_Customers[[#This Row],[total_eve_charge]]&lt;=15,"Low Charges",
IF(tbl_Customers[[#This Row],[total_eve_charge]]&lt;=20,"Medium Charges","High Charges"))</f>
        <v>Medium Charges</v>
      </c>
      <c r="AB2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0" t="str">
        <f>IF(tbl_Customers[[#This Row],[number_vmail_messages]] = 0, "No Usage", IF(tbl_Customers[[#This Row],[number_vmail_messages]] &lt;= 20, "Low Usage", IF(tbl_Customers[[#This Row],[number_vmail_messages]] &lt;= 40, "Medium Usgae", "High Usage")))</f>
        <v>Medium Usgae</v>
      </c>
      <c r="AD2200" t="str">
        <f>IF(tbl_Customers[[#This Row],[total_day_minutes]]&lt;=150,"Low Usage", IF(tbl_Customers[[#This Row],[total_day_minutes]]&lt;=200,"Medium Usage", IF(tbl_Customers[[#This Row],[total_day_minutes]]&lt;=250,"High Usage","Very High Usage")))</f>
        <v>Medium Usage</v>
      </c>
      <c r="AE2200" t="str">
        <f>IF(tbl_Customers[[#This Row],[total_intl_calls]]&lt;=5,"Low Calls", IF(tbl_Customers[[#This Row],[total_intl_calls]]&lt;=10, "Medium Calls", "High Calls"))</f>
        <v>Medium Calls</v>
      </c>
      <c r="AF2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00" s="36" t="str">
        <f>IF(tbl_Customers[[#This Row],[Churn_Risk_Score]]&gt;=10,"High Risk", IF(tbl_Customers[[#This Row],[Churn_Risk_Score]]&gt;=5,"Medium Risk","Low Risk"))</f>
        <v>Low Risk</v>
      </c>
    </row>
    <row r="2201" spans="1:33"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c r="X2201" t="str">
        <f>IF(tbl_Customers[[#This Row],[account_length]] &lt;= 50, "0-50", IF(tbl_Customers[[#This Row],[account_length]] &lt;=100, "51-100", IF(tbl_Customers[[#This Row],[account_length]] &lt;= 150, "101-150", "151+")))</f>
        <v>101-150</v>
      </c>
      <c r="Y2201" t="str">
        <f>IF(tbl_Customers[[#This Row],[total_intl_charge]] &lt;= 3, "Low Charges", "High Charges")</f>
        <v>Low Charges</v>
      </c>
      <c r="Z2201" t="str">
        <f>IF(tbl_Customers[[#This Row],[total_eve_calls]]&lt;=80,"Low Calls",
IF(tbl_Customers[[#This Row],[total_eve_calls]]&lt;=120,"Medium Calls","High Calls"))</f>
        <v>High Calls</v>
      </c>
      <c r="AA2201" t="str">
        <f>IF(tbl_Customers[[#This Row],[total_eve_charge]]&lt;=15,"Low Charges",
IF(tbl_Customers[[#This Row],[total_eve_charge]]&lt;=20,"Medium Charges","High Charges"))</f>
        <v>High Charges</v>
      </c>
      <c r="AB2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1" t="str">
        <f>IF(tbl_Customers[[#This Row],[number_vmail_messages]] = 0, "No Usage", IF(tbl_Customers[[#This Row],[number_vmail_messages]] &lt;= 20, "Low Usage", IF(tbl_Customers[[#This Row],[number_vmail_messages]] &lt;= 40, "Medium Usgae", "High Usage")))</f>
        <v>No Usage</v>
      </c>
      <c r="AD2201" t="str">
        <f>IF(tbl_Customers[[#This Row],[total_day_minutes]]&lt;=150,"Low Usage", IF(tbl_Customers[[#This Row],[total_day_minutes]]&lt;=200,"Medium Usage", IF(tbl_Customers[[#This Row],[total_day_minutes]]&lt;=250,"High Usage","Very High Usage")))</f>
        <v>High Usage</v>
      </c>
      <c r="AE2201" t="str">
        <f>IF(tbl_Customers[[#This Row],[total_intl_calls]]&lt;=5,"Low Calls", IF(tbl_Customers[[#This Row],[total_intl_calls]]&lt;=10, "Medium Calls", "High Calls"))</f>
        <v>Low Calls</v>
      </c>
      <c r="AF2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1" s="36" t="str">
        <f>IF(tbl_Customers[[#This Row],[Churn_Risk_Score]]&gt;=10,"High Risk", IF(tbl_Customers[[#This Row],[Churn_Risk_Score]]&gt;=5,"Medium Risk","Low Risk"))</f>
        <v>Low Risk</v>
      </c>
    </row>
    <row r="2202" spans="1:33"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c r="X2202" t="str">
        <f>IF(tbl_Customers[[#This Row],[account_length]] &lt;= 50, "0-50", IF(tbl_Customers[[#This Row],[account_length]] &lt;=100, "51-100", IF(tbl_Customers[[#This Row],[account_length]] &lt;= 150, "101-150", "151+")))</f>
        <v>151+</v>
      </c>
      <c r="Y2202" t="str">
        <f>IF(tbl_Customers[[#This Row],[total_intl_charge]] &lt;= 3, "Low Charges", "High Charges")</f>
        <v>High Charges</v>
      </c>
      <c r="Z2202" t="str">
        <f>IF(tbl_Customers[[#This Row],[total_eve_calls]]&lt;=80,"Low Calls",
IF(tbl_Customers[[#This Row],[total_eve_calls]]&lt;=120,"Medium Calls","High Calls"))</f>
        <v>Low Calls</v>
      </c>
      <c r="AA2202" t="str">
        <f>IF(tbl_Customers[[#This Row],[total_eve_charge]]&lt;=15,"Low Charges",
IF(tbl_Customers[[#This Row],[total_eve_charge]]&lt;=20,"Medium Charges","High Charges"))</f>
        <v>Medium Charges</v>
      </c>
      <c r="AB2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2" t="str">
        <f>IF(tbl_Customers[[#This Row],[number_vmail_messages]] = 0, "No Usage", IF(tbl_Customers[[#This Row],[number_vmail_messages]] &lt;= 20, "Low Usage", IF(tbl_Customers[[#This Row],[number_vmail_messages]] &lt;= 40, "Medium Usgae", "High Usage")))</f>
        <v>No Usage</v>
      </c>
      <c r="AD2202" t="str">
        <f>IF(tbl_Customers[[#This Row],[total_day_minutes]]&lt;=150,"Low Usage", IF(tbl_Customers[[#This Row],[total_day_minutes]]&lt;=200,"Medium Usage", IF(tbl_Customers[[#This Row],[total_day_minutes]]&lt;=250,"High Usage","Very High Usage")))</f>
        <v>High Usage</v>
      </c>
      <c r="AE2202" t="str">
        <f>IF(tbl_Customers[[#This Row],[total_intl_calls]]&lt;=5,"Low Calls", IF(tbl_Customers[[#This Row],[total_intl_calls]]&lt;=10, "Medium Calls", "High Calls"))</f>
        <v>Low Calls</v>
      </c>
      <c r="AF2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02" s="36" t="str">
        <f>IF(tbl_Customers[[#This Row],[Churn_Risk_Score]]&gt;=10,"High Risk", IF(tbl_Customers[[#This Row],[Churn_Risk_Score]]&gt;=5,"Medium Risk","Low Risk"))</f>
        <v>Medium Risk</v>
      </c>
    </row>
    <row r="2203" spans="1:33"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c r="X2203" t="str">
        <f>IF(tbl_Customers[[#This Row],[account_length]] &lt;= 50, "0-50", IF(tbl_Customers[[#This Row],[account_length]] &lt;=100, "51-100", IF(tbl_Customers[[#This Row],[account_length]] &lt;= 150, "101-150", "151+")))</f>
        <v>51-100</v>
      </c>
      <c r="Y2203" t="str">
        <f>IF(tbl_Customers[[#This Row],[total_intl_charge]] &lt;= 3, "Low Charges", "High Charges")</f>
        <v>High Charges</v>
      </c>
      <c r="Z2203" t="str">
        <f>IF(tbl_Customers[[#This Row],[total_eve_calls]]&lt;=80,"Low Calls",
IF(tbl_Customers[[#This Row],[total_eve_calls]]&lt;=120,"Medium Calls","High Calls"))</f>
        <v>Medium Calls</v>
      </c>
      <c r="AA2203" t="str">
        <f>IF(tbl_Customers[[#This Row],[total_eve_charge]]&lt;=15,"Low Charges",
IF(tbl_Customers[[#This Row],[total_eve_charge]]&lt;=20,"Medium Charges","High Charges"))</f>
        <v>Medium Charges</v>
      </c>
      <c r="AB2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3" t="str">
        <f>IF(tbl_Customers[[#This Row],[number_vmail_messages]] = 0, "No Usage", IF(tbl_Customers[[#This Row],[number_vmail_messages]] &lt;= 20, "Low Usage", IF(tbl_Customers[[#This Row],[number_vmail_messages]] &lt;= 40, "Medium Usgae", "High Usage")))</f>
        <v>No Usage</v>
      </c>
      <c r="AD2203" t="str">
        <f>IF(tbl_Customers[[#This Row],[total_day_minutes]]&lt;=150,"Low Usage", IF(tbl_Customers[[#This Row],[total_day_minutes]]&lt;=200,"Medium Usage", IF(tbl_Customers[[#This Row],[total_day_minutes]]&lt;=250,"High Usage","Very High Usage")))</f>
        <v>Low Usage</v>
      </c>
      <c r="AE2203" t="str">
        <f>IF(tbl_Customers[[#This Row],[total_intl_calls]]&lt;=5,"Low Calls", IF(tbl_Customers[[#This Row],[total_intl_calls]]&lt;=10, "Medium Calls", "High Calls"))</f>
        <v>Medium Calls</v>
      </c>
      <c r="AF2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03" s="36" t="str">
        <f>IF(tbl_Customers[[#This Row],[Churn_Risk_Score]]&gt;=10,"High Risk", IF(tbl_Customers[[#This Row],[Churn_Risk_Score]]&gt;=5,"Medium Risk","Low Risk"))</f>
        <v>Low Risk</v>
      </c>
    </row>
    <row r="2204" spans="1:33"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c r="X2204" t="str">
        <f>IF(tbl_Customers[[#This Row],[account_length]] &lt;= 50, "0-50", IF(tbl_Customers[[#This Row],[account_length]] &lt;=100, "51-100", IF(tbl_Customers[[#This Row],[account_length]] &lt;= 150, "101-150", "151+")))</f>
        <v>101-150</v>
      </c>
      <c r="Y2204" t="str">
        <f>IF(tbl_Customers[[#This Row],[total_intl_charge]] &lt;= 3, "Low Charges", "High Charges")</f>
        <v>High Charges</v>
      </c>
      <c r="Z2204" t="str">
        <f>IF(tbl_Customers[[#This Row],[total_eve_calls]]&lt;=80,"Low Calls",
IF(tbl_Customers[[#This Row],[total_eve_calls]]&lt;=120,"Medium Calls","High Calls"))</f>
        <v>Medium Calls</v>
      </c>
      <c r="AA2204" t="str">
        <f>IF(tbl_Customers[[#This Row],[total_eve_charge]]&lt;=15,"Low Charges",
IF(tbl_Customers[[#This Row],[total_eve_charge]]&lt;=20,"Medium Charges","High Charges"))</f>
        <v>Medium Charges</v>
      </c>
      <c r="AB2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4" t="str">
        <f>IF(tbl_Customers[[#This Row],[number_vmail_messages]] = 0, "No Usage", IF(tbl_Customers[[#This Row],[number_vmail_messages]] &lt;= 20, "Low Usage", IF(tbl_Customers[[#This Row],[number_vmail_messages]] &lt;= 40, "Medium Usgae", "High Usage")))</f>
        <v>No Usage</v>
      </c>
      <c r="AD2204" t="str">
        <f>IF(tbl_Customers[[#This Row],[total_day_minutes]]&lt;=150,"Low Usage", IF(tbl_Customers[[#This Row],[total_day_minutes]]&lt;=200,"Medium Usage", IF(tbl_Customers[[#This Row],[total_day_minutes]]&lt;=250,"High Usage","Very High Usage")))</f>
        <v>Very High Usage</v>
      </c>
      <c r="AE2204" t="str">
        <f>IF(tbl_Customers[[#This Row],[total_intl_calls]]&lt;=5,"Low Calls", IF(tbl_Customers[[#This Row],[total_intl_calls]]&lt;=10, "Medium Calls", "High Calls"))</f>
        <v>Medium Calls</v>
      </c>
      <c r="AF2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04" s="36" t="str">
        <f>IF(tbl_Customers[[#This Row],[Churn_Risk_Score]]&gt;=10,"High Risk", IF(tbl_Customers[[#This Row],[Churn_Risk_Score]]&gt;=5,"Medium Risk","Low Risk"))</f>
        <v>High Risk</v>
      </c>
    </row>
    <row r="2205" spans="1:33"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c r="X2205" t="str">
        <f>IF(tbl_Customers[[#This Row],[account_length]] &lt;= 50, "0-50", IF(tbl_Customers[[#This Row],[account_length]] &lt;=100, "51-100", IF(tbl_Customers[[#This Row],[account_length]] &lt;= 150, "101-150", "151+")))</f>
        <v>0-50</v>
      </c>
      <c r="Y2205" t="str">
        <f>IF(tbl_Customers[[#This Row],[total_intl_charge]] &lt;= 3, "Low Charges", "High Charges")</f>
        <v>Low Charges</v>
      </c>
      <c r="Z2205" t="str">
        <f>IF(tbl_Customers[[#This Row],[total_eve_calls]]&lt;=80,"Low Calls",
IF(tbl_Customers[[#This Row],[total_eve_calls]]&lt;=120,"Medium Calls","High Calls"))</f>
        <v>Low Calls</v>
      </c>
      <c r="AA2205" t="str">
        <f>IF(tbl_Customers[[#This Row],[total_eve_charge]]&lt;=15,"Low Charges",
IF(tbl_Customers[[#This Row],[total_eve_charge]]&lt;=20,"Medium Charges","High Charges"))</f>
        <v>High Charges</v>
      </c>
      <c r="AB2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5" t="str">
        <f>IF(tbl_Customers[[#This Row],[number_vmail_messages]] = 0, "No Usage", IF(tbl_Customers[[#This Row],[number_vmail_messages]] &lt;= 20, "Low Usage", IF(tbl_Customers[[#This Row],[number_vmail_messages]] &lt;= 40, "Medium Usgae", "High Usage")))</f>
        <v>No Usage</v>
      </c>
      <c r="AD2205" t="str">
        <f>IF(tbl_Customers[[#This Row],[total_day_minutes]]&lt;=150,"Low Usage", IF(tbl_Customers[[#This Row],[total_day_minutes]]&lt;=200,"Medium Usage", IF(tbl_Customers[[#This Row],[total_day_minutes]]&lt;=250,"High Usage","Very High Usage")))</f>
        <v>Very High Usage</v>
      </c>
      <c r="AE2205" t="str">
        <f>IF(tbl_Customers[[#This Row],[total_intl_calls]]&lt;=5,"Low Calls", IF(tbl_Customers[[#This Row],[total_intl_calls]]&lt;=10, "Medium Calls", "High Calls"))</f>
        <v>Low Calls</v>
      </c>
      <c r="AF2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05" s="36" t="str">
        <f>IF(tbl_Customers[[#This Row],[Churn_Risk_Score]]&gt;=10,"High Risk", IF(tbl_Customers[[#This Row],[Churn_Risk_Score]]&gt;=5,"Medium Risk","Low Risk"))</f>
        <v>Medium Risk</v>
      </c>
    </row>
    <row r="2206" spans="1:33"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c r="X2206" t="str">
        <f>IF(tbl_Customers[[#This Row],[account_length]] &lt;= 50, "0-50", IF(tbl_Customers[[#This Row],[account_length]] &lt;=100, "51-100", IF(tbl_Customers[[#This Row],[account_length]] &lt;= 150, "101-150", "151+")))</f>
        <v>51-100</v>
      </c>
      <c r="Y2206" t="str">
        <f>IF(tbl_Customers[[#This Row],[total_intl_charge]] &lt;= 3, "Low Charges", "High Charges")</f>
        <v>Low Charges</v>
      </c>
      <c r="Z2206" t="str">
        <f>IF(tbl_Customers[[#This Row],[total_eve_calls]]&lt;=80,"Low Calls",
IF(tbl_Customers[[#This Row],[total_eve_calls]]&lt;=120,"Medium Calls","High Calls"))</f>
        <v>Medium Calls</v>
      </c>
      <c r="AA2206" t="str">
        <f>IF(tbl_Customers[[#This Row],[total_eve_charge]]&lt;=15,"Low Charges",
IF(tbl_Customers[[#This Row],[total_eve_charge]]&lt;=20,"Medium Charges","High Charges"))</f>
        <v>Low Charges</v>
      </c>
      <c r="AB2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6" t="str">
        <f>IF(tbl_Customers[[#This Row],[number_vmail_messages]] = 0, "No Usage", IF(tbl_Customers[[#This Row],[number_vmail_messages]] &lt;= 20, "Low Usage", IF(tbl_Customers[[#This Row],[number_vmail_messages]] &lt;= 40, "Medium Usgae", "High Usage")))</f>
        <v>No Usage</v>
      </c>
      <c r="AD2206" t="str">
        <f>IF(tbl_Customers[[#This Row],[total_day_minutes]]&lt;=150,"Low Usage", IF(tbl_Customers[[#This Row],[total_day_minutes]]&lt;=200,"Medium Usage", IF(tbl_Customers[[#This Row],[total_day_minutes]]&lt;=250,"High Usage","Very High Usage")))</f>
        <v>Low Usage</v>
      </c>
      <c r="AE2206" t="str">
        <f>IF(tbl_Customers[[#This Row],[total_intl_calls]]&lt;=5,"Low Calls", IF(tbl_Customers[[#This Row],[total_intl_calls]]&lt;=10, "Medium Calls", "High Calls"))</f>
        <v>Low Calls</v>
      </c>
      <c r="AF2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6" s="36" t="str">
        <f>IF(tbl_Customers[[#This Row],[Churn_Risk_Score]]&gt;=10,"High Risk", IF(tbl_Customers[[#This Row],[Churn_Risk_Score]]&gt;=5,"Medium Risk","Low Risk"))</f>
        <v>Low Risk</v>
      </c>
    </row>
    <row r="2207" spans="1:33"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c r="X2207" t="str">
        <f>IF(tbl_Customers[[#This Row],[account_length]] &lt;= 50, "0-50", IF(tbl_Customers[[#This Row],[account_length]] &lt;=100, "51-100", IF(tbl_Customers[[#This Row],[account_length]] &lt;= 150, "101-150", "151+")))</f>
        <v>101-150</v>
      </c>
      <c r="Y2207" t="str">
        <f>IF(tbl_Customers[[#This Row],[total_intl_charge]] &lt;= 3, "Low Charges", "High Charges")</f>
        <v>High Charges</v>
      </c>
      <c r="Z2207" t="str">
        <f>IF(tbl_Customers[[#This Row],[total_eve_calls]]&lt;=80,"Low Calls",
IF(tbl_Customers[[#This Row],[total_eve_calls]]&lt;=120,"Medium Calls","High Calls"))</f>
        <v>Medium Calls</v>
      </c>
      <c r="AA2207" t="str">
        <f>IF(tbl_Customers[[#This Row],[total_eve_charge]]&lt;=15,"Low Charges",
IF(tbl_Customers[[#This Row],[total_eve_charge]]&lt;=20,"Medium Charges","High Charges"))</f>
        <v>High Charges</v>
      </c>
      <c r="AB2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7" t="str">
        <f>IF(tbl_Customers[[#This Row],[number_vmail_messages]] = 0, "No Usage", IF(tbl_Customers[[#This Row],[number_vmail_messages]] &lt;= 20, "Low Usage", IF(tbl_Customers[[#This Row],[number_vmail_messages]] &lt;= 40, "Medium Usgae", "High Usage")))</f>
        <v>No Usage</v>
      </c>
      <c r="AD2207" t="str">
        <f>IF(tbl_Customers[[#This Row],[total_day_minutes]]&lt;=150,"Low Usage", IF(tbl_Customers[[#This Row],[total_day_minutes]]&lt;=200,"Medium Usage", IF(tbl_Customers[[#This Row],[total_day_minutes]]&lt;=250,"High Usage","Very High Usage")))</f>
        <v>Medium Usage</v>
      </c>
      <c r="AE2207" t="str">
        <f>IF(tbl_Customers[[#This Row],[total_intl_calls]]&lt;=5,"Low Calls", IF(tbl_Customers[[#This Row],[total_intl_calls]]&lt;=10, "Medium Calls", "High Calls"))</f>
        <v>Low Calls</v>
      </c>
      <c r="AF2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07" s="36" t="str">
        <f>IF(tbl_Customers[[#This Row],[Churn_Risk_Score]]&gt;=10,"High Risk", IF(tbl_Customers[[#This Row],[Churn_Risk_Score]]&gt;=5,"Medium Risk","Low Risk"))</f>
        <v>Low Risk</v>
      </c>
    </row>
    <row r="2208" spans="1:33"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c r="X2208" t="str">
        <f>IF(tbl_Customers[[#This Row],[account_length]] &lt;= 50, "0-50", IF(tbl_Customers[[#This Row],[account_length]] &lt;=100, "51-100", IF(tbl_Customers[[#This Row],[account_length]] &lt;= 150, "101-150", "151+")))</f>
        <v>151+</v>
      </c>
      <c r="Y2208" t="str">
        <f>IF(tbl_Customers[[#This Row],[total_intl_charge]] &lt;= 3, "Low Charges", "High Charges")</f>
        <v>Low Charges</v>
      </c>
      <c r="Z2208" t="str">
        <f>IF(tbl_Customers[[#This Row],[total_eve_calls]]&lt;=80,"Low Calls",
IF(tbl_Customers[[#This Row],[total_eve_calls]]&lt;=120,"Medium Calls","High Calls"))</f>
        <v>Medium Calls</v>
      </c>
      <c r="AA2208" t="str">
        <f>IF(tbl_Customers[[#This Row],[total_eve_charge]]&lt;=15,"Low Charges",
IF(tbl_Customers[[#This Row],[total_eve_charge]]&lt;=20,"Medium Charges","High Charges"))</f>
        <v>Medium Charges</v>
      </c>
      <c r="AB2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8" t="str">
        <f>IF(tbl_Customers[[#This Row],[number_vmail_messages]] = 0, "No Usage", IF(tbl_Customers[[#This Row],[number_vmail_messages]] &lt;= 20, "Low Usage", IF(tbl_Customers[[#This Row],[number_vmail_messages]] &lt;= 40, "Medium Usgae", "High Usage")))</f>
        <v>No Usage</v>
      </c>
      <c r="AD2208" t="str">
        <f>IF(tbl_Customers[[#This Row],[total_day_minutes]]&lt;=150,"Low Usage", IF(tbl_Customers[[#This Row],[total_day_minutes]]&lt;=200,"Medium Usage", IF(tbl_Customers[[#This Row],[total_day_minutes]]&lt;=250,"High Usage","Very High Usage")))</f>
        <v>Low Usage</v>
      </c>
      <c r="AE2208" t="str">
        <f>IF(tbl_Customers[[#This Row],[total_intl_calls]]&lt;=5,"Low Calls", IF(tbl_Customers[[#This Row],[total_intl_calls]]&lt;=10, "Medium Calls", "High Calls"))</f>
        <v>Medium Calls</v>
      </c>
      <c r="AF2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8" s="36" t="str">
        <f>IF(tbl_Customers[[#This Row],[Churn_Risk_Score]]&gt;=10,"High Risk", IF(tbl_Customers[[#This Row],[Churn_Risk_Score]]&gt;=5,"Medium Risk","Low Risk"))</f>
        <v>Low Risk</v>
      </c>
    </row>
    <row r="2209" spans="1:33"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c r="X2209" t="str">
        <f>IF(tbl_Customers[[#This Row],[account_length]] &lt;= 50, "0-50", IF(tbl_Customers[[#This Row],[account_length]] &lt;=100, "51-100", IF(tbl_Customers[[#This Row],[account_length]] &lt;= 150, "101-150", "151+")))</f>
        <v>51-100</v>
      </c>
      <c r="Y2209" t="str">
        <f>IF(tbl_Customers[[#This Row],[total_intl_charge]] &lt;= 3, "Low Charges", "High Charges")</f>
        <v>Low Charges</v>
      </c>
      <c r="Z2209" t="str">
        <f>IF(tbl_Customers[[#This Row],[total_eve_calls]]&lt;=80,"Low Calls",
IF(tbl_Customers[[#This Row],[total_eve_calls]]&lt;=120,"Medium Calls","High Calls"))</f>
        <v>High Calls</v>
      </c>
      <c r="AA2209" t="str">
        <f>IF(tbl_Customers[[#This Row],[total_eve_charge]]&lt;=15,"Low Charges",
IF(tbl_Customers[[#This Row],[total_eve_charge]]&lt;=20,"Medium Charges","High Charges"))</f>
        <v>High Charges</v>
      </c>
      <c r="AB2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9" t="str">
        <f>IF(tbl_Customers[[#This Row],[number_vmail_messages]] = 0, "No Usage", IF(tbl_Customers[[#This Row],[number_vmail_messages]] &lt;= 20, "Low Usage", IF(tbl_Customers[[#This Row],[number_vmail_messages]] &lt;= 40, "Medium Usgae", "High Usage")))</f>
        <v>No Usage</v>
      </c>
      <c r="AD2209" t="str">
        <f>IF(tbl_Customers[[#This Row],[total_day_minutes]]&lt;=150,"Low Usage", IF(tbl_Customers[[#This Row],[total_day_minutes]]&lt;=200,"Medium Usage", IF(tbl_Customers[[#This Row],[total_day_minutes]]&lt;=250,"High Usage","Very High Usage")))</f>
        <v>High Usage</v>
      </c>
      <c r="AE2209" t="str">
        <f>IF(tbl_Customers[[#This Row],[total_intl_calls]]&lt;=5,"Low Calls", IF(tbl_Customers[[#This Row],[total_intl_calls]]&lt;=10, "Medium Calls", "High Calls"))</f>
        <v>Low Calls</v>
      </c>
      <c r="AF2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09" s="36" t="str">
        <f>IF(tbl_Customers[[#This Row],[Churn_Risk_Score]]&gt;=10,"High Risk", IF(tbl_Customers[[#This Row],[Churn_Risk_Score]]&gt;=5,"Medium Risk","Low Risk"))</f>
        <v>Low Risk</v>
      </c>
    </row>
    <row r="2210" spans="1:33"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c r="X2210" t="str">
        <f>IF(tbl_Customers[[#This Row],[account_length]] &lt;= 50, "0-50", IF(tbl_Customers[[#This Row],[account_length]] &lt;=100, "51-100", IF(tbl_Customers[[#This Row],[account_length]] &lt;= 150, "101-150", "151+")))</f>
        <v>101-150</v>
      </c>
      <c r="Y2210" t="str">
        <f>IF(tbl_Customers[[#This Row],[total_intl_charge]] &lt;= 3, "Low Charges", "High Charges")</f>
        <v>High Charges</v>
      </c>
      <c r="Z2210" t="str">
        <f>IF(tbl_Customers[[#This Row],[total_eve_calls]]&lt;=80,"Low Calls",
IF(tbl_Customers[[#This Row],[total_eve_calls]]&lt;=120,"Medium Calls","High Calls"))</f>
        <v>Medium Calls</v>
      </c>
      <c r="AA2210" t="str">
        <f>IF(tbl_Customers[[#This Row],[total_eve_charge]]&lt;=15,"Low Charges",
IF(tbl_Customers[[#This Row],[total_eve_charge]]&lt;=20,"Medium Charges","High Charges"))</f>
        <v>Low Charges</v>
      </c>
      <c r="AB2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0" t="str">
        <f>IF(tbl_Customers[[#This Row],[number_vmail_messages]] = 0, "No Usage", IF(tbl_Customers[[#This Row],[number_vmail_messages]] &lt;= 20, "Low Usage", IF(tbl_Customers[[#This Row],[number_vmail_messages]] &lt;= 40, "Medium Usgae", "High Usage")))</f>
        <v>No Usage</v>
      </c>
      <c r="AD2210" t="str">
        <f>IF(tbl_Customers[[#This Row],[total_day_minutes]]&lt;=150,"Low Usage", IF(tbl_Customers[[#This Row],[total_day_minutes]]&lt;=200,"Medium Usage", IF(tbl_Customers[[#This Row],[total_day_minutes]]&lt;=250,"High Usage","Very High Usage")))</f>
        <v>High Usage</v>
      </c>
      <c r="AE2210" t="str">
        <f>IF(tbl_Customers[[#This Row],[total_intl_calls]]&lt;=5,"Low Calls", IF(tbl_Customers[[#This Row],[total_intl_calls]]&lt;=10, "Medium Calls", "High Calls"))</f>
        <v>Low Calls</v>
      </c>
      <c r="AF2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0" s="36" t="str">
        <f>IF(tbl_Customers[[#This Row],[Churn_Risk_Score]]&gt;=10,"High Risk", IF(tbl_Customers[[#This Row],[Churn_Risk_Score]]&gt;=5,"Medium Risk","Low Risk"))</f>
        <v>Low Risk</v>
      </c>
    </row>
    <row r="2211" spans="1:33"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c r="X2211" t="str">
        <f>IF(tbl_Customers[[#This Row],[account_length]] &lt;= 50, "0-50", IF(tbl_Customers[[#This Row],[account_length]] &lt;=100, "51-100", IF(tbl_Customers[[#This Row],[account_length]] &lt;= 150, "101-150", "151+")))</f>
        <v>51-100</v>
      </c>
      <c r="Y2211" t="str">
        <f>IF(tbl_Customers[[#This Row],[total_intl_charge]] &lt;= 3, "Low Charges", "High Charges")</f>
        <v>High Charges</v>
      </c>
      <c r="Z2211" t="str">
        <f>IF(tbl_Customers[[#This Row],[total_eve_calls]]&lt;=80,"Low Calls",
IF(tbl_Customers[[#This Row],[total_eve_calls]]&lt;=120,"Medium Calls","High Calls"))</f>
        <v>Medium Calls</v>
      </c>
      <c r="AA2211" t="str">
        <f>IF(tbl_Customers[[#This Row],[total_eve_charge]]&lt;=15,"Low Charges",
IF(tbl_Customers[[#This Row],[total_eve_charge]]&lt;=20,"Medium Charges","High Charges"))</f>
        <v>High Charges</v>
      </c>
      <c r="AB2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1" t="str">
        <f>IF(tbl_Customers[[#This Row],[number_vmail_messages]] = 0, "No Usage", IF(tbl_Customers[[#This Row],[number_vmail_messages]] &lt;= 20, "Low Usage", IF(tbl_Customers[[#This Row],[number_vmail_messages]] &lt;= 40, "Medium Usgae", "High Usage")))</f>
        <v>Medium Usgae</v>
      </c>
      <c r="AD2211" t="str">
        <f>IF(tbl_Customers[[#This Row],[total_day_minutes]]&lt;=150,"Low Usage", IF(tbl_Customers[[#This Row],[total_day_minutes]]&lt;=200,"Medium Usage", IF(tbl_Customers[[#This Row],[total_day_minutes]]&lt;=250,"High Usage","Very High Usage")))</f>
        <v>Medium Usage</v>
      </c>
      <c r="AE2211" t="str">
        <f>IF(tbl_Customers[[#This Row],[total_intl_calls]]&lt;=5,"Low Calls", IF(tbl_Customers[[#This Row],[total_intl_calls]]&lt;=10, "Medium Calls", "High Calls"))</f>
        <v>Low Calls</v>
      </c>
      <c r="AF2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1" s="36" t="str">
        <f>IF(tbl_Customers[[#This Row],[Churn_Risk_Score]]&gt;=10,"High Risk", IF(tbl_Customers[[#This Row],[Churn_Risk_Score]]&gt;=5,"Medium Risk","Low Risk"))</f>
        <v>Low Risk</v>
      </c>
    </row>
    <row r="2212" spans="1:33"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c r="X2212" t="str">
        <f>IF(tbl_Customers[[#This Row],[account_length]] &lt;= 50, "0-50", IF(tbl_Customers[[#This Row],[account_length]] &lt;=100, "51-100", IF(tbl_Customers[[#This Row],[account_length]] &lt;= 150, "101-150", "151+")))</f>
        <v>51-100</v>
      </c>
      <c r="Y2212" t="str">
        <f>IF(tbl_Customers[[#This Row],[total_intl_charge]] &lt;= 3, "Low Charges", "High Charges")</f>
        <v>High Charges</v>
      </c>
      <c r="Z2212" t="str">
        <f>IF(tbl_Customers[[#This Row],[total_eve_calls]]&lt;=80,"Low Calls",
IF(tbl_Customers[[#This Row],[total_eve_calls]]&lt;=120,"Medium Calls","High Calls"))</f>
        <v>Medium Calls</v>
      </c>
      <c r="AA2212" t="str">
        <f>IF(tbl_Customers[[#This Row],[total_eve_charge]]&lt;=15,"Low Charges",
IF(tbl_Customers[[#This Row],[total_eve_charge]]&lt;=20,"Medium Charges","High Charges"))</f>
        <v>Low Charges</v>
      </c>
      <c r="AB2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2" t="str">
        <f>IF(tbl_Customers[[#This Row],[number_vmail_messages]] = 0, "No Usage", IF(tbl_Customers[[#This Row],[number_vmail_messages]] &lt;= 20, "Low Usage", IF(tbl_Customers[[#This Row],[number_vmail_messages]] &lt;= 40, "Medium Usgae", "High Usage")))</f>
        <v>No Usage</v>
      </c>
      <c r="AD2212" t="str">
        <f>IF(tbl_Customers[[#This Row],[total_day_minutes]]&lt;=150,"Low Usage", IF(tbl_Customers[[#This Row],[total_day_minutes]]&lt;=200,"Medium Usage", IF(tbl_Customers[[#This Row],[total_day_minutes]]&lt;=250,"High Usage","Very High Usage")))</f>
        <v>Medium Usage</v>
      </c>
      <c r="AE2212" t="str">
        <f>IF(tbl_Customers[[#This Row],[total_intl_calls]]&lt;=5,"Low Calls", IF(tbl_Customers[[#This Row],[total_intl_calls]]&lt;=10, "Medium Calls", "High Calls"))</f>
        <v>Low Calls</v>
      </c>
      <c r="AF2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12" s="36" t="str">
        <f>IF(tbl_Customers[[#This Row],[Churn_Risk_Score]]&gt;=10,"High Risk", IF(tbl_Customers[[#This Row],[Churn_Risk_Score]]&gt;=5,"Medium Risk","Low Risk"))</f>
        <v>Medium Risk</v>
      </c>
    </row>
    <row r="2213" spans="1:33"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c r="X2213" t="str">
        <f>IF(tbl_Customers[[#This Row],[account_length]] &lt;= 50, "0-50", IF(tbl_Customers[[#This Row],[account_length]] &lt;=100, "51-100", IF(tbl_Customers[[#This Row],[account_length]] &lt;= 150, "101-150", "151+")))</f>
        <v>101-150</v>
      </c>
      <c r="Y2213" t="str">
        <f>IF(tbl_Customers[[#This Row],[total_intl_charge]] &lt;= 3, "Low Charges", "High Charges")</f>
        <v>High Charges</v>
      </c>
      <c r="Z2213" t="str">
        <f>IF(tbl_Customers[[#This Row],[total_eve_calls]]&lt;=80,"Low Calls",
IF(tbl_Customers[[#This Row],[total_eve_calls]]&lt;=120,"Medium Calls","High Calls"))</f>
        <v>Medium Calls</v>
      </c>
      <c r="AA2213" t="str">
        <f>IF(tbl_Customers[[#This Row],[total_eve_charge]]&lt;=15,"Low Charges",
IF(tbl_Customers[[#This Row],[total_eve_charge]]&lt;=20,"Medium Charges","High Charges"))</f>
        <v>High Charges</v>
      </c>
      <c r="AB2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3" t="str">
        <f>IF(tbl_Customers[[#This Row],[number_vmail_messages]] = 0, "No Usage", IF(tbl_Customers[[#This Row],[number_vmail_messages]] &lt;= 20, "Low Usage", IF(tbl_Customers[[#This Row],[number_vmail_messages]] &lt;= 40, "Medium Usgae", "High Usage")))</f>
        <v>Medium Usgae</v>
      </c>
      <c r="AD2213" t="str">
        <f>IF(tbl_Customers[[#This Row],[total_day_minutes]]&lt;=150,"Low Usage", IF(tbl_Customers[[#This Row],[total_day_minutes]]&lt;=200,"Medium Usage", IF(tbl_Customers[[#This Row],[total_day_minutes]]&lt;=250,"High Usage","Very High Usage")))</f>
        <v>High Usage</v>
      </c>
      <c r="AE2213" t="str">
        <f>IF(tbl_Customers[[#This Row],[total_intl_calls]]&lt;=5,"Low Calls", IF(tbl_Customers[[#This Row],[total_intl_calls]]&lt;=10, "Medium Calls", "High Calls"))</f>
        <v>Medium Calls</v>
      </c>
      <c r="AF2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13" s="36" t="str">
        <f>IF(tbl_Customers[[#This Row],[Churn_Risk_Score]]&gt;=10,"High Risk", IF(tbl_Customers[[#This Row],[Churn_Risk_Score]]&gt;=5,"Medium Risk","Low Risk"))</f>
        <v>Low Risk</v>
      </c>
    </row>
    <row r="2214" spans="1:33"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c r="X2214" t="str">
        <f>IF(tbl_Customers[[#This Row],[account_length]] &lt;= 50, "0-50", IF(tbl_Customers[[#This Row],[account_length]] &lt;=100, "51-100", IF(tbl_Customers[[#This Row],[account_length]] &lt;= 150, "101-150", "151+")))</f>
        <v>51-100</v>
      </c>
      <c r="Y2214" t="str">
        <f>IF(tbl_Customers[[#This Row],[total_intl_charge]] &lt;= 3, "Low Charges", "High Charges")</f>
        <v>Low Charges</v>
      </c>
      <c r="Z2214" t="str">
        <f>IF(tbl_Customers[[#This Row],[total_eve_calls]]&lt;=80,"Low Calls",
IF(tbl_Customers[[#This Row],[total_eve_calls]]&lt;=120,"Medium Calls","High Calls"))</f>
        <v>Medium Calls</v>
      </c>
      <c r="AA2214" t="str">
        <f>IF(tbl_Customers[[#This Row],[total_eve_charge]]&lt;=15,"Low Charges",
IF(tbl_Customers[[#This Row],[total_eve_charge]]&lt;=20,"Medium Charges","High Charges"))</f>
        <v>High Charges</v>
      </c>
      <c r="AB2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4" t="str">
        <f>IF(tbl_Customers[[#This Row],[number_vmail_messages]] = 0, "No Usage", IF(tbl_Customers[[#This Row],[number_vmail_messages]] &lt;= 20, "Low Usage", IF(tbl_Customers[[#This Row],[number_vmail_messages]] &lt;= 40, "Medium Usgae", "High Usage")))</f>
        <v>No Usage</v>
      </c>
      <c r="AD2214" t="str">
        <f>IF(tbl_Customers[[#This Row],[total_day_minutes]]&lt;=150,"Low Usage", IF(tbl_Customers[[#This Row],[total_day_minutes]]&lt;=200,"Medium Usage", IF(tbl_Customers[[#This Row],[total_day_minutes]]&lt;=250,"High Usage","Very High Usage")))</f>
        <v>Medium Usage</v>
      </c>
      <c r="AE2214" t="str">
        <f>IF(tbl_Customers[[#This Row],[total_intl_calls]]&lt;=5,"Low Calls", IF(tbl_Customers[[#This Row],[total_intl_calls]]&lt;=10, "Medium Calls", "High Calls"))</f>
        <v>Low Calls</v>
      </c>
      <c r="AF2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14" s="36" t="str">
        <f>IF(tbl_Customers[[#This Row],[Churn_Risk_Score]]&gt;=10,"High Risk", IF(tbl_Customers[[#This Row],[Churn_Risk_Score]]&gt;=5,"Medium Risk","Low Risk"))</f>
        <v>Low Risk</v>
      </c>
    </row>
    <row r="2215" spans="1:33"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c r="X2215" t="str">
        <f>IF(tbl_Customers[[#This Row],[account_length]] &lt;= 50, "0-50", IF(tbl_Customers[[#This Row],[account_length]] &lt;=100, "51-100", IF(tbl_Customers[[#This Row],[account_length]] &lt;= 150, "101-150", "151+")))</f>
        <v>51-100</v>
      </c>
      <c r="Y2215" t="str">
        <f>IF(tbl_Customers[[#This Row],[total_intl_charge]] &lt;= 3, "Low Charges", "High Charges")</f>
        <v>Low Charges</v>
      </c>
      <c r="Z2215" t="str">
        <f>IF(tbl_Customers[[#This Row],[total_eve_calls]]&lt;=80,"Low Calls",
IF(tbl_Customers[[#This Row],[total_eve_calls]]&lt;=120,"Medium Calls","High Calls"))</f>
        <v>Medium Calls</v>
      </c>
      <c r="AA2215" t="str">
        <f>IF(tbl_Customers[[#This Row],[total_eve_charge]]&lt;=15,"Low Charges",
IF(tbl_Customers[[#This Row],[total_eve_charge]]&lt;=20,"Medium Charges","High Charges"))</f>
        <v>High Charges</v>
      </c>
      <c r="AB2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5" t="str">
        <f>IF(tbl_Customers[[#This Row],[number_vmail_messages]] = 0, "No Usage", IF(tbl_Customers[[#This Row],[number_vmail_messages]] &lt;= 20, "Low Usage", IF(tbl_Customers[[#This Row],[number_vmail_messages]] &lt;= 40, "Medium Usgae", "High Usage")))</f>
        <v>High Usage</v>
      </c>
      <c r="AD2215" t="str">
        <f>IF(tbl_Customers[[#This Row],[total_day_minutes]]&lt;=150,"Low Usage", IF(tbl_Customers[[#This Row],[total_day_minutes]]&lt;=200,"Medium Usage", IF(tbl_Customers[[#This Row],[total_day_minutes]]&lt;=250,"High Usage","Very High Usage")))</f>
        <v>Medium Usage</v>
      </c>
      <c r="AE2215" t="str">
        <f>IF(tbl_Customers[[#This Row],[total_intl_calls]]&lt;=5,"Low Calls", IF(tbl_Customers[[#This Row],[total_intl_calls]]&lt;=10, "Medium Calls", "High Calls"))</f>
        <v>Low Calls</v>
      </c>
      <c r="AF2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5" s="36" t="str">
        <f>IF(tbl_Customers[[#This Row],[Churn_Risk_Score]]&gt;=10,"High Risk", IF(tbl_Customers[[#This Row],[Churn_Risk_Score]]&gt;=5,"Medium Risk","Low Risk"))</f>
        <v>Low Risk</v>
      </c>
    </row>
    <row r="2216" spans="1:33"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c r="X2216" t="str">
        <f>IF(tbl_Customers[[#This Row],[account_length]] &lt;= 50, "0-50", IF(tbl_Customers[[#This Row],[account_length]] &lt;=100, "51-100", IF(tbl_Customers[[#This Row],[account_length]] &lt;= 150, "101-150", "151+")))</f>
        <v>101-150</v>
      </c>
      <c r="Y2216" t="str">
        <f>IF(tbl_Customers[[#This Row],[total_intl_charge]] &lt;= 3, "Low Charges", "High Charges")</f>
        <v>Low Charges</v>
      </c>
      <c r="Z2216" t="str">
        <f>IF(tbl_Customers[[#This Row],[total_eve_calls]]&lt;=80,"Low Calls",
IF(tbl_Customers[[#This Row],[total_eve_calls]]&lt;=120,"Medium Calls","High Calls"))</f>
        <v>Medium Calls</v>
      </c>
      <c r="AA2216" t="str">
        <f>IF(tbl_Customers[[#This Row],[total_eve_charge]]&lt;=15,"Low Charges",
IF(tbl_Customers[[#This Row],[total_eve_charge]]&lt;=20,"Medium Charges","High Charges"))</f>
        <v>Low Charges</v>
      </c>
      <c r="AB2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6" t="str">
        <f>IF(tbl_Customers[[#This Row],[number_vmail_messages]] = 0, "No Usage", IF(tbl_Customers[[#This Row],[number_vmail_messages]] &lt;= 20, "Low Usage", IF(tbl_Customers[[#This Row],[number_vmail_messages]] &lt;= 40, "Medium Usgae", "High Usage")))</f>
        <v>Medium Usgae</v>
      </c>
      <c r="AD2216" t="str">
        <f>IF(tbl_Customers[[#This Row],[total_day_minutes]]&lt;=150,"Low Usage", IF(tbl_Customers[[#This Row],[total_day_minutes]]&lt;=200,"Medium Usage", IF(tbl_Customers[[#This Row],[total_day_minutes]]&lt;=250,"High Usage","Very High Usage")))</f>
        <v>High Usage</v>
      </c>
      <c r="AE2216" t="str">
        <f>IF(tbl_Customers[[#This Row],[total_intl_calls]]&lt;=5,"Low Calls", IF(tbl_Customers[[#This Row],[total_intl_calls]]&lt;=10, "Medium Calls", "High Calls"))</f>
        <v>Medium Calls</v>
      </c>
      <c r="AF2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16" s="36" t="str">
        <f>IF(tbl_Customers[[#This Row],[Churn_Risk_Score]]&gt;=10,"High Risk", IF(tbl_Customers[[#This Row],[Churn_Risk_Score]]&gt;=5,"Medium Risk","Low Risk"))</f>
        <v>Low Risk</v>
      </c>
    </row>
    <row r="2217" spans="1:33"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c r="X2217" t="str">
        <f>IF(tbl_Customers[[#This Row],[account_length]] &lt;= 50, "0-50", IF(tbl_Customers[[#This Row],[account_length]] &lt;=100, "51-100", IF(tbl_Customers[[#This Row],[account_length]] &lt;= 150, "101-150", "151+")))</f>
        <v>51-100</v>
      </c>
      <c r="Y2217" t="str">
        <f>IF(tbl_Customers[[#This Row],[total_intl_charge]] &lt;= 3, "Low Charges", "High Charges")</f>
        <v>Low Charges</v>
      </c>
      <c r="Z2217" t="str">
        <f>IF(tbl_Customers[[#This Row],[total_eve_calls]]&lt;=80,"Low Calls",
IF(tbl_Customers[[#This Row],[total_eve_calls]]&lt;=120,"Medium Calls","High Calls"))</f>
        <v>Medium Calls</v>
      </c>
      <c r="AA2217" t="str">
        <f>IF(tbl_Customers[[#This Row],[total_eve_charge]]&lt;=15,"Low Charges",
IF(tbl_Customers[[#This Row],[total_eve_charge]]&lt;=20,"Medium Charges","High Charges"))</f>
        <v>Low Charges</v>
      </c>
      <c r="AB2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17" t="str">
        <f>IF(tbl_Customers[[#This Row],[number_vmail_messages]] = 0, "No Usage", IF(tbl_Customers[[#This Row],[number_vmail_messages]] &lt;= 20, "Low Usage", IF(tbl_Customers[[#This Row],[number_vmail_messages]] &lt;= 40, "Medium Usgae", "High Usage")))</f>
        <v>Medium Usgae</v>
      </c>
      <c r="AD2217" t="str">
        <f>IF(tbl_Customers[[#This Row],[total_day_minutes]]&lt;=150,"Low Usage", IF(tbl_Customers[[#This Row],[total_day_minutes]]&lt;=200,"Medium Usage", IF(tbl_Customers[[#This Row],[total_day_minutes]]&lt;=250,"High Usage","Very High Usage")))</f>
        <v>Medium Usage</v>
      </c>
      <c r="AE2217" t="str">
        <f>IF(tbl_Customers[[#This Row],[total_intl_calls]]&lt;=5,"Low Calls", IF(tbl_Customers[[#This Row],[total_intl_calls]]&lt;=10, "Medium Calls", "High Calls"))</f>
        <v>Low Calls</v>
      </c>
      <c r="AF2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17" s="36" t="str">
        <f>IF(tbl_Customers[[#This Row],[Churn_Risk_Score]]&gt;=10,"High Risk", IF(tbl_Customers[[#This Row],[Churn_Risk_Score]]&gt;=5,"Medium Risk","Low Risk"))</f>
        <v>Low Risk</v>
      </c>
    </row>
    <row r="2218" spans="1:33"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c r="X2218" t="str">
        <f>IF(tbl_Customers[[#This Row],[account_length]] &lt;= 50, "0-50", IF(tbl_Customers[[#This Row],[account_length]] &lt;=100, "51-100", IF(tbl_Customers[[#This Row],[account_length]] &lt;= 150, "101-150", "151+")))</f>
        <v>101-150</v>
      </c>
      <c r="Y2218" t="str">
        <f>IF(tbl_Customers[[#This Row],[total_intl_charge]] &lt;= 3, "Low Charges", "High Charges")</f>
        <v>High Charges</v>
      </c>
      <c r="Z2218" t="str">
        <f>IF(tbl_Customers[[#This Row],[total_eve_calls]]&lt;=80,"Low Calls",
IF(tbl_Customers[[#This Row],[total_eve_calls]]&lt;=120,"Medium Calls","High Calls"))</f>
        <v>Medium Calls</v>
      </c>
      <c r="AA2218" t="str">
        <f>IF(tbl_Customers[[#This Row],[total_eve_charge]]&lt;=15,"Low Charges",
IF(tbl_Customers[[#This Row],[total_eve_charge]]&lt;=20,"Medium Charges","High Charges"))</f>
        <v>Medium Charges</v>
      </c>
      <c r="AB2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8" t="str">
        <f>IF(tbl_Customers[[#This Row],[number_vmail_messages]] = 0, "No Usage", IF(tbl_Customers[[#This Row],[number_vmail_messages]] &lt;= 20, "Low Usage", IF(tbl_Customers[[#This Row],[number_vmail_messages]] &lt;= 40, "Medium Usgae", "High Usage")))</f>
        <v>No Usage</v>
      </c>
      <c r="AD2218" t="str">
        <f>IF(tbl_Customers[[#This Row],[total_day_minutes]]&lt;=150,"Low Usage", IF(tbl_Customers[[#This Row],[total_day_minutes]]&lt;=200,"Medium Usage", IF(tbl_Customers[[#This Row],[total_day_minutes]]&lt;=250,"High Usage","Very High Usage")))</f>
        <v>Medium Usage</v>
      </c>
      <c r="AE2218" t="str">
        <f>IF(tbl_Customers[[#This Row],[total_intl_calls]]&lt;=5,"Low Calls", IF(tbl_Customers[[#This Row],[total_intl_calls]]&lt;=10, "Medium Calls", "High Calls"))</f>
        <v>Low Calls</v>
      </c>
      <c r="AF2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18" s="36" t="str">
        <f>IF(tbl_Customers[[#This Row],[Churn_Risk_Score]]&gt;=10,"High Risk", IF(tbl_Customers[[#This Row],[Churn_Risk_Score]]&gt;=5,"Medium Risk","Low Risk"))</f>
        <v>Low Risk</v>
      </c>
    </row>
    <row r="2219" spans="1:33"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c r="X2219" t="str">
        <f>IF(tbl_Customers[[#This Row],[account_length]] &lt;= 50, "0-50", IF(tbl_Customers[[#This Row],[account_length]] &lt;=100, "51-100", IF(tbl_Customers[[#This Row],[account_length]] &lt;= 150, "101-150", "151+")))</f>
        <v>51-100</v>
      </c>
      <c r="Y2219" t="str">
        <f>IF(tbl_Customers[[#This Row],[total_intl_charge]] &lt;= 3, "Low Charges", "High Charges")</f>
        <v>Low Charges</v>
      </c>
      <c r="Z2219" t="str">
        <f>IF(tbl_Customers[[#This Row],[total_eve_calls]]&lt;=80,"Low Calls",
IF(tbl_Customers[[#This Row],[total_eve_calls]]&lt;=120,"Medium Calls","High Calls"))</f>
        <v>Medium Calls</v>
      </c>
      <c r="AA2219" t="str">
        <f>IF(tbl_Customers[[#This Row],[total_eve_charge]]&lt;=15,"Low Charges",
IF(tbl_Customers[[#This Row],[total_eve_charge]]&lt;=20,"Medium Charges","High Charges"))</f>
        <v>Medium Charges</v>
      </c>
      <c r="AB2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9" t="str">
        <f>IF(tbl_Customers[[#This Row],[number_vmail_messages]] = 0, "No Usage", IF(tbl_Customers[[#This Row],[number_vmail_messages]] &lt;= 20, "Low Usage", IF(tbl_Customers[[#This Row],[number_vmail_messages]] &lt;= 40, "Medium Usgae", "High Usage")))</f>
        <v>No Usage</v>
      </c>
      <c r="AD2219" t="str">
        <f>IF(tbl_Customers[[#This Row],[total_day_minutes]]&lt;=150,"Low Usage", IF(tbl_Customers[[#This Row],[total_day_minutes]]&lt;=200,"Medium Usage", IF(tbl_Customers[[#This Row],[total_day_minutes]]&lt;=250,"High Usage","Very High Usage")))</f>
        <v>High Usage</v>
      </c>
      <c r="AE2219" t="str">
        <f>IF(tbl_Customers[[#This Row],[total_intl_calls]]&lt;=5,"Low Calls", IF(tbl_Customers[[#This Row],[total_intl_calls]]&lt;=10, "Medium Calls", "High Calls"))</f>
        <v>Medium Calls</v>
      </c>
      <c r="AF2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19" s="36" t="str">
        <f>IF(tbl_Customers[[#This Row],[Churn_Risk_Score]]&gt;=10,"High Risk", IF(tbl_Customers[[#This Row],[Churn_Risk_Score]]&gt;=5,"Medium Risk","Low Risk"))</f>
        <v>Low Risk</v>
      </c>
    </row>
    <row r="2220" spans="1:33"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c r="X2220" t="str">
        <f>IF(tbl_Customers[[#This Row],[account_length]] &lt;= 50, "0-50", IF(tbl_Customers[[#This Row],[account_length]] &lt;=100, "51-100", IF(tbl_Customers[[#This Row],[account_length]] &lt;= 150, "101-150", "151+")))</f>
        <v>101-150</v>
      </c>
      <c r="Y2220" t="str">
        <f>IF(tbl_Customers[[#This Row],[total_intl_charge]] &lt;= 3, "Low Charges", "High Charges")</f>
        <v>High Charges</v>
      </c>
      <c r="Z2220" t="str">
        <f>IF(tbl_Customers[[#This Row],[total_eve_calls]]&lt;=80,"Low Calls",
IF(tbl_Customers[[#This Row],[total_eve_calls]]&lt;=120,"Medium Calls","High Calls"))</f>
        <v>High Calls</v>
      </c>
      <c r="AA2220" t="str">
        <f>IF(tbl_Customers[[#This Row],[total_eve_charge]]&lt;=15,"Low Charges",
IF(tbl_Customers[[#This Row],[total_eve_charge]]&lt;=20,"Medium Charges","High Charges"))</f>
        <v>High Charges</v>
      </c>
      <c r="AB2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0" t="str">
        <f>IF(tbl_Customers[[#This Row],[number_vmail_messages]] = 0, "No Usage", IF(tbl_Customers[[#This Row],[number_vmail_messages]] &lt;= 20, "Low Usage", IF(tbl_Customers[[#This Row],[number_vmail_messages]] &lt;= 40, "Medium Usgae", "High Usage")))</f>
        <v>No Usage</v>
      </c>
      <c r="AD2220" t="str">
        <f>IF(tbl_Customers[[#This Row],[total_day_minutes]]&lt;=150,"Low Usage", IF(tbl_Customers[[#This Row],[total_day_minutes]]&lt;=200,"Medium Usage", IF(tbl_Customers[[#This Row],[total_day_minutes]]&lt;=250,"High Usage","Very High Usage")))</f>
        <v>Very High Usage</v>
      </c>
      <c r="AE2220" t="str">
        <f>IF(tbl_Customers[[#This Row],[total_intl_calls]]&lt;=5,"Low Calls", IF(tbl_Customers[[#This Row],[total_intl_calls]]&lt;=10, "Medium Calls", "High Calls"))</f>
        <v>Low Calls</v>
      </c>
      <c r="AF2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20" s="36" t="str">
        <f>IF(tbl_Customers[[#This Row],[Churn_Risk_Score]]&gt;=10,"High Risk", IF(tbl_Customers[[#This Row],[Churn_Risk_Score]]&gt;=5,"Medium Risk","Low Risk"))</f>
        <v>High Risk</v>
      </c>
    </row>
    <row r="2221" spans="1:33"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c r="X2221" t="str">
        <f>IF(tbl_Customers[[#This Row],[account_length]] &lt;= 50, "0-50", IF(tbl_Customers[[#This Row],[account_length]] &lt;=100, "51-100", IF(tbl_Customers[[#This Row],[account_length]] &lt;= 150, "101-150", "151+")))</f>
        <v>151+</v>
      </c>
      <c r="Y2221" t="str">
        <f>IF(tbl_Customers[[#This Row],[total_intl_charge]] &lt;= 3, "Low Charges", "High Charges")</f>
        <v>High Charges</v>
      </c>
      <c r="Z2221" t="str">
        <f>IF(tbl_Customers[[#This Row],[total_eve_calls]]&lt;=80,"Low Calls",
IF(tbl_Customers[[#This Row],[total_eve_calls]]&lt;=120,"Medium Calls","High Calls"))</f>
        <v>Medium Calls</v>
      </c>
      <c r="AA2221" t="str">
        <f>IF(tbl_Customers[[#This Row],[total_eve_charge]]&lt;=15,"Low Charges",
IF(tbl_Customers[[#This Row],[total_eve_charge]]&lt;=20,"Medium Charges","High Charges"))</f>
        <v>Medium Charges</v>
      </c>
      <c r="AB2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1" t="str">
        <f>IF(tbl_Customers[[#This Row],[number_vmail_messages]] = 0, "No Usage", IF(tbl_Customers[[#This Row],[number_vmail_messages]] &lt;= 20, "Low Usage", IF(tbl_Customers[[#This Row],[number_vmail_messages]] &lt;= 40, "Medium Usgae", "High Usage")))</f>
        <v>Medium Usgae</v>
      </c>
      <c r="AD2221" t="str">
        <f>IF(tbl_Customers[[#This Row],[total_day_minutes]]&lt;=150,"Low Usage", IF(tbl_Customers[[#This Row],[total_day_minutes]]&lt;=200,"Medium Usage", IF(tbl_Customers[[#This Row],[total_day_minutes]]&lt;=250,"High Usage","Very High Usage")))</f>
        <v>Low Usage</v>
      </c>
      <c r="AE2221" t="str">
        <f>IF(tbl_Customers[[#This Row],[total_intl_calls]]&lt;=5,"Low Calls", IF(tbl_Customers[[#This Row],[total_intl_calls]]&lt;=10, "Medium Calls", "High Calls"))</f>
        <v>Low Calls</v>
      </c>
      <c r="AF2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1" s="36" t="str">
        <f>IF(tbl_Customers[[#This Row],[Churn_Risk_Score]]&gt;=10,"High Risk", IF(tbl_Customers[[#This Row],[Churn_Risk_Score]]&gt;=5,"Medium Risk","Low Risk"))</f>
        <v>Low Risk</v>
      </c>
    </row>
    <row r="2222" spans="1:33"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c r="X2222" t="str">
        <f>IF(tbl_Customers[[#This Row],[account_length]] &lt;= 50, "0-50", IF(tbl_Customers[[#This Row],[account_length]] &lt;=100, "51-100", IF(tbl_Customers[[#This Row],[account_length]] &lt;= 150, "101-150", "151+")))</f>
        <v>51-100</v>
      </c>
      <c r="Y2222" t="str">
        <f>IF(tbl_Customers[[#This Row],[total_intl_charge]] &lt;= 3, "Low Charges", "High Charges")</f>
        <v>Low Charges</v>
      </c>
      <c r="Z2222" t="str">
        <f>IF(tbl_Customers[[#This Row],[total_eve_calls]]&lt;=80,"Low Calls",
IF(tbl_Customers[[#This Row],[total_eve_calls]]&lt;=120,"Medium Calls","High Calls"))</f>
        <v>Medium Calls</v>
      </c>
      <c r="AA2222" t="str">
        <f>IF(tbl_Customers[[#This Row],[total_eve_charge]]&lt;=15,"Low Charges",
IF(tbl_Customers[[#This Row],[total_eve_charge]]&lt;=20,"Medium Charges","High Charges"))</f>
        <v>Medium Charges</v>
      </c>
      <c r="AB2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2" t="str">
        <f>IF(tbl_Customers[[#This Row],[number_vmail_messages]] = 0, "No Usage", IF(tbl_Customers[[#This Row],[number_vmail_messages]] &lt;= 20, "Low Usage", IF(tbl_Customers[[#This Row],[number_vmail_messages]] &lt;= 40, "Medium Usgae", "High Usage")))</f>
        <v>No Usage</v>
      </c>
      <c r="AD2222" t="str">
        <f>IF(tbl_Customers[[#This Row],[total_day_minutes]]&lt;=150,"Low Usage", IF(tbl_Customers[[#This Row],[total_day_minutes]]&lt;=200,"Medium Usage", IF(tbl_Customers[[#This Row],[total_day_minutes]]&lt;=250,"High Usage","Very High Usage")))</f>
        <v>Medium Usage</v>
      </c>
      <c r="AE2222" t="str">
        <f>IF(tbl_Customers[[#This Row],[total_intl_calls]]&lt;=5,"Low Calls", IF(tbl_Customers[[#This Row],[total_intl_calls]]&lt;=10, "Medium Calls", "High Calls"))</f>
        <v>Low Calls</v>
      </c>
      <c r="AF2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22" s="36" t="str">
        <f>IF(tbl_Customers[[#This Row],[Churn_Risk_Score]]&gt;=10,"High Risk", IF(tbl_Customers[[#This Row],[Churn_Risk_Score]]&gt;=5,"Medium Risk","Low Risk"))</f>
        <v>Low Risk</v>
      </c>
    </row>
    <row r="2223" spans="1:33"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c r="X2223" t="str">
        <f>IF(tbl_Customers[[#This Row],[account_length]] &lt;= 50, "0-50", IF(tbl_Customers[[#This Row],[account_length]] &lt;=100, "51-100", IF(tbl_Customers[[#This Row],[account_length]] &lt;= 150, "101-150", "151+")))</f>
        <v>101-150</v>
      </c>
      <c r="Y2223" t="str">
        <f>IF(tbl_Customers[[#This Row],[total_intl_charge]] &lt;= 3, "Low Charges", "High Charges")</f>
        <v>Low Charges</v>
      </c>
      <c r="Z2223" t="str">
        <f>IF(tbl_Customers[[#This Row],[total_eve_calls]]&lt;=80,"Low Calls",
IF(tbl_Customers[[#This Row],[total_eve_calls]]&lt;=120,"Medium Calls","High Calls"))</f>
        <v>Low Calls</v>
      </c>
      <c r="AA2223" t="str">
        <f>IF(tbl_Customers[[#This Row],[total_eve_charge]]&lt;=15,"Low Charges",
IF(tbl_Customers[[#This Row],[total_eve_charge]]&lt;=20,"Medium Charges","High Charges"))</f>
        <v>Medium Charges</v>
      </c>
      <c r="AB2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3" t="str">
        <f>IF(tbl_Customers[[#This Row],[number_vmail_messages]] = 0, "No Usage", IF(tbl_Customers[[#This Row],[number_vmail_messages]] &lt;= 20, "Low Usage", IF(tbl_Customers[[#This Row],[number_vmail_messages]] &lt;= 40, "Medium Usgae", "High Usage")))</f>
        <v>Medium Usgae</v>
      </c>
      <c r="AD2223" t="str">
        <f>IF(tbl_Customers[[#This Row],[total_day_minutes]]&lt;=150,"Low Usage", IF(tbl_Customers[[#This Row],[total_day_minutes]]&lt;=200,"Medium Usage", IF(tbl_Customers[[#This Row],[total_day_minutes]]&lt;=250,"High Usage","Very High Usage")))</f>
        <v>Medium Usage</v>
      </c>
      <c r="AE2223" t="str">
        <f>IF(tbl_Customers[[#This Row],[total_intl_calls]]&lt;=5,"Low Calls", IF(tbl_Customers[[#This Row],[total_intl_calls]]&lt;=10, "Medium Calls", "High Calls"))</f>
        <v>Low Calls</v>
      </c>
      <c r="AF2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3" s="36" t="str">
        <f>IF(tbl_Customers[[#This Row],[Churn_Risk_Score]]&gt;=10,"High Risk", IF(tbl_Customers[[#This Row],[Churn_Risk_Score]]&gt;=5,"Medium Risk","Low Risk"))</f>
        <v>Low Risk</v>
      </c>
    </row>
    <row r="2224" spans="1:33"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c r="X2224" t="str">
        <f>IF(tbl_Customers[[#This Row],[account_length]] &lt;= 50, "0-50", IF(tbl_Customers[[#This Row],[account_length]] &lt;=100, "51-100", IF(tbl_Customers[[#This Row],[account_length]] &lt;= 150, "101-150", "151+")))</f>
        <v>51-100</v>
      </c>
      <c r="Y2224" t="str">
        <f>IF(tbl_Customers[[#This Row],[total_intl_charge]] &lt;= 3, "Low Charges", "High Charges")</f>
        <v>Low Charges</v>
      </c>
      <c r="Z2224" t="str">
        <f>IF(tbl_Customers[[#This Row],[total_eve_calls]]&lt;=80,"Low Calls",
IF(tbl_Customers[[#This Row],[total_eve_calls]]&lt;=120,"Medium Calls","High Calls"))</f>
        <v>Medium Calls</v>
      </c>
      <c r="AA2224" t="str">
        <f>IF(tbl_Customers[[#This Row],[total_eve_charge]]&lt;=15,"Low Charges",
IF(tbl_Customers[[#This Row],[total_eve_charge]]&lt;=20,"Medium Charges","High Charges"))</f>
        <v>Medium Charges</v>
      </c>
      <c r="AB2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4" t="str">
        <f>IF(tbl_Customers[[#This Row],[number_vmail_messages]] = 0, "No Usage", IF(tbl_Customers[[#This Row],[number_vmail_messages]] &lt;= 20, "Low Usage", IF(tbl_Customers[[#This Row],[number_vmail_messages]] &lt;= 40, "Medium Usgae", "High Usage")))</f>
        <v>Medium Usgae</v>
      </c>
      <c r="AD2224" t="str">
        <f>IF(tbl_Customers[[#This Row],[total_day_minutes]]&lt;=150,"Low Usage", IF(tbl_Customers[[#This Row],[total_day_minutes]]&lt;=200,"Medium Usage", IF(tbl_Customers[[#This Row],[total_day_minutes]]&lt;=250,"High Usage","Very High Usage")))</f>
        <v>High Usage</v>
      </c>
      <c r="AE2224" t="str">
        <f>IF(tbl_Customers[[#This Row],[total_intl_calls]]&lt;=5,"Low Calls", IF(tbl_Customers[[#This Row],[total_intl_calls]]&lt;=10, "Medium Calls", "High Calls"))</f>
        <v>High Calls</v>
      </c>
      <c r="AF2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4" s="36" t="str">
        <f>IF(tbl_Customers[[#This Row],[Churn_Risk_Score]]&gt;=10,"High Risk", IF(tbl_Customers[[#This Row],[Churn_Risk_Score]]&gt;=5,"Medium Risk","Low Risk"))</f>
        <v>Low Risk</v>
      </c>
    </row>
    <row r="2225" spans="1:33"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c r="X2225" t="str">
        <f>IF(tbl_Customers[[#This Row],[account_length]] &lt;= 50, "0-50", IF(tbl_Customers[[#This Row],[account_length]] &lt;=100, "51-100", IF(tbl_Customers[[#This Row],[account_length]] &lt;= 150, "101-150", "151+")))</f>
        <v>101-150</v>
      </c>
      <c r="Y2225" t="str">
        <f>IF(tbl_Customers[[#This Row],[total_intl_charge]] &lt;= 3, "Low Charges", "High Charges")</f>
        <v>Low Charges</v>
      </c>
      <c r="Z2225" t="str">
        <f>IF(tbl_Customers[[#This Row],[total_eve_calls]]&lt;=80,"Low Calls",
IF(tbl_Customers[[#This Row],[total_eve_calls]]&lt;=120,"Medium Calls","High Calls"))</f>
        <v>Medium Calls</v>
      </c>
      <c r="AA2225" t="str">
        <f>IF(tbl_Customers[[#This Row],[total_eve_charge]]&lt;=15,"Low Charges",
IF(tbl_Customers[[#This Row],[total_eve_charge]]&lt;=20,"Medium Charges","High Charges"))</f>
        <v>Low Charges</v>
      </c>
      <c r="AB2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5" t="str">
        <f>IF(tbl_Customers[[#This Row],[number_vmail_messages]] = 0, "No Usage", IF(tbl_Customers[[#This Row],[number_vmail_messages]] &lt;= 20, "Low Usage", IF(tbl_Customers[[#This Row],[number_vmail_messages]] &lt;= 40, "Medium Usgae", "High Usage")))</f>
        <v>No Usage</v>
      </c>
      <c r="AD2225" t="str">
        <f>IF(tbl_Customers[[#This Row],[total_day_minutes]]&lt;=150,"Low Usage", IF(tbl_Customers[[#This Row],[total_day_minutes]]&lt;=200,"Medium Usage", IF(tbl_Customers[[#This Row],[total_day_minutes]]&lt;=250,"High Usage","Very High Usage")))</f>
        <v>Very High Usage</v>
      </c>
      <c r="AE2225" t="str">
        <f>IF(tbl_Customers[[#This Row],[total_intl_calls]]&lt;=5,"Low Calls", IF(tbl_Customers[[#This Row],[total_intl_calls]]&lt;=10, "Medium Calls", "High Calls"))</f>
        <v>Medium Calls</v>
      </c>
      <c r="AF2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25" s="36" t="str">
        <f>IF(tbl_Customers[[#This Row],[Churn_Risk_Score]]&gt;=10,"High Risk", IF(tbl_Customers[[#This Row],[Churn_Risk_Score]]&gt;=5,"Medium Risk","Low Risk"))</f>
        <v>Medium Risk</v>
      </c>
    </row>
    <row r="2226" spans="1:33"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c r="X2226" t="str">
        <f>IF(tbl_Customers[[#This Row],[account_length]] &lt;= 50, "0-50", IF(tbl_Customers[[#This Row],[account_length]] &lt;=100, "51-100", IF(tbl_Customers[[#This Row],[account_length]] &lt;= 150, "101-150", "151+")))</f>
        <v>101-150</v>
      </c>
      <c r="Y2226" t="str">
        <f>IF(tbl_Customers[[#This Row],[total_intl_charge]] &lt;= 3, "Low Charges", "High Charges")</f>
        <v>High Charges</v>
      </c>
      <c r="Z2226" t="str">
        <f>IF(tbl_Customers[[#This Row],[total_eve_calls]]&lt;=80,"Low Calls",
IF(tbl_Customers[[#This Row],[total_eve_calls]]&lt;=120,"Medium Calls","High Calls"))</f>
        <v>Low Calls</v>
      </c>
      <c r="AA2226" t="str">
        <f>IF(tbl_Customers[[#This Row],[total_eve_charge]]&lt;=15,"Low Charges",
IF(tbl_Customers[[#This Row],[total_eve_charge]]&lt;=20,"Medium Charges","High Charges"))</f>
        <v>Medium Charges</v>
      </c>
      <c r="AB2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6" t="str">
        <f>IF(tbl_Customers[[#This Row],[number_vmail_messages]] = 0, "No Usage", IF(tbl_Customers[[#This Row],[number_vmail_messages]] &lt;= 20, "Low Usage", IF(tbl_Customers[[#This Row],[number_vmail_messages]] &lt;= 40, "Medium Usgae", "High Usage")))</f>
        <v>No Usage</v>
      </c>
      <c r="AD2226" t="str">
        <f>IF(tbl_Customers[[#This Row],[total_day_minutes]]&lt;=150,"Low Usage", IF(tbl_Customers[[#This Row],[total_day_minutes]]&lt;=200,"Medium Usage", IF(tbl_Customers[[#This Row],[total_day_minutes]]&lt;=250,"High Usage","Very High Usage")))</f>
        <v>High Usage</v>
      </c>
      <c r="AE2226" t="str">
        <f>IF(tbl_Customers[[#This Row],[total_intl_calls]]&lt;=5,"Low Calls", IF(tbl_Customers[[#This Row],[total_intl_calls]]&lt;=10, "Medium Calls", "High Calls"))</f>
        <v>Low Calls</v>
      </c>
      <c r="AF2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6" s="36" t="str">
        <f>IF(tbl_Customers[[#This Row],[Churn_Risk_Score]]&gt;=10,"High Risk", IF(tbl_Customers[[#This Row],[Churn_Risk_Score]]&gt;=5,"Medium Risk","Low Risk"))</f>
        <v>Low Risk</v>
      </c>
    </row>
    <row r="2227" spans="1:33"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c r="X2227" t="str">
        <f>IF(tbl_Customers[[#This Row],[account_length]] &lt;= 50, "0-50", IF(tbl_Customers[[#This Row],[account_length]] &lt;=100, "51-100", IF(tbl_Customers[[#This Row],[account_length]] &lt;= 150, "101-150", "151+")))</f>
        <v>51-100</v>
      </c>
      <c r="Y2227" t="str">
        <f>IF(tbl_Customers[[#This Row],[total_intl_charge]] &lt;= 3, "Low Charges", "High Charges")</f>
        <v>High Charges</v>
      </c>
      <c r="Z2227" t="str">
        <f>IF(tbl_Customers[[#This Row],[total_eve_calls]]&lt;=80,"Low Calls",
IF(tbl_Customers[[#This Row],[total_eve_calls]]&lt;=120,"Medium Calls","High Calls"))</f>
        <v>Medium Calls</v>
      </c>
      <c r="AA2227" t="str">
        <f>IF(tbl_Customers[[#This Row],[total_eve_charge]]&lt;=15,"Low Charges",
IF(tbl_Customers[[#This Row],[total_eve_charge]]&lt;=20,"Medium Charges","High Charges"))</f>
        <v>Low Charges</v>
      </c>
      <c r="AB2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7" t="str">
        <f>IF(tbl_Customers[[#This Row],[number_vmail_messages]] = 0, "No Usage", IF(tbl_Customers[[#This Row],[number_vmail_messages]] &lt;= 20, "Low Usage", IF(tbl_Customers[[#This Row],[number_vmail_messages]] &lt;= 40, "Medium Usgae", "High Usage")))</f>
        <v>No Usage</v>
      </c>
      <c r="AD2227" t="str">
        <f>IF(tbl_Customers[[#This Row],[total_day_minutes]]&lt;=150,"Low Usage", IF(tbl_Customers[[#This Row],[total_day_minutes]]&lt;=200,"Medium Usage", IF(tbl_Customers[[#This Row],[total_day_minutes]]&lt;=250,"High Usage","Very High Usage")))</f>
        <v>Medium Usage</v>
      </c>
      <c r="AE2227" t="str">
        <f>IF(tbl_Customers[[#This Row],[total_intl_calls]]&lt;=5,"Low Calls", IF(tbl_Customers[[#This Row],[total_intl_calls]]&lt;=10, "Medium Calls", "High Calls"))</f>
        <v>Low Calls</v>
      </c>
      <c r="AF2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7" s="36" t="str">
        <f>IF(tbl_Customers[[#This Row],[Churn_Risk_Score]]&gt;=10,"High Risk", IF(tbl_Customers[[#This Row],[Churn_Risk_Score]]&gt;=5,"Medium Risk","Low Risk"))</f>
        <v>Low Risk</v>
      </c>
    </row>
    <row r="2228" spans="1:33"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c r="X2228" t="str">
        <f>IF(tbl_Customers[[#This Row],[account_length]] &lt;= 50, "0-50", IF(tbl_Customers[[#This Row],[account_length]] &lt;=100, "51-100", IF(tbl_Customers[[#This Row],[account_length]] &lt;= 150, "101-150", "151+")))</f>
        <v>51-100</v>
      </c>
      <c r="Y2228" t="str">
        <f>IF(tbl_Customers[[#This Row],[total_intl_charge]] &lt;= 3, "Low Charges", "High Charges")</f>
        <v>High Charges</v>
      </c>
      <c r="Z2228" t="str">
        <f>IF(tbl_Customers[[#This Row],[total_eve_calls]]&lt;=80,"Low Calls",
IF(tbl_Customers[[#This Row],[total_eve_calls]]&lt;=120,"Medium Calls","High Calls"))</f>
        <v>Medium Calls</v>
      </c>
      <c r="AA2228" t="str">
        <f>IF(tbl_Customers[[#This Row],[total_eve_charge]]&lt;=15,"Low Charges",
IF(tbl_Customers[[#This Row],[total_eve_charge]]&lt;=20,"Medium Charges","High Charges"))</f>
        <v>High Charges</v>
      </c>
      <c r="AB2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8" t="str">
        <f>IF(tbl_Customers[[#This Row],[number_vmail_messages]] = 0, "No Usage", IF(tbl_Customers[[#This Row],[number_vmail_messages]] &lt;= 20, "Low Usage", IF(tbl_Customers[[#This Row],[number_vmail_messages]] &lt;= 40, "Medium Usgae", "High Usage")))</f>
        <v>Medium Usgae</v>
      </c>
      <c r="AD2228" t="str">
        <f>IF(tbl_Customers[[#This Row],[total_day_minutes]]&lt;=150,"Low Usage", IF(tbl_Customers[[#This Row],[total_day_minutes]]&lt;=200,"Medium Usage", IF(tbl_Customers[[#This Row],[total_day_minutes]]&lt;=250,"High Usage","Very High Usage")))</f>
        <v>Medium Usage</v>
      </c>
      <c r="AE2228" t="str">
        <f>IF(tbl_Customers[[#This Row],[total_intl_calls]]&lt;=5,"Low Calls", IF(tbl_Customers[[#This Row],[total_intl_calls]]&lt;=10, "Medium Calls", "High Calls"))</f>
        <v>Medium Calls</v>
      </c>
      <c r="AF2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28" s="36" t="str">
        <f>IF(tbl_Customers[[#This Row],[Churn_Risk_Score]]&gt;=10,"High Risk", IF(tbl_Customers[[#This Row],[Churn_Risk_Score]]&gt;=5,"Medium Risk","Low Risk"))</f>
        <v>Low Risk</v>
      </c>
    </row>
    <row r="2229" spans="1:33"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c r="X2229" t="str">
        <f>IF(tbl_Customers[[#This Row],[account_length]] &lt;= 50, "0-50", IF(tbl_Customers[[#This Row],[account_length]] &lt;=100, "51-100", IF(tbl_Customers[[#This Row],[account_length]] &lt;= 150, "101-150", "151+")))</f>
        <v>51-100</v>
      </c>
      <c r="Y2229" t="str">
        <f>IF(tbl_Customers[[#This Row],[total_intl_charge]] &lt;= 3, "Low Charges", "High Charges")</f>
        <v>High Charges</v>
      </c>
      <c r="Z2229" t="str">
        <f>IF(tbl_Customers[[#This Row],[total_eve_calls]]&lt;=80,"Low Calls",
IF(tbl_Customers[[#This Row],[total_eve_calls]]&lt;=120,"Medium Calls","High Calls"))</f>
        <v>Medium Calls</v>
      </c>
      <c r="AA2229" t="str">
        <f>IF(tbl_Customers[[#This Row],[total_eve_charge]]&lt;=15,"Low Charges",
IF(tbl_Customers[[#This Row],[total_eve_charge]]&lt;=20,"Medium Charges","High Charges"))</f>
        <v>High Charges</v>
      </c>
      <c r="AB2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9" t="str">
        <f>IF(tbl_Customers[[#This Row],[number_vmail_messages]] = 0, "No Usage", IF(tbl_Customers[[#This Row],[number_vmail_messages]] &lt;= 20, "Low Usage", IF(tbl_Customers[[#This Row],[number_vmail_messages]] &lt;= 40, "Medium Usgae", "High Usage")))</f>
        <v>No Usage</v>
      </c>
      <c r="AD2229" t="str">
        <f>IF(tbl_Customers[[#This Row],[total_day_minutes]]&lt;=150,"Low Usage", IF(tbl_Customers[[#This Row],[total_day_minutes]]&lt;=200,"Medium Usage", IF(tbl_Customers[[#This Row],[total_day_minutes]]&lt;=250,"High Usage","Very High Usage")))</f>
        <v>Medium Usage</v>
      </c>
      <c r="AE2229" t="str">
        <f>IF(tbl_Customers[[#This Row],[total_intl_calls]]&lt;=5,"Low Calls", IF(tbl_Customers[[#This Row],[total_intl_calls]]&lt;=10, "Medium Calls", "High Calls"))</f>
        <v>Low Calls</v>
      </c>
      <c r="AF2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29" s="36" t="str">
        <f>IF(tbl_Customers[[#This Row],[Churn_Risk_Score]]&gt;=10,"High Risk", IF(tbl_Customers[[#This Row],[Churn_Risk_Score]]&gt;=5,"Medium Risk","Low Risk"))</f>
        <v>Low Risk</v>
      </c>
    </row>
    <row r="2230" spans="1:33"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c r="X2230" t="str">
        <f>IF(tbl_Customers[[#This Row],[account_length]] &lt;= 50, "0-50", IF(tbl_Customers[[#This Row],[account_length]] &lt;=100, "51-100", IF(tbl_Customers[[#This Row],[account_length]] &lt;= 150, "101-150", "151+")))</f>
        <v>0-50</v>
      </c>
      <c r="Y2230" t="str">
        <f>IF(tbl_Customers[[#This Row],[total_intl_charge]] &lt;= 3, "Low Charges", "High Charges")</f>
        <v>Low Charges</v>
      </c>
      <c r="Z2230" t="str">
        <f>IF(tbl_Customers[[#This Row],[total_eve_calls]]&lt;=80,"Low Calls",
IF(tbl_Customers[[#This Row],[total_eve_calls]]&lt;=120,"Medium Calls","High Calls"))</f>
        <v>Medium Calls</v>
      </c>
      <c r="AA2230" t="str">
        <f>IF(tbl_Customers[[#This Row],[total_eve_charge]]&lt;=15,"Low Charges",
IF(tbl_Customers[[#This Row],[total_eve_charge]]&lt;=20,"Medium Charges","High Charges"))</f>
        <v>Medium Charges</v>
      </c>
      <c r="AB2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0" t="str">
        <f>IF(tbl_Customers[[#This Row],[number_vmail_messages]] = 0, "No Usage", IF(tbl_Customers[[#This Row],[number_vmail_messages]] &lt;= 20, "Low Usage", IF(tbl_Customers[[#This Row],[number_vmail_messages]] &lt;= 40, "Medium Usgae", "High Usage")))</f>
        <v>No Usage</v>
      </c>
      <c r="AD2230" t="str">
        <f>IF(tbl_Customers[[#This Row],[total_day_minutes]]&lt;=150,"Low Usage", IF(tbl_Customers[[#This Row],[total_day_minutes]]&lt;=200,"Medium Usage", IF(tbl_Customers[[#This Row],[total_day_minutes]]&lt;=250,"High Usage","Very High Usage")))</f>
        <v>High Usage</v>
      </c>
      <c r="AE2230" t="str">
        <f>IF(tbl_Customers[[#This Row],[total_intl_calls]]&lt;=5,"Low Calls", IF(tbl_Customers[[#This Row],[total_intl_calls]]&lt;=10, "Medium Calls", "High Calls"))</f>
        <v>Low Calls</v>
      </c>
      <c r="AF2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30" s="36" t="str">
        <f>IF(tbl_Customers[[#This Row],[Churn_Risk_Score]]&gt;=10,"High Risk", IF(tbl_Customers[[#This Row],[Churn_Risk_Score]]&gt;=5,"Medium Risk","Low Risk"))</f>
        <v>Medium Risk</v>
      </c>
    </row>
    <row r="2231" spans="1:33"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c r="X2231" t="str">
        <f>IF(tbl_Customers[[#This Row],[account_length]] &lt;= 50, "0-50", IF(tbl_Customers[[#This Row],[account_length]] &lt;=100, "51-100", IF(tbl_Customers[[#This Row],[account_length]] &lt;= 150, "101-150", "151+")))</f>
        <v>101-150</v>
      </c>
      <c r="Y2231" t="str">
        <f>IF(tbl_Customers[[#This Row],[total_intl_charge]] &lt;= 3, "Low Charges", "High Charges")</f>
        <v>Low Charges</v>
      </c>
      <c r="Z2231" t="str">
        <f>IF(tbl_Customers[[#This Row],[total_eve_calls]]&lt;=80,"Low Calls",
IF(tbl_Customers[[#This Row],[total_eve_calls]]&lt;=120,"Medium Calls","High Calls"))</f>
        <v>Medium Calls</v>
      </c>
      <c r="AA2231" t="str">
        <f>IF(tbl_Customers[[#This Row],[total_eve_charge]]&lt;=15,"Low Charges",
IF(tbl_Customers[[#This Row],[total_eve_charge]]&lt;=20,"Medium Charges","High Charges"))</f>
        <v>High Charges</v>
      </c>
      <c r="AB2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1" t="str">
        <f>IF(tbl_Customers[[#This Row],[number_vmail_messages]] = 0, "No Usage", IF(tbl_Customers[[#This Row],[number_vmail_messages]] &lt;= 20, "Low Usage", IF(tbl_Customers[[#This Row],[number_vmail_messages]] &lt;= 40, "Medium Usgae", "High Usage")))</f>
        <v>No Usage</v>
      </c>
      <c r="AD2231" t="str">
        <f>IF(tbl_Customers[[#This Row],[total_day_minutes]]&lt;=150,"Low Usage", IF(tbl_Customers[[#This Row],[total_day_minutes]]&lt;=200,"Medium Usage", IF(tbl_Customers[[#This Row],[total_day_minutes]]&lt;=250,"High Usage","Very High Usage")))</f>
        <v>Medium Usage</v>
      </c>
      <c r="AE2231" t="str">
        <f>IF(tbl_Customers[[#This Row],[total_intl_calls]]&lt;=5,"Low Calls", IF(tbl_Customers[[#This Row],[total_intl_calls]]&lt;=10, "Medium Calls", "High Calls"))</f>
        <v>Low Calls</v>
      </c>
      <c r="AF2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1" s="36" t="str">
        <f>IF(tbl_Customers[[#This Row],[Churn_Risk_Score]]&gt;=10,"High Risk", IF(tbl_Customers[[#This Row],[Churn_Risk_Score]]&gt;=5,"Medium Risk","Low Risk"))</f>
        <v>Low Risk</v>
      </c>
    </row>
    <row r="2232" spans="1:33"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c r="X2232" t="str">
        <f>IF(tbl_Customers[[#This Row],[account_length]] &lt;= 50, "0-50", IF(tbl_Customers[[#This Row],[account_length]] &lt;=100, "51-100", IF(tbl_Customers[[#This Row],[account_length]] &lt;= 150, "101-150", "151+")))</f>
        <v>51-100</v>
      </c>
      <c r="Y2232" t="str">
        <f>IF(tbl_Customers[[#This Row],[total_intl_charge]] &lt;= 3, "Low Charges", "High Charges")</f>
        <v>Low Charges</v>
      </c>
      <c r="Z2232" t="str">
        <f>IF(tbl_Customers[[#This Row],[total_eve_calls]]&lt;=80,"Low Calls",
IF(tbl_Customers[[#This Row],[total_eve_calls]]&lt;=120,"Medium Calls","High Calls"))</f>
        <v>Medium Calls</v>
      </c>
      <c r="AA2232" t="str">
        <f>IF(tbl_Customers[[#This Row],[total_eve_charge]]&lt;=15,"Low Charges",
IF(tbl_Customers[[#This Row],[total_eve_charge]]&lt;=20,"Medium Charges","High Charges"))</f>
        <v>Medium Charges</v>
      </c>
      <c r="AB2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2" t="str">
        <f>IF(tbl_Customers[[#This Row],[number_vmail_messages]] = 0, "No Usage", IF(tbl_Customers[[#This Row],[number_vmail_messages]] &lt;= 20, "Low Usage", IF(tbl_Customers[[#This Row],[number_vmail_messages]] &lt;= 40, "Medium Usgae", "High Usage")))</f>
        <v>No Usage</v>
      </c>
      <c r="AD2232" t="str">
        <f>IF(tbl_Customers[[#This Row],[total_day_minutes]]&lt;=150,"Low Usage", IF(tbl_Customers[[#This Row],[total_day_minutes]]&lt;=200,"Medium Usage", IF(tbl_Customers[[#This Row],[total_day_minutes]]&lt;=250,"High Usage","Very High Usage")))</f>
        <v>Medium Usage</v>
      </c>
      <c r="AE2232" t="str">
        <f>IF(tbl_Customers[[#This Row],[total_intl_calls]]&lt;=5,"Low Calls", IF(tbl_Customers[[#This Row],[total_intl_calls]]&lt;=10, "Medium Calls", "High Calls"))</f>
        <v>Low Calls</v>
      </c>
      <c r="AF2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2" s="36" t="str">
        <f>IF(tbl_Customers[[#This Row],[Churn_Risk_Score]]&gt;=10,"High Risk", IF(tbl_Customers[[#This Row],[Churn_Risk_Score]]&gt;=5,"Medium Risk","Low Risk"))</f>
        <v>Low Risk</v>
      </c>
    </row>
    <row r="2233" spans="1:33"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c r="X2233" t="str">
        <f>IF(tbl_Customers[[#This Row],[account_length]] &lt;= 50, "0-50", IF(tbl_Customers[[#This Row],[account_length]] &lt;=100, "51-100", IF(tbl_Customers[[#This Row],[account_length]] &lt;= 150, "101-150", "151+")))</f>
        <v>101-150</v>
      </c>
      <c r="Y2233" t="str">
        <f>IF(tbl_Customers[[#This Row],[total_intl_charge]] &lt;= 3, "Low Charges", "High Charges")</f>
        <v>High Charges</v>
      </c>
      <c r="Z2233" t="str">
        <f>IF(tbl_Customers[[#This Row],[total_eve_calls]]&lt;=80,"Low Calls",
IF(tbl_Customers[[#This Row],[total_eve_calls]]&lt;=120,"Medium Calls","High Calls"))</f>
        <v>Medium Calls</v>
      </c>
      <c r="AA2233" t="str">
        <f>IF(tbl_Customers[[#This Row],[total_eve_charge]]&lt;=15,"Low Charges",
IF(tbl_Customers[[#This Row],[total_eve_charge]]&lt;=20,"Medium Charges","High Charges"))</f>
        <v>Medium Charges</v>
      </c>
      <c r="AB2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3" t="str">
        <f>IF(tbl_Customers[[#This Row],[number_vmail_messages]] = 0, "No Usage", IF(tbl_Customers[[#This Row],[number_vmail_messages]] &lt;= 20, "Low Usage", IF(tbl_Customers[[#This Row],[number_vmail_messages]] &lt;= 40, "Medium Usgae", "High Usage")))</f>
        <v>No Usage</v>
      </c>
      <c r="AD2233" t="str">
        <f>IF(tbl_Customers[[#This Row],[total_day_minutes]]&lt;=150,"Low Usage", IF(tbl_Customers[[#This Row],[total_day_minutes]]&lt;=200,"Medium Usage", IF(tbl_Customers[[#This Row],[total_day_minutes]]&lt;=250,"High Usage","Very High Usage")))</f>
        <v>Low Usage</v>
      </c>
      <c r="AE2233" t="str">
        <f>IF(tbl_Customers[[#This Row],[total_intl_calls]]&lt;=5,"Low Calls", IF(tbl_Customers[[#This Row],[total_intl_calls]]&lt;=10, "Medium Calls", "High Calls"))</f>
        <v>Medium Calls</v>
      </c>
      <c r="AF2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3" s="36" t="str">
        <f>IF(tbl_Customers[[#This Row],[Churn_Risk_Score]]&gt;=10,"High Risk", IF(tbl_Customers[[#This Row],[Churn_Risk_Score]]&gt;=5,"Medium Risk","Low Risk"))</f>
        <v>Low Risk</v>
      </c>
    </row>
    <row r="2234" spans="1:33"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c r="X2234" t="str">
        <f>IF(tbl_Customers[[#This Row],[account_length]] &lt;= 50, "0-50", IF(tbl_Customers[[#This Row],[account_length]] &lt;=100, "51-100", IF(tbl_Customers[[#This Row],[account_length]] &lt;= 150, "101-150", "151+")))</f>
        <v>51-100</v>
      </c>
      <c r="Y2234" t="str">
        <f>IF(tbl_Customers[[#This Row],[total_intl_charge]] &lt;= 3, "Low Charges", "High Charges")</f>
        <v>Low Charges</v>
      </c>
      <c r="Z2234" t="str">
        <f>IF(tbl_Customers[[#This Row],[total_eve_calls]]&lt;=80,"Low Calls",
IF(tbl_Customers[[#This Row],[total_eve_calls]]&lt;=120,"Medium Calls","High Calls"))</f>
        <v>Low Calls</v>
      </c>
      <c r="AA2234" t="str">
        <f>IF(tbl_Customers[[#This Row],[total_eve_charge]]&lt;=15,"Low Charges",
IF(tbl_Customers[[#This Row],[total_eve_charge]]&lt;=20,"Medium Charges","High Charges"))</f>
        <v>High Charges</v>
      </c>
      <c r="AB2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4" t="str">
        <f>IF(tbl_Customers[[#This Row],[number_vmail_messages]] = 0, "No Usage", IF(tbl_Customers[[#This Row],[number_vmail_messages]] &lt;= 20, "Low Usage", IF(tbl_Customers[[#This Row],[number_vmail_messages]] &lt;= 40, "Medium Usgae", "High Usage")))</f>
        <v>No Usage</v>
      </c>
      <c r="AD2234" t="str">
        <f>IF(tbl_Customers[[#This Row],[total_day_minutes]]&lt;=150,"Low Usage", IF(tbl_Customers[[#This Row],[total_day_minutes]]&lt;=200,"Medium Usage", IF(tbl_Customers[[#This Row],[total_day_minutes]]&lt;=250,"High Usage","Very High Usage")))</f>
        <v>Medium Usage</v>
      </c>
      <c r="AE2234" t="str">
        <f>IF(tbl_Customers[[#This Row],[total_intl_calls]]&lt;=5,"Low Calls", IF(tbl_Customers[[#This Row],[total_intl_calls]]&lt;=10, "Medium Calls", "High Calls"))</f>
        <v>Low Calls</v>
      </c>
      <c r="AF2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4" s="36" t="str">
        <f>IF(tbl_Customers[[#This Row],[Churn_Risk_Score]]&gt;=10,"High Risk", IF(tbl_Customers[[#This Row],[Churn_Risk_Score]]&gt;=5,"Medium Risk","Low Risk"))</f>
        <v>Low Risk</v>
      </c>
    </row>
    <row r="2235" spans="1:33"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c r="X2235" t="str">
        <f>IF(tbl_Customers[[#This Row],[account_length]] &lt;= 50, "0-50", IF(tbl_Customers[[#This Row],[account_length]] &lt;=100, "51-100", IF(tbl_Customers[[#This Row],[account_length]] &lt;= 150, "101-150", "151+")))</f>
        <v>101-150</v>
      </c>
      <c r="Y2235" t="str">
        <f>IF(tbl_Customers[[#This Row],[total_intl_charge]] &lt;= 3, "Low Charges", "High Charges")</f>
        <v>Low Charges</v>
      </c>
      <c r="Z2235" t="str">
        <f>IF(tbl_Customers[[#This Row],[total_eve_calls]]&lt;=80,"Low Calls",
IF(tbl_Customers[[#This Row],[total_eve_calls]]&lt;=120,"Medium Calls","High Calls"))</f>
        <v>Medium Calls</v>
      </c>
      <c r="AA2235" t="str">
        <f>IF(tbl_Customers[[#This Row],[total_eve_charge]]&lt;=15,"Low Charges",
IF(tbl_Customers[[#This Row],[total_eve_charge]]&lt;=20,"Medium Charges","High Charges"))</f>
        <v>Low Charges</v>
      </c>
      <c r="AB2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5" t="str">
        <f>IF(tbl_Customers[[#This Row],[number_vmail_messages]] = 0, "No Usage", IF(tbl_Customers[[#This Row],[number_vmail_messages]] &lt;= 20, "Low Usage", IF(tbl_Customers[[#This Row],[number_vmail_messages]] &lt;= 40, "Medium Usgae", "High Usage")))</f>
        <v>No Usage</v>
      </c>
      <c r="AD2235" t="str">
        <f>IF(tbl_Customers[[#This Row],[total_day_minutes]]&lt;=150,"Low Usage", IF(tbl_Customers[[#This Row],[total_day_minutes]]&lt;=200,"Medium Usage", IF(tbl_Customers[[#This Row],[total_day_minutes]]&lt;=250,"High Usage","Very High Usage")))</f>
        <v>High Usage</v>
      </c>
      <c r="AE2235" t="str">
        <f>IF(tbl_Customers[[#This Row],[total_intl_calls]]&lt;=5,"Low Calls", IF(tbl_Customers[[#This Row],[total_intl_calls]]&lt;=10, "Medium Calls", "High Calls"))</f>
        <v>Medium Calls</v>
      </c>
      <c r="AF2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5" s="36" t="str">
        <f>IF(tbl_Customers[[#This Row],[Churn_Risk_Score]]&gt;=10,"High Risk", IF(tbl_Customers[[#This Row],[Churn_Risk_Score]]&gt;=5,"Medium Risk","Low Risk"))</f>
        <v>Low Risk</v>
      </c>
    </row>
    <row r="2236" spans="1:33"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c r="X2236" t="str">
        <f>IF(tbl_Customers[[#This Row],[account_length]] &lt;= 50, "0-50", IF(tbl_Customers[[#This Row],[account_length]] &lt;=100, "51-100", IF(tbl_Customers[[#This Row],[account_length]] &lt;= 150, "101-150", "151+")))</f>
        <v>101-150</v>
      </c>
      <c r="Y2236" t="str">
        <f>IF(tbl_Customers[[#This Row],[total_intl_charge]] &lt;= 3, "Low Charges", "High Charges")</f>
        <v>Low Charges</v>
      </c>
      <c r="Z2236" t="str">
        <f>IF(tbl_Customers[[#This Row],[total_eve_calls]]&lt;=80,"Low Calls",
IF(tbl_Customers[[#This Row],[total_eve_calls]]&lt;=120,"Medium Calls","High Calls"))</f>
        <v>Medium Calls</v>
      </c>
      <c r="AA2236" t="str">
        <f>IF(tbl_Customers[[#This Row],[total_eve_charge]]&lt;=15,"Low Charges",
IF(tbl_Customers[[#This Row],[total_eve_charge]]&lt;=20,"Medium Charges","High Charges"))</f>
        <v>High Charges</v>
      </c>
      <c r="AB2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6" t="str">
        <f>IF(tbl_Customers[[#This Row],[number_vmail_messages]] = 0, "No Usage", IF(tbl_Customers[[#This Row],[number_vmail_messages]] &lt;= 20, "Low Usage", IF(tbl_Customers[[#This Row],[number_vmail_messages]] &lt;= 40, "Medium Usgae", "High Usage")))</f>
        <v>No Usage</v>
      </c>
      <c r="AD2236" t="str">
        <f>IF(tbl_Customers[[#This Row],[total_day_minutes]]&lt;=150,"Low Usage", IF(tbl_Customers[[#This Row],[total_day_minutes]]&lt;=200,"Medium Usage", IF(tbl_Customers[[#This Row],[total_day_minutes]]&lt;=250,"High Usage","Very High Usage")))</f>
        <v>Medium Usage</v>
      </c>
      <c r="AE2236" t="str">
        <f>IF(tbl_Customers[[#This Row],[total_intl_calls]]&lt;=5,"Low Calls", IF(tbl_Customers[[#This Row],[total_intl_calls]]&lt;=10, "Medium Calls", "High Calls"))</f>
        <v>Medium Calls</v>
      </c>
      <c r="AF2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36" s="36" t="str">
        <f>IF(tbl_Customers[[#This Row],[Churn_Risk_Score]]&gt;=10,"High Risk", IF(tbl_Customers[[#This Row],[Churn_Risk_Score]]&gt;=5,"Medium Risk","Low Risk"))</f>
        <v>Low Risk</v>
      </c>
    </row>
    <row r="2237" spans="1:33"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c r="X2237" t="str">
        <f>IF(tbl_Customers[[#This Row],[account_length]] &lt;= 50, "0-50", IF(tbl_Customers[[#This Row],[account_length]] &lt;=100, "51-100", IF(tbl_Customers[[#This Row],[account_length]] &lt;= 150, "101-150", "151+")))</f>
        <v>101-150</v>
      </c>
      <c r="Y2237" t="str">
        <f>IF(tbl_Customers[[#This Row],[total_intl_charge]] &lt;= 3, "Low Charges", "High Charges")</f>
        <v>High Charges</v>
      </c>
      <c r="Z2237" t="str">
        <f>IF(tbl_Customers[[#This Row],[total_eve_calls]]&lt;=80,"Low Calls",
IF(tbl_Customers[[#This Row],[total_eve_calls]]&lt;=120,"Medium Calls","High Calls"))</f>
        <v>Medium Calls</v>
      </c>
      <c r="AA2237" t="str">
        <f>IF(tbl_Customers[[#This Row],[total_eve_charge]]&lt;=15,"Low Charges",
IF(tbl_Customers[[#This Row],[total_eve_charge]]&lt;=20,"Medium Charges","High Charges"))</f>
        <v>High Charges</v>
      </c>
      <c r="AB2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7" t="str">
        <f>IF(tbl_Customers[[#This Row],[number_vmail_messages]] = 0, "No Usage", IF(tbl_Customers[[#This Row],[number_vmail_messages]] &lt;= 20, "Low Usage", IF(tbl_Customers[[#This Row],[number_vmail_messages]] &lt;= 40, "Medium Usgae", "High Usage")))</f>
        <v>No Usage</v>
      </c>
      <c r="AD2237" t="str">
        <f>IF(tbl_Customers[[#This Row],[total_day_minutes]]&lt;=150,"Low Usage", IF(tbl_Customers[[#This Row],[total_day_minutes]]&lt;=200,"Medium Usage", IF(tbl_Customers[[#This Row],[total_day_minutes]]&lt;=250,"High Usage","Very High Usage")))</f>
        <v>Low Usage</v>
      </c>
      <c r="AE2237" t="str">
        <f>IF(tbl_Customers[[#This Row],[total_intl_calls]]&lt;=5,"Low Calls", IF(tbl_Customers[[#This Row],[total_intl_calls]]&lt;=10, "Medium Calls", "High Calls"))</f>
        <v>Medium Calls</v>
      </c>
      <c r="AF2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7" s="36" t="str">
        <f>IF(tbl_Customers[[#This Row],[Churn_Risk_Score]]&gt;=10,"High Risk", IF(tbl_Customers[[#This Row],[Churn_Risk_Score]]&gt;=5,"Medium Risk","Low Risk"))</f>
        <v>Low Risk</v>
      </c>
    </row>
    <row r="2238" spans="1:33"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c r="X2238" t="str">
        <f>IF(tbl_Customers[[#This Row],[account_length]] &lt;= 50, "0-50", IF(tbl_Customers[[#This Row],[account_length]] &lt;=100, "51-100", IF(tbl_Customers[[#This Row],[account_length]] &lt;= 150, "101-150", "151+")))</f>
        <v>51-100</v>
      </c>
      <c r="Y2238" t="str">
        <f>IF(tbl_Customers[[#This Row],[total_intl_charge]] &lt;= 3, "Low Charges", "High Charges")</f>
        <v>High Charges</v>
      </c>
      <c r="Z2238" t="str">
        <f>IF(tbl_Customers[[#This Row],[total_eve_calls]]&lt;=80,"Low Calls",
IF(tbl_Customers[[#This Row],[total_eve_calls]]&lt;=120,"Medium Calls","High Calls"))</f>
        <v>Medium Calls</v>
      </c>
      <c r="AA2238" t="str">
        <f>IF(tbl_Customers[[#This Row],[total_eve_charge]]&lt;=15,"Low Charges",
IF(tbl_Customers[[#This Row],[total_eve_charge]]&lt;=20,"Medium Charges","High Charges"))</f>
        <v>High Charges</v>
      </c>
      <c r="AB2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8" t="str">
        <f>IF(tbl_Customers[[#This Row],[number_vmail_messages]] = 0, "No Usage", IF(tbl_Customers[[#This Row],[number_vmail_messages]] &lt;= 20, "Low Usage", IF(tbl_Customers[[#This Row],[number_vmail_messages]] &lt;= 40, "Medium Usgae", "High Usage")))</f>
        <v>Medium Usgae</v>
      </c>
      <c r="AD2238" t="str">
        <f>IF(tbl_Customers[[#This Row],[total_day_minutes]]&lt;=150,"Low Usage", IF(tbl_Customers[[#This Row],[total_day_minutes]]&lt;=200,"Medium Usage", IF(tbl_Customers[[#This Row],[total_day_minutes]]&lt;=250,"High Usage","Very High Usage")))</f>
        <v>Medium Usage</v>
      </c>
      <c r="AE2238" t="str">
        <f>IF(tbl_Customers[[#This Row],[total_intl_calls]]&lt;=5,"Low Calls", IF(tbl_Customers[[#This Row],[total_intl_calls]]&lt;=10, "Medium Calls", "High Calls"))</f>
        <v>Low Calls</v>
      </c>
      <c r="AF2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38" s="36" t="str">
        <f>IF(tbl_Customers[[#This Row],[Churn_Risk_Score]]&gt;=10,"High Risk", IF(tbl_Customers[[#This Row],[Churn_Risk_Score]]&gt;=5,"Medium Risk","Low Risk"))</f>
        <v>Low Risk</v>
      </c>
    </row>
    <row r="2239" spans="1:33"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c r="X2239" t="str">
        <f>IF(tbl_Customers[[#This Row],[account_length]] &lt;= 50, "0-50", IF(tbl_Customers[[#This Row],[account_length]] &lt;=100, "51-100", IF(tbl_Customers[[#This Row],[account_length]] &lt;= 150, "101-150", "151+")))</f>
        <v>101-150</v>
      </c>
      <c r="Y2239" t="str">
        <f>IF(tbl_Customers[[#This Row],[total_intl_charge]] &lt;= 3, "Low Charges", "High Charges")</f>
        <v>Low Charges</v>
      </c>
      <c r="Z2239" t="str">
        <f>IF(tbl_Customers[[#This Row],[total_eve_calls]]&lt;=80,"Low Calls",
IF(tbl_Customers[[#This Row],[total_eve_calls]]&lt;=120,"Medium Calls","High Calls"))</f>
        <v>Medium Calls</v>
      </c>
      <c r="AA2239" t="str">
        <f>IF(tbl_Customers[[#This Row],[total_eve_charge]]&lt;=15,"Low Charges",
IF(tbl_Customers[[#This Row],[total_eve_charge]]&lt;=20,"Medium Charges","High Charges"))</f>
        <v>Medium Charges</v>
      </c>
      <c r="AB2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9" t="str">
        <f>IF(tbl_Customers[[#This Row],[number_vmail_messages]] = 0, "No Usage", IF(tbl_Customers[[#This Row],[number_vmail_messages]] &lt;= 20, "Low Usage", IF(tbl_Customers[[#This Row],[number_vmail_messages]] &lt;= 40, "Medium Usgae", "High Usage")))</f>
        <v>Medium Usgae</v>
      </c>
      <c r="AD2239" t="str">
        <f>IF(tbl_Customers[[#This Row],[total_day_minutes]]&lt;=150,"Low Usage", IF(tbl_Customers[[#This Row],[total_day_minutes]]&lt;=200,"Medium Usage", IF(tbl_Customers[[#This Row],[total_day_minutes]]&lt;=250,"High Usage","Very High Usage")))</f>
        <v>Very High Usage</v>
      </c>
      <c r="AE2239" t="str">
        <f>IF(tbl_Customers[[#This Row],[total_intl_calls]]&lt;=5,"Low Calls", IF(tbl_Customers[[#This Row],[total_intl_calls]]&lt;=10, "Medium Calls", "High Calls"))</f>
        <v>Low Calls</v>
      </c>
      <c r="AF2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39" s="36" t="str">
        <f>IF(tbl_Customers[[#This Row],[Churn_Risk_Score]]&gt;=10,"High Risk", IF(tbl_Customers[[#This Row],[Churn_Risk_Score]]&gt;=5,"Medium Risk","Low Risk"))</f>
        <v>Low Risk</v>
      </c>
    </row>
    <row r="2240" spans="1:33"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c r="X2240" t="str">
        <f>IF(tbl_Customers[[#This Row],[account_length]] &lt;= 50, "0-50", IF(tbl_Customers[[#This Row],[account_length]] &lt;=100, "51-100", IF(tbl_Customers[[#This Row],[account_length]] &lt;= 150, "101-150", "151+")))</f>
        <v>51-100</v>
      </c>
      <c r="Y2240" t="str">
        <f>IF(tbl_Customers[[#This Row],[total_intl_charge]] &lt;= 3, "Low Charges", "High Charges")</f>
        <v>High Charges</v>
      </c>
      <c r="Z2240" t="str">
        <f>IF(tbl_Customers[[#This Row],[total_eve_calls]]&lt;=80,"Low Calls",
IF(tbl_Customers[[#This Row],[total_eve_calls]]&lt;=120,"Medium Calls","High Calls"))</f>
        <v>Medium Calls</v>
      </c>
      <c r="AA2240" t="str">
        <f>IF(tbl_Customers[[#This Row],[total_eve_charge]]&lt;=15,"Low Charges",
IF(tbl_Customers[[#This Row],[total_eve_charge]]&lt;=20,"Medium Charges","High Charges"))</f>
        <v>High Charges</v>
      </c>
      <c r="AB2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0" t="str">
        <f>IF(tbl_Customers[[#This Row],[number_vmail_messages]] = 0, "No Usage", IF(tbl_Customers[[#This Row],[number_vmail_messages]] &lt;= 20, "Low Usage", IF(tbl_Customers[[#This Row],[number_vmail_messages]] &lt;= 40, "Medium Usgae", "High Usage")))</f>
        <v>Medium Usgae</v>
      </c>
      <c r="AD2240" t="str">
        <f>IF(tbl_Customers[[#This Row],[total_day_minutes]]&lt;=150,"Low Usage", IF(tbl_Customers[[#This Row],[total_day_minutes]]&lt;=200,"Medium Usage", IF(tbl_Customers[[#This Row],[total_day_minutes]]&lt;=250,"High Usage","Very High Usage")))</f>
        <v>Low Usage</v>
      </c>
      <c r="AE2240" t="str">
        <f>IF(tbl_Customers[[#This Row],[total_intl_calls]]&lt;=5,"Low Calls", IF(tbl_Customers[[#This Row],[total_intl_calls]]&lt;=10, "Medium Calls", "High Calls"))</f>
        <v>Low Calls</v>
      </c>
      <c r="AF2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240" s="36" t="str">
        <f>IF(tbl_Customers[[#This Row],[Churn_Risk_Score]]&gt;=10,"High Risk", IF(tbl_Customers[[#This Row],[Churn_Risk_Score]]&gt;=5,"Medium Risk","Low Risk"))</f>
        <v>Medium Risk</v>
      </c>
    </row>
    <row r="2241" spans="1:33"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c r="X2241" t="str">
        <f>IF(tbl_Customers[[#This Row],[account_length]] &lt;= 50, "0-50", IF(tbl_Customers[[#This Row],[account_length]] &lt;=100, "51-100", IF(tbl_Customers[[#This Row],[account_length]] &lt;= 150, "101-150", "151+")))</f>
        <v>51-100</v>
      </c>
      <c r="Y2241" t="str">
        <f>IF(tbl_Customers[[#This Row],[total_intl_charge]] &lt;= 3, "Low Charges", "High Charges")</f>
        <v>Low Charges</v>
      </c>
      <c r="Z2241" t="str">
        <f>IF(tbl_Customers[[#This Row],[total_eve_calls]]&lt;=80,"Low Calls",
IF(tbl_Customers[[#This Row],[total_eve_calls]]&lt;=120,"Medium Calls","High Calls"))</f>
        <v>Medium Calls</v>
      </c>
      <c r="AA2241" t="str">
        <f>IF(tbl_Customers[[#This Row],[total_eve_charge]]&lt;=15,"Low Charges",
IF(tbl_Customers[[#This Row],[total_eve_charge]]&lt;=20,"Medium Charges","High Charges"))</f>
        <v>Low Charges</v>
      </c>
      <c r="AB2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1" t="str">
        <f>IF(tbl_Customers[[#This Row],[number_vmail_messages]] = 0, "No Usage", IF(tbl_Customers[[#This Row],[number_vmail_messages]] &lt;= 20, "Low Usage", IF(tbl_Customers[[#This Row],[number_vmail_messages]] &lt;= 40, "Medium Usgae", "High Usage")))</f>
        <v>Medium Usgae</v>
      </c>
      <c r="AD2241" t="str">
        <f>IF(tbl_Customers[[#This Row],[total_day_minutes]]&lt;=150,"Low Usage", IF(tbl_Customers[[#This Row],[total_day_minutes]]&lt;=200,"Medium Usage", IF(tbl_Customers[[#This Row],[total_day_minutes]]&lt;=250,"High Usage","Very High Usage")))</f>
        <v>Medium Usage</v>
      </c>
      <c r="AE2241" t="str">
        <f>IF(tbl_Customers[[#This Row],[total_intl_calls]]&lt;=5,"Low Calls", IF(tbl_Customers[[#This Row],[total_intl_calls]]&lt;=10, "Medium Calls", "High Calls"))</f>
        <v>Low Calls</v>
      </c>
      <c r="AF2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41" s="36" t="str">
        <f>IF(tbl_Customers[[#This Row],[Churn_Risk_Score]]&gt;=10,"High Risk", IF(tbl_Customers[[#This Row],[Churn_Risk_Score]]&gt;=5,"Medium Risk","Low Risk"))</f>
        <v>Low Risk</v>
      </c>
    </row>
    <row r="2242" spans="1:33"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c r="X2242" t="str">
        <f>IF(tbl_Customers[[#This Row],[account_length]] &lt;= 50, "0-50", IF(tbl_Customers[[#This Row],[account_length]] &lt;=100, "51-100", IF(tbl_Customers[[#This Row],[account_length]] &lt;= 150, "101-150", "151+")))</f>
        <v>51-100</v>
      </c>
      <c r="Y2242" t="str">
        <f>IF(tbl_Customers[[#This Row],[total_intl_charge]] &lt;= 3, "Low Charges", "High Charges")</f>
        <v>Low Charges</v>
      </c>
      <c r="Z2242" t="str">
        <f>IF(tbl_Customers[[#This Row],[total_eve_calls]]&lt;=80,"Low Calls",
IF(tbl_Customers[[#This Row],[total_eve_calls]]&lt;=120,"Medium Calls","High Calls"))</f>
        <v>High Calls</v>
      </c>
      <c r="AA2242" t="str">
        <f>IF(tbl_Customers[[#This Row],[total_eve_charge]]&lt;=15,"Low Charges",
IF(tbl_Customers[[#This Row],[total_eve_charge]]&lt;=20,"Medium Charges","High Charges"))</f>
        <v>Low Charges</v>
      </c>
      <c r="AB2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2" t="str">
        <f>IF(tbl_Customers[[#This Row],[number_vmail_messages]] = 0, "No Usage", IF(tbl_Customers[[#This Row],[number_vmail_messages]] &lt;= 20, "Low Usage", IF(tbl_Customers[[#This Row],[number_vmail_messages]] &lt;= 40, "Medium Usgae", "High Usage")))</f>
        <v>No Usage</v>
      </c>
      <c r="AD2242" t="str">
        <f>IF(tbl_Customers[[#This Row],[total_day_minutes]]&lt;=150,"Low Usage", IF(tbl_Customers[[#This Row],[total_day_minutes]]&lt;=200,"Medium Usage", IF(tbl_Customers[[#This Row],[total_day_minutes]]&lt;=250,"High Usage","Very High Usage")))</f>
        <v>Low Usage</v>
      </c>
      <c r="AE2242" t="str">
        <f>IF(tbl_Customers[[#This Row],[total_intl_calls]]&lt;=5,"Low Calls", IF(tbl_Customers[[#This Row],[total_intl_calls]]&lt;=10, "Medium Calls", "High Calls"))</f>
        <v>Medium Calls</v>
      </c>
      <c r="AF2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2" s="36" t="str">
        <f>IF(tbl_Customers[[#This Row],[Churn_Risk_Score]]&gt;=10,"High Risk", IF(tbl_Customers[[#This Row],[Churn_Risk_Score]]&gt;=5,"Medium Risk","Low Risk"))</f>
        <v>Low Risk</v>
      </c>
    </row>
    <row r="2243" spans="1:33"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c r="X2243" t="str">
        <f>IF(tbl_Customers[[#This Row],[account_length]] &lt;= 50, "0-50", IF(tbl_Customers[[#This Row],[account_length]] &lt;=100, "51-100", IF(tbl_Customers[[#This Row],[account_length]] &lt;= 150, "101-150", "151+")))</f>
        <v>101-150</v>
      </c>
      <c r="Y2243" t="str">
        <f>IF(tbl_Customers[[#This Row],[total_intl_charge]] &lt;= 3, "Low Charges", "High Charges")</f>
        <v>High Charges</v>
      </c>
      <c r="Z2243" t="str">
        <f>IF(tbl_Customers[[#This Row],[total_eve_calls]]&lt;=80,"Low Calls",
IF(tbl_Customers[[#This Row],[total_eve_calls]]&lt;=120,"Medium Calls","High Calls"))</f>
        <v>High Calls</v>
      </c>
      <c r="AA2243" t="str">
        <f>IF(tbl_Customers[[#This Row],[total_eve_charge]]&lt;=15,"Low Charges",
IF(tbl_Customers[[#This Row],[total_eve_charge]]&lt;=20,"Medium Charges","High Charges"))</f>
        <v>Medium Charges</v>
      </c>
      <c r="AB2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3" t="str">
        <f>IF(tbl_Customers[[#This Row],[number_vmail_messages]] = 0, "No Usage", IF(tbl_Customers[[#This Row],[number_vmail_messages]] &lt;= 20, "Low Usage", IF(tbl_Customers[[#This Row],[number_vmail_messages]] &lt;= 40, "Medium Usgae", "High Usage")))</f>
        <v>No Usage</v>
      </c>
      <c r="AD2243" t="str">
        <f>IF(tbl_Customers[[#This Row],[total_day_minutes]]&lt;=150,"Low Usage", IF(tbl_Customers[[#This Row],[total_day_minutes]]&lt;=200,"Medium Usage", IF(tbl_Customers[[#This Row],[total_day_minutes]]&lt;=250,"High Usage","Very High Usage")))</f>
        <v>High Usage</v>
      </c>
      <c r="AE2243" t="str">
        <f>IF(tbl_Customers[[#This Row],[total_intl_calls]]&lt;=5,"Low Calls", IF(tbl_Customers[[#This Row],[total_intl_calls]]&lt;=10, "Medium Calls", "High Calls"))</f>
        <v>Medium Calls</v>
      </c>
      <c r="AF2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43" s="36" t="str">
        <f>IF(tbl_Customers[[#This Row],[Churn_Risk_Score]]&gt;=10,"High Risk", IF(tbl_Customers[[#This Row],[Churn_Risk_Score]]&gt;=5,"Medium Risk","Low Risk"))</f>
        <v>Medium Risk</v>
      </c>
    </row>
    <row r="2244" spans="1:33"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c r="X2244" t="str">
        <f>IF(tbl_Customers[[#This Row],[account_length]] &lt;= 50, "0-50", IF(tbl_Customers[[#This Row],[account_length]] &lt;=100, "51-100", IF(tbl_Customers[[#This Row],[account_length]] &lt;= 150, "101-150", "151+")))</f>
        <v>101-150</v>
      </c>
      <c r="Y2244" t="str">
        <f>IF(tbl_Customers[[#This Row],[total_intl_charge]] &lt;= 3, "Low Charges", "High Charges")</f>
        <v>High Charges</v>
      </c>
      <c r="Z2244" t="str">
        <f>IF(tbl_Customers[[#This Row],[total_eve_calls]]&lt;=80,"Low Calls",
IF(tbl_Customers[[#This Row],[total_eve_calls]]&lt;=120,"Medium Calls","High Calls"))</f>
        <v>Medium Calls</v>
      </c>
      <c r="AA2244" t="str">
        <f>IF(tbl_Customers[[#This Row],[total_eve_charge]]&lt;=15,"Low Charges",
IF(tbl_Customers[[#This Row],[total_eve_charge]]&lt;=20,"Medium Charges","High Charges"))</f>
        <v>High Charges</v>
      </c>
      <c r="AB2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4" t="str">
        <f>IF(tbl_Customers[[#This Row],[number_vmail_messages]] = 0, "No Usage", IF(tbl_Customers[[#This Row],[number_vmail_messages]] &lt;= 20, "Low Usage", IF(tbl_Customers[[#This Row],[number_vmail_messages]] &lt;= 40, "Medium Usgae", "High Usage")))</f>
        <v>No Usage</v>
      </c>
      <c r="AD2244" t="str">
        <f>IF(tbl_Customers[[#This Row],[total_day_minutes]]&lt;=150,"Low Usage", IF(tbl_Customers[[#This Row],[total_day_minutes]]&lt;=200,"Medium Usage", IF(tbl_Customers[[#This Row],[total_day_minutes]]&lt;=250,"High Usage","Very High Usage")))</f>
        <v>Very High Usage</v>
      </c>
      <c r="AE2244" t="str">
        <f>IF(tbl_Customers[[#This Row],[total_intl_calls]]&lt;=5,"Low Calls", IF(tbl_Customers[[#This Row],[total_intl_calls]]&lt;=10, "Medium Calls", "High Calls"))</f>
        <v>Low Calls</v>
      </c>
      <c r="AF2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44" s="36" t="str">
        <f>IF(tbl_Customers[[#This Row],[Churn_Risk_Score]]&gt;=10,"High Risk", IF(tbl_Customers[[#This Row],[Churn_Risk_Score]]&gt;=5,"Medium Risk","Low Risk"))</f>
        <v>Medium Risk</v>
      </c>
    </row>
    <row r="2245" spans="1:33"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c r="X2245" t="str">
        <f>IF(tbl_Customers[[#This Row],[account_length]] &lt;= 50, "0-50", IF(tbl_Customers[[#This Row],[account_length]] &lt;=100, "51-100", IF(tbl_Customers[[#This Row],[account_length]] &lt;= 150, "101-150", "151+")))</f>
        <v>101-150</v>
      </c>
      <c r="Y2245" t="str">
        <f>IF(tbl_Customers[[#This Row],[total_intl_charge]] &lt;= 3, "Low Charges", "High Charges")</f>
        <v>High Charges</v>
      </c>
      <c r="Z2245" t="str">
        <f>IF(tbl_Customers[[#This Row],[total_eve_calls]]&lt;=80,"Low Calls",
IF(tbl_Customers[[#This Row],[total_eve_calls]]&lt;=120,"Medium Calls","High Calls"))</f>
        <v>Medium Calls</v>
      </c>
      <c r="AA2245" t="str">
        <f>IF(tbl_Customers[[#This Row],[total_eve_charge]]&lt;=15,"Low Charges",
IF(tbl_Customers[[#This Row],[total_eve_charge]]&lt;=20,"Medium Charges","High Charges"))</f>
        <v>High Charges</v>
      </c>
      <c r="AB2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5" t="str">
        <f>IF(tbl_Customers[[#This Row],[number_vmail_messages]] = 0, "No Usage", IF(tbl_Customers[[#This Row],[number_vmail_messages]] &lt;= 20, "Low Usage", IF(tbl_Customers[[#This Row],[number_vmail_messages]] &lt;= 40, "Medium Usgae", "High Usage")))</f>
        <v>Medium Usgae</v>
      </c>
      <c r="AD2245" t="str">
        <f>IF(tbl_Customers[[#This Row],[total_day_minutes]]&lt;=150,"Low Usage", IF(tbl_Customers[[#This Row],[total_day_minutes]]&lt;=200,"Medium Usage", IF(tbl_Customers[[#This Row],[total_day_minutes]]&lt;=250,"High Usage","Very High Usage")))</f>
        <v>Medium Usage</v>
      </c>
      <c r="AE2245" t="str">
        <f>IF(tbl_Customers[[#This Row],[total_intl_calls]]&lt;=5,"Low Calls", IF(tbl_Customers[[#This Row],[total_intl_calls]]&lt;=10, "Medium Calls", "High Calls"))</f>
        <v>Low Calls</v>
      </c>
      <c r="AF2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45" s="36" t="str">
        <f>IF(tbl_Customers[[#This Row],[Churn_Risk_Score]]&gt;=10,"High Risk", IF(tbl_Customers[[#This Row],[Churn_Risk_Score]]&gt;=5,"Medium Risk","Low Risk"))</f>
        <v>Low Risk</v>
      </c>
    </row>
    <row r="2246" spans="1:33"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c r="X2246" t="str">
        <f>IF(tbl_Customers[[#This Row],[account_length]] &lt;= 50, "0-50", IF(tbl_Customers[[#This Row],[account_length]] &lt;=100, "51-100", IF(tbl_Customers[[#This Row],[account_length]] &lt;= 150, "101-150", "151+")))</f>
        <v>51-100</v>
      </c>
      <c r="Y2246" t="str">
        <f>IF(tbl_Customers[[#This Row],[total_intl_charge]] &lt;= 3, "Low Charges", "High Charges")</f>
        <v>Low Charges</v>
      </c>
      <c r="Z2246" t="str">
        <f>IF(tbl_Customers[[#This Row],[total_eve_calls]]&lt;=80,"Low Calls",
IF(tbl_Customers[[#This Row],[total_eve_calls]]&lt;=120,"Medium Calls","High Calls"))</f>
        <v>Medium Calls</v>
      </c>
      <c r="AA2246" t="str">
        <f>IF(tbl_Customers[[#This Row],[total_eve_charge]]&lt;=15,"Low Charges",
IF(tbl_Customers[[#This Row],[total_eve_charge]]&lt;=20,"Medium Charges","High Charges"))</f>
        <v>Medium Charges</v>
      </c>
      <c r="AB2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6" t="str">
        <f>IF(tbl_Customers[[#This Row],[number_vmail_messages]] = 0, "No Usage", IF(tbl_Customers[[#This Row],[number_vmail_messages]] &lt;= 20, "Low Usage", IF(tbl_Customers[[#This Row],[number_vmail_messages]] &lt;= 40, "Medium Usgae", "High Usage")))</f>
        <v>No Usage</v>
      </c>
      <c r="AD2246" t="str">
        <f>IF(tbl_Customers[[#This Row],[total_day_minutes]]&lt;=150,"Low Usage", IF(tbl_Customers[[#This Row],[total_day_minutes]]&lt;=200,"Medium Usage", IF(tbl_Customers[[#This Row],[total_day_minutes]]&lt;=250,"High Usage","Very High Usage")))</f>
        <v>High Usage</v>
      </c>
      <c r="AE2246" t="str">
        <f>IF(tbl_Customers[[#This Row],[total_intl_calls]]&lt;=5,"Low Calls", IF(tbl_Customers[[#This Row],[total_intl_calls]]&lt;=10, "Medium Calls", "High Calls"))</f>
        <v>Low Calls</v>
      </c>
      <c r="AF2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6" s="36" t="str">
        <f>IF(tbl_Customers[[#This Row],[Churn_Risk_Score]]&gt;=10,"High Risk", IF(tbl_Customers[[#This Row],[Churn_Risk_Score]]&gt;=5,"Medium Risk","Low Risk"))</f>
        <v>Low Risk</v>
      </c>
    </row>
    <row r="2247" spans="1:33"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c r="X2247" t="str">
        <f>IF(tbl_Customers[[#This Row],[account_length]] &lt;= 50, "0-50", IF(tbl_Customers[[#This Row],[account_length]] &lt;=100, "51-100", IF(tbl_Customers[[#This Row],[account_length]] &lt;= 150, "101-150", "151+")))</f>
        <v>101-150</v>
      </c>
      <c r="Y2247" t="str">
        <f>IF(tbl_Customers[[#This Row],[total_intl_charge]] &lt;= 3, "Low Charges", "High Charges")</f>
        <v>Low Charges</v>
      </c>
      <c r="Z2247" t="str">
        <f>IF(tbl_Customers[[#This Row],[total_eve_calls]]&lt;=80,"Low Calls",
IF(tbl_Customers[[#This Row],[total_eve_calls]]&lt;=120,"Medium Calls","High Calls"))</f>
        <v>Low Calls</v>
      </c>
      <c r="AA2247" t="str">
        <f>IF(tbl_Customers[[#This Row],[total_eve_charge]]&lt;=15,"Low Charges",
IF(tbl_Customers[[#This Row],[total_eve_charge]]&lt;=20,"Medium Charges","High Charges"))</f>
        <v>Medium Charges</v>
      </c>
      <c r="AB2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7" t="str">
        <f>IF(tbl_Customers[[#This Row],[number_vmail_messages]] = 0, "No Usage", IF(tbl_Customers[[#This Row],[number_vmail_messages]] &lt;= 20, "Low Usage", IF(tbl_Customers[[#This Row],[number_vmail_messages]] &lt;= 40, "Medium Usgae", "High Usage")))</f>
        <v>No Usage</v>
      </c>
      <c r="AD2247" t="str">
        <f>IF(tbl_Customers[[#This Row],[total_day_minutes]]&lt;=150,"Low Usage", IF(tbl_Customers[[#This Row],[total_day_minutes]]&lt;=200,"Medium Usage", IF(tbl_Customers[[#This Row],[total_day_minutes]]&lt;=250,"High Usage","Very High Usage")))</f>
        <v>Low Usage</v>
      </c>
      <c r="AE2247" t="str">
        <f>IF(tbl_Customers[[#This Row],[total_intl_calls]]&lt;=5,"Low Calls", IF(tbl_Customers[[#This Row],[total_intl_calls]]&lt;=10, "Medium Calls", "High Calls"))</f>
        <v>Low Calls</v>
      </c>
      <c r="AF2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7" s="36" t="str">
        <f>IF(tbl_Customers[[#This Row],[Churn_Risk_Score]]&gt;=10,"High Risk", IF(tbl_Customers[[#This Row],[Churn_Risk_Score]]&gt;=5,"Medium Risk","Low Risk"))</f>
        <v>Low Risk</v>
      </c>
    </row>
    <row r="2248" spans="1:33"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c r="X2248" t="str">
        <f>IF(tbl_Customers[[#This Row],[account_length]] &lt;= 50, "0-50", IF(tbl_Customers[[#This Row],[account_length]] &lt;=100, "51-100", IF(tbl_Customers[[#This Row],[account_length]] &lt;= 150, "101-150", "151+")))</f>
        <v>101-150</v>
      </c>
      <c r="Y2248" t="str">
        <f>IF(tbl_Customers[[#This Row],[total_intl_charge]] &lt;= 3, "Low Charges", "High Charges")</f>
        <v>Low Charges</v>
      </c>
      <c r="Z2248" t="str">
        <f>IF(tbl_Customers[[#This Row],[total_eve_calls]]&lt;=80,"Low Calls",
IF(tbl_Customers[[#This Row],[total_eve_calls]]&lt;=120,"Medium Calls","High Calls"))</f>
        <v>Low Calls</v>
      </c>
      <c r="AA2248" t="str">
        <f>IF(tbl_Customers[[#This Row],[total_eve_charge]]&lt;=15,"Low Charges",
IF(tbl_Customers[[#This Row],[total_eve_charge]]&lt;=20,"Medium Charges","High Charges"))</f>
        <v>High Charges</v>
      </c>
      <c r="AB2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8" t="str">
        <f>IF(tbl_Customers[[#This Row],[number_vmail_messages]] = 0, "No Usage", IF(tbl_Customers[[#This Row],[number_vmail_messages]] &lt;= 20, "Low Usage", IF(tbl_Customers[[#This Row],[number_vmail_messages]] &lt;= 40, "Medium Usgae", "High Usage")))</f>
        <v>No Usage</v>
      </c>
      <c r="AD2248" t="str">
        <f>IF(tbl_Customers[[#This Row],[total_day_minutes]]&lt;=150,"Low Usage", IF(tbl_Customers[[#This Row],[total_day_minutes]]&lt;=200,"Medium Usage", IF(tbl_Customers[[#This Row],[total_day_minutes]]&lt;=250,"High Usage","Very High Usage")))</f>
        <v>High Usage</v>
      </c>
      <c r="AE2248" t="str">
        <f>IF(tbl_Customers[[#This Row],[total_intl_calls]]&lt;=5,"Low Calls", IF(tbl_Customers[[#This Row],[total_intl_calls]]&lt;=10, "Medium Calls", "High Calls"))</f>
        <v>Low Calls</v>
      </c>
      <c r="AF2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8" s="36" t="str">
        <f>IF(tbl_Customers[[#This Row],[Churn_Risk_Score]]&gt;=10,"High Risk", IF(tbl_Customers[[#This Row],[Churn_Risk_Score]]&gt;=5,"Medium Risk","Low Risk"))</f>
        <v>Low Risk</v>
      </c>
    </row>
    <row r="2249" spans="1:33"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c r="X2249" t="str">
        <f>IF(tbl_Customers[[#This Row],[account_length]] &lt;= 50, "0-50", IF(tbl_Customers[[#This Row],[account_length]] &lt;=100, "51-100", IF(tbl_Customers[[#This Row],[account_length]] &lt;= 150, "101-150", "151+")))</f>
        <v>101-150</v>
      </c>
      <c r="Y2249" t="str">
        <f>IF(tbl_Customers[[#This Row],[total_intl_charge]] &lt;= 3, "Low Charges", "High Charges")</f>
        <v>Low Charges</v>
      </c>
      <c r="Z2249" t="str">
        <f>IF(tbl_Customers[[#This Row],[total_eve_calls]]&lt;=80,"Low Calls",
IF(tbl_Customers[[#This Row],[total_eve_calls]]&lt;=120,"Medium Calls","High Calls"))</f>
        <v>Medium Calls</v>
      </c>
      <c r="AA2249" t="str">
        <f>IF(tbl_Customers[[#This Row],[total_eve_charge]]&lt;=15,"Low Charges",
IF(tbl_Customers[[#This Row],[total_eve_charge]]&lt;=20,"Medium Charges","High Charges"))</f>
        <v>Low Charges</v>
      </c>
      <c r="AB2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9" t="str">
        <f>IF(tbl_Customers[[#This Row],[number_vmail_messages]] = 0, "No Usage", IF(tbl_Customers[[#This Row],[number_vmail_messages]] &lt;= 20, "Low Usage", IF(tbl_Customers[[#This Row],[number_vmail_messages]] &lt;= 40, "Medium Usgae", "High Usage")))</f>
        <v>No Usage</v>
      </c>
      <c r="AD2249" t="str">
        <f>IF(tbl_Customers[[#This Row],[total_day_minutes]]&lt;=150,"Low Usage", IF(tbl_Customers[[#This Row],[total_day_minutes]]&lt;=200,"Medium Usage", IF(tbl_Customers[[#This Row],[total_day_minutes]]&lt;=250,"High Usage","Very High Usage")))</f>
        <v>Medium Usage</v>
      </c>
      <c r="AE2249" t="str">
        <f>IF(tbl_Customers[[#This Row],[total_intl_calls]]&lt;=5,"Low Calls", IF(tbl_Customers[[#This Row],[total_intl_calls]]&lt;=10, "Medium Calls", "High Calls"))</f>
        <v>Medium Calls</v>
      </c>
      <c r="AF2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49" s="36" t="str">
        <f>IF(tbl_Customers[[#This Row],[Churn_Risk_Score]]&gt;=10,"High Risk", IF(tbl_Customers[[#This Row],[Churn_Risk_Score]]&gt;=5,"Medium Risk","Low Risk"))</f>
        <v>Low Risk</v>
      </c>
    </row>
    <row r="2250" spans="1:33"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c r="X2250" t="str">
        <f>IF(tbl_Customers[[#This Row],[account_length]] &lt;= 50, "0-50", IF(tbl_Customers[[#This Row],[account_length]] &lt;=100, "51-100", IF(tbl_Customers[[#This Row],[account_length]] &lt;= 150, "101-150", "151+")))</f>
        <v>151+</v>
      </c>
      <c r="Y2250" t="str">
        <f>IF(tbl_Customers[[#This Row],[total_intl_charge]] &lt;= 3, "Low Charges", "High Charges")</f>
        <v>High Charges</v>
      </c>
      <c r="Z2250" t="str">
        <f>IF(tbl_Customers[[#This Row],[total_eve_calls]]&lt;=80,"Low Calls",
IF(tbl_Customers[[#This Row],[total_eve_calls]]&lt;=120,"Medium Calls","High Calls"))</f>
        <v>Medium Calls</v>
      </c>
      <c r="AA2250" t="str">
        <f>IF(tbl_Customers[[#This Row],[total_eve_charge]]&lt;=15,"Low Charges",
IF(tbl_Customers[[#This Row],[total_eve_charge]]&lt;=20,"Medium Charges","High Charges"))</f>
        <v>High Charges</v>
      </c>
      <c r="AB2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0" t="str">
        <f>IF(tbl_Customers[[#This Row],[number_vmail_messages]] = 0, "No Usage", IF(tbl_Customers[[#This Row],[number_vmail_messages]] &lt;= 20, "Low Usage", IF(tbl_Customers[[#This Row],[number_vmail_messages]] &lt;= 40, "Medium Usgae", "High Usage")))</f>
        <v>Medium Usgae</v>
      </c>
      <c r="AD2250" t="str">
        <f>IF(tbl_Customers[[#This Row],[total_day_minutes]]&lt;=150,"Low Usage", IF(tbl_Customers[[#This Row],[total_day_minutes]]&lt;=200,"Medium Usage", IF(tbl_Customers[[#This Row],[total_day_minutes]]&lt;=250,"High Usage","Very High Usage")))</f>
        <v>Low Usage</v>
      </c>
      <c r="AE2250" t="str">
        <f>IF(tbl_Customers[[#This Row],[total_intl_calls]]&lt;=5,"Low Calls", IF(tbl_Customers[[#This Row],[total_intl_calls]]&lt;=10, "Medium Calls", "High Calls"))</f>
        <v>Low Calls</v>
      </c>
      <c r="AF2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50" s="36" t="str">
        <f>IF(tbl_Customers[[#This Row],[Churn_Risk_Score]]&gt;=10,"High Risk", IF(tbl_Customers[[#This Row],[Churn_Risk_Score]]&gt;=5,"Medium Risk","Low Risk"))</f>
        <v>Low Risk</v>
      </c>
    </row>
    <row r="2251" spans="1:33"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c r="X2251" t="str">
        <f>IF(tbl_Customers[[#This Row],[account_length]] &lt;= 50, "0-50", IF(tbl_Customers[[#This Row],[account_length]] &lt;=100, "51-100", IF(tbl_Customers[[#This Row],[account_length]] &lt;= 150, "101-150", "151+")))</f>
        <v>51-100</v>
      </c>
      <c r="Y2251" t="str">
        <f>IF(tbl_Customers[[#This Row],[total_intl_charge]] &lt;= 3, "Low Charges", "High Charges")</f>
        <v>Low Charges</v>
      </c>
      <c r="Z2251" t="str">
        <f>IF(tbl_Customers[[#This Row],[total_eve_calls]]&lt;=80,"Low Calls",
IF(tbl_Customers[[#This Row],[total_eve_calls]]&lt;=120,"Medium Calls","High Calls"))</f>
        <v>Medium Calls</v>
      </c>
      <c r="AA2251" t="str">
        <f>IF(tbl_Customers[[#This Row],[total_eve_charge]]&lt;=15,"Low Charges",
IF(tbl_Customers[[#This Row],[total_eve_charge]]&lt;=20,"Medium Charges","High Charges"))</f>
        <v>Medium Charges</v>
      </c>
      <c r="AB2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1" t="str">
        <f>IF(tbl_Customers[[#This Row],[number_vmail_messages]] = 0, "No Usage", IF(tbl_Customers[[#This Row],[number_vmail_messages]] &lt;= 20, "Low Usage", IF(tbl_Customers[[#This Row],[number_vmail_messages]] &lt;= 40, "Medium Usgae", "High Usage")))</f>
        <v>No Usage</v>
      </c>
      <c r="AD2251" t="str">
        <f>IF(tbl_Customers[[#This Row],[total_day_minutes]]&lt;=150,"Low Usage", IF(tbl_Customers[[#This Row],[total_day_minutes]]&lt;=200,"Medium Usage", IF(tbl_Customers[[#This Row],[total_day_minutes]]&lt;=250,"High Usage","Very High Usage")))</f>
        <v>High Usage</v>
      </c>
      <c r="AE2251" t="str">
        <f>IF(tbl_Customers[[#This Row],[total_intl_calls]]&lt;=5,"Low Calls", IF(tbl_Customers[[#This Row],[total_intl_calls]]&lt;=10, "Medium Calls", "High Calls"))</f>
        <v>Low Calls</v>
      </c>
      <c r="AF2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1" s="36" t="str">
        <f>IF(tbl_Customers[[#This Row],[Churn_Risk_Score]]&gt;=10,"High Risk", IF(tbl_Customers[[#This Row],[Churn_Risk_Score]]&gt;=5,"Medium Risk","Low Risk"))</f>
        <v>Low Risk</v>
      </c>
    </row>
    <row r="2252" spans="1:33"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c r="X2252" t="str">
        <f>IF(tbl_Customers[[#This Row],[account_length]] &lt;= 50, "0-50", IF(tbl_Customers[[#This Row],[account_length]] &lt;=100, "51-100", IF(tbl_Customers[[#This Row],[account_length]] &lt;= 150, "101-150", "151+")))</f>
        <v>51-100</v>
      </c>
      <c r="Y2252" t="str">
        <f>IF(tbl_Customers[[#This Row],[total_intl_charge]] &lt;= 3, "Low Charges", "High Charges")</f>
        <v>Low Charges</v>
      </c>
      <c r="Z2252" t="str">
        <f>IF(tbl_Customers[[#This Row],[total_eve_calls]]&lt;=80,"Low Calls",
IF(tbl_Customers[[#This Row],[total_eve_calls]]&lt;=120,"Medium Calls","High Calls"))</f>
        <v>Low Calls</v>
      </c>
      <c r="AA2252" t="str">
        <f>IF(tbl_Customers[[#This Row],[total_eve_charge]]&lt;=15,"Low Charges",
IF(tbl_Customers[[#This Row],[total_eve_charge]]&lt;=20,"Medium Charges","High Charges"))</f>
        <v>Low Charges</v>
      </c>
      <c r="AB2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2" t="str">
        <f>IF(tbl_Customers[[#This Row],[number_vmail_messages]] = 0, "No Usage", IF(tbl_Customers[[#This Row],[number_vmail_messages]] &lt;= 20, "Low Usage", IF(tbl_Customers[[#This Row],[number_vmail_messages]] &lt;= 40, "Medium Usgae", "High Usage")))</f>
        <v>No Usage</v>
      </c>
      <c r="AD2252" t="str">
        <f>IF(tbl_Customers[[#This Row],[total_day_minutes]]&lt;=150,"Low Usage", IF(tbl_Customers[[#This Row],[total_day_minutes]]&lt;=200,"Medium Usage", IF(tbl_Customers[[#This Row],[total_day_minutes]]&lt;=250,"High Usage","Very High Usage")))</f>
        <v>High Usage</v>
      </c>
      <c r="AE2252" t="str">
        <f>IF(tbl_Customers[[#This Row],[total_intl_calls]]&lt;=5,"Low Calls", IF(tbl_Customers[[#This Row],[total_intl_calls]]&lt;=10, "Medium Calls", "High Calls"))</f>
        <v>Low Calls</v>
      </c>
      <c r="AF22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2" s="36" t="str">
        <f>IF(tbl_Customers[[#This Row],[Churn_Risk_Score]]&gt;=10,"High Risk", IF(tbl_Customers[[#This Row],[Churn_Risk_Score]]&gt;=5,"Medium Risk","Low Risk"))</f>
        <v>Low Risk</v>
      </c>
    </row>
    <row r="2253" spans="1:33"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c r="X2253" t="str">
        <f>IF(tbl_Customers[[#This Row],[account_length]] &lt;= 50, "0-50", IF(tbl_Customers[[#This Row],[account_length]] &lt;=100, "51-100", IF(tbl_Customers[[#This Row],[account_length]] &lt;= 150, "101-150", "151+")))</f>
        <v>101-150</v>
      </c>
      <c r="Y2253" t="str">
        <f>IF(tbl_Customers[[#This Row],[total_intl_charge]] &lt;= 3, "Low Charges", "High Charges")</f>
        <v>Low Charges</v>
      </c>
      <c r="Z2253" t="str">
        <f>IF(tbl_Customers[[#This Row],[total_eve_calls]]&lt;=80,"Low Calls",
IF(tbl_Customers[[#This Row],[total_eve_calls]]&lt;=120,"Medium Calls","High Calls"))</f>
        <v>Medium Calls</v>
      </c>
      <c r="AA2253" t="str">
        <f>IF(tbl_Customers[[#This Row],[total_eve_charge]]&lt;=15,"Low Charges",
IF(tbl_Customers[[#This Row],[total_eve_charge]]&lt;=20,"Medium Charges","High Charges"))</f>
        <v>High Charges</v>
      </c>
      <c r="AB2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3" t="str">
        <f>IF(tbl_Customers[[#This Row],[number_vmail_messages]] = 0, "No Usage", IF(tbl_Customers[[#This Row],[number_vmail_messages]] &lt;= 20, "Low Usage", IF(tbl_Customers[[#This Row],[number_vmail_messages]] &lt;= 40, "Medium Usgae", "High Usage")))</f>
        <v>No Usage</v>
      </c>
      <c r="AD2253" t="str">
        <f>IF(tbl_Customers[[#This Row],[total_day_minutes]]&lt;=150,"Low Usage", IF(tbl_Customers[[#This Row],[total_day_minutes]]&lt;=200,"Medium Usage", IF(tbl_Customers[[#This Row],[total_day_minutes]]&lt;=250,"High Usage","Very High Usage")))</f>
        <v>High Usage</v>
      </c>
      <c r="AE2253" t="str">
        <f>IF(tbl_Customers[[#This Row],[total_intl_calls]]&lt;=5,"Low Calls", IF(tbl_Customers[[#This Row],[total_intl_calls]]&lt;=10, "Medium Calls", "High Calls"))</f>
        <v>Low Calls</v>
      </c>
      <c r="AF22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3" s="36" t="str">
        <f>IF(tbl_Customers[[#This Row],[Churn_Risk_Score]]&gt;=10,"High Risk", IF(tbl_Customers[[#This Row],[Churn_Risk_Score]]&gt;=5,"Medium Risk","Low Risk"))</f>
        <v>Low Risk</v>
      </c>
    </row>
    <row r="2254" spans="1:33"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c r="X2254" t="str">
        <f>IF(tbl_Customers[[#This Row],[account_length]] &lt;= 50, "0-50", IF(tbl_Customers[[#This Row],[account_length]] &lt;=100, "51-100", IF(tbl_Customers[[#This Row],[account_length]] &lt;= 150, "101-150", "151+")))</f>
        <v>101-150</v>
      </c>
      <c r="Y2254" t="str">
        <f>IF(tbl_Customers[[#This Row],[total_intl_charge]] &lt;= 3, "Low Charges", "High Charges")</f>
        <v>High Charges</v>
      </c>
      <c r="Z2254" t="str">
        <f>IF(tbl_Customers[[#This Row],[total_eve_calls]]&lt;=80,"Low Calls",
IF(tbl_Customers[[#This Row],[total_eve_calls]]&lt;=120,"Medium Calls","High Calls"))</f>
        <v>Medium Calls</v>
      </c>
      <c r="AA2254" t="str">
        <f>IF(tbl_Customers[[#This Row],[total_eve_charge]]&lt;=15,"Low Charges",
IF(tbl_Customers[[#This Row],[total_eve_charge]]&lt;=20,"Medium Charges","High Charges"))</f>
        <v>Medium Charges</v>
      </c>
      <c r="AB2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4" t="str">
        <f>IF(tbl_Customers[[#This Row],[number_vmail_messages]] = 0, "No Usage", IF(tbl_Customers[[#This Row],[number_vmail_messages]] &lt;= 20, "Low Usage", IF(tbl_Customers[[#This Row],[number_vmail_messages]] &lt;= 40, "Medium Usgae", "High Usage")))</f>
        <v>No Usage</v>
      </c>
      <c r="AD2254" t="str">
        <f>IF(tbl_Customers[[#This Row],[total_day_minutes]]&lt;=150,"Low Usage", IF(tbl_Customers[[#This Row],[total_day_minutes]]&lt;=200,"Medium Usage", IF(tbl_Customers[[#This Row],[total_day_minutes]]&lt;=250,"High Usage","Very High Usage")))</f>
        <v>Very High Usage</v>
      </c>
      <c r="AE2254" t="str">
        <f>IF(tbl_Customers[[#This Row],[total_intl_calls]]&lt;=5,"Low Calls", IF(tbl_Customers[[#This Row],[total_intl_calls]]&lt;=10, "Medium Calls", "High Calls"))</f>
        <v>Medium Calls</v>
      </c>
      <c r="AF22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54" s="36" t="str">
        <f>IF(tbl_Customers[[#This Row],[Churn_Risk_Score]]&gt;=10,"High Risk", IF(tbl_Customers[[#This Row],[Churn_Risk_Score]]&gt;=5,"Medium Risk","Low Risk"))</f>
        <v>Medium Risk</v>
      </c>
    </row>
    <row r="2255" spans="1:33"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c r="X2255" t="str">
        <f>IF(tbl_Customers[[#This Row],[account_length]] &lt;= 50, "0-50", IF(tbl_Customers[[#This Row],[account_length]] &lt;=100, "51-100", IF(tbl_Customers[[#This Row],[account_length]] &lt;= 150, "101-150", "151+")))</f>
        <v>0-50</v>
      </c>
      <c r="Y2255" t="str">
        <f>IF(tbl_Customers[[#This Row],[total_intl_charge]] &lt;= 3, "Low Charges", "High Charges")</f>
        <v>High Charges</v>
      </c>
      <c r="Z2255" t="str">
        <f>IF(tbl_Customers[[#This Row],[total_eve_calls]]&lt;=80,"Low Calls",
IF(tbl_Customers[[#This Row],[total_eve_calls]]&lt;=120,"Medium Calls","High Calls"))</f>
        <v>Medium Calls</v>
      </c>
      <c r="AA2255" t="str">
        <f>IF(tbl_Customers[[#This Row],[total_eve_charge]]&lt;=15,"Low Charges",
IF(tbl_Customers[[#This Row],[total_eve_charge]]&lt;=20,"Medium Charges","High Charges"))</f>
        <v>Medium Charges</v>
      </c>
      <c r="AB2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5" t="str">
        <f>IF(tbl_Customers[[#This Row],[number_vmail_messages]] = 0, "No Usage", IF(tbl_Customers[[#This Row],[number_vmail_messages]] &lt;= 20, "Low Usage", IF(tbl_Customers[[#This Row],[number_vmail_messages]] &lt;= 40, "Medium Usgae", "High Usage")))</f>
        <v>No Usage</v>
      </c>
      <c r="AD2255" t="str">
        <f>IF(tbl_Customers[[#This Row],[total_day_minutes]]&lt;=150,"Low Usage", IF(tbl_Customers[[#This Row],[total_day_minutes]]&lt;=200,"Medium Usage", IF(tbl_Customers[[#This Row],[total_day_minutes]]&lt;=250,"High Usage","Very High Usage")))</f>
        <v>Low Usage</v>
      </c>
      <c r="AE2255" t="str">
        <f>IF(tbl_Customers[[#This Row],[total_intl_calls]]&lt;=5,"Low Calls", IF(tbl_Customers[[#This Row],[total_intl_calls]]&lt;=10, "Medium Calls", "High Calls"))</f>
        <v>Low Calls</v>
      </c>
      <c r="AF22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5" s="36" t="str">
        <f>IF(tbl_Customers[[#This Row],[Churn_Risk_Score]]&gt;=10,"High Risk", IF(tbl_Customers[[#This Row],[Churn_Risk_Score]]&gt;=5,"Medium Risk","Low Risk"))</f>
        <v>Low Risk</v>
      </c>
    </row>
    <row r="2256" spans="1:33"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c r="X2256" t="str">
        <f>IF(tbl_Customers[[#This Row],[account_length]] &lt;= 50, "0-50", IF(tbl_Customers[[#This Row],[account_length]] &lt;=100, "51-100", IF(tbl_Customers[[#This Row],[account_length]] &lt;= 150, "101-150", "151+")))</f>
        <v>51-100</v>
      </c>
      <c r="Y2256" t="str">
        <f>IF(tbl_Customers[[#This Row],[total_intl_charge]] &lt;= 3, "Low Charges", "High Charges")</f>
        <v>High Charges</v>
      </c>
      <c r="Z2256" t="str">
        <f>IF(tbl_Customers[[#This Row],[total_eve_calls]]&lt;=80,"Low Calls",
IF(tbl_Customers[[#This Row],[total_eve_calls]]&lt;=120,"Medium Calls","High Calls"))</f>
        <v>Low Calls</v>
      </c>
      <c r="AA2256" t="str">
        <f>IF(tbl_Customers[[#This Row],[total_eve_charge]]&lt;=15,"Low Charges",
IF(tbl_Customers[[#This Row],[total_eve_charge]]&lt;=20,"Medium Charges","High Charges"))</f>
        <v>High Charges</v>
      </c>
      <c r="AB2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6" t="str">
        <f>IF(tbl_Customers[[#This Row],[number_vmail_messages]] = 0, "No Usage", IF(tbl_Customers[[#This Row],[number_vmail_messages]] &lt;= 20, "Low Usage", IF(tbl_Customers[[#This Row],[number_vmail_messages]] &lt;= 40, "Medium Usgae", "High Usage")))</f>
        <v>No Usage</v>
      </c>
      <c r="AD2256" t="str">
        <f>IF(tbl_Customers[[#This Row],[total_day_minutes]]&lt;=150,"Low Usage", IF(tbl_Customers[[#This Row],[total_day_minutes]]&lt;=200,"Medium Usage", IF(tbl_Customers[[#This Row],[total_day_minutes]]&lt;=250,"High Usage","Very High Usage")))</f>
        <v>Very High Usage</v>
      </c>
      <c r="AE2256" t="str">
        <f>IF(tbl_Customers[[#This Row],[total_intl_calls]]&lt;=5,"Low Calls", IF(tbl_Customers[[#This Row],[total_intl_calls]]&lt;=10, "Medium Calls", "High Calls"))</f>
        <v>Low Calls</v>
      </c>
      <c r="AF22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256" s="36" t="str">
        <f>IF(tbl_Customers[[#This Row],[Churn_Risk_Score]]&gt;=10,"High Risk", IF(tbl_Customers[[#This Row],[Churn_Risk_Score]]&gt;=5,"Medium Risk","Low Risk"))</f>
        <v>High Risk</v>
      </c>
    </row>
    <row r="2257" spans="1:33"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c r="X2257" t="str">
        <f>IF(tbl_Customers[[#This Row],[account_length]] &lt;= 50, "0-50", IF(tbl_Customers[[#This Row],[account_length]] &lt;=100, "51-100", IF(tbl_Customers[[#This Row],[account_length]] &lt;= 150, "101-150", "151+")))</f>
        <v>151+</v>
      </c>
      <c r="Y2257" t="str">
        <f>IF(tbl_Customers[[#This Row],[total_intl_charge]] &lt;= 3, "Low Charges", "High Charges")</f>
        <v>Low Charges</v>
      </c>
      <c r="Z2257" t="str">
        <f>IF(tbl_Customers[[#This Row],[total_eve_calls]]&lt;=80,"Low Calls",
IF(tbl_Customers[[#This Row],[total_eve_calls]]&lt;=120,"Medium Calls","High Calls"))</f>
        <v>Medium Calls</v>
      </c>
      <c r="AA2257" t="str">
        <f>IF(tbl_Customers[[#This Row],[total_eve_charge]]&lt;=15,"Low Charges",
IF(tbl_Customers[[#This Row],[total_eve_charge]]&lt;=20,"Medium Charges","High Charges"))</f>
        <v>Medium Charges</v>
      </c>
      <c r="AB2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7" t="str">
        <f>IF(tbl_Customers[[#This Row],[number_vmail_messages]] = 0, "No Usage", IF(tbl_Customers[[#This Row],[number_vmail_messages]] &lt;= 20, "Low Usage", IF(tbl_Customers[[#This Row],[number_vmail_messages]] &lt;= 40, "Medium Usgae", "High Usage")))</f>
        <v>No Usage</v>
      </c>
      <c r="AD2257" t="str">
        <f>IF(tbl_Customers[[#This Row],[total_day_minutes]]&lt;=150,"Low Usage", IF(tbl_Customers[[#This Row],[total_day_minutes]]&lt;=200,"Medium Usage", IF(tbl_Customers[[#This Row],[total_day_minutes]]&lt;=250,"High Usage","Very High Usage")))</f>
        <v>High Usage</v>
      </c>
      <c r="AE2257" t="str">
        <f>IF(tbl_Customers[[#This Row],[total_intl_calls]]&lt;=5,"Low Calls", IF(tbl_Customers[[#This Row],[total_intl_calls]]&lt;=10, "Medium Calls", "High Calls"))</f>
        <v>Low Calls</v>
      </c>
      <c r="AF22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57" s="36" t="str">
        <f>IF(tbl_Customers[[#This Row],[Churn_Risk_Score]]&gt;=10,"High Risk", IF(tbl_Customers[[#This Row],[Churn_Risk_Score]]&gt;=5,"Medium Risk","Low Risk"))</f>
        <v>Low Risk</v>
      </c>
    </row>
    <row r="2258" spans="1:33"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c r="X2258" t="str">
        <f>IF(tbl_Customers[[#This Row],[account_length]] &lt;= 50, "0-50", IF(tbl_Customers[[#This Row],[account_length]] &lt;=100, "51-100", IF(tbl_Customers[[#This Row],[account_length]] &lt;= 150, "101-150", "151+")))</f>
        <v>0-50</v>
      </c>
      <c r="Y2258" t="str">
        <f>IF(tbl_Customers[[#This Row],[total_intl_charge]] &lt;= 3, "Low Charges", "High Charges")</f>
        <v>High Charges</v>
      </c>
      <c r="Z2258" t="str">
        <f>IF(tbl_Customers[[#This Row],[total_eve_calls]]&lt;=80,"Low Calls",
IF(tbl_Customers[[#This Row],[total_eve_calls]]&lt;=120,"Medium Calls","High Calls"))</f>
        <v>Medium Calls</v>
      </c>
      <c r="AA2258" t="str">
        <f>IF(tbl_Customers[[#This Row],[total_eve_charge]]&lt;=15,"Low Charges",
IF(tbl_Customers[[#This Row],[total_eve_charge]]&lt;=20,"Medium Charges","High Charges"))</f>
        <v>High Charges</v>
      </c>
      <c r="AB2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8" t="str">
        <f>IF(tbl_Customers[[#This Row],[number_vmail_messages]] = 0, "No Usage", IF(tbl_Customers[[#This Row],[number_vmail_messages]] &lt;= 20, "Low Usage", IF(tbl_Customers[[#This Row],[number_vmail_messages]] &lt;= 40, "Medium Usgae", "High Usage")))</f>
        <v>No Usage</v>
      </c>
      <c r="AD2258" t="str">
        <f>IF(tbl_Customers[[#This Row],[total_day_minutes]]&lt;=150,"Low Usage", IF(tbl_Customers[[#This Row],[total_day_minutes]]&lt;=200,"Medium Usage", IF(tbl_Customers[[#This Row],[total_day_minutes]]&lt;=250,"High Usage","Very High Usage")))</f>
        <v>Low Usage</v>
      </c>
      <c r="AE2258" t="str">
        <f>IF(tbl_Customers[[#This Row],[total_intl_calls]]&lt;=5,"Low Calls", IF(tbl_Customers[[#This Row],[total_intl_calls]]&lt;=10, "Medium Calls", "High Calls"))</f>
        <v>Medium Calls</v>
      </c>
      <c r="AF22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58" s="36" t="str">
        <f>IF(tbl_Customers[[#This Row],[Churn_Risk_Score]]&gt;=10,"High Risk", IF(tbl_Customers[[#This Row],[Churn_Risk_Score]]&gt;=5,"Medium Risk","Low Risk"))</f>
        <v>Medium Risk</v>
      </c>
    </row>
    <row r="2259" spans="1:33"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c r="X2259" t="str">
        <f>IF(tbl_Customers[[#This Row],[account_length]] &lt;= 50, "0-50", IF(tbl_Customers[[#This Row],[account_length]] &lt;=100, "51-100", IF(tbl_Customers[[#This Row],[account_length]] &lt;= 150, "101-150", "151+")))</f>
        <v>151+</v>
      </c>
      <c r="Y2259" t="str">
        <f>IF(tbl_Customers[[#This Row],[total_intl_charge]] &lt;= 3, "Low Charges", "High Charges")</f>
        <v>High Charges</v>
      </c>
      <c r="Z2259" t="str">
        <f>IF(tbl_Customers[[#This Row],[total_eve_calls]]&lt;=80,"Low Calls",
IF(tbl_Customers[[#This Row],[total_eve_calls]]&lt;=120,"Medium Calls","High Calls"))</f>
        <v>Medium Calls</v>
      </c>
      <c r="AA2259" t="str">
        <f>IF(tbl_Customers[[#This Row],[total_eve_charge]]&lt;=15,"Low Charges",
IF(tbl_Customers[[#This Row],[total_eve_charge]]&lt;=20,"Medium Charges","High Charges"))</f>
        <v>Medium Charges</v>
      </c>
      <c r="AB2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9" t="str">
        <f>IF(tbl_Customers[[#This Row],[number_vmail_messages]] = 0, "No Usage", IF(tbl_Customers[[#This Row],[number_vmail_messages]] &lt;= 20, "Low Usage", IF(tbl_Customers[[#This Row],[number_vmail_messages]] &lt;= 40, "Medium Usgae", "High Usage")))</f>
        <v>No Usage</v>
      </c>
      <c r="AD2259" t="str">
        <f>IF(tbl_Customers[[#This Row],[total_day_minutes]]&lt;=150,"Low Usage", IF(tbl_Customers[[#This Row],[total_day_minutes]]&lt;=200,"Medium Usage", IF(tbl_Customers[[#This Row],[total_day_minutes]]&lt;=250,"High Usage","Very High Usage")))</f>
        <v>Medium Usage</v>
      </c>
      <c r="AE2259" t="str">
        <f>IF(tbl_Customers[[#This Row],[total_intl_calls]]&lt;=5,"Low Calls", IF(tbl_Customers[[#This Row],[total_intl_calls]]&lt;=10, "Medium Calls", "High Calls"))</f>
        <v>Medium Calls</v>
      </c>
      <c r="AF22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59" s="36" t="str">
        <f>IF(tbl_Customers[[#This Row],[Churn_Risk_Score]]&gt;=10,"High Risk", IF(tbl_Customers[[#This Row],[Churn_Risk_Score]]&gt;=5,"Medium Risk","Low Risk"))</f>
        <v>Low Risk</v>
      </c>
    </row>
    <row r="2260" spans="1:33"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c r="X2260" t="str">
        <f>IF(tbl_Customers[[#This Row],[account_length]] &lt;= 50, "0-50", IF(tbl_Customers[[#This Row],[account_length]] &lt;=100, "51-100", IF(tbl_Customers[[#This Row],[account_length]] &lt;= 150, "101-150", "151+")))</f>
        <v>151+</v>
      </c>
      <c r="Y2260" t="str">
        <f>IF(tbl_Customers[[#This Row],[total_intl_charge]] &lt;= 3, "Low Charges", "High Charges")</f>
        <v>High Charges</v>
      </c>
      <c r="Z2260" t="str">
        <f>IF(tbl_Customers[[#This Row],[total_eve_calls]]&lt;=80,"Low Calls",
IF(tbl_Customers[[#This Row],[total_eve_calls]]&lt;=120,"Medium Calls","High Calls"))</f>
        <v>Low Calls</v>
      </c>
      <c r="AA2260" t="str">
        <f>IF(tbl_Customers[[#This Row],[total_eve_charge]]&lt;=15,"Low Charges",
IF(tbl_Customers[[#This Row],[total_eve_charge]]&lt;=20,"Medium Charges","High Charges"))</f>
        <v>Low Charges</v>
      </c>
      <c r="AB2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0" t="str">
        <f>IF(tbl_Customers[[#This Row],[number_vmail_messages]] = 0, "No Usage", IF(tbl_Customers[[#This Row],[number_vmail_messages]] &lt;= 20, "Low Usage", IF(tbl_Customers[[#This Row],[number_vmail_messages]] &lt;= 40, "Medium Usgae", "High Usage")))</f>
        <v>Medium Usgae</v>
      </c>
      <c r="AD2260" t="str">
        <f>IF(tbl_Customers[[#This Row],[total_day_minutes]]&lt;=150,"Low Usage", IF(tbl_Customers[[#This Row],[total_day_minutes]]&lt;=200,"Medium Usage", IF(tbl_Customers[[#This Row],[total_day_minutes]]&lt;=250,"High Usage","Very High Usage")))</f>
        <v>Medium Usage</v>
      </c>
      <c r="AE2260" t="str">
        <f>IF(tbl_Customers[[#This Row],[total_intl_calls]]&lt;=5,"Low Calls", IF(tbl_Customers[[#This Row],[total_intl_calls]]&lt;=10, "Medium Calls", "High Calls"))</f>
        <v>Low Calls</v>
      </c>
      <c r="AF22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260" s="36" t="str">
        <f>IF(tbl_Customers[[#This Row],[Churn_Risk_Score]]&gt;=10,"High Risk", IF(tbl_Customers[[#This Row],[Churn_Risk_Score]]&gt;=5,"Medium Risk","Low Risk"))</f>
        <v>Medium Risk</v>
      </c>
    </row>
    <row r="2261" spans="1:33"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c r="X2261" t="str">
        <f>IF(tbl_Customers[[#This Row],[account_length]] &lt;= 50, "0-50", IF(tbl_Customers[[#This Row],[account_length]] &lt;=100, "51-100", IF(tbl_Customers[[#This Row],[account_length]] &lt;= 150, "101-150", "151+")))</f>
        <v>51-100</v>
      </c>
      <c r="Y2261" t="str">
        <f>IF(tbl_Customers[[#This Row],[total_intl_charge]] &lt;= 3, "Low Charges", "High Charges")</f>
        <v>Low Charges</v>
      </c>
      <c r="Z2261" t="str">
        <f>IF(tbl_Customers[[#This Row],[total_eve_calls]]&lt;=80,"Low Calls",
IF(tbl_Customers[[#This Row],[total_eve_calls]]&lt;=120,"Medium Calls","High Calls"))</f>
        <v>High Calls</v>
      </c>
      <c r="AA2261" t="str">
        <f>IF(tbl_Customers[[#This Row],[total_eve_charge]]&lt;=15,"Low Charges",
IF(tbl_Customers[[#This Row],[total_eve_charge]]&lt;=20,"Medium Charges","High Charges"))</f>
        <v>Medium Charges</v>
      </c>
      <c r="AB2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1" t="str">
        <f>IF(tbl_Customers[[#This Row],[number_vmail_messages]] = 0, "No Usage", IF(tbl_Customers[[#This Row],[number_vmail_messages]] &lt;= 20, "Low Usage", IF(tbl_Customers[[#This Row],[number_vmail_messages]] &lt;= 40, "Medium Usgae", "High Usage")))</f>
        <v>No Usage</v>
      </c>
      <c r="AD2261" t="str">
        <f>IF(tbl_Customers[[#This Row],[total_day_minutes]]&lt;=150,"Low Usage", IF(tbl_Customers[[#This Row],[total_day_minutes]]&lt;=200,"Medium Usage", IF(tbl_Customers[[#This Row],[total_day_minutes]]&lt;=250,"High Usage","Very High Usage")))</f>
        <v>Low Usage</v>
      </c>
      <c r="AE2261" t="str">
        <f>IF(tbl_Customers[[#This Row],[total_intl_calls]]&lt;=5,"Low Calls", IF(tbl_Customers[[#This Row],[total_intl_calls]]&lt;=10, "Medium Calls", "High Calls"))</f>
        <v>Low Calls</v>
      </c>
      <c r="AF22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61" s="36" t="str">
        <f>IF(tbl_Customers[[#This Row],[Churn_Risk_Score]]&gt;=10,"High Risk", IF(tbl_Customers[[#This Row],[Churn_Risk_Score]]&gt;=5,"Medium Risk","Low Risk"))</f>
        <v>Low Risk</v>
      </c>
    </row>
    <row r="2262" spans="1:33"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c r="X2262" t="str">
        <f>IF(tbl_Customers[[#This Row],[account_length]] &lt;= 50, "0-50", IF(tbl_Customers[[#This Row],[account_length]] &lt;=100, "51-100", IF(tbl_Customers[[#This Row],[account_length]] &lt;= 150, "101-150", "151+")))</f>
        <v>101-150</v>
      </c>
      <c r="Y2262" t="str">
        <f>IF(tbl_Customers[[#This Row],[total_intl_charge]] &lt;= 3, "Low Charges", "High Charges")</f>
        <v>High Charges</v>
      </c>
      <c r="Z2262" t="str">
        <f>IF(tbl_Customers[[#This Row],[total_eve_calls]]&lt;=80,"Low Calls",
IF(tbl_Customers[[#This Row],[total_eve_calls]]&lt;=120,"Medium Calls","High Calls"))</f>
        <v>Medium Calls</v>
      </c>
      <c r="AA2262" t="str">
        <f>IF(tbl_Customers[[#This Row],[total_eve_charge]]&lt;=15,"Low Charges",
IF(tbl_Customers[[#This Row],[total_eve_charge]]&lt;=20,"Medium Charges","High Charges"))</f>
        <v>Low Charges</v>
      </c>
      <c r="AB2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2" t="str">
        <f>IF(tbl_Customers[[#This Row],[number_vmail_messages]] = 0, "No Usage", IF(tbl_Customers[[#This Row],[number_vmail_messages]] &lt;= 20, "Low Usage", IF(tbl_Customers[[#This Row],[number_vmail_messages]] &lt;= 40, "Medium Usgae", "High Usage")))</f>
        <v>No Usage</v>
      </c>
      <c r="AD2262" t="str">
        <f>IF(tbl_Customers[[#This Row],[total_day_minutes]]&lt;=150,"Low Usage", IF(tbl_Customers[[#This Row],[total_day_minutes]]&lt;=200,"Medium Usage", IF(tbl_Customers[[#This Row],[total_day_minutes]]&lt;=250,"High Usage","Very High Usage")))</f>
        <v>Very High Usage</v>
      </c>
      <c r="AE2262" t="str">
        <f>IF(tbl_Customers[[#This Row],[total_intl_calls]]&lt;=5,"Low Calls", IF(tbl_Customers[[#This Row],[total_intl_calls]]&lt;=10, "Medium Calls", "High Calls"))</f>
        <v>Low Calls</v>
      </c>
      <c r="AF22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62" s="36" t="str">
        <f>IF(tbl_Customers[[#This Row],[Churn_Risk_Score]]&gt;=10,"High Risk", IF(tbl_Customers[[#This Row],[Churn_Risk_Score]]&gt;=5,"Medium Risk","Low Risk"))</f>
        <v>High Risk</v>
      </c>
    </row>
    <row r="2263" spans="1:33"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c r="X2263" t="str">
        <f>IF(tbl_Customers[[#This Row],[account_length]] &lt;= 50, "0-50", IF(tbl_Customers[[#This Row],[account_length]] &lt;=100, "51-100", IF(tbl_Customers[[#This Row],[account_length]] &lt;= 150, "101-150", "151+")))</f>
        <v>101-150</v>
      </c>
      <c r="Y2263" t="str">
        <f>IF(tbl_Customers[[#This Row],[total_intl_charge]] &lt;= 3, "Low Charges", "High Charges")</f>
        <v>Low Charges</v>
      </c>
      <c r="Z2263" t="str">
        <f>IF(tbl_Customers[[#This Row],[total_eve_calls]]&lt;=80,"Low Calls",
IF(tbl_Customers[[#This Row],[total_eve_calls]]&lt;=120,"Medium Calls","High Calls"))</f>
        <v>High Calls</v>
      </c>
      <c r="AA2263" t="str">
        <f>IF(tbl_Customers[[#This Row],[total_eve_charge]]&lt;=15,"Low Charges",
IF(tbl_Customers[[#This Row],[total_eve_charge]]&lt;=20,"Medium Charges","High Charges"))</f>
        <v>Medium Charges</v>
      </c>
      <c r="AB2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3" t="str">
        <f>IF(tbl_Customers[[#This Row],[number_vmail_messages]] = 0, "No Usage", IF(tbl_Customers[[#This Row],[number_vmail_messages]] &lt;= 20, "Low Usage", IF(tbl_Customers[[#This Row],[number_vmail_messages]] &lt;= 40, "Medium Usgae", "High Usage")))</f>
        <v>Medium Usgae</v>
      </c>
      <c r="AD2263" t="str">
        <f>IF(tbl_Customers[[#This Row],[total_day_minutes]]&lt;=150,"Low Usage", IF(tbl_Customers[[#This Row],[total_day_minutes]]&lt;=200,"Medium Usage", IF(tbl_Customers[[#This Row],[total_day_minutes]]&lt;=250,"High Usage","Very High Usage")))</f>
        <v>Medium Usage</v>
      </c>
      <c r="AE2263" t="str">
        <f>IF(tbl_Customers[[#This Row],[total_intl_calls]]&lt;=5,"Low Calls", IF(tbl_Customers[[#This Row],[total_intl_calls]]&lt;=10, "Medium Calls", "High Calls"))</f>
        <v>Low Calls</v>
      </c>
      <c r="AF22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3" s="36" t="str">
        <f>IF(tbl_Customers[[#This Row],[Churn_Risk_Score]]&gt;=10,"High Risk", IF(tbl_Customers[[#This Row],[Churn_Risk_Score]]&gt;=5,"Medium Risk","Low Risk"))</f>
        <v>Low Risk</v>
      </c>
    </row>
    <row r="2264" spans="1:33"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c r="X2264" t="str">
        <f>IF(tbl_Customers[[#This Row],[account_length]] &lt;= 50, "0-50", IF(tbl_Customers[[#This Row],[account_length]] &lt;=100, "51-100", IF(tbl_Customers[[#This Row],[account_length]] &lt;= 150, "101-150", "151+")))</f>
        <v>151+</v>
      </c>
      <c r="Y2264" t="str">
        <f>IF(tbl_Customers[[#This Row],[total_intl_charge]] &lt;= 3, "Low Charges", "High Charges")</f>
        <v>Low Charges</v>
      </c>
      <c r="Z2264" t="str">
        <f>IF(tbl_Customers[[#This Row],[total_eve_calls]]&lt;=80,"Low Calls",
IF(tbl_Customers[[#This Row],[total_eve_calls]]&lt;=120,"Medium Calls","High Calls"))</f>
        <v>Medium Calls</v>
      </c>
      <c r="AA2264" t="str">
        <f>IF(tbl_Customers[[#This Row],[total_eve_charge]]&lt;=15,"Low Charges",
IF(tbl_Customers[[#This Row],[total_eve_charge]]&lt;=20,"Medium Charges","High Charges"))</f>
        <v>Medium Charges</v>
      </c>
      <c r="AB2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4" t="str">
        <f>IF(tbl_Customers[[#This Row],[number_vmail_messages]] = 0, "No Usage", IF(tbl_Customers[[#This Row],[number_vmail_messages]] &lt;= 20, "Low Usage", IF(tbl_Customers[[#This Row],[number_vmail_messages]] &lt;= 40, "Medium Usgae", "High Usage")))</f>
        <v>Medium Usgae</v>
      </c>
      <c r="AD2264" t="str">
        <f>IF(tbl_Customers[[#This Row],[total_day_minutes]]&lt;=150,"Low Usage", IF(tbl_Customers[[#This Row],[total_day_minutes]]&lt;=200,"Medium Usage", IF(tbl_Customers[[#This Row],[total_day_minutes]]&lt;=250,"High Usage","Very High Usage")))</f>
        <v>Medium Usage</v>
      </c>
      <c r="AE2264" t="str">
        <f>IF(tbl_Customers[[#This Row],[total_intl_calls]]&lt;=5,"Low Calls", IF(tbl_Customers[[#This Row],[total_intl_calls]]&lt;=10, "Medium Calls", "High Calls"))</f>
        <v>Low Calls</v>
      </c>
      <c r="AF22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4" s="36" t="str">
        <f>IF(tbl_Customers[[#This Row],[Churn_Risk_Score]]&gt;=10,"High Risk", IF(tbl_Customers[[#This Row],[Churn_Risk_Score]]&gt;=5,"Medium Risk","Low Risk"))</f>
        <v>Low Risk</v>
      </c>
    </row>
    <row r="2265" spans="1:33"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c r="X2265" t="str">
        <f>IF(tbl_Customers[[#This Row],[account_length]] &lt;= 50, "0-50", IF(tbl_Customers[[#This Row],[account_length]] &lt;=100, "51-100", IF(tbl_Customers[[#This Row],[account_length]] &lt;= 150, "101-150", "151+")))</f>
        <v>101-150</v>
      </c>
      <c r="Y2265" t="str">
        <f>IF(tbl_Customers[[#This Row],[total_intl_charge]] &lt;= 3, "Low Charges", "High Charges")</f>
        <v>Low Charges</v>
      </c>
      <c r="Z2265" t="str">
        <f>IF(tbl_Customers[[#This Row],[total_eve_calls]]&lt;=80,"Low Calls",
IF(tbl_Customers[[#This Row],[total_eve_calls]]&lt;=120,"Medium Calls","High Calls"))</f>
        <v>Medium Calls</v>
      </c>
      <c r="AA2265" t="str">
        <f>IF(tbl_Customers[[#This Row],[total_eve_charge]]&lt;=15,"Low Charges",
IF(tbl_Customers[[#This Row],[total_eve_charge]]&lt;=20,"Medium Charges","High Charges"))</f>
        <v>Medium Charges</v>
      </c>
      <c r="AB2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5" t="str">
        <f>IF(tbl_Customers[[#This Row],[number_vmail_messages]] = 0, "No Usage", IF(tbl_Customers[[#This Row],[number_vmail_messages]] &lt;= 20, "Low Usage", IF(tbl_Customers[[#This Row],[number_vmail_messages]] &lt;= 40, "Medium Usgae", "High Usage")))</f>
        <v>No Usage</v>
      </c>
      <c r="AD2265" t="str">
        <f>IF(tbl_Customers[[#This Row],[total_day_minutes]]&lt;=150,"Low Usage", IF(tbl_Customers[[#This Row],[total_day_minutes]]&lt;=200,"Medium Usage", IF(tbl_Customers[[#This Row],[total_day_minutes]]&lt;=250,"High Usage","Very High Usage")))</f>
        <v>Low Usage</v>
      </c>
      <c r="AE2265" t="str">
        <f>IF(tbl_Customers[[#This Row],[total_intl_calls]]&lt;=5,"Low Calls", IF(tbl_Customers[[#This Row],[total_intl_calls]]&lt;=10, "Medium Calls", "High Calls"))</f>
        <v>Low Calls</v>
      </c>
      <c r="AF22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5" s="36" t="str">
        <f>IF(tbl_Customers[[#This Row],[Churn_Risk_Score]]&gt;=10,"High Risk", IF(tbl_Customers[[#This Row],[Churn_Risk_Score]]&gt;=5,"Medium Risk","Low Risk"))</f>
        <v>Low Risk</v>
      </c>
    </row>
    <row r="2266" spans="1:33"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c r="X2266" t="str">
        <f>IF(tbl_Customers[[#This Row],[account_length]] &lt;= 50, "0-50", IF(tbl_Customers[[#This Row],[account_length]] &lt;=100, "51-100", IF(tbl_Customers[[#This Row],[account_length]] &lt;= 150, "101-150", "151+")))</f>
        <v>101-150</v>
      </c>
      <c r="Y2266" t="str">
        <f>IF(tbl_Customers[[#This Row],[total_intl_charge]] &lt;= 3, "Low Charges", "High Charges")</f>
        <v>Low Charges</v>
      </c>
      <c r="Z2266" t="str">
        <f>IF(tbl_Customers[[#This Row],[total_eve_calls]]&lt;=80,"Low Calls",
IF(tbl_Customers[[#This Row],[total_eve_calls]]&lt;=120,"Medium Calls","High Calls"))</f>
        <v>Medium Calls</v>
      </c>
      <c r="AA2266" t="str">
        <f>IF(tbl_Customers[[#This Row],[total_eve_charge]]&lt;=15,"Low Charges",
IF(tbl_Customers[[#This Row],[total_eve_charge]]&lt;=20,"Medium Charges","High Charges"))</f>
        <v>Low Charges</v>
      </c>
      <c r="AB2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6" t="str">
        <f>IF(tbl_Customers[[#This Row],[number_vmail_messages]] = 0, "No Usage", IF(tbl_Customers[[#This Row],[number_vmail_messages]] &lt;= 20, "Low Usage", IF(tbl_Customers[[#This Row],[number_vmail_messages]] &lt;= 40, "Medium Usgae", "High Usage")))</f>
        <v>Low Usage</v>
      </c>
      <c r="AD2266" t="str">
        <f>IF(tbl_Customers[[#This Row],[total_day_minutes]]&lt;=150,"Low Usage", IF(tbl_Customers[[#This Row],[total_day_minutes]]&lt;=200,"Medium Usage", IF(tbl_Customers[[#This Row],[total_day_minutes]]&lt;=250,"High Usage","Very High Usage")))</f>
        <v>High Usage</v>
      </c>
      <c r="AE2266" t="str">
        <f>IF(tbl_Customers[[#This Row],[total_intl_calls]]&lt;=5,"Low Calls", IF(tbl_Customers[[#This Row],[total_intl_calls]]&lt;=10, "Medium Calls", "High Calls"))</f>
        <v>Medium Calls</v>
      </c>
      <c r="AF22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66" s="36" t="str">
        <f>IF(tbl_Customers[[#This Row],[Churn_Risk_Score]]&gt;=10,"High Risk", IF(tbl_Customers[[#This Row],[Churn_Risk_Score]]&gt;=5,"Medium Risk","Low Risk"))</f>
        <v>Low Risk</v>
      </c>
    </row>
    <row r="2267" spans="1:33"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c r="X2267" t="str">
        <f>IF(tbl_Customers[[#This Row],[account_length]] &lt;= 50, "0-50", IF(tbl_Customers[[#This Row],[account_length]] &lt;=100, "51-100", IF(tbl_Customers[[#This Row],[account_length]] &lt;= 150, "101-150", "151+")))</f>
        <v>151+</v>
      </c>
      <c r="Y2267" t="str">
        <f>IF(tbl_Customers[[#This Row],[total_intl_charge]] &lt;= 3, "Low Charges", "High Charges")</f>
        <v>Low Charges</v>
      </c>
      <c r="Z2267" t="str">
        <f>IF(tbl_Customers[[#This Row],[total_eve_calls]]&lt;=80,"Low Calls",
IF(tbl_Customers[[#This Row],[total_eve_calls]]&lt;=120,"Medium Calls","High Calls"))</f>
        <v>Medium Calls</v>
      </c>
      <c r="AA2267" t="str">
        <f>IF(tbl_Customers[[#This Row],[total_eve_charge]]&lt;=15,"Low Charges",
IF(tbl_Customers[[#This Row],[total_eve_charge]]&lt;=20,"Medium Charges","High Charges"))</f>
        <v>Medium Charges</v>
      </c>
      <c r="AB2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7" t="str">
        <f>IF(tbl_Customers[[#This Row],[number_vmail_messages]] = 0, "No Usage", IF(tbl_Customers[[#This Row],[number_vmail_messages]] &lt;= 20, "Low Usage", IF(tbl_Customers[[#This Row],[number_vmail_messages]] &lt;= 40, "Medium Usgae", "High Usage")))</f>
        <v>No Usage</v>
      </c>
      <c r="AD2267" t="str">
        <f>IF(tbl_Customers[[#This Row],[total_day_minutes]]&lt;=150,"Low Usage", IF(tbl_Customers[[#This Row],[total_day_minutes]]&lt;=200,"Medium Usage", IF(tbl_Customers[[#This Row],[total_day_minutes]]&lt;=250,"High Usage","Very High Usage")))</f>
        <v>Low Usage</v>
      </c>
      <c r="AE2267" t="str">
        <f>IF(tbl_Customers[[#This Row],[total_intl_calls]]&lt;=5,"Low Calls", IF(tbl_Customers[[#This Row],[total_intl_calls]]&lt;=10, "Medium Calls", "High Calls"))</f>
        <v>Low Calls</v>
      </c>
      <c r="AF22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67" s="36" t="str">
        <f>IF(tbl_Customers[[#This Row],[Churn_Risk_Score]]&gt;=10,"High Risk", IF(tbl_Customers[[#This Row],[Churn_Risk_Score]]&gt;=5,"Medium Risk","Low Risk"))</f>
        <v>Low Risk</v>
      </c>
    </row>
    <row r="2268" spans="1:33"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c r="X2268" t="str">
        <f>IF(tbl_Customers[[#This Row],[account_length]] &lt;= 50, "0-50", IF(tbl_Customers[[#This Row],[account_length]] &lt;=100, "51-100", IF(tbl_Customers[[#This Row],[account_length]] &lt;= 150, "101-150", "151+")))</f>
        <v>51-100</v>
      </c>
      <c r="Y2268" t="str">
        <f>IF(tbl_Customers[[#This Row],[total_intl_charge]] &lt;= 3, "Low Charges", "High Charges")</f>
        <v>Low Charges</v>
      </c>
      <c r="Z2268" t="str">
        <f>IF(tbl_Customers[[#This Row],[total_eve_calls]]&lt;=80,"Low Calls",
IF(tbl_Customers[[#This Row],[total_eve_calls]]&lt;=120,"Medium Calls","High Calls"))</f>
        <v>Medium Calls</v>
      </c>
      <c r="AA2268" t="str">
        <f>IF(tbl_Customers[[#This Row],[total_eve_charge]]&lt;=15,"Low Charges",
IF(tbl_Customers[[#This Row],[total_eve_charge]]&lt;=20,"Medium Charges","High Charges"))</f>
        <v>Low Charges</v>
      </c>
      <c r="AB2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8" t="str">
        <f>IF(tbl_Customers[[#This Row],[number_vmail_messages]] = 0, "No Usage", IF(tbl_Customers[[#This Row],[number_vmail_messages]] &lt;= 20, "Low Usage", IF(tbl_Customers[[#This Row],[number_vmail_messages]] &lt;= 40, "Medium Usgae", "High Usage")))</f>
        <v>No Usage</v>
      </c>
      <c r="AD2268" t="str">
        <f>IF(tbl_Customers[[#This Row],[total_day_minutes]]&lt;=150,"Low Usage", IF(tbl_Customers[[#This Row],[total_day_minutes]]&lt;=200,"Medium Usage", IF(tbl_Customers[[#This Row],[total_day_minutes]]&lt;=250,"High Usage","Very High Usage")))</f>
        <v>Very High Usage</v>
      </c>
      <c r="AE2268" t="str">
        <f>IF(tbl_Customers[[#This Row],[total_intl_calls]]&lt;=5,"Low Calls", IF(tbl_Customers[[#This Row],[total_intl_calls]]&lt;=10, "Medium Calls", "High Calls"))</f>
        <v>Medium Calls</v>
      </c>
      <c r="AF22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68" s="36" t="str">
        <f>IF(tbl_Customers[[#This Row],[Churn_Risk_Score]]&gt;=10,"High Risk", IF(tbl_Customers[[#This Row],[Churn_Risk_Score]]&gt;=5,"Medium Risk","Low Risk"))</f>
        <v>Medium Risk</v>
      </c>
    </row>
    <row r="2269" spans="1:33"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c r="X2269" t="str">
        <f>IF(tbl_Customers[[#This Row],[account_length]] &lt;= 50, "0-50", IF(tbl_Customers[[#This Row],[account_length]] &lt;=100, "51-100", IF(tbl_Customers[[#This Row],[account_length]] &lt;= 150, "101-150", "151+")))</f>
        <v>51-100</v>
      </c>
      <c r="Y2269" t="str">
        <f>IF(tbl_Customers[[#This Row],[total_intl_charge]] &lt;= 3, "Low Charges", "High Charges")</f>
        <v>High Charges</v>
      </c>
      <c r="Z2269" t="str">
        <f>IF(tbl_Customers[[#This Row],[total_eve_calls]]&lt;=80,"Low Calls",
IF(tbl_Customers[[#This Row],[total_eve_calls]]&lt;=120,"Medium Calls","High Calls"))</f>
        <v>High Calls</v>
      </c>
      <c r="AA2269" t="str">
        <f>IF(tbl_Customers[[#This Row],[total_eve_charge]]&lt;=15,"Low Charges",
IF(tbl_Customers[[#This Row],[total_eve_charge]]&lt;=20,"Medium Charges","High Charges"))</f>
        <v>Medium Charges</v>
      </c>
      <c r="AB2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9" t="str">
        <f>IF(tbl_Customers[[#This Row],[number_vmail_messages]] = 0, "No Usage", IF(tbl_Customers[[#This Row],[number_vmail_messages]] &lt;= 20, "Low Usage", IF(tbl_Customers[[#This Row],[number_vmail_messages]] &lt;= 40, "Medium Usgae", "High Usage")))</f>
        <v>No Usage</v>
      </c>
      <c r="AD2269" t="str">
        <f>IF(tbl_Customers[[#This Row],[total_day_minutes]]&lt;=150,"Low Usage", IF(tbl_Customers[[#This Row],[total_day_minutes]]&lt;=200,"Medium Usage", IF(tbl_Customers[[#This Row],[total_day_minutes]]&lt;=250,"High Usage","Very High Usage")))</f>
        <v>Low Usage</v>
      </c>
      <c r="AE2269" t="str">
        <f>IF(tbl_Customers[[#This Row],[total_intl_calls]]&lt;=5,"Low Calls", IF(tbl_Customers[[#This Row],[total_intl_calls]]&lt;=10, "Medium Calls", "High Calls"))</f>
        <v>Medium Calls</v>
      </c>
      <c r="AF22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69" s="36" t="str">
        <f>IF(tbl_Customers[[#This Row],[Churn_Risk_Score]]&gt;=10,"High Risk", IF(tbl_Customers[[#This Row],[Churn_Risk_Score]]&gt;=5,"Medium Risk","Low Risk"))</f>
        <v>Low Risk</v>
      </c>
    </row>
    <row r="2270" spans="1:33"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c r="X2270" t="str">
        <f>IF(tbl_Customers[[#This Row],[account_length]] &lt;= 50, "0-50", IF(tbl_Customers[[#This Row],[account_length]] &lt;=100, "51-100", IF(tbl_Customers[[#This Row],[account_length]] &lt;= 150, "101-150", "151+")))</f>
        <v>51-100</v>
      </c>
      <c r="Y2270" t="str">
        <f>IF(tbl_Customers[[#This Row],[total_intl_charge]] &lt;= 3, "Low Charges", "High Charges")</f>
        <v>Low Charges</v>
      </c>
      <c r="Z2270" t="str">
        <f>IF(tbl_Customers[[#This Row],[total_eve_calls]]&lt;=80,"Low Calls",
IF(tbl_Customers[[#This Row],[total_eve_calls]]&lt;=120,"Medium Calls","High Calls"))</f>
        <v>Medium Calls</v>
      </c>
      <c r="AA2270" t="str">
        <f>IF(tbl_Customers[[#This Row],[total_eve_charge]]&lt;=15,"Low Charges",
IF(tbl_Customers[[#This Row],[total_eve_charge]]&lt;=20,"Medium Charges","High Charges"))</f>
        <v>Low Charges</v>
      </c>
      <c r="AB2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0" t="str">
        <f>IF(tbl_Customers[[#This Row],[number_vmail_messages]] = 0, "No Usage", IF(tbl_Customers[[#This Row],[number_vmail_messages]] &lt;= 20, "Low Usage", IF(tbl_Customers[[#This Row],[number_vmail_messages]] &lt;= 40, "Medium Usgae", "High Usage")))</f>
        <v>No Usage</v>
      </c>
      <c r="AD2270" t="str">
        <f>IF(tbl_Customers[[#This Row],[total_day_minutes]]&lt;=150,"Low Usage", IF(tbl_Customers[[#This Row],[total_day_minutes]]&lt;=200,"Medium Usage", IF(tbl_Customers[[#This Row],[total_day_minutes]]&lt;=250,"High Usage","Very High Usage")))</f>
        <v>High Usage</v>
      </c>
      <c r="AE2270" t="str">
        <f>IF(tbl_Customers[[#This Row],[total_intl_calls]]&lt;=5,"Low Calls", IF(tbl_Customers[[#This Row],[total_intl_calls]]&lt;=10, "Medium Calls", "High Calls"))</f>
        <v>Medium Calls</v>
      </c>
      <c r="AF22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0" s="36" t="str">
        <f>IF(tbl_Customers[[#This Row],[Churn_Risk_Score]]&gt;=10,"High Risk", IF(tbl_Customers[[#This Row],[Churn_Risk_Score]]&gt;=5,"Medium Risk","Low Risk"))</f>
        <v>Low Risk</v>
      </c>
    </row>
    <row r="2271" spans="1:33"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c r="X2271" t="str">
        <f>IF(tbl_Customers[[#This Row],[account_length]] &lt;= 50, "0-50", IF(tbl_Customers[[#This Row],[account_length]] &lt;=100, "51-100", IF(tbl_Customers[[#This Row],[account_length]] &lt;= 150, "101-150", "151+")))</f>
        <v>101-150</v>
      </c>
      <c r="Y2271" t="str">
        <f>IF(tbl_Customers[[#This Row],[total_intl_charge]] &lt;= 3, "Low Charges", "High Charges")</f>
        <v>High Charges</v>
      </c>
      <c r="Z2271" t="str">
        <f>IF(tbl_Customers[[#This Row],[total_eve_calls]]&lt;=80,"Low Calls",
IF(tbl_Customers[[#This Row],[total_eve_calls]]&lt;=120,"Medium Calls","High Calls"))</f>
        <v>Medium Calls</v>
      </c>
      <c r="AA2271" t="str">
        <f>IF(tbl_Customers[[#This Row],[total_eve_charge]]&lt;=15,"Low Charges",
IF(tbl_Customers[[#This Row],[total_eve_charge]]&lt;=20,"Medium Charges","High Charges"))</f>
        <v>High Charges</v>
      </c>
      <c r="AB2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1" t="str">
        <f>IF(tbl_Customers[[#This Row],[number_vmail_messages]] = 0, "No Usage", IF(tbl_Customers[[#This Row],[number_vmail_messages]] &lt;= 20, "Low Usage", IF(tbl_Customers[[#This Row],[number_vmail_messages]] &lt;= 40, "Medium Usgae", "High Usage")))</f>
        <v>No Usage</v>
      </c>
      <c r="AD2271" t="str">
        <f>IF(tbl_Customers[[#This Row],[total_day_minutes]]&lt;=150,"Low Usage", IF(tbl_Customers[[#This Row],[total_day_minutes]]&lt;=200,"Medium Usage", IF(tbl_Customers[[#This Row],[total_day_minutes]]&lt;=250,"High Usage","Very High Usage")))</f>
        <v>High Usage</v>
      </c>
      <c r="AE2271" t="str">
        <f>IF(tbl_Customers[[#This Row],[total_intl_calls]]&lt;=5,"Low Calls", IF(tbl_Customers[[#This Row],[total_intl_calls]]&lt;=10, "Medium Calls", "High Calls"))</f>
        <v>Medium Calls</v>
      </c>
      <c r="AF22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1" s="36" t="str">
        <f>IF(tbl_Customers[[#This Row],[Churn_Risk_Score]]&gt;=10,"High Risk", IF(tbl_Customers[[#This Row],[Churn_Risk_Score]]&gt;=5,"Medium Risk","Low Risk"))</f>
        <v>Low Risk</v>
      </c>
    </row>
    <row r="2272" spans="1:33"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c r="X2272" t="str">
        <f>IF(tbl_Customers[[#This Row],[account_length]] &lt;= 50, "0-50", IF(tbl_Customers[[#This Row],[account_length]] &lt;=100, "51-100", IF(tbl_Customers[[#This Row],[account_length]] &lt;= 150, "101-150", "151+")))</f>
        <v>0-50</v>
      </c>
      <c r="Y2272" t="str">
        <f>IF(tbl_Customers[[#This Row],[total_intl_charge]] &lt;= 3, "Low Charges", "High Charges")</f>
        <v>Low Charges</v>
      </c>
      <c r="Z2272" t="str">
        <f>IF(tbl_Customers[[#This Row],[total_eve_calls]]&lt;=80,"Low Calls",
IF(tbl_Customers[[#This Row],[total_eve_calls]]&lt;=120,"Medium Calls","High Calls"))</f>
        <v>Medium Calls</v>
      </c>
      <c r="AA2272" t="str">
        <f>IF(tbl_Customers[[#This Row],[total_eve_charge]]&lt;=15,"Low Charges",
IF(tbl_Customers[[#This Row],[total_eve_charge]]&lt;=20,"Medium Charges","High Charges"))</f>
        <v>Low Charges</v>
      </c>
      <c r="AB2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2" t="str">
        <f>IF(tbl_Customers[[#This Row],[number_vmail_messages]] = 0, "No Usage", IF(tbl_Customers[[#This Row],[number_vmail_messages]] &lt;= 20, "Low Usage", IF(tbl_Customers[[#This Row],[number_vmail_messages]] &lt;= 40, "Medium Usgae", "High Usage")))</f>
        <v>No Usage</v>
      </c>
      <c r="AD2272" t="str">
        <f>IF(tbl_Customers[[#This Row],[total_day_minutes]]&lt;=150,"Low Usage", IF(tbl_Customers[[#This Row],[total_day_minutes]]&lt;=200,"Medium Usage", IF(tbl_Customers[[#This Row],[total_day_minutes]]&lt;=250,"High Usage","Very High Usage")))</f>
        <v>Very High Usage</v>
      </c>
      <c r="AE2272" t="str">
        <f>IF(tbl_Customers[[#This Row],[total_intl_calls]]&lt;=5,"Low Calls", IF(tbl_Customers[[#This Row],[total_intl_calls]]&lt;=10, "Medium Calls", "High Calls"))</f>
        <v>Low Calls</v>
      </c>
      <c r="AF22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272" s="36" t="str">
        <f>IF(tbl_Customers[[#This Row],[Churn_Risk_Score]]&gt;=10,"High Risk", IF(tbl_Customers[[#This Row],[Churn_Risk_Score]]&gt;=5,"Medium Risk","Low Risk"))</f>
        <v>Medium Risk</v>
      </c>
    </row>
    <row r="2273" spans="1:33"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c r="X2273" t="str">
        <f>IF(tbl_Customers[[#This Row],[account_length]] &lt;= 50, "0-50", IF(tbl_Customers[[#This Row],[account_length]] &lt;=100, "51-100", IF(tbl_Customers[[#This Row],[account_length]] &lt;= 150, "101-150", "151+")))</f>
        <v>0-50</v>
      </c>
      <c r="Y2273" t="str">
        <f>IF(tbl_Customers[[#This Row],[total_intl_charge]] &lt;= 3, "Low Charges", "High Charges")</f>
        <v>High Charges</v>
      </c>
      <c r="Z2273" t="str">
        <f>IF(tbl_Customers[[#This Row],[total_eve_calls]]&lt;=80,"Low Calls",
IF(tbl_Customers[[#This Row],[total_eve_calls]]&lt;=120,"Medium Calls","High Calls"))</f>
        <v>Medium Calls</v>
      </c>
      <c r="AA2273" t="str">
        <f>IF(tbl_Customers[[#This Row],[total_eve_charge]]&lt;=15,"Low Charges",
IF(tbl_Customers[[#This Row],[total_eve_charge]]&lt;=20,"Medium Charges","High Charges"))</f>
        <v>Medium Charges</v>
      </c>
      <c r="AB2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3" t="str">
        <f>IF(tbl_Customers[[#This Row],[number_vmail_messages]] = 0, "No Usage", IF(tbl_Customers[[#This Row],[number_vmail_messages]] &lt;= 20, "Low Usage", IF(tbl_Customers[[#This Row],[number_vmail_messages]] &lt;= 40, "Medium Usgae", "High Usage")))</f>
        <v>No Usage</v>
      </c>
      <c r="AD2273" t="str">
        <f>IF(tbl_Customers[[#This Row],[total_day_minutes]]&lt;=150,"Low Usage", IF(tbl_Customers[[#This Row],[total_day_minutes]]&lt;=200,"Medium Usage", IF(tbl_Customers[[#This Row],[total_day_minutes]]&lt;=250,"High Usage","Very High Usage")))</f>
        <v>High Usage</v>
      </c>
      <c r="AE2273" t="str">
        <f>IF(tbl_Customers[[#This Row],[total_intl_calls]]&lt;=5,"Low Calls", IF(tbl_Customers[[#This Row],[total_intl_calls]]&lt;=10, "Medium Calls", "High Calls"))</f>
        <v>Medium Calls</v>
      </c>
      <c r="AF22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3" s="36" t="str">
        <f>IF(tbl_Customers[[#This Row],[Churn_Risk_Score]]&gt;=10,"High Risk", IF(tbl_Customers[[#This Row],[Churn_Risk_Score]]&gt;=5,"Medium Risk","Low Risk"))</f>
        <v>Low Risk</v>
      </c>
    </row>
    <row r="2274" spans="1:33"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c r="X2274" t="str">
        <f>IF(tbl_Customers[[#This Row],[account_length]] &lt;= 50, "0-50", IF(tbl_Customers[[#This Row],[account_length]] &lt;=100, "51-100", IF(tbl_Customers[[#This Row],[account_length]] &lt;= 150, "101-150", "151+")))</f>
        <v>101-150</v>
      </c>
      <c r="Y2274" t="str">
        <f>IF(tbl_Customers[[#This Row],[total_intl_charge]] &lt;= 3, "Low Charges", "High Charges")</f>
        <v>Low Charges</v>
      </c>
      <c r="Z2274" t="str">
        <f>IF(tbl_Customers[[#This Row],[total_eve_calls]]&lt;=80,"Low Calls",
IF(tbl_Customers[[#This Row],[total_eve_calls]]&lt;=120,"Medium Calls","High Calls"))</f>
        <v>Medium Calls</v>
      </c>
      <c r="AA2274" t="str">
        <f>IF(tbl_Customers[[#This Row],[total_eve_charge]]&lt;=15,"Low Charges",
IF(tbl_Customers[[#This Row],[total_eve_charge]]&lt;=20,"Medium Charges","High Charges"))</f>
        <v>Low Charges</v>
      </c>
      <c r="AB2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4" t="str">
        <f>IF(tbl_Customers[[#This Row],[number_vmail_messages]] = 0, "No Usage", IF(tbl_Customers[[#This Row],[number_vmail_messages]] &lt;= 20, "Low Usage", IF(tbl_Customers[[#This Row],[number_vmail_messages]] &lt;= 40, "Medium Usgae", "High Usage")))</f>
        <v>No Usage</v>
      </c>
      <c r="AD2274" t="str">
        <f>IF(tbl_Customers[[#This Row],[total_day_minutes]]&lt;=150,"Low Usage", IF(tbl_Customers[[#This Row],[total_day_minutes]]&lt;=200,"Medium Usage", IF(tbl_Customers[[#This Row],[total_day_minutes]]&lt;=250,"High Usage","Very High Usage")))</f>
        <v>High Usage</v>
      </c>
      <c r="AE2274" t="str">
        <f>IF(tbl_Customers[[#This Row],[total_intl_calls]]&lt;=5,"Low Calls", IF(tbl_Customers[[#This Row],[total_intl_calls]]&lt;=10, "Medium Calls", "High Calls"))</f>
        <v>Low Calls</v>
      </c>
      <c r="AF22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4" s="36" t="str">
        <f>IF(tbl_Customers[[#This Row],[Churn_Risk_Score]]&gt;=10,"High Risk", IF(tbl_Customers[[#This Row],[Churn_Risk_Score]]&gt;=5,"Medium Risk","Low Risk"))</f>
        <v>Low Risk</v>
      </c>
    </row>
    <row r="2275" spans="1:33"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c r="X2275" t="str">
        <f>IF(tbl_Customers[[#This Row],[account_length]] &lt;= 50, "0-50", IF(tbl_Customers[[#This Row],[account_length]] &lt;=100, "51-100", IF(tbl_Customers[[#This Row],[account_length]] &lt;= 150, "101-150", "151+")))</f>
        <v>101-150</v>
      </c>
      <c r="Y2275" t="str">
        <f>IF(tbl_Customers[[#This Row],[total_intl_charge]] &lt;= 3, "Low Charges", "High Charges")</f>
        <v>Low Charges</v>
      </c>
      <c r="Z2275" t="str">
        <f>IF(tbl_Customers[[#This Row],[total_eve_calls]]&lt;=80,"Low Calls",
IF(tbl_Customers[[#This Row],[total_eve_calls]]&lt;=120,"Medium Calls","High Calls"))</f>
        <v>Medium Calls</v>
      </c>
      <c r="AA2275" t="str">
        <f>IF(tbl_Customers[[#This Row],[total_eve_charge]]&lt;=15,"Low Charges",
IF(tbl_Customers[[#This Row],[total_eve_charge]]&lt;=20,"Medium Charges","High Charges"))</f>
        <v>Medium Charges</v>
      </c>
      <c r="AB2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5" t="str">
        <f>IF(tbl_Customers[[#This Row],[number_vmail_messages]] = 0, "No Usage", IF(tbl_Customers[[#This Row],[number_vmail_messages]] &lt;= 20, "Low Usage", IF(tbl_Customers[[#This Row],[number_vmail_messages]] &lt;= 40, "Medium Usgae", "High Usage")))</f>
        <v>Medium Usgae</v>
      </c>
      <c r="AD2275" t="str">
        <f>IF(tbl_Customers[[#This Row],[total_day_minutes]]&lt;=150,"Low Usage", IF(tbl_Customers[[#This Row],[total_day_minutes]]&lt;=200,"Medium Usage", IF(tbl_Customers[[#This Row],[total_day_minutes]]&lt;=250,"High Usage","Very High Usage")))</f>
        <v>Medium Usage</v>
      </c>
      <c r="AE2275" t="str">
        <f>IF(tbl_Customers[[#This Row],[total_intl_calls]]&lt;=5,"Low Calls", IF(tbl_Customers[[#This Row],[total_intl_calls]]&lt;=10, "Medium Calls", "High Calls"))</f>
        <v>Low Calls</v>
      </c>
      <c r="AF22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75" s="36" t="str">
        <f>IF(tbl_Customers[[#This Row],[Churn_Risk_Score]]&gt;=10,"High Risk", IF(tbl_Customers[[#This Row],[Churn_Risk_Score]]&gt;=5,"Medium Risk","Low Risk"))</f>
        <v>Low Risk</v>
      </c>
    </row>
    <row r="2276" spans="1:33"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c r="X2276" t="str">
        <f>IF(tbl_Customers[[#This Row],[account_length]] &lt;= 50, "0-50", IF(tbl_Customers[[#This Row],[account_length]] &lt;=100, "51-100", IF(tbl_Customers[[#This Row],[account_length]] &lt;= 150, "101-150", "151+")))</f>
        <v>101-150</v>
      </c>
      <c r="Y2276" t="str">
        <f>IF(tbl_Customers[[#This Row],[total_intl_charge]] &lt;= 3, "Low Charges", "High Charges")</f>
        <v>High Charges</v>
      </c>
      <c r="Z2276" t="str">
        <f>IF(tbl_Customers[[#This Row],[total_eve_calls]]&lt;=80,"Low Calls",
IF(tbl_Customers[[#This Row],[total_eve_calls]]&lt;=120,"Medium Calls","High Calls"))</f>
        <v>Medium Calls</v>
      </c>
      <c r="AA2276" t="str">
        <f>IF(tbl_Customers[[#This Row],[total_eve_charge]]&lt;=15,"Low Charges",
IF(tbl_Customers[[#This Row],[total_eve_charge]]&lt;=20,"Medium Charges","High Charges"))</f>
        <v>Medium Charges</v>
      </c>
      <c r="AB2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6" t="str">
        <f>IF(tbl_Customers[[#This Row],[number_vmail_messages]] = 0, "No Usage", IF(tbl_Customers[[#This Row],[number_vmail_messages]] &lt;= 20, "Low Usage", IF(tbl_Customers[[#This Row],[number_vmail_messages]] &lt;= 40, "Medium Usgae", "High Usage")))</f>
        <v>No Usage</v>
      </c>
      <c r="AD2276" t="str">
        <f>IF(tbl_Customers[[#This Row],[total_day_minutes]]&lt;=150,"Low Usage", IF(tbl_Customers[[#This Row],[total_day_minutes]]&lt;=200,"Medium Usage", IF(tbl_Customers[[#This Row],[total_day_minutes]]&lt;=250,"High Usage","Very High Usage")))</f>
        <v>Low Usage</v>
      </c>
      <c r="AE2276" t="str">
        <f>IF(tbl_Customers[[#This Row],[total_intl_calls]]&lt;=5,"Low Calls", IF(tbl_Customers[[#This Row],[total_intl_calls]]&lt;=10, "Medium Calls", "High Calls"))</f>
        <v>Medium Calls</v>
      </c>
      <c r="AF22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6" s="36" t="str">
        <f>IF(tbl_Customers[[#This Row],[Churn_Risk_Score]]&gt;=10,"High Risk", IF(tbl_Customers[[#This Row],[Churn_Risk_Score]]&gt;=5,"Medium Risk","Low Risk"))</f>
        <v>Low Risk</v>
      </c>
    </row>
    <row r="2277" spans="1:33"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c r="X2277" t="str">
        <f>IF(tbl_Customers[[#This Row],[account_length]] &lt;= 50, "0-50", IF(tbl_Customers[[#This Row],[account_length]] &lt;=100, "51-100", IF(tbl_Customers[[#This Row],[account_length]] &lt;= 150, "101-150", "151+")))</f>
        <v>51-100</v>
      </c>
      <c r="Y2277" t="str">
        <f>IF(tbl_Customers[[#This Row],[total_intl_charge]] &lt;= 3, "Low Charges", "High Charges")</f>
        <v>High Charges</v>
      </c>
      <c r="Z2277" t="str">
        <f>IF(tbl_Customers[[#This Row],[total_eve_calls]]&lt;=80,"Low Calls",
IF(tbl_Customers[[#This Row],[total_eve_calls]]&lt;=120,"Medium Calls","High Calls"))</f>
        <v>Medium Calls</v>
      </c>
      <c r="AA2277" t="str">
        <f>IF(tbl_Customers[[#This Row],[total_eve_charge]]&lt;=15,"Low Charges",
IF(tbl_Customers[[#This Row],[total_eve_charge]]&lt;=20,"Medium Charges","High Charges"))</f>
        <v>Low Charges</v>
      </c>
      <c r="AB2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7" t="str">
        <f>IF(tbl_Customers[[#This Row],[number_vmail_messages]] = 0, "No Usage", IF(tbl_Customers[[#This Row],[number_vmail_messages]] &lt;= 20, "Low Usage", IF(tbl_Customers[[#This Row],[number_vmail_messages]] &lt;= 40, "Medium Usgae", "High Usage")))</f>
        <v>No Usage</v>
      </c>
      <c r="AD2277" t="str">
        <f>IF(tbl_Customers[[#This Row],[total_day_minutes]]&lt;=150,"Low Usage", IF(tbl_Customers[[#This Row],[total_day_minutes]]&lt;=200,"Medium Usage", IF(tbl_Customers[[#This Row],[total_day_minutes]]&lt;=250,"High Usage","Very High Usage")))</f>
        <v>Low Usage</v>
      </c>
      <c r="AE2277" t="str">
        <f>IF(tbl_Customers[[#This Row],[total_intl_calls]]&lt;=5,"Low Calls", IF(tbl_Customers[[#This Row],[total_intl_calls]]&lt;=10, "Medium Calls", "High Calls"))</f>
        <v>Low Calls</v>
      </c>
      <c r="AF22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277" s="36" t="str">
        <f>IF(tbl_Customers[[#This Row],[Churn_Risk_Score]]&gt;=10,"High Risk", IF(tbl_Customers[[#This Row],[Churn_Risk_Score]]&gt;=5,"Medium Risk","Low Risk"))</f>
        <v>Medium Risk</v>
      </c>
    </row>
    <row r="2278" spans="1:33"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c r="X2278" t="str">
        <f>IF(tbl_Customers[[#This Row],[account_length]] &lt;= 50, "0-50", IF(tbl_Customers[[#This Row],[account_length]] &lt;=100, "51-100", IF(tbl_Customers[[#This Row],[account_length]] &lt;= 150, "101-150", "151+")))</f>
        <v>51-100</v>
      </c>
      <c r="Y2278" t="str">
        <f>IF(tbl_Customers[[#This Row],[total_intl_charge]] &lt;= 3, "Low Charges", "High Charges")</f>
        <v>High Charges</v>
      </c>
      <c r="Z2278" t="str">
        <f>IF(tbl_Customers[[#This Row],[total_eve_calls]]&lt;=80,"Low Calls",
IF(tbl_Customers[[#This Row],[total_eve_calls]]&lt;=120,"Medium Calls","High Calls"))</f>
        <v>High Calls</v>
      </c>
      <c r="AA2278" t="str">
        <f>IF(tbl_Customers[[#This Row],[total_eve_charge]]&lt;=15,"Low Charges",
IF(tbl_Customers[[#This Row],[total_eve_charge]]&lt;=20,"Medium Charges","High Charges"))</f>
        <v>Low Charges</v>
      </c>
      <c r="AB2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8" t="str">
        <f>IF(tbl_Customers[[#This Row],[number_vmail_messages]] = 0, "No Usage", IF(tbl_Customers[[#This Row],[number_vmail_messages]] &lt;= 20, "Low Usage", IF(tbl_Customers[[#This Row],[number_vmail_messages]] &lt;= 40, "Medium Usgae", "High Usage")))</f>
        <v>No Usage</v>
      </c>
      <c r="AD2278" t="str">
        <f>IF(tbl_Customers[[#This Row],[total_day_minutes]]&lt;=150,"Low Usage", IF(tbl_Customers[[#This Row],[total_day_minutes]]&lt;=200,"Medium Usage", IF(tbl_Customers[[#This Row],[total_day_minutes]]&lt;=250,"High Usage","Very High Usage")))</f>
        <v>High Usage</v>
      </c>
      <c r="AE2278" t="str">
        <f>IF(tbl_Customers[[#This Row],[total_intl_calls]]&lt;=5,"Low Calls", IF(tbl_Customers[[#This Row],[total_intl_calls]]&lt;=10, "Medium Calls", "High Calls"))</f>
        <v>Low Calls</v>
      </c>
      <c r="AF22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78" s="36" t="str">
        <f>IF(tbl_Customers[[#This Row],[Churn_Risk_Score]]&gt;=10,"High Risk", IF(tbl_Customers[[#This Row],[Churn_Risk_Score]]&gt;=5,"Medium Risk","Low Risk"))</f>
        <v>Low Risk</v>
      </c>
    </row>
    <row r="2279" spans="1:33"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c r="X2279" t="str">
        <f>IF(tbl_Customers[[#This Row],[account_length]] &lt;= 50, "0-50", IF(tbl_Customers[[#This Row],[account_length]] &lt;=100, "51-100", IF(tbl_Customers[[#This Row],[account_length]] &lt;= 150, "101-150", "151+")))</f>
        <v>0-50</v>
      </c>
      <c r="Y2279" t="str">
        <f>IF(tbl_Customers[[#This Row],[total_intl_charge]] &lt;= 3, "Low Charges", "High Charges")</f>
        <v>Low Charges</v>
      </c>
      <c r="Z2279" t="str">
        <f>IF(tbl_Customers[[#This Row],[total_eve_calls]]&lt;=80,"Low Calls",
IF(tbl_Customers[[#This Row],[total_eve_calls]]&lt;=120,"Medium Calls","High Calls"))</f>
        <v>Medium Calls</v>
      </c>
      <c r="AA2279" t="str">
        <f>IF(tbl_Customers[[#This Row],[total_eve_charge]]&lt;=15,"Low Charges",
IF(tbl_Customers[[#This Row],[total_eve_charge]]&lt;=20,"Medium Charges","High Charges"))</f>
        <v>Medium Charges</v>
      </c>
      <c r="AB2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9" t="str">
        <f>IF(tbl_Customers[[#This Row],[number_vmail_messages]] = 0, "No Usage", IF(tbl_Customers[[#This Row],[number_vmail_messages]] &lt;= 20, "Low Usage", IF(tbl_Customers[[#This Row],[number_vmail_messages]] &lt;= 40, "Medium Usgae", "High Usage")))</f>
        <v>No Usage</v>
      </c>
      <c r="AD2279" t="str">
        <f>IF(tbl_Customers[[#This Row],[total_day_minutes]]&lt;=150,"Low Usage", IF(tbl_Customers[[#This Row],[total_day_minutes]]&lt;=200,"Medium Usage", IF(tbl_Customers[[#This Row],[total_day_minutes]]&lt;=250,"High Usage","Very High Usage")))</f>
        <v>High Usage</v>
      </c>
      <c r="AE2279" t="str">
        <f>IF(tbl_Customers[[#This Row],[total_intl_calls]]&lt;=5,"Low Calls", IF(tbl_Customers[[#This Row],[total_intl_calls]]&lt;=10, "Medium Calls", "High Calls"))</f>
        <v>Medium Calls</v>
      </c>
      <c r="AF22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79" s="36" t="str">
        <f>IF(tbl_Customers[[#This Row],[Churn_Risk_Score]]&gt;=10,"High Risk", IF(tbl_Customers[[#This Row],[Churn_Risk_Score]]&gt;=5,"Medium Risk","Low Risk"))</f>
        <v>Low Risk</v>
      </c>
    </row>
    <row r="2280" spans="1:33"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c r="X2280" t="str">
        <f>IF(tbl_Customers[[#This Row],[account_length]] &lt;= 50, "0-50", IF(tbl_Customers[[#This Row],[account_length]] &lt;=100, "51-100", IF(tbl_Customers[[#This Row],[account_length]] &lt;= 150, "101-150", "151+")))</f>
        <v>51-100</v>
      </c>
      <c r="Y2280" t="str">
        <f>IF(tbl_Customers[[#This Row],[total_intl_charge]] &lt;= 3, "Low Charges", "High Charges")</f>
        <v>Low Charges</v>
      </c>
      <c r="Z2280" t="str">
        <f>IF(tbl_Customers[[#This Row],[total_eve_calls]]&lt;=80,"Low Calls",
IF(tbl_Customers[[#This Row],[total_eve_calls]]&lt;=120,"Medium Calls","High Calls"))</f>
        <v>Low Calls</v>
      </c>
      <c r="AA2280" t="str">
        <f>IF(tbl_Customers[[#This Row],[total_eve_charge]]&lt;=15,"Low Charges",
IF(tbl_Customers[[#This Row],[total_eve_charge]]&lt;=20,"Medium Charges","High Charges"))</f>
        <v>High Charges</v>
      </c>
      <c r="AB2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0" t="str">
        <f>IF(tbl_Customers[[#This Row],[number_vmail_messages]] = 0, "No Usage", IF(tbl_Customers[[#This Row],[number_vmail_messages]] &lt;= 20, "Low Usage", IF(tbl_Customers[[#This Row],[number_vmail_messages]] &lt;= 40, "Medium Usgae", "High Usage")))</f>
        <v>High Usage</v>
      </c>
      <c r="AD2280" t="str">
        <f>IF(tbl_Customers[[#This Row],[total_day_minutes]]&lt;=150,"Low Usage", IF(tbl_Customers[[#This Row],[total_day_minutes]]&lt;=200,"Medium Usage", IF(tbl_Customers[[#This Row],[total_day_minutes]]&lt;=250,"High Usage","Very High Usage")))</f>
        <v>Medium Usage</v>
      </c>
      <c r="AE2280" t="str">
        <f>IF(tbl_Customers[[#This Row],[total_intl_calls]]&lt;=5,"Low Calls", IF(tbl_Customers[[#This Row],[total_intl_calls]]&lt;=10, "Medium Calls", "High Calls"))</f>
        <v>Low Calls</v>
      </c>
      <c r="AF22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80" s="36" t="str">
        <f>IF(tbl_Customers[[#This Row],[Churn_Risk_Score]]&gt;=10,"High Risk", IF(tbl_Customers[[#This Row],[Churn_Risk_Score]]&gt;=5,"Medium Risk","Low Risk"))</f>
        <v>Low Risk</v>
      </c>
    </row>
    <row r="2281" spans="1:33"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c r="X2281" t="str">
        <f>IF(tbl_Customers[[#This Row],[account_length]] &lt;= 50, "0-50", IF(tbl_Customers[[#This Row],[account_length]] &lt;=100, "51-100", IF(tbl_Customers[[#This Row],[account_length]] &lt;= 150, "101-150", "151+")))</f>
        <v>101-150</v>
      </c>
      <c r="Y2281" t="str">
        <f>IF(tbl_Customers[[#This Row],[total_intl_charge]] &lt;= 3, "Low Charges", "High Charges")</f>
        <v>High Charges</v>
      </c>
      <c r="Z2281" t="str">
        <f>IF(tbl_Customers[[#This Row],[total_eve_calls]]&lt;=80,"Low Calls",
IF(tbl_Customers[[#This Row],[total_eve_calls]]&lt;=120,"Medium Calls","High Calls"))</f>
        <v>Medium Calls</v>
      </c>
      <c r="AA2281" t="str">
        <f>IF(tbl_Customers[[#This Row],[total_eve_charge]]&lt;=15,"Low Charges",
IF(tbl_Customers[[#This Row],[total_eve_charge]]&lt;=20,"Medium Charges","High Charges"))</f>
        <v>Low Charges</v>
      </c>
      <c r="AB2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1" t="str">
        <f>IF(tbl_Customers[[#This Row],[number_vmail_messages]] = 0, "No Usage", IF(tbl_Customers[[#This Row],[number_vmail_messages]] &lt;= 20, "Low Usage", IF(tbl_Customers[[#This Row],[number_vmail_messages]] &lt;= 40, "Medium Usgae", "High Usage")))</f>
        <v>Medium Usgae</v>
      </c>
      <c r="AD2281" t="str">
        <f>IF(tbl_Customers[[#This Row],[total_day_minutes]]&lt;=150,"Low Usage", IF(tbl_Customers[[#This Row],[total_day_minutes]]&lt;=200,"Medium Usage", IF(tbl_Customers[[#This Row],[total_day_minutes]]&lt;=250,"High Usage","Very High Usage")))</f>
        <v>Very High Usage</v>
      </c>
      <c r="AE2281" t="str">
        <f>IF(tbl_Customers[[#This Row],[total_intl_calls]]&lt;=5,"Low Calls", IF(tbl_Customers[[#This Row],[total_intl_calls]]&lt;=10, "Medium Calls", "High Calls"))</f>
        <v>Medium Calls</v>
      </c>
      <c r="AF22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2281" s="36" t="str">
        <f>IF(tbl_Customers[[#This Row],[Churn_Risk_Score]]&gt;=10,"High Risk", IF(tbl_Customers[[#This Row],[Churn_Risk_Score]]&gt;=5,"Medium Risk","Low Risk"))</f>
        <v>High Risk</v>
      </c>
    </row>
    <row r="2282" spans="1:33"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c r="X2282" t="str">
        <f>IF(tbl_Customers[[#This Row],[account_length]] &lt;= 50, "0-50", IF(tbl_Customers[[#This Row],[account_length]] &lt;=100, "51-100", IF(tbl_Customers[[#This Row],[account_length]] &lt;= 150, "101-150", "151+")))</f>
        <v>51-100</v>
      </c>
      <c r="Y2282" t="str">
        <f>IF(tbl_Customers[[#This Row],[total_intl_charge]] &lt;= 3, "Low Charges", "High Charges")</f>
        <v>High Charges</v>
      </c>
      <c r="Z2282" t="str">
        <f>IF(tbl_Customers[[#This Row],[total_eve_calls]]&lt;=80,"Low Calls",
IF(tbl_Customers[[#This Row],[total_eve_calls]]&lt;=120,"Medium Calls","High Calls"))</f>
        <v>Medium Calls</v>
      </c>
      <c r="AA2282" t="str">
        <f>IF(tbl_Customers[[#This Row],[total_eve_charge]]&lt;=15,"Low Charges",
IF(tbl_Customers[[#This Row],[total_eve_charge]]&lt;=20,"Medium Charges","High Charges"))</f>
        <v>Low Charges</v>
      </c>
      <c r="AB2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2" t="str">
        <f>IF(tbl_Customers[[#This Row],[number_vmail_messages]] = 0, "No Usage", IF(tbl_Customers[[#This Row],[number_vmail_messages]] &lt;= 20, "Low Usage", IF(tbl_Customers[[#This Row],[number_vmail_messages]] &lt;= 40, "Medium Usgae", "High Usage")))</f>
        <v>No Usage</v>
      </c>
      <c r="AD2282" t="str">
        <f>IF(tbl_Customers[[#This Row],[total_day_minutes]]&lt;=150,"Low Usage", IF(tbl_Customers[[#This Row],[total_day_minutes]]&lt;=200,"Medium Usage", IF(tbl_Customers[[#This Row],[total_day_minutes]]&lt;=250,"High Usage","Very High Usage")))</f>
        <v>Medium Usage</v>
      </c>
      <c r="AE2282" t="str">
        <f>IF(tbl_Customers[[#This Row],[total_intl_calls]]&lt;=5,"Low Calls", IF(tbl_Customers[[#This Row],[total_intl_calls]]&lt;=10, "Medium Calls", "High Calls"))</f>
        <v>Medium Calls</v>
      </c>
      <c r="AF22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2" s="36" t="str">
        <f>IF(tbl_Customers[[#This Row],[Churn_Risk_Score]]&gt;=10,"High Risk", IF(tbl_Customers[[#This Row],[Churn_Risk_Score]]&gt;=5,"Medium Risk","Low Risk"))</f>
        <v>Low Risk</v>
      </c>
    </row>
    <row r="2283" spans="1:33"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c r="X2283" t="str">
        <f>IF(tbl_Customers[[#This Row],[account_length]] &lt;= 50, "0-50", IF(tbl_Customers[[#This Row],[account_length]] &lt;=100, "51-100", IF(tbl_Customers[[#This Row],[account_length]] &lt;= 150, "101-150", "151+")))</f>
        <v>0-50</v>
      </c>
      <c r="Y2283" t="str">
        <f>IF(tbl_Customers[[#This Row],[total_intl_charge]] &lt;= 3, "Low Charges", "High Charges")</f>
        <v>Low Charges</v>
      </c>
      <c r="Z2283" t="str">
        <f>IF(tbl_Customers[[#This Row],[total_eve_calls]]&lt;=80,"Low Calls",
IF(tbl_Customers[[#This Row],[total_eve_calls]]&lt;=120,"Medium Calls","High Calls"))</f>
        <v>Medium Calls</v>
      </c>
      <c r="AA2283" t="str">
        <f>IF(tbl_Customers[[#This Row],[total_eve_charge]]&lt;=15,"Low Charges",
IF(tbl_Customers[[#This Row],[total_eve_charge]]&lt;=20,"Medium Charges","High Charges"))</f>
        <v>Medium Charges</v>
      </c>
      <c r="AB2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3" t="str">
        <f>IF(tbl_Customers[[#This Row],[number_vmail_messages]] = 0, "No Usage", IF(tbl_Customers[[#This Row],[number_vmail_messages]] &lt;= 20, "Low Usage", IF(tbl_Customers[[#This Row],[number_vmail_messages]] &lt;= 40, "Medium Usgae", "High Usage")))</f>
        <v>No Usage</v>
      </c>
      <c r="AD2283" t="str">
        <f>IF(tbl_Customers[[#This Row],[total_day_minutes]]&lt;=150,"Low Usage", IF(tbl_Customers[[#This Row],[total_day_minutes]]&lt;=200,"Medium Usage", IF(tbl_Customers[[#This Row],[total_day_minutes]]&lt;=250,"High Usage","Very High Usage")))</f>
        <v>High Usage</v>
      </c>
      <c r="AE2283" t="str">
        <f>IF(tbl_Customers[[#This Row],[total_intl_calls]]&lt;=5,"Low Calls", IF(tbl_Customers[[#This Row],[total_intl_calls]]&lt;=10, "Medium Calls", "High Calls"))</f>
        <v>Medium Calls</v>
      </c>
      <c r="AF22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3" s="36" t="str">
        <f>IF(tbl_Customers[[#This Row],[Churn_Risk_Score]]&gt;=10,"High Risk", IF(tbl_Customers[[#This Row],[Churn_Risk_Score]]&gt;=5,"Medium Risk","Low Risk"))</f>
        <v>Low Risk</v>
      </c>
    </row>
    <row r="2284" spans="1:33"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c r="X2284" t="str">
        <f>IF(tbl_Customers[[#This Row],[account_length]] &lt;= 50, "0-50", IF(tbl_Customers[[#This Row],[account_length]] &lt;=100, "51-100", IF(tbl_Customers[[#This Row],[account_length]] &lt;= 150, "101-150", "151+")))</f>
        <v>101-150</v>
      </c>
      <c r="Y2284" t="str">
        <f>IF(tbl_Customers[[#This Row],[total_intl_charge]] &lt;= 3, "Low Charges", "High Charges")</f>
        <v>Low Charges</v>
      </c>
      <c r="Z2284" t="str">
        <f>IF(tbl_Customers[[#This Row],[total_eve_calls]]&lt;=80,"Low Calls",
IF(tbl_Customers[[#This Row],[total_eve_calls]]&lt;=120,"Medium Calls","High Calls"))</f>
        <v>High Calls</v>
      </c>
      <c r="AA2284" t="str">
        <f>IF(tbl_Customers[[#This Row],[total_eve_charge]]&lt;=15,"Low Charges",
IF(tbl_Customers[[#This Row],[total_eve_charge]]&lt;=20,"Medium Charges","High Charges"))</f>
        <v>Low Charges</v>
      </c>
      <c r="AB2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4" t="str">
        <f>IF(tbl_Customers[[#This Row],[number_vmail_messages]] = 0, "No Usage", IF(tbl_Customers[[#This Row],[number_vmail_messages]] &lt;= 20, "Low Usage", IF(tbl_Customers[[#This Row],[number_vmail_messages]] &lt;= 40, "Medium Usgae", "High Usage")))</f>
        <v>No Usage</v>
      </c>
      <c r="AD2284" t="str">
        <f>IF(tbl_Customers[[#This Row],[total_day_minutes]]&lt;=150,"Low Usage", IF(tbl_Customers[[#This Row],[total_day_minutes]]&lt;=200,"Medium Usage", IF(tbl_Customers[[#This Row],[total_day_minutes]]&lt;=250,"High Usage","Very High Usage")))</f>
        <v>Medium Usage</v>
      </c>
      <c r="AE2284" t="str">
        <f>IF(tbl_Customers[[#This Row],[total_intl_calls]]&lt;=5,"Low Calls", IF(tbl_Customers[[#This Row],[total_intl_calls]]&lt;=10, "Medium Calls", "High Calls"))</f>
        <v>Low Calls</v>
      </c>
      <c r="AF22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4" s="36" t="str">
        <f>IF(tbl_Customers[[#This Row],[Churn_Risk_Score]]&gt;=10,"High Risk", IF(tbl_Customers[[#This Row],[Churn_Risk_Score]]&gt;=5,"Medium Risk","Low Risk"))</f>
        <v>Low Risk</v>
      </c>
    </row>
    <row r="2285" spans="1:33"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c r="X2285" t="str">
        <f>IF(tbl_Customers[[#This Row],[account_length]] &lt;= 50, "0-50", IF(tbl_Customers[[#This Row],[account_length]] &lt;=100, "51-100", IF(tbl_Customers[[#This Row],[account_length]] &lt;= 150, "101-150", "151+")))</f>
        <v>101-150</v>
      </c>
      <c r="Y2285" t="str">
        <f>IF(tbl_Customers[[#This Row],[total_intl_charge]] &lt;= 3, "Low Charges", "High Charges")</f>
        <v>High Charges</v>
      </c>
      <c r="Z2285" t="str">
        <f>IF(tbl_Customers[[#This Row],[total_eve_calls]]&lt;=80,"Low Calls",
IF(tbl_Customers[[#This Row],[total_eve_calls]]&lt;=120,"Medium Calls","High Calls"))</f>
        <v>Medium Calls</v>
      </c>
      <c r="AA2285" t="str">
        <f>IF(tbl_Customers[[#This Row],[total_eve_charge]]&lt;=15,"Low Charges",
IF(tbl_Customers[[#This Row],[total_eve_charge]]&lt;=20,"Medium Charges","High Charges"))</f>
        <v>Low Charges</v>
      </c>
      <c r="AB2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5" t="str">
        <f>IF(tbl_Customers[[#This Row],[number_vmail_messages]] = 0, "No Usage", IF(tbl_Customers[[#This Row],[number_vmail_messages]] &lt;= 20, "Low Usage", IF(tbl_Customers[[#This Row],[number_vmail_messages]] &lt;= 40, "Medium Usgae", "High Usage")))</f>
        <v>No Usage</v>
      </c>
      <c r="AD2285" t="str">
        <f>IF(tbl_Customers[[#This Row],[total_day_minutes]]&lt;=150,"Low Usage", IF(tbl_Customers[[#This Row],[total_day_minutes]]&lt;=200,"Medium Usage", IF(tbl_Customers[[#This Row],[total_day_minutes]]&lt;=250,"High Usage","Very High Usage")))</f>
        <v>Very High Usage</v>
      </c>
      <c r="AE2285" t="str">
        <f>IF(tbl_Customers[[#This Row],[total_intl_calls]]&lt;=5,"Low Calls", IF(tbl_Customers[[#This Row],[total_intl_calls]]&lt;=10, "Medium Calls", "High Calls"))</f>
        <v>Low Calls</v>
      </c>
      <c r="AF22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285" s="36" t="str">
        <f>IF(tbl_Customers[[#This Row],[Churn_Risk_Score]]&gt;=10,"High Risk", IF(tbl_Customers[[#This Row],[Churn_Risk_Score]]&gt;=5,"Medium Risk","Low Risk"))</f>
        <v>High Risk</v>
      </c>
    </row>
    <row r="2286" spans="1:33"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c r="X2286" t="str">
        <f>IF(tbl_Customers[[#This Row],[account_length]] &lt;= 50, "0-50", IF(tbl_Customers[[#This Row],[account_length]] &lt;=100, "51-100", IF(tbl_Customers[[#This Row],[account_length]] &lt;= 150, "101-150", "151+")))</f>
        <v>151+</v>
      </c>
      <c r="Y2286" t="str">
        <f>IF(tbl_Customers[[#This Row],[total_intl_charge]] &lt;= 3, "Low Charges", "High Charges")</f>
        <v>Low Charges</v>
      </c>
      <c r="Z2286" t="str">
        <f>IF(tbl_Customers[[#This Row],[total_eve_calls]]&lt;=80,"Low Calls",
IF(tbl_Customers[[#This Row],[total_eve_calls]]&lt;=120,"Medium Calls","High Calls"))</f>
        <v>Medium Calls</v>
      </c>
      <c r="AA2286" t="str">
        <f>IF(tbl_Customers[[#This Row],[total_eve_charge]]&lt;=15,"Low Charges",
IF(tbl_Customers[[#This Row],[total_eve_charge]]&lt;=20,"Medium Charges","High Charges"))</f>
        <v>High Charges</v>
      </c>
      <c r="AB2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6" t="str">
        <f>IF(tbl_Customers[[#This Row],[number_vmail_messages]] = 0, "No Usage", IF(tbl_Customers[[#This Row],[number_vmail_messages]] &lt;= 20, "Low Usage", IF(tbl_Customers[[#This Row],[number_vmail_messages]] &lt;= 40, "Medium Usgae", "High Usage")))</f>
        <v>No Usage</v>
      </c>
      <c r="AD2286" t="str">
        <f>IF(tbl_Customers[[#This Row],[total_day_minutes]]&lt;=150,"Low Usage", IF(tbl_Customers[[#This Row],[total_day_minutes]]&lt;=200,"Medium Usage", IF(tbl_Customers[[#This Row],[total_day_minutes]]&lt;=250,"High Usage","Very High Usage")))</f>
        <v>Medium Usage</v>
      </c>
      <c r="AE2286" t="str">
        <f>IF(tbl_Customers[[#This Row],[total_intl_calls]]&lt;=5,"Low Calls", IF(tbl_Customers[[#This Row],[total_intl_calls]]&lt;=10, "Medium Calls", "High Calls"))</f>
        <v>Low Calls</v>
      </c>
      <c r="AF22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6" s="36" t="str">
        <f>IF(tbl_Customers[[#This Row],[Churn_Risk_Score]]&gt;=10,"High Risk", IF(tbl_Customers[[#This Row],[Churn_Risk_Score]]&gt;=5,"Medium Risk","Low Risk"))</f>
        <v>Low Risk</v>
      </c>
    </row>
    <row r="2287" spans="1:33"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c r="X2287" t="str">
        <f>IF(tbl_Customers[[#This Row],[account_length]] &lt;= 50, "0-50", IF(tbl_Customers[[#This Row],[account_length]] &lt;=100, "51-100", IF(tbl_Customers[[#This Row],[account_length]] &lt;= 150, "101-150", "151+")))</f>
        <v>101-150</v>
      </c>
      <c r="Y2287" t="str">
        <f>IF(tbl_Customers[[#This Row],[total_intl_charge]] &lt;= 3, "Low Charges", "High Charges")</f>
        <v>Low Charges</v>
      </c>
      <c r="Z2287" t="str">
        <f>IF(tbl_Customers[[#This Row],[total_eve_calls]]&lt;=80,"Low Calls",
IF(tbl_Customers[[#This Row],[total_eve_calls]]&lt;=120,"Medium Calls","High Calls"))</f>
        <v>Medium Calls</v>
      </c>
      <c r="AA2287" t="str">
        <f>IF(tbl_Customers[[#This Row],[total_eve_charge]]&lt;=15,"Low Charges",
IF(tbl_Customers[[#This Row],[total_eve_charge]]&lt;=20,"Medium Charges","High Charges"))</f>
        <v>High Charges</v>
      </c>
      <c r="AB2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7" t="str">
        <f>IF(tbl_Customers[[#This Row],[number_vmail_messages]] = 0, "No Usage", IF(tbl_Customers[[#This Row],[number_vmail_messages]] &lt;= 20, "Low Usage", IF(tbl_Customers[[#This Row],[number_vmail_messages]] &lt;= 40, "Medium Usgae", "High Usage")))</f>
        <v>No Usage</v>
      </c>
      <c r="AD2287" t="str">
        <f>IF(tbl_Customers[[#This Row],[total_day_minutes]]&lt;=150,"Low Usage", IF(tbl_Customers[[#This Row],[total_day_minutes]]&lt;=200,"Medium Usage", IF(tbl_Customers[[#This Row],[total_day_minutes]]&lt;=250,"High Usage","Very High Usage")))</f>
        <v>High Usage</v>
      </c>
      <c r="AE2287" t="str">
        <f>IF(tbl_Customers[[#This Row],[total_intl_calls]]&lt;=5,"Low Calls", IF(tbl_Customers[[#This Row],[total_intl_calls]]&lt;=10, "Medium Calls", "High Calls"))</f>
        <v>Low Calls</v>
      </c>
      <c r="AF22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7" s="36" t="str">
        <f>IF(tbl_Customers[[#This Row],[Churn_Risk_Score]]&gt;=10,"High Risk", IF(tbl_Customers[[#This Row],[Churn_Risk_Score]]&gt;=5,"Medium Risk","Low Risk"))</f>
        <v>Low Risk</v>
      </c>
    </row>
    <row r="2288" spans="1:33"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c r="X2288" t="str">
        <f>IF(tbl_Customers[[#This Row],[account_length]] &lt;= 50, "0-50", IF(tbl_Customers[[#This Row],[account_length]] &lt;=100, "51-100", IF(tbl_Customers[[#This Row],[account_length]] &lt;= 150, "101-150", "151+")))</f>
        <v>51-100</v>
      </c>
      <c r="Y2288" t="str">
        <f>IF(tbl_Customers[[#This Row],[total_intl_charge]] &lt;= 3, "Low Charges", "High Charges")</f>
        <v>Low Charges</v>
      </c>
      <c r="Z2288" t="str">
        <f>IF(tbl_Customers[[#This Row],[total_eve_calls]]&lt;=80,"Low Calls",
IF(tbl_Customers[[#This Row],[total_eve_calls]]&lt;=120,"Medium Calls","High Calls"))</f>
        <v>Medium Calls</v>
      </c>
      <c r="AA2288" t="str">
        <f>IF(tbl_Customers[[#This Row],[total_eve_charge]]&lt;=15,"Low Charges",
IF(tbl_Customers[[#This Row],[total_eve_charge]]&lt;=20,"Medium Charges","High Charges"))</f>
        <v>Low Charges</v>
      </c>
      <c r="AB2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88" t="str">
        <f>IF(tbl_Customers[[#This Row],[number_vmail_messages]] = 0, "No Usage", IF(tbl_Customers[[#This Row],[number_vmail_messages]] &lt;= 20, "Low Usage", IF(tbl_Customers[[#This Row],[number_vmail_messages]] &lt;= 40, "Medium Usgae", "High Usage")))</f>
        <v>No Usage</v>
      </c>
      <c r="AD2288" t="str">
        <f>IF(tbl_Customers[[#This Row],[total_day_minutes]]&lt;=150,"Low Usage", IF(tbl_Customers[[#This Row],[total_day_minutes]]&lt;=200,"Medium Usage", IF(tbl_Customers[[#This Row],[total_day_minutes]]&lt;=250,"High Usage","Very High Usage")))</f>
        <v>Medium Usage</v>
      </c>
      <c r="AE2288" t="str">
        <f>IF(tbl_Customers[[#This Row],[total_intl_calls]]&lt;=5,"Low Calls", IF(tbl_Customers[[#This Row],[total_intl_calls]]&lt;=10, "Medium Calls", "High Calls"))</f>
        <v>Medium Calls</v>
      </c>
      <c r="AF22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288" s="36" t="str">
        <f>IF(tbl_Customers[[#This Row],[Churn_Risk_Score]]&gt;=10,"High Risk", IF(tbl_Customers[[#This Row],[Churn_Risk_Score]]&gt;=5,"Medium Risk","Low Risk"))</f>
        <v>Low Risk</v>
      </c>
    </row>
    <row r="2289" spans="1:33"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c r="X2289" t="str">
        <f>IF(tbl_Customers[[#This Row],[account_length]] &lt;= 50, "0-50", IF(tbl_Customers[[#This Row],[account_length]] &lt;=100, "51-100", IF(tbl_Customers[[#This Row],[account_length]] &lt;= 150, "101-150", "151+")))</f>
        <v>101-150</v>
      </c>
      <c r="Y2289" t="str">
        <f>IF(tbl_Customers[[#This Row],[total_intl_charge]] &lt;= 3, "Low Charges", "High Charges")</f>
        <v>High Charges</v>
      </c>
      <c r="Z2289" t="str">
        <f>IF(tbl_Customers[[#This Row],[total_eve_calls]]&lt;=80,"Low Calls",
IF(tbl_Customers[[#This Row],[total_eve_calls]]&lt;=120,"Medium Calls","High Calls"))</f>
        <v>Medium Calls</v>
      </c>
      <c r="AA2289" t="str">
        <f>IF(tbl_Customers[[#This Row],[total_eve_charge]]&lt;=15,"Low Charges",
IF(tbl_Customers[[#This Row],[total_eve_charge]]&lt;=20,"Medium Charges","High Charges"))</f>
        <v>High Charges</v>
      </c>
      <c r="AB2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9" t="str">
        <f>IF(tbl_Customers[[#This Row],[number_vmail_messages]] = 0, "No Usage", IF(tbl_Customers[[#This Row],[number_vmail_messages]] &lt;= 20, "Low Usage", IF(tbl_Customers[[#This Row],[number_vmail_messages]] &lt;= 40, "Medium Usgae", "High Usage")))</f>
        <v>No Usage</v>
      </c>
      <c r="AD2289" t="str">
        <f>IF(tbl_Customers[[#This Row],[total_day_minutes]]&lt;=150,"Low Usage", IF(tbl_Customers[[#This Row],[total_day_minutes]]&lt;=200,"Medium Usage", IF(tbl_Customers[[#This Row],[total_day_minutes]]&lt;=250,"High Usage","Very High Usage")))</f>
        <v>Medium Usage</v>
      </c>
      <c r="AE2289" t="str">
        <f>IF(tbl_Customers[[#This Row],[total_intl_calls]]&lt;=5,"Low Calls", IF(tbl_Customers[[#This Row],[total_intl_calls]]&lt;=10, "Medium Calls", "High Calls"))</f>
        <v>Low Calls</v>
      </c>
      <c r="AF22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89" s="36" t="str">
        <f>IF(tbl_Customers[[#This Row],[Churn_Risk_Score]]&gt;=10,"High Risk", IF(tbl_Customers[[#This Row],[Churn_Risk_Score]]&gt;=5,"Medium Risk","Low Risk"))</f>
        <v>Low Risk</v>
      </c>
    </row>
    <row r="2290" spans="1:33"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c r="X2290" t="str">
        <f>IF(tbl_Customers[[#This Row],[account_length]] &lt;= 50, "0-50", IF(tbl_Customers[[#This Row],[account_length]] &lt;=100, "51-100", IF(tbl_Customers[[#This Row],[account_length]] &lt;= 150, "101-150", "151+")))</f>
        <v>101-150</v>
      </c>
      <c r="Y2290" t="str">
        <f>IF(tbl_Customers[[#This Row],[total_intl_charge]] &lt;= 3, "Low Charges", "High Charges")</f>
        <v>High Charges</v>
      </c>
      <c r="Z2290" t="str">
        <f>IF(tbl_Customers[[#This Row],[total_eve_calls]]&lt;=80,"Low Calls",
IF(tbl_Customers[[#This Row],[total_eve_calls]]&lt;=120,"Medium Calls","High Calls"))</f>
        <v>Medium Calls</v>
      </c>
      <c r="AA2290" t="str">
        <f>IF(tbl_Customers[[#This Row],[total_eve_charge]]&lt;=15,"Low Charges",
IF(tbl_Customers[[#This Row],[total_eve_charge]]&lt;=20,"Medium Charges","High Charges"))</f>
        <v>Medium Charges</v>
      </c>
      <c r="AB2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0" t="str">
        <f>IF(tbl_Customers[[#This Row],[number_vmail_messages]] = 0, "No Usage", IF(tbl_Customers[[#This Row],[number_vmail_messages]] &lt;= 20, "Low Usage", IF(tbl_Customers[[#This Row],[number_vmail_messages]] &lt;= 40, "Medium Usgae", "High Usage")))</f>
        <v>No Usage</v>
      </c>
      <c r="AD2290" t="str">
        <f>IF(tbl_Customers[[#This Row],[total_day_minutes]]&lt;=150,"Low Usage", IF(tbl_Customers[[#This Row],[total_day_minutes]]&lt;=200,"Medium Usage", IF(tbl_Customers[[#This Row],[total_day_minutes]]&lt;=250,"High Usage","Very High Usage")))</f>
        <v>Low Usage</v>
      </c>
      <c r="AE2290" t="str">
        <f>IF(tbl_Customers[[#This Row],[total_intl_calls]]&lt;=5,"Low Calls", IF(tbl_Customers[[#This Row],[total_intl_calls]]&lt;=10, "Medium Calls", "High Calls"))</f>
        <v>Low Calls</v>
      </c>
      <c r="AF22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0" s="36" t="str">
        <f>IF(tbl_Customers[[#This Row],[Churn_Risk_Score]]&gt;=10,"High Risk", IF(tbl_Customers[[#This Row],[Churn_Risk_Score]]&gt;=5,"Medium Risk","Low Risk"))</f>
        <v>Low Risk</v>
      </c>
    </row>
    <row r="2291" spans="1:33"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c r="X2291" t="str">
        <f>IF(tbl_Customers[[#This Row],[account_length]] &lt;= 50, "0-50", IF(tbl_Customers[[#This Row],[account_length]] &lt;=100, "51-100", IF(tbl_Customers[[#This Row],[account_length]] &lt;= 150, "101-150", "151+")))</f>
        <v>151+</v>
      </c>
      <c r="Y2291" t="str">
        <f>IF(tbl_Customers[[#This Row],[total_intl_charge]] &lt;= 3, "Low Charges", "High Charges")</f>
        <v>Low Charges</v>
      </c>
      <c r="Z2291" t="str">
        <f>IF(tbl_Customers[[#This Row],[total_eve_calls]]&lt;=80,"Low Calls",
IF(tbl_Customers[[#This Row],[total_eve_calls]]&lt;=120,"Medium Calls","High Calls"))</f>
        <v>Medium Calls</v>
      </c>
      <c r="AA2291" t="str">
        <f>IF(tbl_Customers[[#This Row],[total_eve_charge]]&lt;=15,"Low Charges",
IF(tbl_Customers[[#This Row],[total_eve_charge]]&lt;=20,"Medium Charges","High Charges"))</f>
        <v>Medium Charges</v>
      </c>
      <c r="AB2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1" t="str">
        <f>IF(tbl_Customers[[#This Row],[number_vmail_messages]] = 0, "No Usage", IF(tbl_Customers[[#This Row],[number_vmail_messages]] &lt;= 20, "Low Usage", IF(tbl_Customers[[#This Row],[number_vmail_messages]] &lt;= 40, "Medium Usgae", "High Usage")))</f>
        <v>No Usage</v>
      </c>
      <c r="AD2291" t="str">
        <f>IF(tbl_Customers[[#This Row],[total_day_minutes]]&lt;=150,"Low Usage", IF(tbl_Customers[[#This Row],[total_day_minutes]]&lt;=200,"Medium Usage", IF(tbl_Customers[[#This Row],[total_day_minutes]]&lt;=250,"High Usage","Very High Usage")))</f>
        <v>Very High Usage</v>
      </c>
      <c r="AE2291" t="str">
        <f>IF(tbl_Customers[[#This Row],[total_intl_calls]]&lt;=5,"Low Calls", IF(tbl_Customers[[#This Row],[total_intl_calls]]&lt;=10, "Medium Calls", "High Calls"))</f>
        <v>Low Calls</v>
      </c>
      <c r="AF22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291" s="36" t="str">
        <f>IF(tbl_Customers[[#This Row],[Churn_Risk_Score]]&gt;=10,"High Risk", IF(tbl_Customers[[#This Row],[Churn_Risk_Score]]&gt;=5,"Medium Risk","Low Risk"))</f>
        <v>Medium Risk</v>
      </c>
    </row>
    <row r="2292" spans="1:33"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c r="X2292" t="str">
        <f>IF(tbl_Customers[[#This Row],[account_length]] &lt;= 50, "0-50", IF(tbl_Customers[[#This Row],[account_length]] &lt;=100, "51-100", IF(tbl_Customers[[#This Row],[account_length]] &lt;= 150, "101-150", "151+")))</f>
        <v>51-100</v>
      </c>
      <c r="Y2292" t="str">
        <f>IF(tbl_Customers[[#This Row],[total_intl_charge]] &lt;= 3, "Low Charges", "High Charges")</f>
        <v>Low Charges</v>
      </c>
      <c r="Z2292" t="str">
        <f>IF(tbl_Customers[[#This Row],[total_eve_calls]]&lt;=80,"Low Calls",
IF(tbl_Customers[[#This Row],[total_eve_calls]]&lt;=120,"Medium Calls","High Calls"))</f>
        <v>Medium Calls</v>
      </c>
      <c r="AA2292" t="str">
        <f>IF(tbl_Customers[[#This Row],[total_eve_charge]]&lt;=15,"Low Charges",
IF(tbl_Customers[[#This Row],[total_eve_charge]]&lt;=20,"Medium Charges","High Charges"))</f>
        <v>Low Charges</v>
      </c>
      <c r="AB2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2" t="str">
        <f>IF(tbl_Customers[[#This Row],[number_vmail_messages]] = 0, "No Usage", IF(tbl_Customers[[#This Row],[number_vmail_messages]] &lt;= 20, "Low Usage", IF(tbl_Customers[[#This Row],[number_vmail_messages]] &lt;= 40, "Medium Usgae", "High Usage")))</f>
        <v>No Usage</v>
      </c>
      <c r="AD2292" t="str">
        <f>IF(tbl_Customers[[#This Row],[total_day_minutes]]&lt;=150,"Low Usage", IF(tbl_Customers[[#This Row],[total_day_minutes]]&lt;=200,"Medium Usage", IF(tbl_Customers[[#This Row],[total_day_minutes]]&lt;=250,"High Usage","Very High Usage")))</f>
        <v>High Usage</v>
      </c>
      <c r="AE2292" t="str">
        <f>IF(tbl_Customers[[#This Row],[total_intl_calls]]&lt;=5,"Low Calls", IF(tbl_Customers[[#This Row],[total_intl_calls]]&lt;=10, "Medium Calls", "High Calls"))</f>
        <v>Low Calls</v>
      </c>
      <c r="AF22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2" s="36" t="str">
        <f>IF(tbl_Customers[[#This Row],[Churn_Risk_Score]]&gt;=10,"High Risk", IF(tbl_Customers[[#This Row],[Churn_Risk_Score]]&gt;=5,"Medium Risk","Low Risk"))</f>
        <v>Low Risk</v>
      </c>
    </row>
    <row r="2293" spans="1:33"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c r="X2293" t="str">
        <f>IF(tbl_Customers[[#This Row],[account_length]] &lt;= 50, "0-50", IF(tbl_Customers[[#This Row],[account_length]] &lt;=100, "51-100", IF(tbl_Customers[[#This Row],[account_length]] &lt;= 150, "101-150", "151+")))</f>
        <v>151+</v>
      </c>
      <c r="Y2293" t="str">
        <f>IF(tbl_Customers[[#This Row],[total_intl_charge]] &lt;= 3, "Low Charges", "High Charges")</f>
        <v>Low Charges</v>
      </c>
      <c r="Z2293" t="str">
        <f>IF(tbl_Customers[[#This Row],[total_eve_calls]]&lt;=80,"Low Calls",
IF(tbl_Customers[[#This Row],[total_eve_calls]]&lt;=120,"Medium Calls","High Calls"))</f>
        <v>Medium Calls</v>
      </c>
      <c r="AA2293" t="str">
        <f>IF(tbl_Customers[[#This Row],[total_eve_charge]]&lt;=15,"Low Charges",
IF(tbl_Customers[[#This Row],[total_eve_charge]]&lt;=20,"Medium Charges","High Charges"))</f>
        <v>Low Charges</v>
      </c>
      <c r="AB2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3" t="str">
        <f>IF(tbl_Customers[[#This Row],[number_vmail_messages]] = 0, "No Usage", IF(tbl_Customers[[#This Row],[number_vmail_messages]] &lt;= 20, "Low Usage", IF(tbl_Customers[[#This Row],[number_vmail_messages]] &lt;= 40, "Medium Usgae", "High Usage")))</f>
        <v>Low Usage</v>
      </c>
      <c r="AD2293" t="str">
        <f>IF(tbl_Customers[[#This Row],[total_day_minutes]]&lt;=150,"Low Usage", IF(tbl_Customers[[#This Row],[total_day_minutes]]&lt;=200,"Medium Usage", IF(tbl_Customers[[#This Row],[total_day_minutes]]&lt;=250,"High Usage","Very High Usage")))</f>
        <v>High Usage</v>
      </c>
      <c r="AE2293" t="str">
        <f>IF(tbl_Customers[[#This Row],[total_intl_calls]]&lt;=5,"Low Calls", IF(tbl_Customers[[#This Row],[total_intl_calls]]&lt;=10, "Medium Calls", "High Calls"))</f>
        <v>Low Calls</v>
      </c>
      <c r="AF22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293" s="36" t="str">
        <f>IF(tbl_Customers[[#This Row],[Churn_Risk_Score]]&gt;=10,"High Risk", IF(tbl_Customers[[#This Row],[Churn_Risk_Score]]&gt;=5,"Medium Risk","Low Risk"))</f>
        <v>Low Risk</v>
      </c>
    </row>
    <row r="2294" spans="1:33"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c r="X2294" t="str">
        <f>IF(tbl_Customers[[#This Row],[account_length]] &lt;= 50, "0-50", IF(tbl_Customers[[#This Row],[account_length]] &lt;=100, "51-100", IF(tbl_Customers[[#This Row],[account_length]] &lt;= 150, "101-150", "151+")))</f>
        <v>151+</v>
      </c>
      <c r="Y2294" t="str">
        <f>IF(tbl_Customers[[#This Row],[total_intl_charge]] &lt;= 3, "Low Charges", "High Charges")</f>
        <v>High Charges</v>
      </c>
      <c r="Z2294" t="str">
        <f>IF(tbl_Customers[[#This Row],[total_eve_calls]]&lt;=80,"Low Calls",
IF(tbl_Customers[[#This Row],[total_eve_calls]]&lt;=120,"Medium Calls","High Calls"))</f>
        <v>High Calls</v>
      </c>
      <c r="AA2294" t="str">
        <f>IF(tbl_Customers[[#This Row],[total_eve_charge]]&lt;=15,"Low Charges",
IF(tbl_Customers[[#This Row],[total_eve_charge]]&lt;=20,"Medium Charges","High Charges"))</f>
        <v>Low Charges</v>
      </c>
      <c r="AB2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4" t="str">
        <f>IF(tbl_Customers[[#This Row],[number_vmail_messages]] = 0, "No Usage", IF(tbl_Customers[[#This Row],[number_vmail_messages]] &lt;= 20, "Low Usage", IF(tbl_Customers[[#This Row],[number_vmail_messages]] &lt;= 40, "Medium Usgae", "High Usage")))</f>
        <v>No Usage</v>
      </c>
      <c r="AD2294" t="str">
        <f>IF(tbl_Customers[[#This Row],[total_day_minutes]]&lt;=150,"Low Usage", IF(tbl_Customers[[#This Row],[total_day_minutes]]&lt;=200,"Medium Usage", IF(tbl_Customers[[#This Row],[total_day_minutes]]&lt;=250,"High Usage","Very High Usage")))</f>
        <v>Low Usage</v>
      </c>
      <c r="AE2294" t="str">
        <f>IF(tbl_Customers[[#This Row],[total_intl_calls]]&lt;=5,"Low Calls", IF(tbl_Customers[[#This Row],[total_intl_calls]]&lt;=10, "Medium Calls", "High Calls"))</f>
        <v>High Calls</v>
      </c>
      <c r="AF22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4" s="36" t="str">
        <f>IF(tbl_Customers[[#This Row],[Churn_Risk_Score]]&gt;=10,"High Risk", IF(tbl_Customers[[#This Row],[Churn_Risk_Score]]&gt;=5,"Medium Risk","Low Risk"))</f>
        <v>Low Risk</v>
      </c>
    </row>
    <row r="2295" spans="1:33"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c r="X2295" t="str">
        <f>IF(tbl_Customers[[#This Row],[account_length]] &lt;= 50, "0-50", IF(tbl_Customers[[#This Row],[account_length]] &lt;=100, "51-100", IF(tbl_Customers[[#This Row],[account_length]] &lt;= 150, "101-150", "151+")))</f>
        <v>51-100</v>
      </c>
      <c r="Y2295" t="str">
        <f>IF(tbl_Customers[[#This Row],[total_intl_charge]] &lt;= 3, "Low Charges", "High Charges")</f>
        <v>High Charges</v>
      </c>
      <c r="Z2295" t="str">
        <f>IF(tbl_Customers[[#This Row],[total_eve_calls]]&lt;=80,"Low Calls",
IF(tbl_Customers[[#This Row],[total_eve_calls]]&lt;=120,"Medium Calls","High Calls"))</f>
        <v>Medium Calls</v>
      </c>
      <c r="AA2295" t="str">
        <f>IF(tbl_Customers[[#This Row],[total_eve_charge]]&lt;=15,"Low Charges",
IF(tbl_Customers[[#This Row],[total_eve_charge]]&lt;=20,"Medium Charges","High Charges"))</f>
        <v>Low Charges</v>
      </c>
      <c r="AB2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5" t="str">
        <f>IF(tbl_Customers[[#This Row],[number_vmail_messages]] = 0, "No Usage", IF(tbl_Customers[[#This Row],[number_vmail_messages]] &lt;= 20, "Low Usage", IF(tbl_Customers[[#This Row],[number_vmail_messages]] &lt;= 40, "Medium Usgae", "High Usage")))</f>
        <v>No Usage</v>
      </c>
      <c r="AD2295" t="str">
        <f>IF(tbl_Customers[[#This Row],[total_day_minutes]]&lt;=150,"Low Usage", IF(tbl_Customers[[#This Row],[total_day_minutes]]&lt;=200,"Medium Usage", IF(tbl_Customers[[#This Row],[total_day_minutes]]&lt;=250,"High Usage","Very High Usage")))</f>
        <v>Low Usage</v>
      </c>
      <c r="AE2295" t="str">
        <f>IF(tbl_Customers[[#This Row],[total_intl_calls]]&lt;=5,"Low Calls", IF(tbl_Customers[[#This Row],[total_intl_calls]]&lt;=10, "Medium Calls", "High Calls"))</f>
        <v>Low Calls</v>
      </c>
      <c r="AF22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5" s="36" t="str">
        <f>IF(tbl_Customers[[#This Row],[Churn_Risk_Score]]&gt;=10,"High Risk", IF(tbl_Customers[[#This Row],[Churn_Risk_Score]]&gt;=5,"Medium Risk","Low Risk"))</f>
        <v>Low Risk</v>
      </c>
    </row>
    <row r="2296" spans="1:33"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c r="X2296" t="str">
        <f>IF(tbl_Customers[[#This Row],[account_length]] &lt;= 50, "0-50", IF(tbl_Customers[[#This Row],[account_length]] &lt;=100, "51-100", IF(tbl_Customers[[#This Row],[account_length]] &lt;= 150, "101-150", "151+")))</f>
        <v>101-150</v>
      </c>
      <c r="Y2296" t="str">
        <f>IF(tbl_Customers[[#This Row],[total_intl_charge]] &lt;= 3, "Low Charges", "High Charges")</f>
        <v>Low Charges</v>
      </c>
      <c r="Z2296" t="str">
        <f>IF(tbl_Customers[[#This Row],[total_eve_calls]]&lt;=80,"Low Calls",
IF(tbl_Customers[[#This Row],[total_eve_calls]]&lt;=120,"Medium Calls","High Calls"))</f>
        <v>Medium Calls</v>
      </c>
      <c r="AA2296" t="str">
        <f>IF(tbl_Customers[[#This Row],[total_eve_charge]]&lt;=15,"Low Charges",
IF(tbl_Customers[[#This Row],[total_eve_charge]]&lt;=20,"Medium Charges","High Charges"))</f>
        <v>High Charges</v>
      </c>
      <c r="AB2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6" t="str">
        <f>IF(tbl_Customers[[#This Row],[number_vmail_messages]] = 0, "No Usage", IF(tbl_Customers[[#This Row],[number_vmail_messages]] &lt;= 20, "Low Usage", IF(tbl_Customers[[#This Row],[number_vmail_messages]] &lt;= 40, "Medium Usgae", "High Usage")))</f>
        <v>No Usage</v>
      </c>
      <c r="AD2296" t="str">
        <f>IF(tbl_Customers[[#This Row],[total_day_minutes]]&lt;=150,"Low Usage", IF(tbl_Customers[[#This Row],[total_day_minutes]]&lt;=200,"Medium Usage", IF(tbl_Customers[[#This Row],[total_day_minutes]]&lt;=250,"High Usage","Very High Usage")))</f>
        <v>Very High Usage</v>
      </c>
      <c r="AE2296" t="str">
        <f>IF(tbl_Customers[[#This Row],[total_intl_calls]]&lt;=5,"Low Calls", IF(tbl_Customers[[#This Row],[total_intl_calls]]&lt;=10, "Medium Calls", "High Calls"))</f>
        <v>Medium Calls</v>
      </c>
      <c r="AF22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296" s="36" t="str">
        <f>IF(tbl_Customers[[#This Row],[Churn_Risk_Score]]&gt;=10,"High Risk", IF(tbl_Customers[[#This Row],[Churn_Risk_Score]]&gt;=5,"Medium Risk","Low Risk"))</f>
        <v>Medium Risk</v>
      </c>
    </row>
    <row r="2297" spans="1:33"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c r="X2297" t="str">
        <f>IF(tbl_Customers[[#This Row],[account_length]] &lt;= 50, "0-50", IF(tbl_Customers[[#This Row],[account_length]] &lt;=100, "51-100", IF(tbl_Customers[[#This Row],[account_length]] &lt;= 150, "101-150", "151+")))</f>
        <v>101-150</v>
      </c>
      <c r="Y2297" t="str">
        <f>IF(tbl_Customers[[#This Row],[total_intl_charge]] &lt;= 3, "Low Charges", "High Charges")</f>
        <v>High Charges</v>
      </c>
      <c r="Z2297" t="str">
        <f>IF(tbl_Customers[[#This Row],[total_eve_calls]]&lt;=80,"Low Calls",
IF(tbl_Customers[[#This Row],[total_eve_calls]]&lt;=120,"Medium Calls","High Calls"))</f>
        <v>Low Calls</v>
      </c>
      <c r="AA2297" t="str">
        <f>IF(tbl_Customers[[#This Row],[total_eve_charge]]&lt;=15,"Low Charges",
IF(tbl_Customers[[#This Row],[total_eve_charge]]&lt;=20,"Medium Charges","High Charges"))</f>
        <v>Medium Charges</v>
      </c>
      <c r="AB2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7" t="str">
        <f>IF(tbl_Customers[[#This Row],[number_vmail_messages]] = 0, "No Usage", IF(tbl_Customers[[#This Row],[number_vmail_messages]] &lt;= 20, "Low Usage", IF(tbl_Customers[[#This Row],[number_vmail_messages]] &lt;= 40, "Medium Usgae", "High Usage")))</f>
        <v>No Usage</v>
      </c>
      <c r="AD2297" t="str">
        <f>IF(tbl_Customers[[#This Row],[total_day_minutes]]&lt;=150,"Low Usage", IF(tbl_Customers[[#This Row],[total_day_minutes]]&lt;=200,"Medium Usage", IF(tbl_Customers[[#This Row],[total_day_minutes]]&lt;=250,"High Usage","Very High Usage")))</f>
        <v>High Usage</v>
      </c>
      <c r="AE2297" t="str">
        <f>IF(tbl_Customers[[#This Row],[total_intl_calls]]&lt;=5,"Low Calls", IF(tbl_Customers[[#This Row],[total_intl_calls]]&lt;=10, "Medium Calls", "High Calls"))</f>
        <v>Low Calls</v>
      </c>
      <c r="AF22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297" s="36" t="str">
        <f>IF(tbl_Customers[[#This Row],[Churn_Risk_Score]]&gt;=10,"High Risk", IF(tbl_Customers[[#This Row],[Churn_Risk_Score]]&gt;=5,"Medium Risk","Low Risk"))</f>
        <v>Low Risk</v>
      </c>
    </row>
    <row r="2298" spans="1:33"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c r="X2298" t="str">
        <f>IF(tbl_Customers[[#This Row],[account_length]] &lt;= 50, "0-50", IF(tbl_Customers[[#This Row],[account_length]] &lt;=100, "51-100", IF(tbl_Customers[[#This Row],[account_length]] &lt;= 150, "101-150", "151+")))</f>
        <v>151+</v>
      </c>
      <c r="Y2298" t="str">
        <f>IF(tbl_Customers[[#This Row],[total_intl_charge]] &lt;= 3, "Low Charges", "High Charges")</f>
        <v>High Charges</v>
      </c>
      <c r="Z2298" t="str">
        <f>IF(tbl_Customers[[#This Row],[total_eve_calls]]&lt;=80,"Low Calls",
IF(tbl_Customers[[#This Row],[total_eve_calls]]&lt;=120,"Medium Calls","High Calls"))</f>
        <v>Medium Calls</v>
      </c>
      <c r="AA2298" t="str">
        <f>IF(tbl_Customers[[#This Row],[total_eve_charge]]&lt;=15,"Low Charges",
IF(tbl_Customers[[#This Row],[total_eve_charge]]&lt;=20,"Medium Charges","High Charges"))</f>
        <v>Low Charges</v>
      </c>
      <c r="AB2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8" t="str">
        <f>IF(tbl_Customers[[#This Row],[number_vmail_messages]] = 0, "No Usage", IF(tbl_Customers[[#This Row],[number_vmail_messages]] &lt;= 20, "Low Usage", IF(tbl_Customers[[#This Row],[number_vmail_messages]] &lt;= 40, "Medium Usgae", "High Usage")))</f>
        <v>Medium Usgae</v>
      </c>
      <c r="AD2298" t="str">
        <f>IF(tbl_Customers[[#This Row],[total_day_minutes]]&lt;=150,"Low Usage", IF(tbl_Customers[[#This Row],[total_day_minutes]]&lt;=200,"Medium Usage", IF(tbl_Customers[[#This Row],[total_day_minutes]]&lt;=250,"High Usage","Very High Usage")))</f>
        <v>Low Usage</v>
      </c>
      <c r="AE2298" t="str">
        <f>IF(tbl_Customers[[#This Row],[total_intl_calls]]&lt;=5,"Low Calls", IF(tbl_Customers[[#This Row],[total_intl_calls]]&lt;=10, "Medium Calls", "High Calls"))</f>
        <v>Low Calls</v>
      </c>
      <c r="AF22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298" s="36" t="str">
        <f>IF(tbl_Customers[[#This Row],[Churn_Risk_Score]]&gt;=10,"High Risk", IF(tbl_Customers[[#This Row],[Churn_Risk_Score]]&gt;=5,"Medium Risk","Low Risk"))</f>
        <v>Low Risk</v>
      </c>
    </row>
    <row r="2299" spans="1:33"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c r="X2299" t="str">
        <f>IF(tbl_Customers[[#This Row],[account_length]] &lt;= 50, "0-50", IF(tbl_Customers[[#This Row],[account_length]] &lt;=100, "51-100", IF(tbl_Customers[[#This Row],[account_length]] &lt;= 150, "101-150", "151+")))</f>
        <v>51-100</v>
      </c>
      <c r="Y2299" t="str">
        <f>IF(tbl_Customers[[#This Row],[total_intl_charge]] &lt;= 3, "Low Charges", "High Charges")</f>
        <v>High Charges</v>
      </c>
      <c r="Z2299" t="str">
        <f>IF(tbl_Customers[[#This Row],[total_eve_calls]]&lt;=80,"Low Calls",
IF(tbl_Customers[[#This Row],[total_eve_calls]]&lt;=120,"Medium Calls","High Calls"))</f>
        <v>High Calls</v>
      </c>
      <c r="AA2299" t="str">
        <f>IF(tbl_Customers[[#This Row],[total_eve_charge]]&lt;=15,"Low Charges",
IF(tbl_Customers[[#This Row],[total_eve_charge]]&lt;=20,"Medium Charges","High Charges"))</f>
        <v>High Charges</v>
      </c>
      <c r="AB2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9" t="str">
        <f>IF(tbl_Customers[[#This Row],[number_vmail_messages]] = 0, "No Usage", IF(tbl_Customers[[#This Row],[number_vmail_messages]] &lt;= 20, "Low Usage", IF(tbl_Customers[[#This Row],[number_vmail_messages]] &lt;= 40, "Medium Usgae", "High Usage")))</f>
        <v>No Usage</v>
      </c>
      <c r="AD2299" t="str">
        <f>IF(tbl_Customers[[#This Row],[total_day_minutes]]&lt;=150,"Low Usage", IF(tbl_Customers[[#This Row],[total_day_minutes]]&lt;=200,"Medium Usage", IF(tbl_Customers[[#This Row],[total_day_minutes]]&lt;=250,"High Usage","Very High Usage")))</f>
        <v>Very High Usage</v>
      </c>
      <c r="AE2299" t="str">
        <f>IF(tbl_Customers[[#This Row],[total_intl_calls]]&lt;=5,"Low Calls", IF(tbl_Customers[[#This Row],[total_intl_calls]]&lt;=10, "Medium Calls", "High Calls"))</f>
        <v>Low Calls</v>
      </c>
      <c r="AF22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299" s="36" t="str">
        <f>IF(tbl_Customers[[#This Row],[Churn_Risk_Score]]&gt;=10,"High Risk", IF(tbl_Customers[[#This Row],[Churn_Risk_Score]]&gt;=5,"Medium Risk","Low Risk"))</f>
        <v>Medium Risk</v>
      </c>
    </row>
    <row r="2300" spans="1:33"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c r="X2300" t="str">
        <f>IF(tbl_Customers[[#This Row],[account_length]] &lt;= 50, "0-50", IF(tbl_Customers[[#This Row],[account_length]] &lt;=100, "51-100", IF(tbl_Customers[[#This Row],[account_length]] &lt;= 150, "101-150", "151+")))</f>
        <v>101-150</v>
      </c>
      <c r="Y2300" t="str">
        <f>IF(tbl_Customers[[#This Row],[total_intl_charge]] &lt;= 3, "Low Charges", "High Charges")</f>
        <v>Low Charges</v>
      </c>
      <c r="Z2300" t="str">
        <f>IF(tbl_Customers[[#This Row],[total_eve_calls]]&lt;=80,"Low Calls",
IF(tbl_Customers[[#This Row],[total_eve_calls]]&lt;=120,"Medium Calls","High Calls"))</f>
        <v>Medium Calls</v>
      </c>
      <c r="AA2300" t="str">
        <f>IF(tbl_Customers[[#This Row],[total_eve_charge]]&lt;=15,"Low Charges",
IF(tbl_Customers[[#This Row],[total_eve_charge]]&lt;=20,"Medium Charges","High Charges"))</f>
        <v>High Charges</v>
      </c>
      <c r="AB2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0" t="str">
        <f>IF(tbl_Customers[[#This Row],[number_vmail_messages]] = 0, "No Usage", IF(tbl_Customers[[#This Row],[number_vmail_messages]] &lt;= 20, "Low Usage", IF(tbl_Customers[[#This Row],[number_vmail_messages]] &lt;= 40, "Medium Usgae", "High Usage")))</f>
        <v>No Usage</v>
      </c>
      <c r="AD2300" t="str">
        <f>IF(tbl_Customers[[#This Row],[total_day_minutes]]&lt;=150,"Low Usage", IF(tbl_Customers[[#This Row],[total_day_minutes]]&lt;=200,"Medium Usage", IF(tbl_Customers[[#This Row],[total_day_minutes]]&lt;=250,"High Usage","Very High Usage")))</f>
        <v>Medium Usage</v>
      </c>
      <c r="AE2300" t="str">
        <f>IF(tbl_Customers[[#This Row],[total_intl_calls]]&lt;=5,"Low Calls", IF(tbl_Customers[[#This Row],[total_intl_calls]]&lt;=10, "Medium Calls", "High Calls"))</f>
        <v>Low Calls</v>
      </c>
      <c r="AF23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00" s="36" t="str">
        <f>IF(tbl_Customers[[#This Row],[Churn_Risk_Score]]&gt;=10,"High Risk", IF(tbl_Customers[[#This Row],[Churn_Risk_Score]]&gt;=5,"Medium Risk","Low Risk"))</f>
        <v>Low Risk</v>
      </c>
    </row>
    <row r="2301" spans="1:33"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c r="X2301" t="str">
        <f>IF(tbl_Customers[[#This Row],[account_length]] &lt;= 50, "0-50", IF(tbl_Customers[[#This Row],[account_length]] &lt;=100, "51-100", IF(tbl_Customers[[#This Row],[account_length]] &lt;= 150, "101-150", "151+")))</f>
        <v>101-150</v>
      </c>
      <c r="Y2301" t="str">
        <f>IF(tbl_Customers[[#This Row],[total_intl_charge]] &lt;= 3, "Low Charges", "High Charges")</f>
        <v>High Charges</v>
      </c>
      <c r="Z2301" t="str">
        <f>IF(tbl_Customers[[#This Row],[total_eve_calls]]&lt;=80,"Low Calls",
IF(tbl_Customers[[#This Row],[total_eve_calls]]&lt;=120,"Medium Calls","High Calls"))</f>
        <v>High Calls</v>
      </c>
      <c r="AA2301" t="str">
        <f>IF(tbl_Customers[[#This Row],[total_eve_charge]]&lt;=15,"Low Charges",
IF(tbl_Customers[[#This Row],[total_eve_charge]]&lt;=20,"Medium Charges","High Charges"))</f>
        <v>High Charges</v>
      </c>
      <c r="AB2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1" t="str">
        <f>IF(tbl_Customers[[#This Row],[number_vmail_messages]] = 0, "No Usage", IF(tbl_Customers[[#This Row],[number_vmail_messages]] &lt;= 20, "Low Usage", IF(tbl_Customers[[#This Row],[number_vmail_messages]] &lt;= 40, "Medium Usgae", "High Usage")))</f>
        <v>No Usage</v>
      </c>
      <c r="AD2301" t="str">
        <f>IF(tbl_Customers[[#This Row],[total_day_minutes]]&lt;=150,"Low Usage", IF(tbl_Customers[[#This Row],[total_day_minutes]]&lt;=200,"Medium Usage", IF(tbl_Customers[[#This Row],[total_day_minutes]]&lt;=250,"High Usage","Very High Usage")))</f>
        <v>Low Usage</v>
      </c>
      <c r="AE2301" t="str">
        <f>IF(tbl_Customers[[#This Row],[total_intl_calls]]&lt;=5,"Low Calls", IF(tbl_Customers[[#This Row],[total_intl_calls]]&lt;=10, "Medium Calls", "High Calls"))</f>
        <v>Low Calls</v>
      </c>
      <c r="AF23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1" s="36" t="str">
        <f>IF(tbl_Customers[[#This Row],[Churn_Risk_Score]]&gt;=10,"High Risk", IF(tbl_Customers[[#This Row],[Churn_Risk_Score]]&gt;=5,"Medium Risk","Low Risk"))</f>
        <v>Low Risk</v>
      </c>
    </row>
    <row r="2302" spans="1:33"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c r="X2302" t="str">
        <f>IF(tbl_Customers[[#This Row],[account_length]] &lt;= 50, "0-50", IF(tbl_Customers[[#This Row],[account_length]] &lt;=100, "51-100", IF(tbl_Customers[[#This Row],[account_length]] &lt;= 150, "101-150", "151+")))</f>
        <v>101-150</v>
      </c>
      <c r="Y2302" t="str">
        <f>IF(tbl_Customers[[#This Row],[total_intl_charge]] &lt;= 3, "Low Charges", "High Charges")</f>
        <v>Low Charges</v>
      </c>
      <c r="Z2302" t="str">
        <f>IF(tbl_Customers[[#This Row],[total_eve_calls]]&lt;=80,"Low Calls",
IF(tbl_Customers[[#This Row],[total_eve_calls]]&lt;=120,"Medium Calls","High Calls"))</f>
        <v>Medium Calls</v>
      </c>
      <c r="AA2302" t="str">
        <f>IF(tbl_Customers[[#This Row],[total_eve_charge]]&lt;=15,"Low Charges",
IF(tbl_Customers[[#This Row],[total_eve_charge]]&lt;=20,"Medium Charges","High Charges"))</f>
        <v>Medium Charges</v>
      </c>
      <c r="AB2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2" t="str">
        <f>IF(tbl_Customers[[#This Row],[number_vmail_messages]] = 0, "No Usage", IF(tbl_Customers[[#This Row],[number_vmail_messages]] &lt;= 20, "Low Usage", IF(tbl_Customers[[#This Row],[number_vmail_messages]] &lt;= 40, "Medium Usgae", "High Usage")))</f>
        <v>Medium Usgae</v>
      </c>
      <c r="AD2302" t="str">
        <f>IF(tbl_Customers[[#This Row],[total_day_minutes]]&lt;=150,"Low Usage", IF(tbl_Customers[[#This Row],[total_day_minutes]]&lt;=200,"Medium Usage", IF(tbl_Customers[[#This Row],[total_day_minutes]]&lt;=250,"High Usage","Very High Usage")))</f>
        <v>Medium Usage</v>
      </c>
      <c r="AE2302" t="str">
        <f>IF(tbl_Customers[[#This Row],[total_intl_calls]]&lt;=5,"Low Calls", IF(tbl_Customers[[#This Row],[total_intl_calls]]&lt;=10, "Medium Calls", "High Calls"))</f>
        <v>Low Calls</v>
      </c>
      <c r="AF23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2" s="36" t="str">
        <f>IF(tbl_Customers[[#This Row],[Churn_Risk_Score]]&gt;=10,"High Risk", IF(tbl_Customers[[#This Row],[Churn_Risk_Score]]&gt;=5,"Medium Risk","Low Risk"))</f>
        <v>Low Risk</v>
      </c>
    </row>
    <row r="2303" spans="1:33"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c r="X2303" t="str">
        <f>IF(tbl_Customers[[#This Row],[account_length]] &lt;= 50, "0-50", IF(tbl_Customers[[#This Row],[account_length]] &lt;=100, "51-100", IF(tbl_Customers[[#This Row],[account_length]] &lt;= 150, "101-150", "151+")))</f>
        <v>151+</v>
      </c>
      <c r="Y2303" t="str">
        <f>IF(tbl_Customers[[#This Row],[total_intl_charge]] &lt;= 3, "Low Charges", "High Charges")</f>
        <v>High Charges</v>
      </c>
      <c r="Z2303" t="str">
        <f>IF(tbl_Customers[[#This Row],[total_eve_calls]]&lt;=80,"Low Calls",
IF(tbl_Customers[[#This Row],[total_eve_calls]]&lt;=120,"Medium Calls","High Calls"))</f>
        <v>Low Calls</v>
      </c>
      <c r="AA2303" t="str">
        <f>IF(tbl_Customers[[#This Row],[total_eve_charge]]&lt;=15,"Low Charges",
IF(tbl_Customers[[#This Row],[total_eve_charge]]&lt;=20,"Medium Charges","High Charges"))</f>
        <v>Medium Charges</v>
      </c>
      <c r="AB2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3" t="str">
        <f>IF(tbl_Customers[[#This Row],[number_vmail_messages]] = 0, "No Usage", IF(tbl_Customers[[#This Row],[number_vmail_messages]] &lt;= 20, "Low Usage", IF(tbl_Customers[[#This Row],[number_vmail_messages]] &lt;= 40, "Medium Usgae", "High Usage")))</f>
        <v>Medium Usgae</v>
      </c>
      <c r="AD2303" t="str">
        <f>IF(tbl_Customers[[#This Row],[total_day_minutes]]&lt;=150,"Low Usage", IF(tbl_Customers[[#This Row],[total_day_minutes]]&lt;=200,"Medium Usage", IF(tbl_Customers[[#This Row],[total_day_minutes]]&lt;=250,"High Usage","Very High Usage")))</f>
        <v>Medium Usage</v>
      </c>
      <c r="AE2303" t="str">
        <f>IF(tbl_Customers[[#This Row],[total_intl_calls]]&lt;=5,"Low Calls", IF(tbl_Customers[[#This Row],[total_intl_calls]]&lt;=10, "Medium Calls", "High Calls"))</f>
        <v>Medium Calls</v>
      </c>
      <c r="AF23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03" s="36" t="str">
        <f>IF(tbl_Customers[[#This Row],[Churn_Risk_Score]]&gt;=10,"High Risk", IF(tbl_Customers[[#This Row],[Churn_Risk_Score]]&gt;=5,"Medium Risk","Low Risk"))</f>
        <v>Low Risk</v>
      </c>
    </row>
    <row r="2304" spans="1:33"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c r="X2304" t="str">
        <f>IF(tbl_Customers[[#This Row],[account_length]] &lt;= 50, "0-50", IF(tbl_Customers[[#This Row],[account_length]] &lt;=100, "51-100", IF(tbl_Customers[[#This Row],[account_length]] &lt;= 150, "101-150", "151+")))</f>
        <v>51-100</v>
      </c>
      <c r="Y2304" t="str">
        <f>IF(tbl_Customers[[#This Row],[total_intl_charge]] &lt;= 3, "Low Charges", "High Charges")</f>
        <v>Low Charges</v>
      </c>
      <c r="Z2304" t="str">
        <f>IF(tbl_Customers[[#This Row],[total_eve_calls]]&lt;=80,"Low Calls",
IF(tbl_Customers[[#This Row],[total_eve_calls]]&lt;=120,"Medium Calls","High Calls"))</f>
        <v>Medium Calls</v>
      </c>
      <c r="AA2304" t="str">
        <f>IF(tbl_Customers[[#This Row],[total_eve_charge]]&lt;=15,"Low Charges",
IF(tbl_Customers[[#This Row],[total_eve_charge]]&lt;=20,"Medium Charges","High Charges"))</f>
        <v>Medium Charges</v>
      </c>
      <c r="AB2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4" t="str">
        <f>IF(tbl_Customers[[#This Row],[number_vmail_messages]] = 0, "No Usage", IF(tbl_Customers[[#This Row],[number_vmail_messages]] &lt;= 20, "Low Usage", IF(tbl_Customers[[#This Row],[number_vmail_messages]] &lt;= 40, "Medium Usgae", "High Usage")))</f>
        <v>Medium Usgae</v>
      </c>
      <c r="AD2304" t="str">
        <f>IF(tbl_Customers[[#This Row],[total_day_minutes]]&lt;=150,"Low Usage", IF(tbl_Customers[[#This Row],[total_day_minutes]]&lt;=200,"Medium Usage", IF(tbl_Customers[[#This Row],[total_day_minutes]]&lt;=250,"High Usage","Very High Usage")))</f>
        <v>Very High Usage</v>
      </c>
      <c r="AE2304" t="str">
        <f>IF(tbl_Customers[[#This Row],[total_intl_calls]]&lt;=5,"Low Calls", IF(tbl_Customers[[#This Row],[total_intl_calls]]&lt;=10, "Medium Calls", "High Calls"))</f>
        <v>Medium Calls</v>
      </c>
      <c r="AF23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4" s="36" t="str">
        <f>IF(tbl_Customers[[#This Row],[Churn_Risk_Score]]&gt;=10,"High Risk", IF(tbl_Customers[[#This Row],[Churn_Risk_Score]]&gt;=5,"Medium Risk","Low Risk"))</f>
        <v>Low Risk</v>
      </c>
    </row>
    <row r="2305" spans="1:33"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c r="X2305" t="str">
        <f>IF(tbl_Customers[[#This Row],[account_length]] &lt;= 50, "0-50", IF(tbl_Customers[[#This Row],[account_length]] &lt;=100, "51-100", IF(tbl_Customers[[#This Row],[account_length]] &lt;= 150, "101-150", "151+")))</f>
        <v>101-150</v>
      </c>
      <c r="Y2305" t="str">
        <f>IF(tbl_Customers[[#This Row],[total_intl_charge]] &lt;= 3, "Low Charges", "High Charges")</f>
        <v>High Charges</v>
      </c>
      <c r="Z2305" t="str">
        <f>IF(tbl_Customers[[#This Row],[total_eve_calls]]&lt;=80,"Low Calls",
IF(tbl_Customers[[#This Row],[total_eve_calls]]&lt;=120,"Medium Calls","High Calls"))</f>
        <v>Medium Calls</v>
      </c>
      <c r="AA2305" t="str">
        <f>IF(tbl_Customers[[#This Row],[total_eve_charge]]&lt;=15,"Low Charges",
IF(tbl_Customers[[#This Row],[total_eve_charge]]&lt;=20,"Medium Charges","High Charges"))</f>
        <v>Medium Charges</v>
      </c>
      <c r="AB2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5" t="str">
        <f>IF(tbl_Customers[[#This Row],[number_vmail_messages]] = 0, "No Usage", IF(tbl_Customers[[#This Row],[number_vmail_messages]] &lt;= 20, "Low Usage", IF(tbl_Customers[[#This Row],[number_vmail_messages]] &lt;= 40, "Medium Usgae", "High Usage")))</f>
        <v>High Usage</v>
      </c>
      <c r="AD2305" t="str">
        <f>IF(tbl_Customers[[#This Row],[total_day_minutes]]&lt;=150,"Low Usage", IF(tbl_Customers[[#This Row],[total_day_minutes]]&lt;=200,"Medium Usage", IF(tbl_Customers[[#This Row],[total_day_minutes]]&lt;=250,"High Usage","Very High Usage")))</f>
        <v>Medium Usage</v>
      </c>
      <c r="AE2305" t="str">
        <f>IF(tbl_Customers[[#This Row],[total_intl_calls]]&lt;=5,"Low Calls", IF(tbl_Customers[[#This Row],[total_intl_calls]]&lt;=10, "Medium Calls", "High Calls"))</f>
        <v>Low Calls</v>
      </c>
      <c r="AF23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05" s="36" t="str">
        <f>IF(tbl_Customers[[#This Row],[Churn_Risk_Score]]&gt;=10,"High Risk", IF(tbl_Customers[[#This Row],[Churn_Risk_Score]]&gt;=5,"Medium Risk","Low Risk"))</f>
        <v>Low Risk</v>
      </c>
    </row>
    <row r="2306" spans="1:33"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c r="X2306" t="str">
        <f>IF(tbl_Customers[[#This Row],[account_length]] &lt;= 50, "0-50", IF(tbl_Customers[[#This Row],[account_length]] &lt;=100, "51-100", IF(tbl_Customers[[#This Row],[account_length]] &lt;= 150, "101-150", "151+")))</f>
        <v>101-150</v>
      </c>
      <c r="Y2306" t="str">
        <f>IF(tbl_Customers[[#This Row],[total_intl_charge]] &lt;= 3, "Low Charges", "High Charges")</f>
        <v>Low Charges</v>
      </c>
      <c r="Z2306" t="str">
        <f>IF(tbl_Customers[[#This Row],[total_eve_calls]]&lt;=80,"Low Calls",
IF(tbl_Customers[[#This Row],[total_eve_calls]]&lt;=120,"Medium Calls","High Calls"))</f>
        <v>Medium Calls</v>
      </c>
      <c r="AA2306" t="str">
        <f>IF(tbl_Customers[[#This Row],[total_eve_charge]]&lt;=15,"Low Charges",
IF(tbl_Customers[[#This Row],[total_eve_charge]]&lt;=20,"Medium Charges","High Charges"))</f>
        <v>Low Charges</v>
      </c>
      <c r="AB2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6" t="str">
        <f>IF(tbl_Customers[[#This Row],[number_vmail_messages]] = 0, "No Usage", IF(tbl_Customers[[#This Row],[number_vmail_messages]] &lt;= 20, "Low Usage", IF(tbl_Customers[[#This Row],[number_vmail_messages]] &lt;= 40, "Medium Usgae", "High Usage")))</f>
        <v>Medium Usgae</v>
      </c>
      <c r="AD2306" t="str">
        <f>IF(tbl_Customers[[#This Row],[total_day_minutes]]&lt;=150,"Low Usage", IF(tbl_Customers[[#This Row],[total_day_minutes]]&lt;=200,"Medium Usage", IF(tbl_Customers[[#This Row],[total_day_minutes]]&lt;=250,"High Usage","Very High Usage")))</f>
        <v>Medium Usage</v>
      </c>
      <c r="AE2306" t="str">
        <f>IF(tbl_Customers[[#This Row],[total_intl_calls]]&lt;=5,"Low Calls", IF(tbl_Customers[[#This Row],[total_intl_calls]]&lt;=10, "Medium Calls", "High Calls"))</f>
        <v>Medium Calls</v>
      </c>
      <c r="AF23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6" s="36" t="str">
        <f>IF(tbl_Customers[[#This Row],[Churn_Risk_Score]]&gt;=10,"High Risk", IF(tbl_Customers[[#This Row],[Churn_Risk_Score]]&gt;=5,"Medium Risk","Low Risk"))</f>
        <v>Low Risk</v>
      </c>
    </row>
    <row r="2307" spans="1:33"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c r="X2307" t="str">
        <f>IF(tbl_Customers[[#This Row],[account_length]] &lt;= 50, "0-50", IF(tbl_Customers[[#This Row],[account_length]] &lt;=100, "51-100", IF(tbl_Customers[[#This Row],[account_length]] &lt;= 150, "101-150", "151+")))</f>
        <v>51-100</v>
      </c>
      <c r="Y2307" t="str">
        <f>IF(tbl_Customers[[#This Row],[total_intl_charge]] &lt;= 3, "Low Charges", "High Charges")</f>
        <v>High Charges</v>
      </c>
      <c r="Z2307" t="str">
        <f>IF(tbl_Customers[[#This Row],[total_eve_calls]]&lt;=80,"Low Calls",
IF(tbl_Customers[[#This Row],[total_eve_calls]]&lt;=120,"Medium Calls","High Calls"))</f>
        <v>Medium Calls</v>
      </c>
      <c r="AA2307" t="str">
        <f>IF(tbl_Customers[[#This Row],[total_eve_charge]]&lt;=15,"Low Charges",
IF(tbl_Customers[[#This Row],[total_eve_charge]]&lt;=20,"Medium Charges","High Charges"))</f>
        <v>Medium Charges</v>
      </c>
      <c r="AB2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7" t="str">
        <f>IF(tbl_Customers[[#This Row],[number_vmail_messages]] = 0, "No Usage", IF(tbl_Customers[[#This Row],[number_vmail_messages]] &lt;= 20, "Low Usage", IF(tbl_Customers[[#This Row],[number_vmail_messages]] &lt;= 40, "Medium Usgae", "High Usage")))</f>
        <v>No Usage</v>
      </c>
      <c r="AD2307" t="str">
        <f>IF(tbl_Customers[[#This Row],[total_day_minutes]]&lt;=150,"Low Usage", IF(tbl_Customers[[#This Row],[total_day_minutes]]&lt;=200,"Medium Usage", IF(tbl_Customers[[#This Row],[total_day_minutes]]&lt;=250,"High Usage","Very High Usage")))</f>
        <v>High Usage</v>
      </c>
      <c r="AE2307" t="str">
        <f>IF(tbl_Customers[[#This Row],[total_intl_calls]]&lt;=5,"Low Calls", IF(tbl_Customers[[#This Row],[total_intl_calls]]&lt;=10, "Medium Calls", "High Calls"))</f>
        <v>Low Calls</v>
      </c>
      <c r="AF23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07" s="36" t="str">
        <f>IF(tbl_Customers[[#This Row],[Churn_Risk_Score]]&gt;=10,"High Risk", IF(tbl_Customers[[#This Row],[Churn_Risk_Score]]&gt;=5,"Medium Risk","Low Risk"))</f>
        <v>Low Risk</v>
      </c>
    </row>
    <row r="2308" spans="1:33"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c r="X2308" t="str">
        <f>IF(tbl_Customers[[#This Row],[account_length]] &lt;= 50, "0-50", IF(tbl_Customers[[#This Row],[account_length]] &lt;=100, "51-100", IF(tbl_Customers[[#This Row],[account_length]] &lt;= 150, "101-150", "151+")))</f>
        <v>101-150</v>
      </c>
      <c r="Y2308" t="str">
        <f>IF(tbl_Customers[[#This Row],[total_intl_charge]] &lt;= 3, "Low Charges", "High Charges")</f>
        <v>Low Charges</v>
      </c>
      <c r="Z2308" t="str">
        <f>IF(tbl_Customers[[#This Row],[total_eve_calls]]&lt;=80,"Low Calls",
IF(tbl_Customers[[#This Row],[total_eve_calls]]&lt;=120,"Medium Calls","High Calls"))</f>
        <v>Medium Calls</v>
      </c>
      <c r="AA2308" t="str">
        <f>IF(tbl_Customers[[#This Row],[total_eve_charge]]&lt;=15,"Low Charges",
IF(tbl_Customers[[#This Row],[total_eve_charge]]&lt;=20,"Medium Charges","High Charges"))</f>
        <v>Medium Charges</v>
      </c>
      <c r="AB2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8" t="str">
        <f>IF(tbl_Customers[[#This Row],[number_vmail_messages]] = 0, "No Usage", IF(tbl_Customers[[#This Row],[number_vmail_messages]] &lt;= 20, "Low Usage", IF(tbl_Customers[[#This Row],[number_vmail_messages]] &lt;= 40, "Medium Usgae", "High Usage")))</f>
        <v>Low Usage</v>
      </c>
      <c r="AD2308" t="str">
        <f>IF(tbl_Customers[[#This Row],[total_day_minutes]]&lt;=150,"Low Usage", IF(tbl_Customers[[#This Row],[total_day_minutes]]&lt;=200,"Medium Usage", IF(tbl_Customers[[#This Row],[total_day_minutes]]&lt;=250,"High Usage","Very High Usage")))</f>
        <v>Medium Usage</v>
      </c>
      <c r="AE2308" t="str">
        <f>IF(tbl_Customers[[#This Row],[total_intl_calls]]&lt;=5,"Low Calls", IF(tbl_Customers[[#This Row],[total_intl_calls]]&lt;=10, "Medium Calls", "High Calls"))</f>
        <v>Medium Calls</v>
      </c>
      <c r="AF23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08" s="36" t="str">
        <f>IF(tbl_Customers[[#This Row],[Churn_Risk_Score]]&gt;=10,"High Risk", IF(tbl_Customers[[#This Row],[Churn_Risk_Score]]&gt;=5,"Medium Risk","Low Risk"))</f>
        <v>Low Risk</v>
      </c>
    </row>
    <row r="2309" spans="1:33"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c r="X2309" t="str">
        <f>IF(tbl_Customers[[#This Row],[account_length]] &lt;= 50, "0-50", IF(tbl_Customers[[#This Row],[account_length]] &lt;=100, "51-100", IF(tbl_Customers[[#This Row],[account_length]] &lt;= 150, "101-150", "151+")))</f>
        <v>151+</v>
      </c>
      <c r="Y2309" t="str">
        <f>IF(tbl_Customers[[#This Row],[total_intl_charge]] &lt;= 3, "Low Charges", "High Charges")</f>
        <v>Low Charges</v>
      </c>
      <c r="Z2309" t="str">
        <f>IF(tbl_Customers[[#This Row],[total_eve_calls]]&lt;=80,"Low Calls",
IF(tbl_Customers[[#This Row],[total_eve_calls]]&lt;=120,"Medium Calls","High Calls"))</f>
        <v>Medium Calls</v>
      </c>
      <c r="AA2309" t="str">
        <f>IF(tbl_Customers[[#This Row],[total_eve_charge]]&lt;=15,"Low Charges",
IF(tbl_Customers[[#This Row],[total_eve_charge]]&lt;=20,"Medium Charges","High Charges"))</f>
        <v>Low Charges</v>
      </c>
      <c r="AB2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9" t="str">
        <f>IF(tbl_Customers[[#This Row],[number_vmail_messages]] = 0, "No Usage", IF(tbl_Customers[[#This Row],[number_vmail_messages]] &lt;= 20, "Low Usage", IF(tbl_Customers[[#This Row],[number_vmail_messages]] &lt;= 40, "Medium Usgae", "High Usage")))</f>
        <v>No Usage</v>
      </c>
      <c r="AD2309" t="str">
        <f>IF(tbl_Customers[[#This Row],[total_day_minutes]]&lt;=150,"Low Usage", IF(tbl_Customers[[#This Row],[total_day_minutes]]&lt;=200,"Medium Usage", IF(tbl_Customers[[#This Row],[total_day_minutes]]&lt;=250,"High Usage","Very High Usage")))</f>
        <v>Medium Usage</v>
      </c>
      <c r="AE2309" t="str">
        <f>IF(tbl_Customers[[#This Row],[total_intl_calls]]&lt;=5,"Low Calls", IF(tbl_Customers[[#This Row],[total_intl_calls]]&lt;=10, "Medium Calls", "High Calls"))</f>
        <v>Low Calls</v>
      </c>
      <c r="AF23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09" s="36" t="str">
        <f>IF(tbl_Customers[[#This Row],[Churn_Risk_Score]]&gt;=10,"High Risk", IF(tbl_Customers[[#This Row],[Churn_Risk_Score]]&gt;=5,"Medium Risk","Low Risk"))</f>
        <v>Low Risk</v>
      </c>
    </row>
    <row r="2310" spans="1:33"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c r="X2310" t="str">
        <f>IF(tbl_Customers[[#This Row],[account_length]] &lt;= 50, "0-50", IF(tbl_Customers[[#This Row],[account_length]] &lt;=100, "51-100", IF(tbl_Customers[[#This Row],[account_length]] &lt;= 150, "101-150", "151+")))</f>
        <v>101-150</v>
      </c>
      <c r="Y2310" t="str">
        <f>IF(tbl_Customers[[#This Row],[total_intl_charge]] &lt;= 3, "Low Charges", "High Charges")</f>
        <v>High Charges</v>
      </c>
      <c r="Z2310" t="str">
        <f>IF(tbl_Customers[[#This Row],[total_eve_calls]]&lt;=80,"Low Calls",
IF(tbl_Customers[[#This Row],[total_eve_calls]]&lt;=120,"Medium Calls","High Calls"))</f>
        <v>Medium Calls</v>
      </c>
      <c r="AA2310" t="str">
        <f>IF(tbl_Customers[[#This Row],[total_eve_charge]]&lt;=15,"Low Charges",
IF(tbl_Customers[[#This Row],[total_eve_charge]]&lt;=20,"Medium Charges","High Charges"))</f>
        <v>Low Charges</v>
      </c>
      <c r="AB2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0" t="str">
        <f>IF(tbl_Customers[[#This Row],[number_vmail_messages]] = 0, "No Usage", IF(tbl_Customers[[#This Row],[number_vmail_messages]] &lt;= 20, "Low Usage", IF(tbl_Customers[[#This Row],[number_vmail_messages]] &lt;= 40, "Medium Usgae", "High Usage")))</f>
        <v>Medium Usgae</v>
      </c>
      <c r="AD2310" t="str">
        <f>IF(tbl_Customers[[#This Row],[total_day_minutes]]&lt;=150,"Low Usage", IF(tbl_Customers[[#This Row],[total_day_minutes]]&lt;=200,"Medium Usage", IF(tbl_Customers[[#This Row],[total_day_minutes]]&lt;=250,"High Usage","Very High Usage")))</f>
        <v>Low Usage</v>
      </c>
      <c r="AE2310" t="str">
        <f>IF(tbl_Customers[[#This Row],[total_intl_calls]]&lt;=5,"Low Calls", IF(tbl_Customers[[#This Row],[total_intl_calls]]&lt;=10, "Medium Calls", "High Calls"))</f>
        <v>Medium Calls</v>
      </c>
      <c r="AF23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10" s="36" t="str">
        <f>IF(tbl_Customers[[#This Row],[Churn_Risk_Score]]&gt;=10,"High Risk", IF(tbl_Customers[[#This Row],[Churn_Risk_Score]]&gt;=5,"Medium Risk","Low Risk"))</f>
        <v>Low Risk</v>
      </c>
    </row>
    <row r="2311" spans="1:33"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c r="X2311" t="str">
        <f>IF(tbl_Customers[[#This Row],[account_length]] &lt;= 50, "0-50", IF(tbl_Customers[[#This Row],[account_length]] &lt;=100, "51-100", IF(tbl_Customers[[#This Row],[account_length]] &lt;= 150, "101-150", "151+")))</f>
        <v>151+</v>
      </c>
      <c r="Y2311" t="str">
        <f>IF(tbl_Customers[[#This Row],[total_intl_charge]] &lt;= 3, "Low Charges", "High Charges")</f>
        <v>Low Charges</v>
      </c>
      <c r="Z2311" t="str">
        <f>IF(tbl_Customers[[#This Row],[total_eve_calls]]&lt;=80,"Low Calls",
IF(tbl_Customers[[#This Row],[total_eve_calls]]&lt;=120,"Medium Calls","High Calls"))</f>
        <v>Medium Calls</v>
      </c>
      <c r="AA2311" t="str">
        <f>IF(tbl_Customers[[#This Row],[total_eve_charge]]&lt;=15,"Low Charges",
IF(tbl_Customers[[#This Row],[total_eve_charge]]&lt;=20,"Medium Charges","High Charges"))</f>
        <v>Medium Charges</v>
      </c>
      <c r="AB2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1" t="str">
        <f>IF(tbl_Customers[[#This Row],[number_vmail_messages]] = 0, "No Usage", IF(tbl_Customers[[#This Row],[number_vmail_messages]] &lt;= 20, "Low Usage", IF(tbl_Customers[[#This Row],[number_vmail_messages]] &lt;= 40, "Medium Usgae", "High Usage")))</f>
        <v>No Usage</v>
      </c>
      <c r="AD2311" t="str">
        <f>IF(tbl_Customers[[#This Row],[total_day_minutes]]&lt;=150,"Low Usage", IF(tbl_Customers[[#This Row],[total_day_minutes]]&lt;=200,"Medium Usage", IF(tbl_Customers[[#This Row],[total_day_minutes]]&lt;=250,"High Usage","Very High Usage")))</f>
        <v>Very High Usage</v>
      </c>
      <c r="AE2311" t="str">
        <f>IF(tbl_Customers[[#This Row],[total_intl_calls]]&lt;=5,"Low Calls", IF(tbl_Customers[[#This Row],[total_intl_calls]]&lt;=10, "Medium Calls", "High Calls"))</f>
        <v>High Calls</v>
      </c>
      <c r="AF23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11" s="36" t="str">
        <f>IF(tbl_Customers[[#This Row],[Churn_Risk_Score]]&gt;=10,"High Risk", IF(tbl_Customers[[#This Row],[Churn_Risk_Score]]&gt;=5,"Medium Risk","Low Risk"))</f>
        <v>Medium Risk</v>
      </c>
    </row>
    <row r="2312" spans="1:33"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c r="X2312" t="str">
        <f>IF(tbl_Customers[[#This Row],[account_length]] &lt;= 50, "0-50", IF(tbl_Customers[[#This Row],[account_length]] &lt;=100, "51-100", IF(tbl_Customers[[#This Row],[account_length]] &lt;= 150, "101-150", "151+")))</f>
        <v>51-100</v>
      </c>
      <c r="Y2312" t="str">
        <f>IF(tbl_Customers[[#This Row],[total_intl_charge]] &lt;= 3, "Low Charges", "High Charges")</f>
        <v>High Charges</v>
      </c>
      <c r="Z2312" t="str">
        <f>IF(tbl_Customers[[#This Row],[total_eve_calls]]&lt;=80,"Low Calls",
IF(tbl_Customers[[#This Row],[total_eve_calls]]&lt;=120,"Medium Calls","High Calls"))</f>
        <v>Low Calls</v>
      </c>
      <c r="AA2312" t="str">
        <f>IF(tbl_Customers[[#This Row],[total_eve_charge]]&lt;=15,"Low Charges",
IF(tbl_Customers[[#This Row],[total_eve_charge]]&lt;=20,"Medium Charges","High Charges"))</f>
        <v>Low Charges</v>
      </c>
      <c r="AB2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2" t="str">
        <f>IF(tbl_Customers[[#This Row],[number_vmail_messages]] = 0, "No Usage", IF(tbl_Customers[[#This Row],[number_vmail_messages]] &lt;= 20, "Low Usage", IF(tbl_Customers[[#This Row],[number_vmail_messages]] &lt;= 40, "Medium Usgae", "High Usage")))</f>
        <v>No Usage</v>
      </c>
      <c r="AD2312" t="str">
        <f>IF(tbl_Customers[[#This Row],[total_day_minutes]]&lt;=150,"Low Usage", IF(tbl_Customers[[#This Row],[total_day_minutes]]&lt;=200,"Medium Usage", IF(tbl_Customers[[#This Row],[total_day_minutes]]&lt;=250,"High Usage","Very High Usage")))</f>
        <v>Medium Usage</v>
      </c>
      <c r="AE2312" t="str">
        <f>IF(tbl_Customers[[#This Row],[total_intl_calls]]&lt;=5,"Low Calls", IF(tbl_Customers[[#This Row],[total_intl_calls]]&lt;=10, "Medium Calls", "High Calls"))</f>
        <v>Low Calls</v>
      </c>
      <c r="AF23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12" s="36" t="str">
        <f>IF(tbl_Customers[[#This Row],[Churn_Risk_Score]]&gt;=10,"High Risk", IF(tbl_Customers[[#This Row],[Churn_Risk_Score]]&gt;=5,"Medium Risk","Low Risk"))</f>
        <v>Low Risk</v>
      </c>
    </row>
    <row r="2313" spans="1:33"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c r="X2313" t="str">
        <f>IF(tbl_Customers[[#This Row],[account_length]] &lt;= 50, "0-50", IF(tbl_Customers[[#This Row],[account_length]] &lt;=100, "51-100", IF(tbl_Customers[[#This Row],[account_length]] &lt;= 150, "101-150", "151+")))</f>
        <v>101-150</v>
      </c>
      <c r="Y2313" t="str">
        <f>IF(tbl_Customers[[#This Row],[total_intl_charge]] &lt;= 3, "Low Charges", "High Charges")</f>
        <v>Low Charges</v>
      </c>
      <c r="Z2313" t="str">
        <f>IF(tbl_Customers[[#This Row],[total_eve_calls]]&lt;=80,"Low Calls",
IF(tbl_Customers[[#This Row],[total_eve_calls]]&lt;=120,"Medium Calls","High Calls"))</f>
        <v>High Calls</v>
      </c>
      <c r="AA2313" t="str">
        <f>IF(tbl_Customers[[#This Row],[total_eve_charge]]&lt;=15,"Low Charges",
IF(tbl_Customers[[#This Row],[total_eve_charge]]&lt;=20,"Medium Charges","High Charges"))</f>
        <v>Low Charges</v>
      </c>
      <c r="AB2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3" t="str">
        <f>IF(tbl_Customers[[#This Row],[number_vmail_messages]] = 0, "No Usage", IF(tbl_Customers[[#This Row],[number_vmail_messages]] &lt;= 20, "Low Usage", IF(tbl_Customers[[#This Row],[number_vmail_messages]] &lt;= 40, "Medium Usgae", "High Usage")))</f>
        <v>No Usage</v>
      </c>
      <c r="AD2313" t="str">
        <f>IF(tbl_Customers[[#This Row],[total_day_minutes]]&lt;=150,"Low Usage", IF(tbl_Customers[[#This Row],[total_day_minutes]]&lt;=200,"Medium Usage", IF(tbl_Customers[[#This Row],[total_day_minutes]]&lt;=250,"High Usage","Very High Usage")))</f>
        <v>High Usage</v>
      </c>
      <c r="AE2313" t="str">
        <f>IF(tbl_Customers[[#This Row],[total_intl_calls]]&lt;=5,"Low Calls", IF(tbl_Customers[[#This Row],[total_intl_calls]]&lt;=10, "Medium Calls", "High Calls"))</f>
        <v>Low Calls</v>
      </c>
      <c r="AF23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3" s="36" t="str">
        <f>IF(tbl_Customers[[#This Row],[Churn_Risk_Score]]&gt;=10,"High Risk", IF(tbl_Customers[[#This Row],[Churn_Risk_Score]]&gt;=5,"Medium Risk","Low Risk"))</f>
        <v>Low Risk</v>
      </c>
    </row>
    <row r="2314" spans="1:33"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c r="X2314" t="str">
        <f>IF(tbl_Customers[[#This Row],[account_length]] &lt;= 50, "0-50", IF(tbl_Customers[[#This Row],[account_length]] &lt;=100, "51-100", IF(tbl_Customers[[#This Row],[account_length]] &lt;= 150, "101-150", "151+")))</f>
        <v>51-100</v>
      </c>
      <c r="Y2314" t="str">
        <f>IF(tbl_Customers[[#This Row],[total_intl_charge]] &lt;= 3, "Low Charges", "High Charges")</f>
        <v>High Charges</v>
      </c>
      <c r="Z2314" t="str">
        <f>IF(tbl_Customers[[#This Row],[total_eve_calls]]&lt;=80,"Low Calls",
IF(tbl_Customers[[#This Row],[total_eve_calls]]&lt;=120,"Medium Calls","High Calls"))</f>
        <v>Medium Calls</v>
      </c>
      <c r="AA2314" t="str">
        <f>IF(tbl_Customers[[#This Row],[total_eve_charge]]&lt;=15,"Low Charges",
IF(tbl_Customers[[#This Row],[total_eve_charge]]&lt;=20,"Medium Charges","High Charges"))</f>
        <v>Low Charges</v>
      </c>
      <c r="AB2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4" t="str">
        <f>IF(tbl_Customers[[#This Row],[number_vmail_messages]] = 0, "No Usage", IF(tbl_Customers[[#This Row],[number_vmail_messages]] &lt;= 20, "Low Usage", IF(tbl_Customers[[#This Row],[number_vmail_messages]] &lt;= 40, "Medium Usgae", "High Usage")))</f>
        <v>No Usage</v>
      </c>
      <c r="AD2314" t="str">
        <f>IF(tbl_Customers[[#This Row],[total_day_minutes]]&lt;=150,"Low Usage", IF(tbl_Customers[[#This Row],[total_day_minutes]]&lt;=200,"Medium Usage", IF(tbl_Customers[[#This Row],[total_day_minutes]]&lt;=250,"High Usage","Very High Usage")))</f>
        <v>Very High Usage</v>
      </c>
      <c r="AE2314" t="str">
        <f>IF(tbl_Customers[[#This Row],[total_intl_calls]]&lt;=5,"Low Calls", IF(tbl_Customers[[#This Row],[total_intl_calls]]&lt;=10, "Medium Calls", "High Calls"))</f>
        <v>Low Calls</v>
      </c>
      <c r="AF23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314" s="36" t="str">
        <f>IF(tbl_Customers[[#This Row],[Churn_Risk_Score]]&gt;=10,"High Risk", IF(tbl_Customers[[#This Row],[Churn_Risk_Score]]&gt;=5,"Medium Risk","Low Risk"))</f>
        <v>High Risk</v>
      </c>
    </row>
    <row r="2315" spans="1:33"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c r="X2315" t="str">
        <f>IF(tbl_Customers[[#This Row],[account_length]] &lt;= 50, "0-50", IF(tbl_Customers[[#This Row],[account_length]] &lt;=100, "51-100", IF(tbl_Customers[[#This Row],[account_length]] &lt;= 150, "101-150", "151+")))</f>
        <v>51-100</v>
      </c>
      <c r="Y2315" t="str">
        <f>IF(tbl_Customers[[#This Row],[total_intl_charge]] &lt;= 3, "Low Charges", "High Charges")</f>
        <v>Low Charges</v>
      </c>
      <c r="Z2315" t="str">
        <f>IF(tbl_Customers[[#This Row],[total_eve_calls]]&lt;=80,"Low Calls",
IF(tbl_Customers[[#This Row],[total_eve_calls]]&lt;=120,"Medium Calls","High Calls"))</f>
        <v>Medium Calls</v>
      </c>
      <c r="AA2315" t="str">
        <f>IF(tbl_Customers[[#This Row],[total_eve_charge]]&lt;=15,"Low Charges",
IF(tbl_Customers[[#This Row],[total_eve_charge]]&lt;=20,"Medium Charges","High Charges"))</f>
        <v>High Charges</v>
      </c>
      <c r="AB2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5" t="str">
        <f>IF(tbl_Customers[[#This Row],[number_vmail_messages]] = 0, "No Usage", IF(tbl_Customers[[#This Row],[number_vmail_messages]] &lt;= 20, "Low Usage", IF(tbl_Customers[[#This Row],[number_vmail_messages]] &lt;= 40, "Medium Usgae", "High Usage")))</f>
        <v>No Usage</v>
      </c>
      <c r="AD2315" t="str">
        <f>IF(tbl_Customers[[#This Row],[total_day_minutes]]&lt;=150,"Low Usage", IF(tbl_Customers[[#This Row],[total_day_minutes]]&lt;=200,"Medium Usage", IF(tbl_Customers[[#This Row],[total_day_minutes]]&lt;=250,"High Usage","Very High Usage")))</f>
        <v>Low Usage</v>
      </c>
      <c r="AE2315" t="str">
        <f>IF(tbl_Customers[[#This Row],[total_intl_calls]]&lt;=5,"Low Calls", IF(tbl_Customers[[#This Row],[total_intl_calls]]&lt;=10, "Medium Calls", "High Calls"))</f>
        <v>Low Calls</v>
      </c>
      <c r="AF23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5" s="36" t="str">
        <f>IF(tbl_Customers[[#This Row],[Churn_Risk_Score]]&gt;=10,"High Risk", IF(tbl_Customers[[#This Row],[Churn_Risk_Score]]&gt;=5,"Medium Risk","Low Risk"))</f>
        <v>Low Risk</v>
      </c>
    </row>
    <row r="2316" spans="1:33"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c r="X2316" t="str">
        <f>IF(tbl_Customers[[#This Row],[account_length]] &lt;= 50, "0-50", IF(tbl_Customers[[#This Row],[account_length]] &lt;=100, "51-100", IF(tbl_Customers[[#This Row],[account_length]] &lt;= 150, "101-150", "151+")))</f>
        <v>101-150</v>
      </c>
      <c r="Y2316" t="str">
        <f>IF(tbl_Customers[[#This Row],[total_intl_charge]] &lt;= 3, "Low Charges", "High Charges")</f>
        <v>Low Charges</v>
      </c>
      <c r="Z2316" t="str">
        <f>IF(tbl_Customers[[#This Row],[total_eve_calls]]&lt;=80,"Low Calls",
IF(tbl_Customers[[#This Row],[total_eve_calls]]&lt;=120,"Medium Calls","High Calls"))</f>
        <v>Medium Calls</v>
      </c>
      <c r="AA2316" t="str">
        <f>IF(tbl_Customers[[#This Row],[total_eve_charge]]&lt;=15,"Low Charges",
IF(tbl_Customers[[#This Row],[total_eve_charge]]&lt;=20,"Medium Charges","High Charges"))</f>
        <v>Medium Charges</v>
      </c>
      <c r="AB2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6" t="str">
        <f>IF(tbl_Customers[[#This Row],[number_vmail_messages]] = 0, "No Usage", IF(tbl_Customers[[#This Row],[number_vmail_messages]] &lt;= 20, "Low Usage", IF(tbl_Customers[[#This Row],[number_vmail_messages]] &lt;= 40, "Medium Usgae", "High Usage")))</f>
        <v>No Usage</v>
      </c>
      <c r="AD2316" t="str">
        <f>IF(tbl_Customers[[#This Row],[total_day_minutes]]&lt;=150,"Low Usage", IF(tbl_Customers[[#This Row],[total_day_minutes]]&lt;=200,"Medium Usage", IF(tbl_Customers[[#This Row],[total_day_minutes]]&lt;=250,"High Usage","Very High Usage")))</f>
        <v>Low Usage</v>
      </c>
      <c r="AE2316" t="str">
        <f>IF(tbl_Customers[[#This Row],[total_intl_calls]]&lt;=5,"Low Calls", IF(tbl_Customers[[#This Row],[total_intl_calls]]&lt;=10, "Medium Calls", "High Calls"))</f>
        <v>Low Calls</v>
      </c>
      <c r="AF23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6" s="36" t="str">
        <f>IF(tbl_Customers[[#This Row],[Churn_Risk_Score]]&gt;=10,"High Risk", IF(tbl_Customers[[#This Row],[Churn_Risk_Score]]&gt;=5,"Medium Risk","Low Risk"))</f>
        <v>Low Risk</v>
      </c>
    </row>
    <row r="2317" spans="1:33"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c r="X2317" t="str">
        <f>IF(tbl_Customers[[#This Row],[account_length]] &lt;= 50, "0-50", IF(tbl_Customers[[#This Row],[account_length]] &lt;=100, "51-100", IF(tbl_Customers[[#This Row],[account_length]] &lt;= 150, "101-150", "151+")))</f>
        <v>101-150</v>
      </c>
      <c r="Y2317" t="str">
        <f>IF(tbl_Customers[[#This Row],[total_intl_charge]] &lt;= 3, "Low Charges", "High Charges")</f>
        <v>High Charges</v>
      </c>
      <c r="Z2317" t="str">
        <f>IF(tbl_Customers[[#This Row],[total_eve_calls]]&lt;=80,"Low Calls",
IF(tbl_Customers[[#This Row],[total_eve_calls]]&lt;=120,"Medium Calls","High Calls"))</f>
        <v>Medium Calls</v>
      </c>
      <c r="AA2317" t="str">
        <f>IF(tbl_Customers[[#This Row],[total_eve_charge]]&lt;=15,"Low Charges",
IF(tbl_Customers[[#This Row],[total_eve_charge]]&lt;=20,"Medium Charges","High Charges"))</f>
        <v>Medium Charges</v>
      </c>
      <c r="AB2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17" t="str">
        <f>IF(tbl_Customers[[#This Row],[number_vmail_messages]] = 0, "No Usage", IF(tbl_Customers[[#This Row],[number_vmail_messages]] &lt;= 20, "Low Usage", IF(tbl_Customers[[#This Row],[number_vmail_messages]] &lt;= 40, "Medium Usgae", "High Usage")))</f>
        <v>No Usage</v>
      </c>
      <c r="AD2317" t="str">
        <f>IF(tbl_Customers[[#This Row],[total_day_minutes]]&lt;=150,"Low Usage", IF(tbl_Customers[[#This Row],[total_day_minutes]]&lt;=200,"Medium Usage", IF(tbl_Customers[[#This Row],[total_day_minutes]]&lt;=250,"High Usage","Very High Usage")))</f>
        <v>High Usage</v>
      </c>
      <c r="AE2317" t="str">
        <f>IF(tbl_Customers[[#This Row],[total_intl_calls]]&lt;=5,"Low Calls", IF(tbl_Customers[[#This Row],[total_intl_calls]]&lt;=10, "Medium Calls", "High Calls"))</f>
        <v>Medium Calls</v>
      </c>
      <c r="AF23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17" s="36" t="str">
        <f>IF(tbl_Customers[[#This Row],[Churn_Risk_Score]]&gt;=10,"High Risk", IF(tbl_Customers[[#This Row],[Churn_Risk_Score]]&gt;=5,"Medium Risk","Low Risk"))</f>
        <v>Low Risk</v>
      </c>
    </row>
    <row r="2318" spans="1:33"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c r="X2318" t="str">
        <f>IF(tbl_Customers[[#This Row],[account_length]] &lt;= 50, "0-50", IF(tbl_Customers[[#This Row],[account_length]] &lt;=100, "51-100", IF(tbl_Customers[[#This Row],[account_length]] &lt;= 150, "101-150", "151+")))</f>
        <v>151+</v>
      </c>
      <c r="Y2318" t="str">
        <f>IF(tbl_Customers[[#This Row],[total_intl_charge]] &lt;= 3, "Low Charges", "High Charges")</f>
        <v>Low Charges</v>
      </c>
      <c r="Z2318" t="str">
        <f>IF(tbl_Customers[[#This Row],[total_eve_calls]]&lt;=80,"Low Calls",
IF(tbl_Customers[[#This Row],[total_eve_calls]]&lt;=120,"Medium Calls","High Calls"))</f>
        <v>Low Calls</v>
      </c>
      <c r="AA2318" t="str">
        <f>IF(tbl_Customers[[#This Row],[total_eve_charge]]&lt;=15,"Low Charges",
IF(tbl_Customers[[#This Row],[total_eve_charge]]&lt;=20,"Medium Charges","High Charges"))</f>
        <v>High Charges</v>
      </c>
      <c r="AB2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8" t="str">
        <f>IF(tbl_Customers[[#This Row],[number_vmail_messages]] = 0, "No Usage", IF(tbl_Customers[[#This Row],[number_vmail_messages]] &lt;= 20, "Low Usage", IF(tbl_Customers[[#This Row],[number_vmail_messages]] &lt;= 40, "Medium Usgae", "High Usage")))</f>
        <v>No Usage</v>
      </c>
      <c r="AD2318" t="str">
        <f>IF(tbl_Customers[[#This Row],[total_day_minutes]]&lt;=150,"Low Usage", IF(tbl_Customers[[#This Row],[total_day_minutes]]&lt;=200,"Medium Usage", IF(tbl_Customers[[#This Row],[total_day_minutes]]&lt;=250,"High Usage","Very High Usage")))</f>
        <v>Medium Usage</v>
      </c>
      <c r="AE2318" t="str">
        <f>IF(tbl_Customers[[#This Row],[total_intl_calls]]&lt;=5,"Low Calls", IF(tbl_Customers[[#This Row],[total_intl_calls]]&lt;=10, "Medium Calls", "High Calls"))</f>
        <v>Low Calls</v>
      </c>
      <c r="AF23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18" s="36" t="str">
        <f>IF(tbl_Customers[[#This Row],[Churn_Risk_Score]]&gt;=10,"High Risk", IF(tbl_Customers[[#This Row],[Churn_Risk_Score]]&gt;=5,"Medium Risk","Low Risk"))</f>
        <v>Low Risk</v>
      </c>
    </row>
    <row r="2319" spans="1:33"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c r="X2319" t="str">
        <f>IF(tbl_Customers[[#This Row],[account_length]] &lt;= 50, "0-50", IF(tbl_Customers[[#This Row],[account_length]] &lt;=100, "51-100", IF(tbl_Customers[[#This Row],[account_length]] &lt;= 150, "101-150", "151+")))</f>
        <v>101-150</v>
      </c>
      <c r="Y2319" t="str">
        <f>IF(tbl_Customers[[#This Row],[total_intl_charge]] &lt;= 3, "Low Charges", "High Charges")</f>
        <v>Low Charges</v>
      </c>
      <c r="Z2319" t="str">
        <f>IF(tbl_Customers[[#This Row],[total_eve_calls]]&lt;=80,"Low Calls",
IF(tbl_Customers[[#This Row],[total_eve_calls]]&lt;=120,"Medium Calls","High Calls"))</f>
        <v>Medium Calls</v>
      </c>
      <c r="AA2319" t="str">
        <f>IF(tbl_Customers[[#This Row],[total_eve_charge]]&lt;=15,"Low Charges",
IF(tbl_Customers[[#This Row],[total_eve_charge]]&lt;=20,"Medium Charges","High Charges"))</f>
        <v>Low Charges</v>
      </c>
      <c r="AB2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9" t="str">
        <f>IF(tbl_Customers[[#This Row],[number_vmail_messages]] = 0, "No Usage", IF(tbl_Customers[[#This Row],[number_vmail_messages]] &lt;= 20, "Low Usage", IF(tbl_Customers[[#This Row],[number_vmail_messages]] &lt;= 40, "Medium Usgae", "High Usage")))</f>
        <v>Medium Usgae</v>
      </c>
      <c r="AD2319" t="str">
        <f>IF(tbl_Customers[[#This Row],[total_day_minutes]]&lt;=150,"Low Usage", IF(tbl_Customers[[#This Row],[total_day_minutes]]&lt;=200,"Medium Usage", IF(tbl_Customers[[#This Row],[total_day_minutes]]&lt;=250,"High Usage","Very High Usage")))</f>
        <v>Medium Usage</v>
      </c>
      <c r="AE2319" t="str">
        <f>IF(tbl_Customers[[#This Row],[total_intl_calls]]&lt;=5,"Low Calls", IF(tbl_Customers[[#This Row],[total_intl_calls]]&lt;=10, "Medium Calls", "High Calls"))</f>
        <v>Low Calls</v>
      </c>
      <c r="AF23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19" s="36" t="str">
        <f>IF(tbl_Customers[[#This Row],[Churn_Risk_Score]]&gt;=10,"High Risk", IF(tbl_Customers[[#This Row],[Churn_Risk_Score]]&gt;=5,"Medium Risk","Low Risk"))</f>
        <v>Low Risk</v>
      </c>
    </row>
    <row r="2320" spans="1:33"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c r="X2320" t="str">
        <f>IF(tbl_Customers[[#This Row],[account_length]] &lt;= 50, "0-50", IF(tbl_Customers[[#This Row],[account_length]] &lt;=100, "51-100", IF(tbl_Customers[[#This Row],[account_length]] &lt;= 150, "101-150", "151+")))</f>
        <v>101-150</v>
      </c>
      <c r="Y2320" t="str">
        <f>IF(tbl_Customers[[#This Row],[total_intl_charge]] &lt;= 3, "Low Charges", "High Charges")</f>
        <v>Low Charges</v>
      </c>
      <c r="Z2320" t="str">
        <f>IF(tbl_Customers[[#This Row],[total_eve_calls]]&lt;=80,"Low Calls",
IF(tbl_Customers[[#This Row],[total_eve_calls]]&lt;=120,"Medium Calls","High Calls"))</f>
        <v>Medium Calls</v>
      </c>
      <c r="AA2320" t="str">
        <f>IF(tbl_Customers[[#This Row],[total_eve_charge]]&lt;=15,"Low Charges",
IF(tbl_Customers[[#This Row],[total_eve_charge]]&lt;=20,"Medium Charges","High Charges"))</f>
        <v>High Charges</v>
      </c>
      <c r="AB2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0" t="str">
        <f>IF(tbl_Customers[[#This Row],[number_vmail_messages]] = 0, "No Usage", IF(tbl_Customers[[#This Row],[number_vmail_messages]] &lt;= 20, "Low Usage", IF(tbl_Customers[[#This Row],[number_vmail_messages]] &lt;= 40, "Medium Usgae", "High Usage")))</f>
        <v>Medium Usgae</v>
      </c>
      <c r="AD2320" t="str">
        <f>IF(tbl_Customers[[#This Row],[total_day_minutes]]&lt;=150,"Low Usage", IF(tbl_Customers[[#This Row],[total_day_minutes]]&lt;=200,"Medium Usage", IF(tbl_Customers[[#This Row],[total_day_minutes]]&lt;=250,"High Usage","Very High Usage")))</f>
        <v>Low Usage</v>
      </c>
      <c r="AE2320" t="str">
        <f>IF(tbl_Customers[[#This Row],[total_intl_calls]]&lt;=5,"Low Calls", IF(tbl_Customers[[#This Row],[total_intl_calls]]&lt;=10, "Medium Calls", "High Calls"))</f>
        <v>Low Calls</v>
      </c>
      <c r="AF23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0" s="36" t="str">
        <f>IF(tbl_Customers[[#This Row],[Churn_Risk_Score]]&gt;=10,"High Risk", IF(tbl_Customers[[#This Row],[Churn_Risk_Score]]&gt;=5,"Medium Risk","Low Risk"))</f>
        <v>Low Risk</v>
      </c>
    </row>
    <row r="2321" spans="1:33"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c r="X2321" t="str">
        <f>IF(tbl_Customers[[#This Row],[account_length]] &lt;= 50, "0-50", IF(tbl_Customers[[#This Row],[account_length]] &lt;=100, "51-100", IF(tbl_Customers[[#This Row],[account_length]] &lt;= 150, "101-150", "151+")))</f>
        <v>101-150</v>
      </c>
      <c r="Y2321" t="str">
        <f>IF(tbl_Customers[[#This Row],[total_intl_charge]] &lt;= 3, "Low Charges", "High Charges")</f>
        <v>Low Charges</v>
      </c>
      <c r="Z2321" t="str">
        <f>IF(tbl_Customers[[#This Row],[total_eve_calls]]&lt;=80,"Low Calls",
IF(tbl_Customers[[#This Row],[total_eve_calls]]&lt;=120,"Medium Calls","High Calls"))</f>
        <v>Medium Calls</v>
      </c>
      <c r="AA2321" t="str">
        <f>IF(tbl_Customers[[#This Row],[total_eve_charge]]&lt;=15,"Low Charges",
IF(tbl_Customers[[#This Row],[total_eve_charge]]&lt;=20,"Medium Charges","High Charges"))</f>
        <v>Medium Charges</v>
      </c>
      <c r="AB2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1" t="str">
        <f>IF(tbl_Customers[[#This Row],[number_vmail_messages]] = 0, "No Usage", IF(tbl_Customers[[#This Row],[number_vmail_messages]] &lt;= 20, "Low Usage", IF(tbl_Customers[[#This Row],[number_vmail_messages]] &lt;= 40, "Medium Usgae", "High Usage")))</f>
        <v>No Usage</v>
      </c>
      <c r="AD2321" t="str">
        <f>IF(tbl_Customers[[#This Row],[total_day_minutes]]&lt;=150,"Low Usage", IF(tbl_Customers[[#This Row],[total_day_minutes]]&lt;=200,"Medium Usage", IF(tbl_Customers[[#This Row],[total_day_minutes]]&lt;=250,"High Usage","Very High Usage")))</f>
        <v>Medium Usage</v>
      </c>
      <c r="AE2321" t="str">
        <f>IF(tbl_Customers[[#This Row],[total_intl_calls]]&lt;=5,"Low Calls", IF(tbl_Customers[[#This Row],[total_intl_calls]]&lt;=10, "Medium Calls", "High Calls"))</f>
        <v>Low Calls</v>
      </c>
      <c r="AF23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1" s="36" t="str">
        <f>IF(tbl_Customers[[#This Row],[Churn_Risk_Score]]&gt;=10,"High Risk", IF(tbl_Customers[[#This Row],[Churn_Risk_Score]]&gt;=5,"Medium Risk","Low Risk"))</f>
        <v>Low Risk</v>
      </c>
    </row>
    <row r="2322" spans="1:33"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c r="X2322" t="str">
        <f>IF(tbl_Customers[[#This Row],[account_length]] &lt;= 50, "0-50", IF(tbl_Customers[[#This Row],[account_length]] &lt;=100, "51-100", IF(tbl_Customers[[#This Row],[account_length]] &lt;= 150, "101-150", "151+")))</f>
        <v>51-100</v>
      </c>
      <c r="Y2322" t="str">
        <f>IF(tbl_Customers[[#This Row],[total_intl_charge]] &lt;= 3, "Low Charges", "High Charges")</f>
        <v>Low Charges</v>
      </c>
      <c r="Z2322" t="str">
        <f>IF(tbl_Customers[[#This Row],[total_eve_calls]]&lt;=80,"Low Calls",
IF(tbl_Customers[[#This Row],[total_eve_calls]]&lt;=120,"Medium Calls","High Calls"))</f>
        <v>Medium Calls</v>
      </c>
      <c r="AA2322" t="str">
        <f>IF(tbl_Customers[[#This Row],[total_eve_charge]]&lt;=15,"Low Charges",
IF(tbl_Customers[[#This Row],[total_eve_charge]]&lt;=20,"Medium Charges","High Charges"))</f>
        <v>Low Charges</v>
      </c>
      <c r="AB2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2" t="str">
        <f>IF(tbl_Customers[[#This Row],[number_vmail_messages]] = 0, "No Usage", IF(tbl_Customers[[#This Row],[number_vmail_messages]] &lt;= 20, "Low Usage", IF(tbl_Customers[[#This Row],[number_vmail_messages]] &lt;= 40, "Medium Usgae", "High Usage")))</f>
        <v>No Usage</v>
      </c>
      <c r="AD2322" t="str">
        <f>IF(tbl_Customers[[#This Row],[total_day_minutes]]&lt;=150,"Low Usage", IF(tbl_Customers[[#This Row],[total_day_minutes]]&lt;=200,"Medium Usage", IF(tbl_Customers[[#This Row],[total_day_minutes]]&lt;=250,"High Usage","Very High Usage")))</f>
        <v>Medium Usage</v>
      </c>
      <c r="AE2322" t="str">
        <f>IF(tbl_Customers[[#This Row],[total_intl_calls]]&lt;=5,"Low Calls", IF(tbl_Customers[[#This Row],[total_intl_calls]]&lt;=10, "Medium Calls", "High Calls"))</f>
        <v>Low Calls</v>
      </c>
      <c r="AF23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2" s="36" t="str">
        <f>IF(tbl_Customers[[#This Row],[Churn_Risk_Score]]&gt;=10,"High Risk", IF(tbl_Customers[[#This Row],[Churn_Risk_Score]]&gt;=5,"Medium Risk","Low Risk"))</f>
        <v>Low Risk</v>
      </c>
    </row>
    <row r="2323" spans="1:33"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c r="X2323" t="str">
        <f>IF(tbl_Customers[[#This Row],[account_length]] &lt;= 50, "0-50", IF(tbl_Customers[[#This Row],[account_length]] &lt;=100, "51-100", IF(tbl_Customers[[#This Row],[account_length]] &lt;= 150, "101-150", "151+")))</f>
        <v>151+</v>
      </c>
      <c r="Y2323" t="str">
        <f>IF(tbl_Customers[[#This Row],[total_intl_charge]] &lt;= 3, "Low Charges", "High Charges")</f>
        <v>Low Charges</v>
      </c>
      <c r="Z2323" t="str">
        <f>IF(tbl_Customers[[#This Row],[total_eve_calls]]&lt;=80,"Low Calls",
IF(tbl_Customers[[#This Row],[total_eve_calls]]&lt;=120,"Medium Calls","High Calls"))</f>
        <v>Medium Calls</v>
      </c>
      <c r="AA2323" t="str">
        <f>IF(tbl_Customers[[#This Row],[total_eve_charge]]&lt;=15,"Low Charges",
IF(tbl_Customers[[#This Row],[total_eve_charge]]&lt;=20,"Medium Charges","High Charges"))</f>
        <v>Low Charges</v>
      </c>
      <c r="AB2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3" t="str">
        <f>IF(tbl_Customers[[#This Row],[number_vmail_messages]] = 0, "No Usage", IF(tbl_Customers[[#This Row],[number_vmail_messages]] &lt;= 20, "Low Usage", IF(tbl_Customers[[#This Row],[number_vmail_messages]] &lt;= 40, "Medium Usgae", "High Usage")))</f>
        <v>No Usage</v>
      </c>
      <c r="AD2323" t="str">
        <f>IF(tbl_Customers[[#This Row],[total_day_minutes]]&lt;=150,"Low Usage", IF(tbl_Customers[[#This Row],[total_day_minutes]]&lt;=200,"Medium Usage", IF(tbl_Customers[[#This Row],[total_day_minutes]]&lt;=250,"High Usage","Very High Usage")))</f>
        <v>Medium Usage</v>
      </c>
      <c r="AE2323" t="str">
        <f>IF(tbl_Customers[[#This Row],[total_intl_calls]]&lt;=5,"Low Calls", IF(tbl_Customers[[#This Row],[total_intl_calls]]&lt;=10, "Medium Calls", "High Calls"))</f>
        <v>Low Calls</v>
      </c>
      <c r="AF23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3" s="36" t="str">
        <f>IF(tbl_Customers[[#This Row],[Churn_Risk_Score]]&gt;=10,"High Risk", IF(tbl_Customers[[#This Row],[Churn_Risk_Score]]&gt;=5,"Medium Risk","Low Risk"))</f>
        <v>Low Risk</v>
      </c>
    </row>
    <row r="2324" spans="1:33"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c r="X2324" t="str">
        <f>IF(tbl_Customers[[#This Row],[account_length]] &lt;= 50, "0-50", IF(tbl_Customers[[#This Row],[account_length]] &lt;=100, "51-100", IF(tbl_Customers[[#This Row],[account_length]] &lt;= 150, "101-150", "151+")))</f>
        <v>0-50</v>
      </c>
      <c r="Y2324" t="str">
        <f>IF(tbl_Customers[[#This Row],[total_intl_charge]] &lt;= 3, "Low Charges", "High Charges")</f>
        <v>High Charges</v>
      </c>
      <c r="Z2324" t="str">
        <f>IF(tbl_Customers[[#This Row],[total_eve_calls]]&lt;=80,"Low Calls",
IF(tbl_Customers[[#This Row],[total_eve_calls]]&lt;=120,"Medium Calls","High Calls"))</f>
        <v>Medium Calls</v>
      </c>
      <c r="AA2324" t="str">
        <f>IF(tbl_Customers[[#This Row],[total_eve_charge]]&lt;=15,"Low Charges",
IF(tbl_Customers[[#This Row],[total_eve_charge]]&lt;=20,"Medium Charges","High Charges"))</f>
        <v>Medium Charges</v>
      </c>
      <c r="AB2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4" t="str">
        <f>IF(tbl_Customers[[#This Row],[number_vmail_messages]] = 0, "No Usage", IF(tbl_Customers[[#This Row],[number_vmail_messages]] &lt;= 20, "Low Usage", IF(tbl_Customers[[#This Row],[number_vmail_messages]] &lt;= 40, "Medium Usgae", "High Usage")))</f>
        <v>No Usage</v>
      </c>
      <c r="AD2324" t="str">
        <f>IF(tbl_Customers[[#This Row],[total_day_minutes]]&lt;=150,"Low Usage", IF(tbl_Customers[[#This Row],[total_day_minutes]]&lt;=200,"Medium Usage", IF(tbl_Customers[[#This Row],[total_day_minutes]]&lt;=250,"High Usage","Very High Usage")))</f>
        <v>High Usage</v>
      </c>
      <c r="AE2324" t="str">
        <f>IF(tbl_Customers[[#This Row],[total_intl_calls]]&lt;=5,"Low Calls", IF(tbl_Customers[[#This Row],[total_intl_calls]]&lt;=10, "Medium Calls", "High Calls"))</f>
        <v>Low Calls</v>
      </c>
      <c r="AF23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24" s="36" t="str">
        <f>IF(tbl_Customers[[#This Row],[Churn_Risk_Score]]&gt;=10,"High Risk", IF(tbl_Customers[[#This Row],[Churn_Risk_Score]]&gt;=5,"Medium Risk","Low Risk"))</f>
        <v>Low Risk</v>
      </c>
    </row>
    <row r="2325" spans="1:33"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c r="X2325" t="str">
        <f>IF(tbl_Customers[[#This Row],[account_length]] &lt;= 50, "0-50", IF(tbl_Customers[[#This Row],[account_length]] &lt;=100, "51-100", IF(tbl_Customers[[#This Row],[account_length]] &lt;= 150, "101-150", "151+")))</f>
        <v>101-150</v>
      </c>
      <c r="Y2325" t="str">
        <f>IF(tbl_Customers[[#This Row],[total_intl_charge]] &lt;= 3, "Low Charges", "High Charges")</f>
        <v>Low Charges</v>
      </c>
      <c r="Z2325" t="str">
        <f>IF(tbl_Customers[[#This Row],[total_eve_calls]]&lt;=80,"Low Calls",
IF(tbl_Customers[[#This Row],[total_eve_calls]]&lt;=120,"Medium Calls","High Calls"))</f>
        <v>High Calls</v>
      </c>
      <c r="AA2325" t="str">
        <f>IF(tbl_Customers[[#This Row],[total_eve_charge]]&lt;=15,"Low Charges",
IF(tbl_Customers[[#This Row],[total_eve_charge]]&lt;=20,"Medium Charges","High Charges"))</f>
        <v>Medium Charges</v>
      </c>
      <c r="AB2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5" t="str">
        <f>IF(tbl_Customers[[#This Row],[number_vmail_messages]] = 0, "No Usage", IF(tbl_Customers[[#This Row],[number_vmail_messages]] &lt;= 20, "Low Usage", IF(tbl_Customers[[#This Row],[number_vmail_messages]] &lt;= 40, "Medium Usgae", "High Usage")))</f>
        <v>Medium Usgae</v>
      </c>
      <c r="AD2325" t="str">
        <f>IF(tbl_Customers[[#This Row],[total_day_minutes]]&lt;=150,"Low Usage", IF(tbl_Customers[[#This Row],[total_day_minutes]]&lt;=200,"Medium Usage", IF(tbl_Customers[[#This Row],[total_day_minutes]]&lt;=250,"High Usage","Very High Usage")))</f>
        <v>High Usage</v>
      </c>
      <c r="AE2325" t="str">
        <f>IF(tbl_Customers[[#This Row],[total_intl_calls]]&lt;=5,"Low Calls", IF(tbl_Customers[[#This Row],[total_intl_calls]]&lt;=10, "Medium Calls", "High Calls"))</f>
        <v>Low Calls</v>
      </c>
      <c r="AF23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5" s="36" t="str">
        <f>IF(tbl_Customers[[#This Row],[Churn_Risk_Score]]&gt;=10,"High Risk", IF(tbl_Customers[[#This Row],[Churn_Risk_Score]]&gt;=5,"Medium Risk","Low Risk"))</f>
        <v>Low Risk</v>
      </c>
    </row>
    <row r="2326" spans="1:33"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c r="X2326" t="str">
        <f>IF(tbl_Customers[[#This Row],[account_length]] &lt;= 50, "0-50", IF(tbl_Customers[[#This Row],[account_length]] &lt;=100, "51-100", IF(tbl_Customers[[#This Row],[account_length]] &lt;= 150, "101-150", "151+")))</f>
        <v>51-100</v>
      </c>
      <c r="Y2326" t="str">
        <f>IF(tbl_Customers[[#This Row],[total_intl_charge]] &lt;= 3, "Low Charges", "High Charges")</f>
        <v>Low Charges</v>
      </c>
      <c r="Z2326" t="str">
        <f>IF(tbl_Customers[[#This Row],[total_eve_calls]]&lt;=80,"Low Calls",
IF(tbl_Customers[[#This Row],[total_eve_calls]]&lt;=120,"Medium Calls","High Calls"))</f>
        <v>Medium Calls</v>
      </c>
      <c r="AA2326" t="str">
        <f>IF(tbl_Customers[[#This Row],[total_eve_charge]]&lt;=15,"Low Charges",
IF(tbl_Customers[[#This Row],[total_eve_charge]]&lt;=20,"Medium Charges","High Charges"))</f>
        <v>High Charges</v>
      </c>
      <c r="AB2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6" t="str">
        <f>IF(tbl_Customers[[#This Row],[number_vmail_messages]] = 0, "No Usage", IF(tbl_Customers[[#This Row],[number_vmail_messages]] &lt;= 20, "Low Usage", IF(tbl_Customers[[#This Row],[number_vmail_messages]] &lt;= 40, "Medium Usgae", "High Usage")))</f>
        <v>No Usage</v>
      </c>
      <c r="AD2326" t="str">
        <f>IF(tbl_Customers[[#This Row],[total_day_minutes]]&lt;=150,"Low Usage", IF(tbl_Customers[[#This Row],[total_day_minutes]]&lt;=200,"Medium Usage", IF(tbl_Customers[[#This Row],[total_day_minutes]]&lt;=250,"High Usage","Very High Usage")))</f>
        <v>Medium Usage</v>
      </c>
      <c r="AE2326" t="str">
        <f>IF(tbl_Customers[[#This Row],[total_intl_calls]]&lt;=5,"Low Calls", IF(tbl_Customers[[#This Row],[total_intl_calls]]&lt;=10, "Medium Calls", "High Calls"))</f>
        <v>Medium Calls</v>
      </c>
      <c r="AF23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6" s="36" t="str">
        <f>IF(tbl_Customers[[#This Row],[Churn_Risk_Score]]&gt;=10,"High Risk", IF(tbl_Customers[[#This Row],[Churn_Risk_Score]]&gt;=5,"Medium Risk","Low Risk"))</f>
        <v>Low Risk</v>
      </c>
    </row>
    <row r="2327" spans="1:33"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c r="X2327" t="str">
        <f>IF(tbl_Customers[[#This Row],[account_length]] &lt;= 50, "0-50", IF(tbl_Customers[[#This Row],[account_length]] &lt;=100, "51-100", IF(tbl_Customers[[#This Row],[account_length]] &lt;= 150, "101-150", "151+")))</f>
        <v>0-50</v>
      </c>
      <c r="Y2327" t="str">
        <f>IF(tbl_Customers[[#This Row],[total_intl_charge]] &lt;= 3, "Low Charges", "High Charges")</f>
        <v>Low Charges</v>
      </c>
      <c r="Z2327" t="str">
        <f>IF(tbl_Customers[[#This Row],[total_eve_calls]]&lt;=80,"Low Calls",
IF(tbl_Customers[[#This Row],[total_eve_calls]]&lt;=120,"Medium Calls","High Calls"))</f>
        <v>Medium Calls</v>
      </c>
      <c r="AA2327" t="str">
        <f>IF(tbl_Customers[[#This Row],[total_eve_charge]]&lt;=15,"Low Charges",
IF(tbl_Customers[[#This Row],[total_eve_charge]]&lt;=20,"Medium Charges","High Charges"))</f>
        <v>Medium Charges</v>
      </c>
      <c r="AB2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27" t="str">
        <f>IF(tbl_Customers[[#This Row],[number_vmail_messages]] = 0, "No Usage", IF(tbl_Customers[[#This Row],[number_vmail_messages]] &lt;= 20, "Low Usage", IF(tbl_Customers[[#This Row],[number_vmail_messages]] &lt;= 40, "Medium Usgae", "High Usage")))</f>
        <v>No Usage</v>
      </c>
      <c r="AD2327" t="str">
        <f>IF(tbl_Customers[[#This Row],[total_day_minutes]]&lt;=150,"Low Usage", IF(tbl_Customers[[#This Row],[total_day_minutes]]&lt;=200,"Medium Usage", IF(tbl_Customers[[#This Row],[total_day_minutes]]&lt;=250,"High Usage","Very High Usage")))</f>
        <v>Medium Usage</v>
      </c>
      <c r="AE2327" t="str">
        <f>IF(tbl_Customers[[#This Row],[total_intl_calls]]&lt;=5,"Low Calls", IF(tbl_Customers[[#This Row],[total_intl_calls]]&lt;=10, "Medium Calls", "High Calls"))</f>
        <v>Medium Calls</v>
      </c>
      <c r="AF23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27" s="36" t="str">
        <f>IF(tbl_Customers[[#This Row],[Churn_Risk_Score]]&gt;=10,"High Risk", IF(tbl_Customers[[#This Row],[Churn_Risk_Score]]&gt;=5,"Medium Risk","Low Risk"))</f>
        <v>Low Risk</v>
      </c>
    </row>
    <row r="2328" spans="1:33"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c r="X2328" t="str">
        <f>IF(tbl_Customers[[#This Row],[account_length]] &lt;= 50, "0-50", IF(tbl_Customers[[#This Row],[account_length]] &lt;=100, "51-100", IF(tbl_Customers[[#This Row],[account_length]] &lt;= 150, "101-150", "151+")))</f>
        <v>51-100</v>
      </c>
      <c r="Y2328" t="str">
        <f>IF(tbl_Customers[[#This Row],[total_intl_charge]] &lt;= 3, "Low Charges", "High Charges")</f>
        <v>Low Charges</v>
      </c>
      <c r="Z2328" t="str">
        <f>IF(tbl_Customers[[#This Row],[total_eve_calls]]&lt;=80,"Low Calls",
IF(tbl_Customers[[#This Row],[total_eve_calls]]&lt;=120,"Medium Calls","High Calls"))</f>
        <v>Medium Calls</v>
      </c>
      <c r="AA2328" t="str">
        <f>IF(tbl_Customers[[#This Row],[total_eve_charge]]&lt;=15,"Low Charges",
IF(tbl_Customers[[#This Row],[total_eve_charge]]&lt;=20,"Medium Charges","High Charges"))</f>
        <v>Medium Charges</v>
      </c>
      <c r="AB2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8" t="str">
        <f>IF(tbl_Customers[[#This Row],[number_vmail_messages]] = 0, "No Usage", IF(tbl_Customers[[#This Row],[number_vmail_messages]] &lt;= 20, "Low Usage", IF(tbl_Customers[[#This Row],[number_vmail_messages]] &lt;= 40, "Medium Usgae", "High Usage")))</f>
        <v>Medium Usgae</v>
      </c>
      <c r="AD2328" t="str">
        <f>IF(tbl_Customers[[#This Row],[total_day_minutes]]&lt;=150,"Low Usage", IF(tbl_Customers[[#This Row],[total_day_minutes]]&lt;=200,"Medium Usage", IF(tbl_Customers[[#This Row],[total_day_minutes]]&lt;=250,"High Usage","Very High Usage")))</f>
        <v>Low Usage</v>
      </c>
      <c r="AE2328" t="str">
        <f>IF(tbl_Customers[[#This Row],[total_intl_calls]]&lt;=5,"Low Calls", IF(tbl_Customers[[#This Row],[total_intl_calls]]&lt;=10, "Medium Calls", "High Calls"))</f>
        <v>Low Calls</v>
      </c>
      <c r="AF23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28" s="36" t="str">
        <f>IF(tbl_Customers[[#This Row],[Churn_Risk_Score]]&gt;=10,"High Risk", IF(tbl_Customers[[#This Row],[Churn_Risk_Score]]&gt;=5,"Medium Risk","Low Risk"))</f>
        <v>Low Risk</v>
      </c>
    </row>
    <row r="2329" spans="1:33"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c r="X2329" t="str">
        <f>IF(tbl_Customers[[#This Row],[account_length]] &lt;= 50, "0-50", IF(tbl_Customers[[#This Row],[account_length]] &lt;=100, "51-100", IF(tbl_Customers[[#This Row],[account_length]] &lt;= 150, "101-150", "151+")))</f>
        <v>101-150</v>
      </c>
      <c r="Y2329" t="str">
        <f>IF(tbl_Customers[[#This Row],[total_intl_charge]] &lt;= 3, "Low Charges", "High Charges")</f>
        <v>High Charges</v>
      </c>
      <c r="Z2329" t="str">
        <f>IF(tbl_Customers[[#This Row],[total_eve_calls]]&lt;=80,"Low Calls",
IF(tbl_Customers[[#This Row],[total_eve_calls]]&lt;=120,"Medium Calls","High Calls"))</f>
        <v>Medium Calls</v>
      </c>
      <c r="AA2329" t="str">
        <f>IF(tbl_Customers[[#This Row],[total_eve_charge]]&lt;=15,"Low Charges",
IF(tbl_Customers[[#This Row],[total_eve_charge]]&lt;=20,"Medium Charges","High Charges"))</f>
        <v>Low Charges</v>
      </c>
      <c r="AB2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9" t="str">
        <f>IF(tbl_Customers[[#This Row],[number_vmail_messages]] = 0, "No Usage", IF(tbl_Customers[[#This Row],[number_vmail_messages]] &lt;= 20, "Low Usage", IF(tbl_Customers[[#This Row],[number_vmail_messages]] &lt;= 40, "Medium Usgae", "High Usage")))</f>
        <v>No Usage</v>
      </c>
      <c r="AD2329" t="str">
        <f>IF(tbl_Customers[[#This Row],[total_day_minutes]]&lt;=150,"Low Usage", IF(tbl_Customers[[#This Row],[total_day_minutes]]&lt;=200,"Medium Usage", IF(tbl_Customers[[#This Row],[total_day_minutes]]&lt;=250,"High Usage","Very High Usage")))</f>
        <v>High Usage</v>
      </c>
      <c r="AE2329" t="str">
        <f>IF(tbl_Customers[[#This Row],[total_intl_calls]]&lt;=5,"Low Calls", IF(tbl_Customers[[#This Row],[total_intl_calls]]&lt;=10, "Medium Calls", "High Calls"))</f>
        <v>Low Calls</v>
      </c>
      <c r="AF23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29" s="36" t="str">
        <f>IF(tbl_Customers[[#This Row],[Churn_Risk_Score]]&gt;=10,"High Risk", IF(tbl_Customers[[#This Row],[Churn_Risk_Score]]&gt;=5,"Medium Risk","Low Risk"))</f>
        <v>Low Risk</v>
      </c>
    </row>
    <row r="2330" spans="1:33"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c r="X2330" t="str">
        <f>IF(tbl_Customers[[#This Row],[account_length]] &lt;= 50, "0-50", IF(tbl_Customers[[#This Row],[account_length]] &lt;=100, "51-100", IF(tbl_Customers[[#This Row],[account_length]] &lt;= 150, "101-150", "151+")))</f>
        <v>101-150</v>
      </c>
      <c r="Y2330" t="str">
        <f>IF(tbl_Customers[[#This Row],[total_intl_charge]] &lt;= 3, "Low Charges", "High Charges")</f>
        <v>Low Charges</v>
      </c>
      <c r="Z2330" t="str">
        <f>IF(tbl_Customers[[#This Row],[total_eve_calls]]&lt;=80,"Low Calls",
IF(tbl_Customers[[#This Row],[total_eve_calls]]&lt;=120,"Medium Calls","High Calls"))</f>
        <v>Medium Calls</v>
      </c>
      <c r="AA2330" t="str">
        <f>IF(tbl_Customers[[#This Row],[total_eve_charge]]&lt;=15,"Low Charges",
IF(tbl_Customers[[#This Row],[total_eve_charge]]&lt;=20,"Medium Charges","High Charges"))</f>
        <v>Medium Charges</v>
      </c>
      <c r="AB2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0" t="str">
        <f>IF(tbl_Customers[[#This Row],[number_vmail_messages]] = 0, "No Usage", IF(tbl_Customers[[#This Row],[number_vmail_messages]] &lt;= 20, "Low Usage", IF(tbl_Customers[[#This Row],[number_vmail_messages]] &lt;= 40, "Medium Usgae", "High Usage")))</f>
        <v>No Usage</v>
      </c>
      <c r="AD2330" t="str">
        <f>IF(tbl_Customers[[#This Row],[total_day_minutes]]&lt;=150,"Low Usage", IF(tbl_Customers[[#This Row],[total_day_minutes]]&lt;=200,"Medium Usage", IF(tbl_Customers[[#This Row],[total_day_minutes]]&lt;=250,"High Usage","Very High Usage")))</f>
        <v>Very High Usage</v>
      </c>
      <c r="AE2330" t="str">
        <f>IF(tbl_Customers[[#This Row],[total_intl_calls]]&lt;=5,"Low Calls", IF(tbl_Customers[[#This Row],[total_intl_calls]]&lt;=10, "Medium Calls", "High Calls"))</f>
        <v>Low Calls</v>
      </c>
      <c r="AF23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30" s="36" t="str">
        <f>IF(tbl_Customers[[#This Row],[Churn_Risk_Score]]&gt;=10,"High Risk", IF(tbl_Customers[[#This Row],[Churn_Risk_Score]]&gt;=5,"Medium Risk","Low Risk"))</f>
        <v>Medium Risk</v>
      </c>
    </row>
    <row r="2331" spans="1:33"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c r="X2331" t="str">
        <f>IF(tbl_Customers[[#This Row],[account_length]] &lt;= 50, "0-50", IF(tbl_Customers[[#This Row],[account_length]] &lt;=100, "51-100", IF(tbl_Customers[[#This Row],[account_length]] &lt;= 150, "101-150", "151+")))</f>
        <v>151+</v>
      </c>
      <c r="Y2331" t="str">
        <f>IF(tbl_Customers[[#This Row],[total_intl_charge]] &lt;= 3, "Low Charges", "High Charges")</f>
        <v>Low Charges</v>
      </c>
      <c r="Z2331" t="str">
        <f>IF(tbl_Customers[[#This Row],[total_eve_calls]]&lt;=80,"Low Calls",
IF(tbl_Customers[[#This Row],[total_eve_calls]]&lt;=120,"Medium Calls","High Calls"))</f>
        <v>Medium Calls</v>
      </c>
      <c r="AA2331" t="str">
        <f>IF(tbl_Customers[[#This Row],[total_eve_charge]]&lt;=15,"Low Charges",
IF(tbl_Customers[[#This Row],[total_eve_charge]]&lt;=20,"Medium Charges","High Charges"))</f>
        <v>Medium Charges</v>
      </c>
      <c r="AB2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31" t="str">
        <f>IF(tbl_Customers[[#This Row],[number_vmail_messages]] = 0, "No Usage", IF(tbl_Customers[[#This Row],[number_vmail_messages]] &lt;= 20, "Low Usage", IF(tbl_Customers[[#This Row],[number_vmail_messages]] &lt;= 40, "Medium Usgae", "High Usage")))</f>
        <v>No Usage</v>
      </c>
      <c r="AD2331" t="str">
        <f>IF(tbl_Customers[[#This Row],[total_day_minutes]]&lt;=150,"Low Usage", IF(tbl_Customers[[#This Row],[total_day_minutes]]&lt;=200,"Medium Usage", IF(tbl_Customers[[#This Row],[total_day_minutes]]&lt;=250,"High Usage","Very High Usage")))</f>
        <v>Low Usage</v>
      </c>
      <c r="AE2331" t="str">
        <f>IF(tbl_Customers[[#This Row],[total_intl_calls]]&lt;=5,"Low Calls", IF(tbl_Customers[[#This Row],[total_intl_calls]]&lt;=10, "Medium Calls", "High Calls"))</f>
        <v>Medium Calls</v>
      </c>
      <c r="AF23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1" s="36" t="str">
        <f>IF(tbl_Customers[[#This Row],[Churn_Risk_Score]]&gt;=10,"High Risk", IF(tbl_Customers[[#This Row],[Churn_Risk_Score]]&gt;=5,"Medium Risk","Low Risk"))</f>
        <v>Low Risk</v>
      </c>
    </row>
    <row r="2332" spans="1:33"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c r="X2332" t="str">
        <f>IF(tbl_Customers[[#This Row],[account_length]] &lt;= 50, "0-50", IF(tbl_Customers[[#This Row],[account_length]] &lt;=100, "51-100", IF(tbl_Customers[[#This Row],[account_length]] &lt;= 150, "101-150", "151+")))</f>
        <v>101-150</v>
      </c>
      <c r="Y2332" t="str">
        <f>IF(tbl_Customers[[#This Row],[total_intl_charge]] &lt;= 3, "Low Charges", "High Charges")</f>
        <v>Low Charges</v>
      </c>
      <c r="Z2332" t="str">
        <f>IF(tbl_Customers[[#This Row],[total_eve_calls]]&lt;=80,"Low Calls",
IF(tbl_Customers[[#This Row],[total_eve_calls]]&lt;=120,"Medium Calls","High Calls"))</f>
        <v>Medium Calls</v>
      </c>
      <c r="AA2332" t="str">
        <f>IF(tbl_Customers[[#This Row],[total_eve_charge]]&lt;=15,"Low Charges",
IF(tbl_Customers[[#This Row],[total_eve_charge]]&lt;=20,"Medium Charges","High Charges"))</f>
        <v>High Charges</v>
      </c>
      <c r="AB2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2" t="str">
        <f>IF(tbl_Customers[[#This Row],[number_vmail_messages]] = 0, "No Usage", IF(tbl_Customers[[#This Row],[number_vmail_messages]] &lt;= 20, "Low Usage", IF(tbl_Customers[[#This Row],[number_vmail_messages]] &lt;= 40, "Medium Usgae", "High Usage")))</f>
        <v>No Usage</v>
      </c>
      <c r="AD2332" t="str">
        <f>IF(tbl_Customers[[#This Row],[total_day_minutes]]&lt;=150,"Low Usage", IF(tbl_Customers[[#This Row],[total_day_minutes]]&lt;=200,"Medium Usage", IF(tbl_Customers[[#This Row],[total_day_minutes]]&lt;=250,"High Usage","Very High Usage")))</f>
        <v>Medium Usage</v>
      </c>
      <c r="AE2332" t="str">
        <f>IF(tbl_Customers[[#This Row],[total_intl_calls]]&lt;=5,"Low Calls", IF(tbl_Customers[[#This Row],[total_intl_calls]]&lt;=10, "Medium Calls", "High Calls"))</f>
        <v>Low Calls</v>
      </c>
      <c r="AF23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2" s="36" t="str">
        <f>IF(tbl_Customers[[#This Row],[Churn_Risk_Score]]&gt;=10,"High Risk", IF(tbl_Customers[[#This Row],[Churn_Risk_Score]]&gt;=5,"Medium Risk","Low Risk"))</f>
        <v>Low Risk</v>
      </c>
    </row>
    <row r="2333" spans="1:33"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c r="X2333" t="str">
        <f>IF(tbl_Customers[[#This Row],[account_length]] &lt;= 50, "0-50", IF(tbl_Customers[[#This Row],[account_length]] &lt;=100, "51-100", IF(tbl_Customers[[#This Row],[account_length]] &lt;= 150, "101-150", "151+")))</f>
        <v>51-100</v>
      </c>
      <c r="Y2333" t="str">
        <f>IF(tbl_Customers[[#This Row],[total_intl_charge]] &lt;= 3, "Low Charges", "High Charges")</f>
        <v>Low Charges</v>
      </c>
      <c r="Z2333" t="str">
        <f>IF(tbl_Customers[[#This Row],[total_eve_calls]]&lt;=80,"Low Calls",
IF(tbl_Customers[[#This Row],[total_eve_calls]]&lt;=120,"Medium Calls","High Calls"))</f>
        <v>Medium Calls</v>
      </c>
      <c r="AA2333" t="str">
        <f>IF(tbl_Customers[[#This Row],[total_eve_charge]]&lt;=15,"Low Charges",
IF(tbl_Customers[[#This Row],[total_eve_charge]]&lt;=20,"Medium Charges","High Charges"))</f>
        <v>Medium Charges</v>
      </c>
      <c r="AB2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3" t="str">
        <f>IF(tbl_Customers[[#This Row],[number_vmail_messages]] = 0, "No Usage", IF(tbl_Customers[[#This Row],[number_vmail_messages]] &lt;= 20, "Low Usage", IF(tbl_Customers[[#This Row],[number_vmail_messages]] &lt;= 40, "Medium Usgae", "High Usage")))</f>
        <v>Medium Usgae</v>
      </c>
      <c r="AD2333" t="str">
        <f>IF(tbl_Customers[[#This Row],[total_day_minutes]]&lt;=150,"Low Usage", IF(tbl_Customers[[#This Row],[total_day_minutes]]&lt;=200,"Medium Usage", IF(tbl_Customers[[#This Row],[total_day_minutes]]&lt;=250,"High Usage","Very High Usage")))</f>
        <v>Low Usage</v>
      </c>
      <c r="AE2333" t="str">
        <f>IF(tbl_Customers[[#This Row],[total_intl_calls]]&lt;=5,"Low Calls", IF(tbl_Customers[[#This Row],[total_intl_calls]]&lt;=10, "Medium Calls", "High Calls"))</f>
        <v>Low Calls</v>
      </c>
      <c r="AF23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33" s="36" t="str">
        <f>IF(tbl_Customers[[#This Row],[Churn_Risk_Score]]&gt;=10,"High Risk", IF(tbl_Customers[[#This Row],[Churn_Risk_Score]]&gt;=5,"Medium Risk","Low Risk"))</f>
        <v>Low Risk</v>
      </c>
    </row>
    <row r="2334" spans="1:33"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c r="X2334" t="str">
        <f>IF(tbl_Customers[[#This Row],[account_length]] &lt;= 50, "0-50", IF(tbl_Customers[[#This Row],[account_length]] &lt;=100, "51-100", IF(tbl_Customers[[#This Row],[account_length]] &lt;= 150, "101-150", "151+")))</f>
        <v>101-150</v>
      </c>
      <c r="Y2334" t="str">
        <f>IF(tbl_Customers[[#This Row],[total_intl_charge]] &lt;= 3, "Low Charges", "High Charges")</f>
        <v>High Charges</v>
      </c>
      <c r="Z2334" t="str">
        <f>IF(tbl_Customers[[#This Row],[total_eve_calls]]&lt;=80,"Low Calls",
IF(tbl_Customers[[#This Row],[total_eve_calls]]&lt;=120,"Medium Calls","High Calls"))</f>
        <v>Medium Calls</v>
      </c>
      <c r="AA2334" t="str">
        <f>IF(tbl_Customers[[#This Row],[total_eve_charge]]&lt;=15,"Low Charges",
IF(tbl_Customers[[#This Row],[total_eve_charge]]&lt;=20,"Medium Charges","High Charges"))</f>
        <v>Low Charges</v>
      </c>
      <c r="AB2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4" t="str">
        <f>IF(tbl_Customers[[#This Row],[number_vmail_messages]] = 0, "No Usage", IF(tbl_Customers[[#This Row],[number_vmail_messages]] &lt;= 20, "Low Usage", IF(tbl_Customers[[#This Row],[number_vmail_messages]] &lt;= 40, "Medium Usgae", "High Usage")))</f>
        <v>No Usage</v>
      </c>
      <c r="AD2334" t="str">
        <f>IF(tbl_Customers[[#This Row],[total_day_minutes]]&lt;=150,"Low Usage", IF(tbl_Customers[[#This Row],[total_day_minutes]]&lt;=200,"Medium Usage", IF(tbl_Customers[[#This Row],[total_day_minutes]]&lt;=250,"High Usage","Very High Usage")))</f>
        <v>Low Usage</v>
      </c>
      <c r="AE2334" t="str">
        <f>IF(tbl_Customers[[#This Row],[total_intl_calls]]&lt;=5,"Low Calls", IF(tbl_Customers[[#This Row],[total_intl_calls]]&lt;=10, "Medium Calls", "High Calls"))</f>
        <v>Low Calls</v>
      </c>
      <c r="AF23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4" s="36" t="str">
        <f>IF(tbl_Customers[[#This Row],[Churn_Risk_Score]]&gt;=10,"High Risk", IF(tbl_Customers[[#This Row],[Churn_Risk_Score]]&gt;=5,"Medium Risk","Low Risk"))</f>
        <v>Low Risk</v>
      </c>
    </row>
    <row r="2335" spans="1:33"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c r="X2335" t="str">
        <f>IF(tbl_Customers[[#This Row],[account_length]] &lt;= 50, "0-50", IF(tbl_Customers[[#This Row],[account_length]] &lt;=100, "51-100", IF(tbl_Customers[[#This Row],[account_length]] &lt;= 150, "101-150", "151+")))</f>
        <v>51-100</v>
      </c>
      <c r="Y2335" t="str">
        <f>IF(tbl_Customers[[#This Row],[total_intl_charge]] &lt;= 3, "Low Charges", "High Charges")</f>
        <v>High Charges</v>
      </c>
      <c r="Z2335" t="str">
        <f>IF(tbl_Customers[[#This Row],[total_eve_calls]]&lt;=80,"Low Calls",
IF(tbl_Customers[[#This Row],[total_eve_calls]]&lt;=120,"Medium Calls","High Calls"))</f>
        <v>Medium Calls</v>
      </c>
      <c r="AA2335" t="str">
        <f>IF(tbl_Customers[[#This Row],[total_eve_charge]]&lt;=15,"Low Charges",
IF(tbl_Customers[[#This Row],[total_eve_charge]]&lt;=20,"Medium Charges","High Charges"))</f>
        <v>Low Charges</v>
      </c>
      <c r="AB2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5" t="str">
        <f>IF(tbl_Customers[[#This Row],[number_vmail_messages]] = 0, "No Usage", IF(tbl_Customers[[#This Row],[number_vmail_messages]] &lt;= 20, "Low Usage", IF(tbl_Customers[[#This Row],[number_vmail_messages]] &lt;= 40, "Medium Usgae", "High Usage")))</f>
        <v>Medium Usgae</v>
      </c>
      <c r="AD2335" t="str">
        <f>IF(tbl_Customers[[#This Row],[total_day_minutes]]&lt;=150,"Low Usage", IF(tbl_Customers[[#This Row],[total_day_minutes]]&lt;=200,"Medium Usage", IF(tbl_Customers[[#This Row],[total_day_minutes]]&lt;=250,"High Usage","Very High Usage")))</f>
        <v>Medium Usage</v>
      </c>
      <c r="AE2335" t="str">
        <f>IF(tbl_Customers[[#This Row],[total_intl_calls]]&lt;=5,"Low Calls", IF(tbl_Customers[[#This Row],[total_intl_calls]]&lt;=10, "Medium Calls", "High Calls"))</f>
        <v>Medium Calls</v>
      </c>
      <c r="AF23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35" s="36" t="str">
        <f>IF(tbl_Customers[[#This Row],[Churn_Risk_Score]]&gt;=10,"High Risk", IF(tbl_Customers[[#This Row],[Churn_Risk_Score]]&gt;=5,"Medium Risk","Low Risk"))</f>
        <v>Low Risk</v>
      </c>
    </row>
    <row r="2336" spans="1:33"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c r="X2336" t="str">
        <f>IF(tbl_Customers[[#This Row],[account_length]] &lt;= 50, "0-50", IF(tbl_Customers[[#This Row],[account_length]] &lt;=100, "51-100", IF(tbl_Customers[[#This Row],[account_length]] &lt;= 150, "101-150", "151+")))</f>
        <v>101-150</v>
      </c>
      <c r="Y2336" t="str">
        <f>IF(tbl_Customers[[#This Row],[total_intl_charge]] &lt;= 3, "Low Charges", "High Charges")</f>
        <v>High Charges</v>
      </c>
      <c r="Z2336" t="str">
        <f>IF(tbl_Customers[[#This Row],[total_eve_calls]]&lt;=80,"Low Calls",
IF(tbl_Customers[[#This Row],[total_eve_calls]]&lt;=120,"Medium Calls","High Calls"))</f>
        <v>Medium Calls</v>
      </c>
      <c r="AA2336" t="str">
        <f>IF(tbl_Customers[[#This Row],[total_eve_charge]]&lt;=15,"Low Charges",
IF(tbl_Customers[[#This Row],[total_eve_charge]]&lt;=20,"Medium Charges","High Charges"))</f>
        <v>Low Charges</v>
      </c>
      <c r="AB2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6" t="str">
        <f>IF(tbl_Customers[[#This Row],[number_vmail_messages]] = 0, "No Usage", IF(tbl_Customers[[#This Row],[number_vmail_messages]] &lt;= 20, "Low Usage", IF(tbl_Customers[[#This Row],[number_vmail_messages]] &lt;= 40, "Medium Usgae", "High Usage")))</f>
        <v>No Usage</v>
      </c>
      <c r="AD2336" t="str">
        <f>IF(tbl_Customers[[#This Row],[total_day_minutes]]&lt;=150,"Low Usage", IF(tbl_Customers[[#This Row],[total_day_minutes]]&lt;=200,"Medium Usage", IF(tbl_Customers[[#This Row],[total_day_minutes]]&lt;=250,"High Usage","Very High Usage")))</f>
        <v>Low Usage</v>
      </c>
      <c r="AE2336" t="str">
        <f>IF(tbl_Customers[[#This Row],[total_intl_calls]]&lt;=5,"Low Calls", IF(tbl_Customers[[#This Row],[total_intl_calls]]&lt;=10, "Medium Calls", "High Calls"))</f>
        <v>Low Calls</v>
      </c>
      <c r="AF23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6" s="36" t="str">
        <f>IF(tbl_Customers[[#This Row],[Churn_Risk_Score]]&gt;=10,"High Risk", IF(tbl_Customers[[#This Row],[Churn_Risk_Score]]&gt;=5,"Medium Risk","Low Risk"))</f>
        <v>Low Risk</v>
      </c>
    </row>
    <row r="2337" spans="1:33"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c r="X2337" t="str">
        <f>IF(tbl_Customers[[#This Row],[account_length]] &lt;= 50, "0-50", IF(tbl_Customers[[#This Row],[account_length]] &lt;=100, "51-100", IF(tbl_Customers[[#This Row],[account_length]] &lt;= 150, "101-150", "151+")))</f>
        <v>0-50</v>
      </c>
      <c r="Y2337" t="str">
        <f>IF(tbl_Customers[[#This Row],[total_intl_charge]] &lt;= 3, "Low Charges", "High Charges")</f>
        <v>Low Charges</v>
      </c>
      <c r="Z2337" t="str">
        <f>IF(tbl_Customers[[#This Row],[total_eve_calls]]&lt;=80,"Low Calls",
IF(tbl_Customers[[#This Row],[total_eve_calls]]&lt;=120,"Medium Calls","High Calls"))</f>
        <v>Medium Calls</v>
      </c>
      <c r="AA2337" t="str">
        <f>IF(tbl_Customers[[#This Row],[total_eve_charge]]&lt;=15,"Low Charges",
IF(tbl_Customers[[#This Row],[total_eve_charge]]&lt;=20,"Medium Charges","High Charges"))</f>
        <v>High Charges</v>
      </c>
      <c r="AB2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7" t="str">
        <f>IF(tbl_Customers[[#This Row],[number_vmail_messages]] = 0, "No Usage", IF(tbl_Customers[[#This Row],[number_vmail_messages]] &lt;= 20, "Low Usage", IF(tbl_Customers[[#This Row],[number_vmail_messages]] &lt;= 40, "Medium Usgae", "High Usage")))</f>
        <v>No Usage</v>
      </c>
      <c r="AD2337" t="str">
        <f>IF(tbl_Customers[[#This Row],[total_day_minutes]]&lt;=150,"Low Usage", IF(tbl_Customers[[#This Row],[total_day_minutes]]&lt;=200,"Medium Usage", IF(tbl_Customers[[#This Row],[total_day_minutes]]&lt;=250,"High Usage","Very High Usage")))</f>
        <v>Medium Usage</v>
      </c>
      <c r="AE2337" t="str">
        <f>IF(tbl_Customers[[#This Row],[total_intl_calls]]&lt;=5,"Low Calls", IF(tbl_Customers[[#This Row],[total_intl_calls]]&lt;=10, "Medium Calls", "High Calls"))</f>
        <v>Medium Calls</v>
      </c>
      <c r="AF23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37" s="36" t="str">
        <f>IF(tbl_Customers[[#This Row],[Churn_Risk_Score]]&gt;=10,"High Risk", IF(tbl_Customers[[#This Row],[Churn_Risk_Score]]&gt;=5,"Medium Risk","Low Risk"))</f>
        <v>Low Risk</v>
      </c>
    </row>
    <row r="2338" spans="1:33"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c r="X2338" t="str">
        <f>IF(tbl_Customers[[#This Row],[account_length]] &lt;= 50, "0-50", IF(tbl_Customers[[#This Row],[account_length]] &lt;=100, "51-100", IF(tbl_Customers[[#This Row],[account_length]] &lt;= 150, "101-150", "151+")))</f>
        <v>51-100</v>
      </c>
      <c r="Y2338" t="str">
        <f>IF(tbl_Customers[[#This Row],[total_intl_charge]] &lt;= 3, "Low Charges", "High Charges")</f>
        <v>High Charges</v>
      </c>
      <c r="Z2338" t="str">
        <f>IF(tbl_Customers[[#This Row],[total_eve_calls]]&lt;=80,"Low Calls",
IF(tbl_Customers[[#This Row],[total_eve_calls]]&lt;=120,"Medium Calls","High Calls"))</f>
        <v>Medium Calls</v>
      </c>
      <c r="AA2338" t="str">
        <f>IF(tbl_Customers[[#This Row],[total_eve_charge]]&lt;=15,"Low Charges",
IF(tbl_Customers[[#This Row],[total_eve_charge]]&lt;=20,"Medium Charges","High Charges"))</f>
        <v>High Charges</v>
      </c>
      <c r="AB2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8" t="str">
        <f>IF(tbl_Customers[[#This Row],[number_vmail_messages]] = 0, "No Usage", IF(tbl_Customers[[#This Row],[number_vmail_messages]] &lt;= 20, "Low Usage", IF(tbl_Customers[[#This Row],[number_vmail_messages]] &lt;= 40, "Medium Usgae", "High Usage")))</f>
        <v>No Usage</v>
      </c>
      <c r="AD2338" t="str">
        <f>IF(tbl_Customers[[#This Row],[total_day_minutes]]&lt;=150,"Low Usage", IF(tbl_Customers[[#This Row],[total_day_minutes]]&lt;=200,"Medium Usage", IF(tbl_Customers[[#This Row],[total_day_minutes]]&lt;=250,"High Usage","Very High Usage")))</f>
        <v>Medium Usage</v>
      </c>
      <c r="AE2338" t="str">
        <f>IF(tbl_Customers[[#This Row],[total_intl_calls]]&lt;=5,"Low Calls", IF(tbl_Customers[[#This Row],[total_intl_calls]]&lt;=10, "Medium Calls", "High Calls"))</f>
        <v>Low Calls</v>
      </c>
      <c r="AF23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8" s="36" t="str">
        <f>IF(tbl_Customers[[#This Row],[Churn_Risk_Score]]&gt;=10,"High Risk", IF(tbl_Customers[[#This Row],[Churn_Risk_Score]]&gt;=5,"Medium Risk","Low Risk"))</f>
        <v>Low Risk</v>
      </c>
    </row>
    <row r="2339" spans="1:33"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c r="X2339" t="str">
        <f>IF(tbl_Customers[[#This Row],[account_length]] &lt;= 50, "0-50", IF(tbl_Customers[[#This Row],[account_length]] &lt;=100, "51-100", IF(tbl_Customers[[#This Row],[account_length]] &lt;= 150, "101-150", "151+")))</f>
        <v>101-150</v>
      </c>
      <c r="Y2339" t="str">
        <f>IF(tbl_Customers[[#This Row],[total_intl_charge]] &lt;= 3, "Low Charges", "High Charges")</f>
        <v>High Charges</v>
      </c>
      <c r="Z2339" t="str">
        <f>IF(tbl_Customers[[#This Row],[total_eve_calls]]&lt;=80,"Low Calls",
IF(tbl_Customers[[#This Row],[total_eve_calls]]&lt;=120,"Medium Calls","High Calls"))</f>
        <v>Medium Calls</v>
      </c>
      <c r="AA2339" t="str">
        <f>IF(tbl_Customers[[#This Row],[total_eve_charge]]&lt;=15,"Low Charges",
IF(tbl_Customers[[#This Row],[total_eve_charge]]&lt;=20,"Medium Charges","High Charges"))</f>
        <v>Low Charges</v>
      </c>
      <c r="AB2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9" t="str">
        <f>IF(tbl_Customers[[#This Row],[number_vmail_messages]] = 0, "No Usage", IF(tbl_Customers[[#This Row],[number_vmail_messages]] &lt;= 20, "Low Usage", IF(tbl_Customers[[#This Row],[number_vmail_messages]] &lt;= 40, "Medium Usgae", "High Usage")))</f>
        <v>No Usage</v>
      </c>
      <c r="AD2339" t="str">
        <f>IF(tbl_Customers[[#This Row],[total_day_minutes]]&lt;=150,"Low Usage", IF(tbl_Customers[[#This Row],[total_day_minutes]]&lt;=200,"Medium Usage", IF(tbl_Customers[[#This Row],[total_day_minutes]]&lt;=250,"High Usage","Very High Usage")))</f>
        <v>Low Usage</v>
      </c>
      <c r="AE2339" t="str">
        <f>IF(tbl_Customers[[#This Row],[total_intl_calls]]&lt;=5,"Low Calls", IF(tbl_Customers[[#This Row],[total_intl_calls]]&lt;=10, "Medium Calls", "High Calls"))</f>
        <v>Medium Calls</v>
      </c>
      <c r="AF23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39" s="36" t="str">
        <f>IF(tbl_Customers[[#This Row],[Churn_Risk_Score]]&gt;=10,"High Risk", IF(tbl_Customers[[#This Row],[Churn_Risk_Score]]&gt;=5,"Medium Risk","Low Risk"))</f>
        <v>Low Risk</v>
      </c>
    </row>
    <row r="2340" spans="1:33"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c r="X2340" t="str">
        <f>IF(tbl_Customers[[#This Row],[account_length]] &lt;= 50, "0-50", IF(tbl_Customers[[#This Row],[account_length]] &lt;=100, "51-100", IF(tbl_Customers[[#This Row],[account_length]] &lt;= 150, "101-150", "151+")))</f>
        <v>101-150</v>
      </c>
      <c r="Y2340" t="str">
        <f>IF(tbl_Customers[[#This Row],[total_intl_charge]] &lt;= 3, "Low Charges", "High Charges")</f>
        <v>High Charges</v>
      </c>
      <c r="Z2340" t="str">
        <f>IF(tbl_Customers[[#This Row],[total_eve_calls]]&lt;=80,"Low Calls",
IF(tbl_Customers[[#This Row],[total_eve_calls]]&lt;=120,"Medium Calls","High Calls"))</f>
        <v>Medium Calls</v>
      </c>
      <c r="AA2340" t="str">
        <f>IF(tbl_Customers[[#This Row],[total_eve_charge]]&lt;=15,"Low Charges",
IF(tbl_Customers[[#This Row],[total_eve_charge]]&lt;=20,"Medium Charges","High Charges"))</f>
        <v>Medium Charges</v>
      </c>
      <c r="AB2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0" t="str">
        <f>IF(tbl_Customers[[#This Row],[number_vmail_messages]] = 0, "No Usage", IF(tbl_Customers[[#This Row],[number_vmail_messages]] &lt;= 20, "Low Usage", IF(tbl_Customers[[#This Row],[number_vmail_messages]] &lt;= 40, "Medium Usgae", "High Usage")))</f>
        <v>No Usage</v>
      </c>
      <c r="AD2340" t="str">
        <f>IF(tbl_Customers[[#This Row],[total_day_minutes]]&lt;=150,"Low Usage", IF(tbl_Customers[[#This Row],[total_day_minutes]]&lt;=200,"Medium Usage", IF(tbl_Customers[[#This Row],[total_day_minutes]]&lt;=250,"High Usage","Very High Usage")))</f>
        <v>High Usage</v>
      </c>
      <c r="AE2340" t="str">
        <f>IF(tbl_Customers[[#This Row],[total_intl_calls]]&lt;=5,"Low Calls", IF(tbl_Customers[[#This Row],[total_intl_calls]]&lt;=10, "Medium Calls", "High Calls"))</f>
        <v>Low Calls</v>
      </c>
      <c r="AF23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40" s="36" t="str">
        <f>IF(tbl_Customers[[#This Row],[Churn_Risk_Score]]&gt;=10,"High Risk", IF(tbl_Customers[[#This Row],[Churn_Risk_Score]]&gt;=5,"Medium Risk","Low Risk"))</f>
        <v>Medium Risk</v>
      </c>
    </row>
    <row r="2341" spans="1:33"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c r="X2341" t="str">
        <f>IF(tbl_Customers[[#This Row],[account_length]] &lt;= 50, "0-50", IF(tbl_Customers[[#This Row],[account_length]] &lt;=100, "51-100", IF(tbl_Customers[[#This Row],[account_length]] &lt;= 150, "101-150", "151+")))</f>
        <v>51-100</v>
      </c>
      <c r="Y2341" t="str">
        <f>IF(tbl_Customers[[#This Row],[total_intl_charge]] &lt;= 3, "Low Charges", "High Charges")</f>
        <v>Low Charges</v>
      </c>
      <c r="Z2341" t="str">
        <f>IF(tbl_Customers[[#This Row],[total_eve_calls]]&lt;=80,"Low Calls",
IF(tbl_Customers[[#This Row],[total_eve_calls]]&lt;=120,"Medium Calls","High Calls"))</f>
        <v>Medium Calls</v>
      </c>
      <c r="AA2341" t="str">
        <f>IF(tbl_Customers[[#This Row],[total_eve_charge]]&lt;=15,"Low Charges",
IF(tbl_Customers[[#This Row],[total_eve_charge]]&lt;=20,"Medium Charges","High Charges"))</f>
        <v>Low Charges</v>
      </c>
      <c r="AB2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1" t="str">
        <f>IF(tbl_Customers[[#This Row],[number_vmail_messages]] = 0, "No Usage", IF(tbl_Customers[[#This Row],[number_vmail_messages]] &lt;= 20, "Low Usage", IF(tbl_Customers[[#This Row],[number_vmail_messages]] &lt;= 40, "Medium Usgae", "High Usage")))</f>
        <v>No Usage</v>
      </c>
      <c r="AD2341" t="str">
        <f>IF(tbl_Customers[[#This Row],[total_day_minutes]]&lt;=150,"Low Usage", IF(tbl_Customers[[#This Row],[total_day_minutes]]&lt;=200,"Medium Usage", IF(tbl_Customers[[#This Row],[total_day_minutes]]&lt;=250,"High Usage","Very High Usage")))</f>
        <v>Low Usage</v>
      </c>
      <c r="AE2341" t="str">
        <f>IF(tbl_Customers[[#This Row],[total_intl_calls]]&lt;=5,"Low Calls", IF(tbl_Customers[[#This Row],[total_intl_calls]]&lt;=10, "Medium Calls", "High Calls"))</f>
        <v>Low Calls</v>
      </c>
      <c r="AF23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41" s="36" t="str">
        <f>IF(tbl_Customers[[#This Row],[Churn_Risk_Score]]&gt;=10,"High Risk", IF(tbl_Customers[[#This Row],[Churn_Risk_Score]]&gt;=5,"Medium Risk","Low Risk"))</f>
        <v>Low Risk</v>
      </c>
    </row>
    <row r="2342" spans="1:33"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c r="X2342" t="str">
        <f>IF(tbl_Customers[[#This Row],[account_length]] &lt;= 50, "0-50", IF(tbl_Customers[[#This Row],[account_length]] &lt;=100, "51-100", IF(tbl_Customers[[#This Row],[account_length]] &lt;= 150, "101-150", "151+")))</f>
        <v>101-150</v>
      </c>
      <c r="Y2342" t="str">
        <f>IF(tbl_Customers[[#This Row],[total_intl_charge]] &lt;= 3, "Low Charges", "High Charges")</f>
        <v>Low Charges</v>
      </c>
      <c r="Z2342" t="str">
        <f>IF(tbl_Customers[[#This Row],[total_eve_calls]]&lt;=80,"Low Calls",
IF(tbl_Customers[[#This Row],[total_eve_calls]]&lt;=120,"Medium Calls","High Calls"))</f>
        <v>Medium Calls</v>
      </c>
      <c r="AA2342" t="str">
        <f>IF(tbl_Customers[[#This Row],[total_eve_charge]]&lt;=15,"Low Charges",
IF(tbl_Customers[[#This Row],[total_eve_charge]]&lt;=20,"Medium Charges","High Charges"))</f>
        <v>Medium Charges</v>
      </c>
      <c r="AB2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2" t="str">
        <f>IF(tbl_Customers[[#This Row],[number_vmail_messages]] = 0, "No Usage", IF(tbl_Customers[[#This Row],[number_vmail_messages]] &lt;= 20, "Low Usage", IF(tbl_Customers[[#This Row],[number_vmail_messages]] &lt;= 40, "Medium Usgae", "High Usage")))</f>
        <v>Low Usage</v>
      </c>
      <c r="AD2342" t="str">
        <f>IF(tbl_Customers[[#This Row],[total_day_minutes]]&lt;=150,"Low Usage", IF(tbl_Customers[[#This Row],[total_day_minutes]]&lt;=200,"Medium Usage", IF(tbl_Customers[[#This Row],[total_day_minutes]]&lt;=250,"High Usage","Very High Usage")))</f>
        <v>Medium Usage</v>
      </c>
      <c r="AE2342" t="str">
        <f>IF(tbl_Customers[[#This Row],[total_intl_calls]]&lt;=5,"Low Calls", IF(tbl_Customers[[#This Row],[total_intl_calls]]&lt;=10, "Medium Calls", "High Calls"))</f>
        <v>Low Calls</v>
      </c>
      <c r="AF23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42" s="36" t="str">
        <f>IF(tbl_Customers[[#This Row],[Churn_Risk_Score]]&gt;=10,"High Risk", IF(tbl_Customers[[#This Row],[Churn_Risk_Score]]&gt;=5,"Medium Risk","Low Risk"))</f>
        <v>Low Risk</v>
      </c>
    </row>
    <row r="2343" spans="1:33"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c r="X2343" t="str">
        <f>IF(tbl_Customers[[#This Row],[account_length]] &lt;= 50, "0-50", IF(tbl_Customers[[#This Row],[account_length]] &lt;=100, "51-100", IF(tbl_Customers[[#This Row],[account_length]] &lt;= 150, "101-150", "151+")))</f>
        <v>101-150</v>
      </c>
      <c r="Y2343" t="str">
        <f>IF(tbl_Customers[[#This Row],[total_intl_charge]] &lt;= 3, "Low Charges", "High Charges")</f>
        <v>High Charges</v>
      </c>
      <c r="Z2343" t="str">
        <f>IF(tbl_Customers[[#This Row],[total_eve_calls]]&lt;=80,"Low Calls",
IF(tbl_Customers[[#This Row],[total_eve_calls]]&lt;=120,"Medium Calls","High Calls"))</f>
        <v>Medium Calls</v>
      </c>
      <c r="AA2343" t="str">
        <f>IF(tbl_Customers[[#This Row],[total_eve_charge]]&lt;=15,"Low Charges",
IF(tbl_Customers[[#This Row],[total_eve_charge]]&lt;=20,"Medium Charges","High Charges"))</f>
        <v>High Charges</v>
      </c>
      <c r="AB2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3" t="str">
        <f>IF(tbl_Customers[[#This Row],[number_vmail_messages]] = 0, "No Usage", IF(tbl_Customers[[#This Row],[number_vmail_messages]] &lt;= 20, "Low Usage", IF(tbl_Customers[[#This Row],[number_vmail_messages]] &lt;= 40, "Medium Usgae", "High Usage")))</f>
        <v>Medium Usgae</v>
      </c>
      <c r="AD2343" t="str">
        <f>IF(tbl_Customers[[#This Row],[total_day_minutes]]&lt;=150,"Low Usage", IF(tbl_Customers[[#This Row],[total_day_minutes]]&lt;=200,"Medium Usage", IF(tbl_Customers[[#This Row],[total_day_minutes]]&lt;=250,"High Usage","Very High Usage")))</f>
        <v>High Usage</v>
      </c>
      <c r="AE2343" t="str">
        <f>IF(tbl_Customers[[#This Row],[total_intl_calls]]&lt;=5,"Low Calls", IF(tbl_Customers[[#This Row],[total_intl_calls]]&lt;=10, "Medium Calls", "High Calls"))</f>
        <v>Low Calls</v>
      </c>
      <c r="AF23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3" s="36" t="str">
        <f>IF(tbl_Customers[[#This Row],[Churn_Risk_Score]]&gt;=10,"High Risk", IF(tbl_Customers[[#This Row],[Churn_Risk_Score]]&gt;=5,"Medium Risk","Low Risk"))</f>
        <v>Low Risk</v>
      </c>
    </row>
    <row r="2344" spans="1:33"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c r="X2344" t="str">
        <f>IF(tbl_Customers[[#This Row],[account_length]] &lt;= 50, "0-50", IF(tbl_Customers[[#This Row],[account_length]] &lt;=100, "51-100", IF(tbl_Customers[[#This Row],[account_length]] &lt;= 150, "101-150", "151+")))</f>
        <v>101-150</v>
      </c>
      <c r="Y2344" t="str">
        <f>IF(tbl_Customers[[#This Row],[total_intl_charge]] &lt;= 3, "Low Charges", "High Charges")</f>
        <v>Low Charges</v>
      </c>
      <c r="Z2344" t="str">
        <f>IF(tbl_Customers[[#This Row],[total_eve_calls]]&lt;=80,"Low Calls",
IF(tbl_Customers[[#This Row],[total_eve_calls]]&lt;=120,"Medium Calls","High Calls"))</f>
        <v>Medium Calls</v>
      </c>
      <c r="AA2344" t="str">
        <f>IF(tbl_Customers[[#This Row],[total_eve_charge]]&lt;=15,"Low Charges",
IF(tbl_Customers[[#This Row],[total_eve_charge]]&lt;=20,"Medium Charges","High Charges"))</f>
        <v>High Charges</v>
      </c>
      <c r="AB2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4" t="str">
        <f>IF(tbl_Customers[[#This Row],[number_vmail_messages]] = 0, "No Usage", IF(tbl_Customers[[#This Row],[number_vmail_messages]] &lt;= 20, "Low Usage", IF(tbl_Customers[[#This Row],[number_vmail_messages]] &lt;= 40, "Medium Usgae", "High Usage")))</f>
        <v>No Usage</v>
      </c>
      <c r="AD2344" t="str">
        <f>IF(tbl_Customers[[#This Row],[total_day_minutes]]&lt;=150,"Low Usage", IF(tbl_Customers[[#This Row],[total_day_minutes]]&lt;=200,"Medium Usage", IF(tbl_Customers[[#This Row],[total_day_minutes]]&lt;=250,"High Usage","Very High Usage")))</f>
        <v>Low Usage</v>
      </c>
      <c r="AE2344" t="str">
        <f>IF(tbl_Customers[[#This Row],[total_intl_calls]]&lt;=5,"Low Calls", IF(tbl_Customers[[#This Row],[total_intl_calls]]&lt;=10, "Medium Calls", "High Calls"))</f>
        <v>Medium Calls</v>
      </c>
      <c r="AF23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44" s="36" t="str">
        <f>IF(tbl_Customers[[#This Row],[Churn_Risk_Score]]&gt;=10,"High Risk", IF(tbl_Customers[[#This Row],[Churn_Risk_Score]]&gt;=5,"Medium Risk","Low Risk"))</f>
        <v>Low Risk</v>
      </c>
    </row>
    <row r="2345" spans="1:33"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c r="X2345" t="str">
        <f>IF(tbl_Customers[[#This Row],[account_length]] &lt;= 50, "0-50", IF(tbl_Customers[[#This Row],[account_length]] &lt;=100, "51-100", IF(tbl_Customers[[#This Row],[account_length]] &lt;= 150, "101-150", "151+")))</f>
        <v>101-150</v>
      </c>
      <c r="Y2345" t="str">
        <f>IF(tbl_Customers[[#This Row],[total_intl_charge]] &lt;= 3, "Low Charges", "High Charges")</f>
        <v>High Charges</v>
      </c>
      <c r="Z2345" t="str">
        <f>IF(tbl_Customers[[#This Row],[total_eve_calls]]&lt;=80,"Low Calls",
IF(tbl_Customers[[#This Row],[total_eve_calls]]&lt;=120,"Medium Calls","High Calls"))</f>
        <v>Medium Calls</v>
      </c>
      <c r="AA2345" t="str">
        <f>IF(tbl_Customers[[#This Row],[total_eve_charge]]&lt;=15,"Low Charges",
IF(tbl_Customers[[#This Row],[total_eve_charge]]&lt;=20,"Medium Charges","High Charges"))</f>
        <v>Low Charges</v>
      </c>
      <c r="AB2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5" t="str">
        <f>IF(tbl_Customers[[#This Row],[number_vmail_messages]] = 0, "No Usage", IF(tbl_Customers[[#This Row],[number_vmail_messages]] &lt;= 20, "Low Usage", IF(tbl_Customers[[#This Row],[number_vmail_messages]] &lt;= 40, "Medium Usgae", "High Usage")))</f>
        <v>High Usage</v>
      </c>
      <c r="AD2345" t="str">
        <f>IF(tbl_Customers[[#This Row],[total_day_minutes]]&lt;=150,"Low Usage", IF(tbl_Customers[[#This Row],[total_day_minutes]]&lt;=200,"Medium Usage", IF(tbl_Customers[[#This Row],[total_day_minutes]]&lt;=250,"High Usage","Very High Usage")))</f>
        <v>Low Usage</v>
      </c>
      <c r="AE2345" t="str">
        <f>IF(tbl_Customers[[#This Row],[total_intl_calls]]&lt;=5,"Low Calls", IF(tbl_Customers[[#This Row],[total_intl_calls]]&lt;=10, "Medium Calls", "High Calls"))</f>
        <v>Low Calls</v>
      </c>
      <c r="AF23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5" s="36" t="str">
        <f>IF(tbl_Customers[[#This Row],[Churn_Risk_Score]]&gt;=10,"High Risk", IF(tbl_Customers[[#This Row],[Churn_Risk_Score]]&gt;=5,"Medium Risk","Low Risk"))</f>
        <v>Low Risk</v>
      </c>
    </row>
    <row r="2346" spans="1:33"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c r="X2346" t="str">
        <f>IF(tbl_Customers[[#This Row],[account_length]] &lt;= 50, "0-50", IF(tbl_Customers[[#This Row],[account_length]] &lt;=100, "51-100", IF(tbl_Customers[[#This Row],[account_length]] &lt;= 150, "101-150", "151+")))</f>
        <v>101-150</v>
      </c>
      <c r="Y2346" t="str">
        <f>IF(tbl_Customers[[#This Row],[total_intl_charge]] &lt;= 3, "Low Charges", "High Charges")</f>
        <v>Low Charges</v>
      </c>
      <c r="Z2346" t="str">
        <f>IF(tbl_Customers[[#This Row],[total_eve_calls]]&lt;=80,"Low Calls",
IF(tbl_Customers[[#This Row],[total_eve_calls]]&lt;=120,"Medium Calls","High Calls"))</f>
        <v>Medium Calls</v>
      </c>
      <c r="AA2346" t="str">
        <f>IF(tbl_Customers[[#This Row],[total_eve_charge]]&lt;=15,"Low Charges",
IF(tbl_Customers[[#This Row],[total_eve_charge]]&lt;=20,"Medium Charges","High Charges"))</f>
        <v>Low Charges</v>
      </c>
      <c r="AB2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46" t="str">
        <f>IF(tbl_Customers[[#This Row],[number_vmail_messages]] = 0, "No Usage", IF(tbl_Customers[[#This Row],[number_vmail_messages]] &lt;= 20, "Low Usage", IF(tbl_Customers[[#This Row],[number_vmail_messages]] &lt;= 40, "Medium Usgae", "High Usage")))</f>
        <v>No Usage</v>
      </c>
      <c r="AD2346" t="str">
        <f>IF(tbl_Customers[[#This Row],[total_day_minutes]]&lt;=150,"Low Usage", IF(tbl_Customers[[#This Row],[total_day_minutes]]&lt;=200,"Medium Usage", IF(tbl_Customers[[#This Row],[total_day_minutes]]&lt;=250,"High Usage","Very High Usage")))</f>
        <v>Medium Usage</v>
      </c>
      <c r="AE2346" t="str">
        <f>IF(tbl_Customers[[#This Row],[total_intl_calls]]&lt;=5,"Low Calls", IF(tbl_Customers[[#This Row],[total_intl_calls]]&lt;=10, "Medium Calls", "High Calls"))</f>
        <v>Low Calls</v>
      </c>
      <c r="AF23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46" s="36" t="str">
        <f>IF(tbl_Customers[[#This Row],[Churn_Risk_Score]]&gt;=10,"High Risk", IF(tbl_Customers[[#This Row],[Churn_Risk_Score]]&gt;=5,"Medium Risk","Low Risk"))</f>
        <v>Low Risk</v>
      </c>
    </row>
    <row r="2347" spans="1:33"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c r="X2347" t="str">
        <f>IF(tbl_Customers[[#This Row],[account_length]] &lt;= 50, "0-50", IF(tbl_Customers[[#This Row],[account_length]] &lt;=100, "51-100", IF(tbl_Customers[[#This Row],[account_length]] &lt;= 150, "101-150", "151+")))</f>
        <v>51-100</v>
      </c>
      <c r="Y2347" t="str">
        <f>IF(tbl_Customers[[#This Row],[total_intl_charge]] &lt;= 3, "Low Charges", "High Charges")</f>
        <v>High Charges</v>
      </c>
      <c r="Z2347" t="str">
        <f>IF(tbl_Customers[[#This Row],[total_eve_calls]]&lt;=80,"Low Calls",
IF(tbl_Customers[[#This Row],[total_eve_calls]]&lt;=120,"Medium Calls","High Calls"))</f>
        <v>Low Calls</v>
      </c>
      <c r="AA2347" t="str">
        <f>IF(tbl_Customers[[#This Row],[total_eve_charge]]&lt;=15,"Low Charges",
IF(tbl_Customers[[#This Row],[total_eve_charge]]&lt;=20,"Medium Charges","High Charges"))</f>
        <v>Medium Charges</v>
      </c>
      <c r="AB2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7" t="str">
        <f>IF(tbl_Customers[[#This Row],[number_vmail_messages]] = 0, "No Usage", IF(tbl_Customers[[#This Row],[number_vmail_messages]] &lt;= 20, "Low Usage", IF(tbl_Customers[[#This Row],[number_vmail_messages]] &lt;= 40, "Medium Usgae", "High Usage")))</f>
        <v>Medium Usgae</v>
      </c>
      <c r="AD2347" t="str">
        <f>IF(tbl_Customers[[#This Row],[total_day_minutes]]&lt;=150,"Low Usage", IF(tbl_Customers[[#This Row],[total_day_minutes]]&lt;=200,"Medium Usage", IF(tbl_Customers[[#This Row],[total_day_minutes]]&lt;=250,"High Usage","Very High Usage")))</f>
        <v>Medium Usage</v>
      </c>
      <c r="AE2347" t="str">
        <f>IF(tbl_Customers[[#This Row],[total_intl_calls]]&lt;=5,"Low Calls", IF(tbl_Customers[[#This Row],[total_intl_calls]]&lt;=10, "Medium Calls", "High Calls"))</f>
        <v>Medium Calls</v>
      </c>
      <c r="AF23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47" s="36" t="str">
        <f>IF(tbl_Customers[[#This Row],[Churn_Risk_Score]]&gt;=10,"High Risk", IF(tbl_Customers[[#This Row],[Churn_Risk_Score]]&gt;=5,"Medium Risk","Low Risk"))</f>
        <v>Low Risk</v>
      </c>
    </row>
    <row r="2348" spans="1:33"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c r="X2348" t="str">
        <f>IF(tbl_Customers[[#This Row],[account_length]] &lt;= 50, "0-50", IF(tbl_Customers[[#This Row],[account_length]] &lt;=100, "51-100", IF(tbl_Customers[[#This Row],[account_length]] &lt;= 150, "101-150", "151+")))</f>
        <v>151+</v>
      </c>
      <c r="Y2348" t="str">
        <f>IF(tbl_Customers[[#This Row],[total_intl_charge]] &lt;= 3, "Low Charges", "High Charges")</f>
        <v>Low Charges</v>
      </c>
      <c r="Z2348" t="str">
        <f>IF(tbl_Customers[[#This Row],[total_eve_calls]]&lt;=80,"Low Calls",
IF(tbl_Customers[[#This Row],[total_eve_calls]]&lt;=120,"Medium Calls","High Calls"))</f>
        <v>High Calls</v>
      </c>
      <c r="AA2348" t="str">
        <f>IF(tbl_Customers[[#This Row],[total_eve_charge]]&lt;=15,"Low Charges",
IF(tbl_Customers[[#This Row],[total_eve_charge]]&lt;=20,"Medium Charges","High Charges"))</f>
        <v>Medium Charges</v>
      </c>
      <c r="AB2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8" t="str">
        <f>IF(tbl_Customers[[#This Row],[number_vmail_messages]] = 0, "No Usage", IF(tbl_Customers[[#This Row],[number_vmail_messages]] &lt;= 20, "Low Usage", IF(tbl_Customers[[#This Row],[number_vmail_messages]] &lt;= 40, "Medium Usgae", "High Usage")))</f>
        <v>No Usage</v>
      </c>
      <c r="AD2348" t="str">
        <f>IF(tbl_Customers[[#This Row],[total_day_minutes]]&lt;=150,"Low Usage", IF(tbl_Customers[[#This Row],[total_day_minutes]]&lt;=200,"Medium Usage", IF(tbl_Customers[[#This Row],[total_day_minutes]]&lt;=250,"High Usage","Very High Usage")))</f>
        <v>Medium Usage</v>
      </c>
      <c r="AE2348" t="str">
        <f>IF(tbl_Customers[[#This Row],[total_intl_calls]]&lt;=5,"Low Calls", IF(tbl_Customers[[#This Row],[total_intl_calls]]&lt;=10, "Medium Calls", "High Calls"))</f>
        <v>Low Calls</v>
      </c>
      <c r="AF23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48" s="36" t="str">
        <f>IF(tbl_Customers[[#This Row],[Churn_Risk_Score]]&gt;=10,"High Risk", IF(tbl_Customers[[#This Row],[Churn_Risk_Score]]&gt;=5,"Medium Risk","Low Risk"))</f>
        <v>Medium Risk</v>
      </c>
    </row>
    <row r="2349" spans="1:33"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c r="X2349" t="str">
        <f>IF(tbl_Customers[[#This Row],[account_length]] &lt;= 50, "0-50", IF(tbl_Customers[[#This Row],[account_length]] &lt;=100, "51-100", IF(tbl_Customers[[#This Row],[account_length]] &lt;= 150, "101-150", "151+")))</f>
        <v>101-150</v>
      </c>
      <c r="Y2349" t="str">
        <f>IF(tbl_Customers[[#This Row],[total_intl_charge]] &lt;= 3, "Low Charges", "High Charges")</f>
        <v>Low Charges</v>
      </c>
      <c r="Z2349" t="str">
        <f>IF(tbl_Customers[[#This Row],[total_eve_calls]]&lt;=80,"Low Calls",
IF(tbl_Customers[[#This Row],[total_eve_calls]]&lt;=120,"Medium Calls","High Calls"))</f>
        <v>High Calls</v>
      </c>
      <c r="AA2349" t="str">
        <f>IF(tbl_Customers[[#This Row],[total_eve_charge]]&lt;=15,"Low Charges",
IF(tbl_Customers[[#This Row],[total_eve_charge]]&lt;=20,"Medium Charges","High Charges"))</f>
        <v>Medium Charges</v>
      </c>
      <c r="AB2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9" t="str">
        <f>IF(tbl_Customers[[#This Row],[number_vmail_messages]] = 0, "No Usage", IF(tbl_Customers[[#This Row],[number_vmail_messages]] &lt;= 20, "Low Usage", IF(tbl_Customers[[#This Row],[number_vmail_messages]] &lt;= 40, "Medium Usgae", "High Usage")))</f>
        <v>Medium Usgae</v>
      </c>
      <c r="AD2349" t="str">
        <f>IF(tbl_Customers[[#This Row],[total_day_minutes]]&lt;=150,"Low Usage", IF(tbl_Customers[[#This Row],[total_day_minutes]]&lt;=200,"Medium Usage", IF(tbl_Customers[[#This Row],[total_day_minutes]]&lt;=250,"High Usage","Very High Usage")))</f>
        <v>High Usage</v>
      </c>
      <c r="AE2349" t="str">
        <f>IF(tbl_Customers[[#This Row],[total_intl_calls]]&lt;=5,"Low Calls", IF(tbl_Customers[[#This Row],[total_intl_calls]]&lt;=10, "Medium Calls", "High Calls"))</f>
        <v>Low Calls</v>
      </c>
      <c r="AF23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49" s="36" t="str">
        <f>IF(tbl_Customers[[#This Row],[Churn_Risk_Score]]&gt;=10,"High Risk", IF(tbl_Customers[[#This Row],[Churn_Risk_Score]]&gt;=5,"Medium Risk","Low Risk"))</f>
        <v>Low Risk</v>
      </c>
    </row>
    <row r="2350" spans="1:33"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c r="X2350" t="str">
        <f>IF(tbl_Customers[[#This Row],[account_length]] &lt;= 50, "0-50", IF(tbl_Customers[[#This Row],[account_length]] &lt;=100, "51-100", IF(tbl_Customers[[#This Row],[account_length]] &lt;= 150, "101-150", "151+")))</f>
        <v>101-150</v>
      </c>
      <c r="Y2350" t="str">
        <f>IF(tbl_Customers[[#This Row],[total_intl_charge]] &lt;= 3, "Low Charges", "High Charges")</f>
        <v>Low Charges</v>
      </c>
      <c r="Z2350" t="str">
        <f>IF(tbl_Customers[[#This Row],[total_eve_calls]]&lt;=80,"Low Calls",
IF(tbl_Customers[[#This Row],[total_eve_calls]]&lt;=120,"Medium Calls","High Calls"))</f>
        <v>Low Calls</v>
      </c>
      <c r="AA2350" t="str">
        <f>IF(tbl_Customers[[#This Row],[total_eve_charge]]&lt;=15,"Low Charges",
IF(tbl_Customers[[#This Row],[total_eve_charge]]&lt;=20,"Medium Charges","High Charges"))</f>
        <v>Medium Charges</v>
      </c>
      <c r="AB2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0" t="str">
        <f>IF(tbl_Customers[[#This Row],[number_vmail_messages]] = 0, "No Usage", IF(tbl_Customers[[#This Row],[number_vmail_messages]] &lt;= 20, "Low Usage", IF(tbl_Customers[[#This Row],[number_vmail_messages]] &lt;= 40, "Medium Usgae", "High Usage")))</f>
        <v>Medium Usgae</v>
      </c>
      <c r="AD2350" t="str">
        <f>IF(tbl_Customers[[#This Row],[total_day_minutes]]&lt;=150,"Low Usage", IF(tbl_Customers[[#This Row],[total_day_minutes]]&lt;=200,"Medium Usage", IF(tbl_Customers[[#This Row],[total_day_minutes]]&lt;=250,"High Usage","Very High Usage")))</f>
        <v>High Usage</v>
      </c>
      <c r="AE2350" t="str">
        <f>IF(tbl_Customers[[#This Row],[total_intl_calls]]&lt;=5,"Low Calls", IF(tbl_Customers[[#This Row],[total_intl_calls]]&lt;=10, "Medium Calls", "High Calls"))</f>
        <v>High Calls</v>
      </c>
      <c r="AF23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0" s="36" t="str">
        <f>IF(tbl_Customers[[#This Row],[Churn_Risk_Score]]&gt;=10,"High Risk", IF(tbl_Customers[[#This Row],[Churn_Risk_Score]]&gt;=5,"Medium Risk","Low Risk"))</f>
        <v>Low Risk</v>
      </c>
    </row>
    <row r="2351" spans="1:33"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c r="X2351" t="str">
        <f>IF(tbl_Customers[[#This Row],[account_length]] &lt;= 50, "0-50", IF(tbl_Customers[[#This Row],[account_length]] &lt;=100, "51-100", IF(tbl_Customers[[#This Row],[account_length]] &lt;= 150, "101-150", "151+")))</f>
        <v>101-150</v>
      </c>
      <c r="Y2351" t="str">
        <f>IF(tbl_Customers[[#This Row],[total_intl_charge]] &lt;= 3, "Low Charges", "High Charges")</f>
        <v>Low Charges</v>
      </c>
      <c r="Z2351" t="str">
        <f>IF(tbl_Customers[[#This Row],[total_eve_calls]]&lt;=80,"Low Calls",
IF(tbl_Customers[[#This Row],[total_eve_calls]]&lt;=120,"Medium Calls","High Calls"))</f>
        <v>High Calls</v>
      </c>
      <c r="AA2351" t="str">
        <f>IF(tbl_Customers[[#This Row],[total_eve_charge]]&lt;=15,"Low Charges",
IF(tbl_Customers[[#This Row],[total_eve_charge]]&lt;=20,"Medium Charges","High Charges"))</f>
        <v>High Charges</v>
      </c>
      <c r="AB2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1" t="str">
        <f>IF(tbl_Customers[[#This Row],[number_vmail_messages]] = 0, "No Usage", IF(tbl_Customers[[#This Row],[number_vmail_messages]] &lt;= 20, "Low Usage", IF(tbl_Customers[[#This Row],[number_vmail_messages]] &lt;= 40, "Medium Usgae", "High Usage")))</f>
        <v>Medium Usgae</v>
      </c>
      <c r="AD2351" t="str">
        <f>IF(tbl_Customers[[#This Row],[total_day_minutes]]&lt;=150,"Low Usage", IF(tbl_Customers[[#This Row],[total_day_minutes]]&lt;=200,"Medium Usage", IF(tbl_Customers[[#This Row],[total_day_minutes]]&lt;=250,"High Usage","Very High Usage")))</f>
        <v>Medium Usage</v>
      </c>
      <c r="AE2351" t="str">
        <f>IF(tbl_Customers[[#This Row],[total_intl_calls]]&lt;=5,"Low Calls", IF(tbl_Customers[[#This Row],[total_intl_calls]]&lt;=10, "Medium Calls", "High Calls"))</f>
        <v>Medium Calls</v>
      </c>
      <c r="AF23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1" s="36" t="str">
        <f>IF(tbl_Customers[[#This Row],[Churn_Risk_Score]]&gt;=10,"High Risk", IF(tbl_Customers[[#This Row],[Churn_Risk_Score]]&gt;=5,"Medium Risk","Low Risk"))</f>
        <v>Low Risk</v>
      </c>
    </row>
    <row r="2352" spans="1:33"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c r="X2352" t="str">
        <f>IF(tbl_Customers[[#This Row],[account_length]] &lt;= 50, "0-50", IF(tbl_Customers[[#This Row],[account_length]] &lt;=100, "51-100", IF(tbl_Customers[[#This Row],[account_length]] &lt;= 150, "101-150", "151+")))</f>
        <v>51-100</v>
      </c>
      <c r="Y2352" t="str">
        <f>IF(tbl_Customers[[#This Row],[total_intl_charge]] &lt;= 3, "Low Charges", "High Charges")</f>
        <v>Low Charges</v>
      </c>
      <c r="Z2352" t="str">
        <f>IF(tbl_Customers[[#This Row],[total_eve_calls]]&lt;=80,"Low Calls",
IF(tbl_Customers[[#This Row],[total_eve_calls]]&lt;=120,"Medium Calls","High Calls"))</f>
        <v>Medium Calls</v>
      </c>
      <c r="AA2352" t="str">
        <f>IF(tbl_Customers[[#This Row],[total_eve_charge]]&lt;=15,"Low Charges",
IF(tbl_Customers[[#This Row],[total_eve_charge]]&lt;=20,"Medium Charges","High Charges"))</f>
        <v>Medium Charges</v>
      </c>
      <c r="AB2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2" t="str">
        <f>IF(tbl_Customers[[#This Row],[number_vmail_messages]] = 0, "No Usage", IF(tbl_Customers[[#This Row],[number_vmail_messages]] &lt;= 20, "Low Usage", IF(tbl_Customers[[#This Row],[number_vmail_messages]] &lt;= 40, "Medium Usgae", "High Usage")))</f>
        <v>No Usage</v>
      </c>
      <c r="AD2352" t="str">
        <f>IF(tbl_Customers[[#This Row],[total_day_minutes]]&lt;=150,"Low Usage", IF(tbl_Customers[[#This Row],[total_day_minutes]]&lt;=200,"Medium Usage", IF(tbl_Customers[[#This Row],[total_day_minutes]]&lt;=250,"High Usage","Very High Usage")))</f>
        <v>Medium Usage</v>
      </c>
      <c r="AE2352" t="str">
        <f>IF(tbl_Customers[[#This Row],[total_intl_calls]]&lt;=5,"Low Calls", IF(tbl_Customers[[#This Row],[total_intl_calls]]&lt;=10, "Medium Calls", "High Calls"))</f>
        <v>Low Calls</v>
      </c>
      <c r="AF23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2" s="36" t="str">
        <f>IF(tbl_Customers[[#This Row],[Churn_Risk_Score]]&gt;=10,"High Risk", IF(tbl_Customers[[#This Row],[Churn_Risk_Score]]&gt;=5,"Medium Risk","Low Risk"))</f>
        <v>Low Risk</v>
      </c>
    </row>
    <row r="2353" spans="1:33"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c r="X2353" t="str">
        <f>IF(tbl_Customers[[#This Row],[account_length]] &lt;= 50, "0-50", IF(tbl_Customers[[#This Row],[account_length]] &lt;=100, "51-100", IF(tbl_Customers[[#This Row],[account_length]] &lt;= 150, "101-150", "151+")))</f>
        <v>51-100</v>
      </c>
      <c r="Y2353" t="str">
        <f>IF(tbl_Customers[[#This Row],[total_intl_charge]] &lt;= 3, "Low Charges", "High Charges")</f>
        <v>High Charges</v>
      </c>
      <c r="Z2353" t="str">
        <f>IF(tbl_Customers[[#This Row],[total_eve_calls]]&lt;=80,"Low Calls",
IF(tbl_Customers[[#This Row],[total_eve_calls]]&lt;=120,"Medium Calls","High Calls"))</f>
        <v>Medium Calls</v>
      </c>
      <c r="AA2353" t="str">
        <f>IF(tbl_Customers[[#This Row],[total_eve_charge]]&lt;=15,"Low Charges",
IF(tbl_Customers[[#This Row],[total_eve_charge]]&lt;=20,"Medium Charges","High Charges"))</f>
        <v>Medium Charges</v>
      </c>
      <c r="AB2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3" t="str">
        <f>IF(tbl_Customers[[#This Row],[number_vmail_messages]] = 0, "No Usage", IF(tbl_Customers[[#This Row],[number_vmail_messages]] &lt;= 20, "Low Usage", IF(tbl_Customers[[#This Row],[number_vmail_messages]] &lt;= 40, "Medium Usgae", "High Usage")))</f>
        <v>No Usage</v>
      </c>
      <c r="AD2353" t="str">
        <f>IF(tbl_Customers[[#This Row],[total_day_minutes]]&lt;=150,"Low Usage", IF(tbl_Customers[[#This Row],[total_day_minutes]]&lt;=200,"Medium Usage", IF(tbl_Customers[[#This Row],[total_day_minutes]]&lt;=250,"High Usage","Very High Usage")))</f>
        <v>Medium Usage</v>
      </c>
      <c r="AE2353" t="str">
        <f>IF(tbl_Customers[[#This Row],[total_intl_calls]]&lt;=5,"Low Calls", IF(tbl_Customers[[#This Row],[total_intl_calls]]&lt;=10, "Medium Calls", "High Calls"))</f>
        <v>Low Calls</v>
      </c>
      <c r="AF23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3" s="36" t="str">
        <f>IF(tbl_Customers[[#This Row],[Churn_Risk_Score]]&gt;=10,"High Risk", IF(tbl_Customers[[#This Row],[Churn_Risk_Score]]&gt;=5,"Medium Risk","Low Risk"))</f>
        <v>Low Risk</v>
      </c>
    </row>
    <row r="2354" spans="1:33"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c r="X2354" t="str">
        <f>IF(tbl_Customers[[#This Row],[account_length]] &lt;= 50, "0-50", IF(tbl_Customers[[#This Row],[account_length]] &lt;=100, "51-100", IF(tbl_Customers[[#This Row],[account_length]] &lt;= 150, "101-150", "151+")))</f>
        <v>101-150</v>
      </c>
      <c r="Y2354" t="str">
        <f>IF(tbl_Customers[[#This Row],[total_intl_charge]] &lt;= 3, "Low Charges", "High Charges")</f>
        <v>Low Charges</v>
      </c>
      <c r="Z2354" t="str">
        <f>IF(tbl_Customers[[#This Row],[total_eve_calls]]&lt;=80,"Low Calls",
IF(tbl_Customers[[#This Row],[total_eve_calls]]&lt;=120,"Medium Calls","High Calls"))</f>
        <v>Low Calls</v>
      </c>
      <c r="AA2354" t="str">
        <f>IF(tbl_Customers[[#This Row],[total_eve_charge]]&lt;=15,"Low Charges",
IF(tbl_Customers[[#This Row],[total_eve_charge]]&lt;=20,"Medium Charges","High Charges"))</f>
        <v>Low Charges</v>
      </c>
      <c r="AB2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4" t="str">
        <f>IF(tbl_Customers[[#This Row],[number_vmail_messages]] = 0, "No Usage", IF(tbl_Customers[[#This Row],[number_vmail_messages]] &lt;= 20, "Low Usage", IF(tbl_Customers[[#This Row],[number_vmail_messages]] &lt;= 40, "Medium Usgae", "High Usage")))</f>
        <v>No Usage</v>
      </c>
      <c r="AD2354" t="str">
        <f>IF(tbl_Customers[[#This Row],[total_day_minutes]]&lt;=150,"Low Usage", IF(tbl_Customers[[#This Row],[total_day_minutes]]&lt;=200,"Medium Usage", IF(tbl_Customers[[#This Row],[total_day_minutes]]&lt;=250,"High Usage","Very High Usage")))</f>
        <v>High Usage</v>
      </c>
      <c r="AE2354" t="str">
        <f>IF(tbl_Customers[[#This Row],[total_intl_calls]]&lt;=5,"Low Calls", IF(tbl_Customers[[#This Row],[total_intl_calls]]&lt;=10, "Medium Calls", "High Calls"))</f>
        <v>Low Calls</v>
      </c>
      <c r="AF23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4" s="36" t="str">
        <f>IF(tbl_Customers[[#This Row],[Churn_Risk_Score]]&gt;=10,"High Risk", IF(tbl_Customers[[#This Row],[Churn_Risk_Score]]&gt;=5,"Medium Risk","Low Risk"))</f>
        <v>Low Risk</v>
      </c>
    </row>
    <row r="2355" spans="1:33"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c r="X2355" t="str">
        <f>IF(tbl_Customers[[#This Row],[account_length]] &lt;= 50, "0-50", IF(tbl_Customers[[#This Row],[account_length]] &lt;=100, "51-100", IF(tbl_Customers[[#This Row],[account_length]] &lt;= 150, "101-150", "151+")))</f>
        <v>101-150</v>
      </c>
      <c r="Y2355" t="str">
        <f>IF(tbl_Customers[[#This Row],[total_intl_charge]] &lt;= 3, "Low Charges", "High Charges")</f>
        <v>High Charges</v>
      </c>
      <c r="Z2355" t="str">
        <f>IF(tbl_Customers[[#This Row],[total_eve_calls]]&lt;=80,"Low Calls",
IF(tbl_Customers[[#This Row],[total_eve_calls]]&lt;=120,"Medium Calls","High Calls"))</f>
        <v>Medium Calls</v>
      </c>
      <c r="AA2355" t="str">
        <f>IF(tbl_Customers[[#This Row],[total_eve_charge]]&lt;=15,"Low Charges",
IF(tbl_Customers[[#This Row],[total_eve_charge]]&lt;=20,"Medium Charges","High Charges"))</f>
        <v>Low Charges</v>
      </c>
      <c r="AB2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5" t="str">
        <f>IF(tbl_Customers[[#This Row],[number_vmail_messages]] = 0, "No Usage", IF(tbl_Customers[[#This Row],[number_vmail_messages]] &lt;= 20, "Low Usage", IF(tbl_Customers[[#This Row],[number_vmail_messages]] &lt;= 40, "Medium Usgae", "High Usage")))</f>
        <v>No Usage</v>
      </c>
      <c r="AD2355" t="str">
        <f>IF(tbl_Customers[[#This Row],[total_day_minutes]]&lt;=150,"Low Usage", IF(tbl_Customers[[#This Row],[total_day_minutes]]&lt;=200,"Medium Usage", IF(tbl_Customers[[#This Row],[total_day_minutes]]&lt;=250,"High Usage","Very High Usage")))</f>
        <v>High Usage</v>
      </c>
      <c r="AE2355" t="str">
        <f>IF(tbl_Customers[[#This Row],[total_intl_calls]]&lt;=5,"Low Calls", IF(tbl_Customers[[#This Row],[total_intl_calls]]&lt;=10, "Medium Calls", "High Calls"))</f>
        <v>Low Calls</v>
      </c>
      <c r="AF23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5" s="36" t="str">
        <f>IF(tbl_Customers[[#This Row],[Churn_Risk_Score]]&gt;=10,"High Risk", IF(tbl_Customers[[#This Row],[Churn_Risk_Score]]&gt;=5,"Medium Risk","Low Risk"))</f>
        <v>Low Risk</v>
      </c>
    </row>
    <row r="2356" spans="1:33"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c r="X2356" t="str">
        <f>IF(tbl_Customers[[#This Row],[account_length]] &lt;= 50, "0-50", IF(tbl_Customers[[#This Row],[account_length]] &lt;=100, "51-100", IF(tbl_Customers[[#This Row],[account_length]] &lt;= 150, "101-150", "151+")))</f>
        <v>51-100</v>
      </c>
      <c r="Y2356" t="str">
        <f>IF(tbl_Customers[[#This Row],[total_intl_charge]] &lt;= 3, "Low Charges", "High Charges")</f>
        <v>Low Charges</v>
      </c>
      <c r="Z2356" t="str">
        <f>IF(tbl_Customers[[#This Row],[total_eve_calls]]&lt;=80,"Low Calls",
IF(tbl_Customers[[#This Row],[total_eve_calls]]&lt;=120,"Medium Calls","High Calls"))</f>
        <v>Medium Calls</v>
      </c>
      <c r="AA2356" t="str">
        <f>IF(tbl_Customers[[#This Row],[total_eve_charge]]&lt;=15,"Low Charges",
IF(tbl_Customers[[#This Row],[total_eve_charge]]&lt;=20,"Medium Charges","High Charges"))</f>
        <v>High Charges</v>
      </c>
      <c r="AB2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6" t="str">
        <f>IF(tbl_Customers[[#This Row],[number_vmail_messages]] = 0, "No Usage", IF(tbl_Customers[[#This Row],[number_vmail_messages]] &lt;= 20, "Low Usage", IF(tbl_Customers[[#This Row],[number_vmail_messages]] &lt;= 40, "Medium Usgae", "High Usage")))</f>
        <v>Low Usage</v>
      </c>
      <c r="AD2356" t="str">
        <f>IF(tbl_Customers[[#This Row],[total_day_minutes]]&lt;=150,"Low Usage", IF(tbl_Customers[[#This Row],[total_day_minutes]]&lt;=200,"Medium Usage", IF(tbl_Customers[[#This Row],[total_day_minutes]]&lt;=250,"High Usage","Very High Usage")))</f>
        <v>Medium Usage</v>
      </c>
      <c r="AE2356" t="str">
        <f>IF(tbl_Customers[[#This Row],[total_intl_calls]]&lt;=5,"Low Calls", IF(tbl_Customers[[#This Row],[total_intl_calls]]&lt;=10, "Medium Calls", "High Calls"))</f>
        <v>Low Calls</v>
      </c>
      <c r="AF23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56" s="36" t="str">
        <f>IF(tbl_Customers[[#This Row],[Churn_Risk_Score]]&gt;=10,"High Risk", IF(tbl_Customers[[#This Row],[Churn_Risk_Score]]&gt;=5,"Medium Risk","Low Risk"))</f>
        <v>Low Risk</v>
      </c>
    </row>
    <row r="2357" spans="1:33"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c r="X2357" t="str">
        <f>IF(tbl_Customers[[#This Row],[account_length]] &lt;= 50, "0-50", IF(tbl_Customers[[#This Row],[account_length]] &lt;=100, "51-100", IF(tbl_Customers[[#This Row],[account_length]] &lt;= 150, "101-150", "151+")))</f>
        <v>101-150</v>
      </c>
      <c r="Y2357" t="str">
        <f>IF(tbl_Customers[[#This Row],[total_intl_charge]] &lt;= 3, "Low Charges", "High Charges")</f>
        <v>Low Charges</v>
      </c>
      <c r="Z2357" t="str">
        <f>IF(tbl_Customers[[#This Row],[total_eve_calls]]&lt;=80,"Low Calls",
IF(tbl_Customers[[#This Row],[total_eve_calls]]&lt;=120,"Medium Calls","High Calls"))</f>
        <v>Low Calls</v>
      </c>
      <c r="AA2357" t="str">
        <f>IF(tbl_Customers[[#This Row],[total_eve_charge]]&lt;=15,"Low Charges",
IF(tbl_Customers[[#This Row],[total_eve_charge]]&lt;=20,"Medium Charges","High Charges"))</f>
        <v>High Charges</v>
      </c>
      <c r="AB2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7" t="str">
        <f>IF(tbl_Customers[[#This Row],[number_vmail_messages]] = 0, "No Usage", IF(tbl_Customers[[#This Row],[number_vmail_messages]] &lt;= 20, "Low Usage", IF(tbl_Customers[[#This Row],[number_vmail_messages]] &lt;= 40, "Medium Usgae", "High Usage")))</f>
        <v>No Usage</v>
      </c>
      <c r="AD2357" t="str">
        <f>IF(tbl_Customers[[#This Row],[total_day_minutes]]&lt;=150,"Low Usage", IF(tbl_Customers[[#This Row],[total_day_minutes]]&lt;=200,"Medium Usage", IF(tbl_Customers[[#This Row],[total_day_minutes]]&lt;=250,"High Usage","Very High Usage")))</f>
        <v>High Usage</v>
      </c>
      <c r="AE2357" t="str">
        <f>IF(tbl_Customers[[#This Row],[total_intl_calls]]&lt;=5,"Low Calls", IF(tbl_Customers[[#This Row],[total_intl_calls]]&lt;=10, "Medium Calls", "High Calls"))</f>
        <v>Low Calls</v>
      </c>
      <c r="AF23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57" s="36" t="str">
        <f>IF(tbl_Customers[[#This Row],[Churn_Risk_Score]]&gt;=10,"High Risk", IF(tbl_Customers[[#This Row],[Churn_Risk_Score]]&gt;=5,"Medium Risk","Low Risk"))</f>
        <v>Low Risk</v>
      </c>
    </row>
    <row r="2358" spans="1:33"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c r="X2358" t="str">
        <f>IF(tbl_Customers[[#This Row],[account_length]] &lt;= 50, "0-50", IF(tbl_Customers[[#This Row],[account_length]] &lt;=100, "51-100", IF(tbl_Customers[[#This Row],[account_length]] &lt;= 150, "101-150", "151+")))</f>
        <v>0-50</v>
      </c>
      <c r="Y2358" t="str">
        <f>IF(tbl_Customers[[#This Row],[total_intl_charge]] &lt;= 3, "Low Charges", "High Charges")</f>
        <v>Low Charges</v>
      </c>
      <c r="Z2358" t="str">
        <f>IF(tbl_Customers[[#This Row],[total_eve_calls]]&lt;=80,"Low Calls",
IF(tbl_Customers[[#This Row],[total_eve_calls]]&lt;=120,"Medium Calls","High Calls"))</f>
        <v>Medium Calls</v>
      </c>
      <c r="AA2358" t="str">
        <f>IF(tbl_Customers[[#This Row],[total_eve_charge]]&lt;=15,"Low Charges",
IF(tbl_Customers[[#This Row],[total_eve_charge]]&lt;=20,"Medium Charges","High Charges"))</f>
        <v>Medium Charges</v>
      </c>
      <c r="AB2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8" t="str">
        <f>IF(tbl_Customers[[#This Row],[number_vmail_messages]] = 0, "No Usage", IF(tbl_Customers[[#This Row],[number_vmail_messages]] &lt;= 20, "Low Usage", IF(tbl_Customers[[#This Row],[number_vmail_messages]] &lt;= 40, "Medium Usgae", "High Usage")))</f>
        <v>No Usage</v>
      </c>
      <c r="AD2358" t="str">
        <f>IF(tbl_Customers[[#This Row],[total_day_minutes]]&lt;=150,"Low Usage", IF(tbl_Customers[[#This Row],[total_day_minutes]]&lt;=200,"Medium Usage", IF(tbl_Customers[[#This Row],[total_day_minutes]]&lt;=250,"High Usage","Very High Usage")))</f>
        <v>Medium Usage</v>
      </c>
      <c r="AE2358" t="str">
        <f>IF(tbl_Customers[[#This Row],[total_intl_calls]]&lt;=5,"Low Calls", IF(tbl_Customers[[#This Row],[total_intl_calls]]&lt;=10, "Medium Calls", "High Calls"))</f>
        <v>Low Calls</v>
      </c>
      <c r="AF23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58" s="36" t="str">
        <f>IF(tbl_Customers[[#This Row],[Churn_Risk_Score]]&gt;=10,"High Risk", IF(tbl_Customers[[#This Row],[Churn_Risk_Score]]&gt;=5,"Medium Risk","Low Risk"))</f>
        <v>Medium Risk</v>
      </c>
    </row>
    <row r="2359" spans="1:33"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c r="X2359" t="str">
        <f>IF(tbl_Customers[[#This Row],[account_length]] &lt;= 50, "0-50", IF(tbl_Customers[[#This Row],[account_length]] &lt;=100, "51-100", IF(tbl_Customers[[#This Row],[account_length]] &lt;= 150, "101-150", "151+")))</f>
        <v>101-150</v>
      </c>
      <c r="Y2359" t="str">
        <f>IF(tbl_Customers[[#This Row],[total_intl_charge]] &lt;= 3, "Low Charges", "High Charges")</f>
        <v>Low Charges</v>
      </c>
      <c r="Z2359" t="str">
        <f>IF(tbl_Customers[[#This Row],[total_eve_calls]]&lt;=80,"Low Calls",
IF(tbl_Customers[[#This Row],[total_eve_calls]]&lt;=120,"Medium Calls","High Calls"))</f>
        <v>Medium Calls</v>
      </c>
      <c r="AA2359" t="str">
        <f>IF(tbl_Customers[[#This Row],[total_eve_charge]]&lt;=15,"Low Charges",
IF(tbl_Customers[[#This Row],[total_eve_charge]]&lt;=20,"Medium Charges","High Charges"))</f>
        <v>High Charges</v>
      </c>
      <c r="AB2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9" t="str">
        <f>IF(tbl_Customers[[#This Row],[number_vmail_messages]] = 0, "No Usage", IF(tbl_Customers[[#This Row],[number_vmail_messages]] &lt;= 20, "Low Usage", IF(tbl_Customers[[#This Row],[number_vmail_messages]] &lt;= 40, "Medium Usgae", "High Usage")))</f>
        <v>Medium Usgae</v>
      </c>
      <c r="AD2359" t="str">
        <f>IF(tbl_Customers[[#This Row],[total_day_minutes]]&lt;=150,"Low Usage", IF(tbl_Customers[[#This Row],[total_day_minutes]]&lt;=200,"Medium Usage", IF(tbl_Customers[[#This Row],[total_day_minutes]]&lt;=250,"High Usage","Very High Usage")))</f>
        <v>Low Usage</v>
      </c>
      <c r="AE2359" t="str">
        <f>IF(tbl_Customers[[#This Row],[total_intl_calls]]&lt;=5,"Low Calls", IF(tbl_Customers[[#This Row],[total_intl_calls]]&lt;=10, "Medium Calls", "High Calls"))</f>
        <v>Medium Calls</v>
      </c>
      <c r="AF23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59" s="36" t="str">
        <f>IF(tbl_Customers[[#This Row],[Churn_Risk_Score]]&gt;=10,"High Risk", IF(tbl_Customers[[#This Row],[Churn_Risk_Score]]&gt;=5,"Medium Risk","Low Risk"))</f>
        <v>Low Risk</v>
      </c>
    </row>
    <row r="2360" spans="1:33"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c r="X2360" t="str">
        <f>IF(tbl_Customers[[#This Row],[account_length]] &lt;= 50, "0-50", IF(tbl_Customers[[#This Row],[account_length]] &lt;=100, "51-100", IF(tbl_Customers[[#This Row],[account_length]] &lt;= 150, "101-150", "151+")))</f>
        <v>51-100</v>
      </c>
      <c r="Y2360" t="str">
        <f>IF(tbl_Customers[[#This Row],[total_intl_charge]] &lt;= 3, "Low Charges", "High Charges")</f>
        <v>Low Charges</v>
      </c>
      <c r="Z2360" t="str">
        <f>IF(tbl_Customers[[#This Row],[total_eve_calls]]&lt;=80,"Low Calls",
IF(tbl_Customers[[#This Row],[total_eve_calls]]&lt;=120,"Medium Calls","High Calls"))</f>
        <v>Low Calls</v>
      </c>
      <c r="AA2360" t="str">
        <f>IF(tbl_Customers[[#This Row],[total_eve_charge]]&lt;=15,"Low Charges",
IF(tbl_Customers[[#This Row],[total_eve_charge]]&lt;=20,"Medium Charges","High Charges"))</f>
        <v>Medium Charges</v>
      </c>
      <c r="AB2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0" t="str">
        <f>IF(tbl_Customers[[#This Row],[number_vmail_messages]] = 0, "No Usage", IF(tbl_Customers[[#This Row],[number_vmail_messages]] &lt;= 20, "Low Usage", IF(tbl_Customers[[#This Row],[number_vmail_messages]] &lt;= 40, "Medium Usgae", "High Usage")))</f>
        <v>No Usage</v>
      </c>
      <c r="AD2360" t="str">
        <f>IF(tbl_Customers[[#This Row],[total_day_minutes]]&lt;=150,"Low Usage", IF(tbl_Customers[[#This Row],[total_day_minutes]]&lt;=200,"Medium Usage", IF(tbl_Customers[[#This Row],[total_day_minutes]]&lt;=250,"High Usage","Very High Usage")))</f>
        <v>Low Usage</v>
      </c>
      <c r="AE2360" t="str">
        <f>IF(tbl_Customers[[#This Row],[total_intl_calls]]&lt;=5,"Low Calls", IF(tbl_Customers[[#This Row],[total_intl_calls]]&lt;=10, "Medium Calls", "High Calls"))</f>
        <v>Medium Calls</v>
      </c>
      <c r="AF23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0" s="36" t="str">
        <f>IF(tbl_Customers[[#This Row],[Churn_Risk_Score]]&gt;=10,"High Risk", IF(tbl_Customers[[#This Row],[Churn_Risk_Score]]&gt;=5,"Medium Risk","Low Risk"))</f>
        <v>Low Risk</v>
      </c>
    </row>
    <row r="2361" spans="1:33"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c r="X2361" t="str">
        <f>IF(tbl_Customers[[#This Row],[account_length]] &lt;= 50, "0-50", IF(tbl_Customers[[#This Row],[account_length]] &lt;=100, "51-100", IF(tbl_Customers[[#This Row],[account_length]] &lt;= 150, "101-150", "151+")))</f>
        <v>101-150</v>
      </c>
      <c r="Y2361" t="str">
        <f>IF(tbl_Customers[[#This Row],[total_intl_charge]] &lt;= 3, "Low Charges", "High Charges")</f>
        <v>Low Charges</v>
      </c>
      <c r="Z2361" t="str">
        <f>IF(tbl_Customers[[#This Row],[total_eve_calls]]&lt;=80,"Low Calls",
IF(tbl_Customers[[#This Row],[total_eve_calls]]&lt;=120,"Medium Calls","High Calls"))</f>
        <v>Medium Calls</v>
      </c>
      <c r="AA2361" t="str">
        <f>IF(tbl_Customers[[#This Row],[total_eve_charge]]&lt;=15,"Low Charges",
IF(tbl_Customers[[#This Row],[total_eve_charge]]&lt;=20,"Medium Charges","High Charges"))</f>
        <v>High Charges</v>
      </c>
      <c r="AB2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1" t="str">
        <f>IF(tbl_Customers[[#This Row],[number_vmail_messages]] = 0, "No Usage", IF(tbl_Customers[[#This Row],[number_vmail_messages]] &lt;= 20, "Low Usage", IF(tbl_Customers[[#This Row],[number_vmail_messages]] &lt;= 40, "Medium Usgae", "High Usage")))</f>
        <v>No Usage</v>
      </c>
      <c r="AD2361" t="str">
        <f>IF(tbl_Customers[[#This Row],[total_day_minutes]]&lt;=150,"Low Usage", IF(tbl_Customers[[#This Row],[total_day_minutes]]&lt;=200,"Medium Usage", IF(tbl_Customers[[#This Row],[total_day_minutes]]&lt;=250,"High Usage","Very High Usage")))</f>
        <v>High Usage</v>
      </c>
      <c r="AE2361" t="str">
        <f>IF(tbl_Customers[[#This Row],[total_intl_calls]]&lt;=5,"Low Calls", IF(tbl_Customers[[#This Row],[total_intl_calls]]&lt;=10, "Medium Calls", "High Calls"))</f>
        <v>Low Calls</v>
      </c>
      <c r="AF23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1" s="36" t="str">
        <f>IF(tbl_Customers[[#This Row],[Churn_Risk_Score]]&gt;=10,"High Risk", IF(tbl_Customers[[#This Row],[Churn_Risk_Score]]&gt;=5,"Medium Risk","Low Risk"))</f>
        <v>Low Risk</v>
      </c>
    </row>
    <row r="2362" spans="1:33"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c r="X2362" t="str">
        <f>IF(tbl_Customers[[#This Row],[account_length]] &lt;= 50, "0-50", IF(tbl_Customers[[#This Row],[account_length]] &lt;=100, "51-100", IF(tbl_Customers[[#This Row],[account_length]] &lt;= 150, "101-150", "151+")))</f>
        <v>0-50</v>
      </c>
      <c r="Y2362" t="str">
        <f>IF(tbl_Customers[[#This Row],[total_intl_charge]] &lt;= 3, "Low Charges", "High Charges")</f>
        <v>Low Charges</v>
      </c>
      <c r="Z2362" t="str">
        <f>IF(tbl_Customers[[#This Row],[total_eve_calls]]&lt;=80,"Low Calls",
IF(tbl_Customers[[#This Row],[total_eve_calls]]&lt;=120,"Medium Calls","High Calls"))</f>
        <v>Medium Calls</v>
      </c>
      <c r="AA2362" t="str">
        <f>IF(tbl_Customers[[#This Row],[total_eve_charge]]&lt;=15,"Low Charges",
IF(tbl_Customers[[#This Row],[total_eve_charge]]&lt;=20,"Medium Charges","High Charges"))</f>
        <v>Low Charges</v>
      </c>
      <c r="AB2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2" t="str">
        <f>IF(tbl_Customers[[#This Row],[number_vmail_messages]] = 0, "No Usage", IF(tbl_Customers[[#This Row],[number_vmail_messages]] &lt;= 20, "Low Usage", IF(tbl_Customers[[#This Row],[number_vmail_messages]] &lt;= 40, "Medium Usgae", "High Usage")))</f>
        <v>Medium Usgae</v>
      </c>
      <c r="AD2362" t="str">
        <f>IF(tbl_Customers[[#This Row],[total_day_minutes]]&lt;=150,"Low Usage", IF(tbl_Customers[[#This Row],[total_day_minutes]]&lt;=200,"Medium Usage", IF(tbl_Customers[[#This Row],[total_day_minutes]]&lt;=250,"High Usage","Very High Usage")))</f>
        <v>Medium Usage</v>
      </c>
      <c r="AE2362" t="str">
        <f>IF(tbl_Customers[[#This Row],[total_intl_calls]]&lt;=5,"Low Calls", IF(tbl_Customers[[#This Row],[total_intl_calls]]&lt;=10, "Medium Calls", "High Calls"))</f>
        <v>Low Calls</v>
      </c>
      <c r="AF23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62" s="36" t="str">
        <f>IF(tbl_Customers[[#This Row],[Churn_Risk_Score]]&gt;=10,"High Risk", IF(tbl_Customers[[#This Row],[Churn_Risk_Score]]&gt;=5,"Medium Risk","Low Risk"))</f>
        <v>Low Risk</v>
      </c>
    </row>
    <row r="2363" spans="1:33"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c r="X2363" t="str">
        <f>IF(tbl_Customers[[#This Row],[account_length]] &lt;= 50, "0-50", IF(tbl_Customers[[#This Row],[account_length]] &lt;=100, "51-100", IF(tbl_Customers[[#This Row],[account_length]] &lt;= 150, "101-150", "151+")))</f>
        <v>51-100</v>
      </c>
      <c r="Y2363" t="str">
        <f>IF(tbl_Customers[[#This Row],[total_intl_charge]] &lt;= 3, "Low Charges", "High Charges")</f>
        <v>Low Charges</v>
      </c>
      <c r="Z2363" t="str">
        <f>IF(tbl_Customers[[#This Row],[total_eve_calls]]&lt;=80,"Low Calls",
IF(tbl_Customers[[#This Row],[total_eve_calls]]&lt;=120,"Medium Calls","High Calls"))</f>
        <v>Medium Calls</v>
      </c>
      <c r="AA2363" t="str">
        <f>IF(tbl_Customers[[#This Row],[total_eve_charge]]&lt;=15,"Low Charges",
IF(tbl_Customers[[#This Row],[total_eve_charge]]&lt;=20,"Medium Charges","High Charges"))</f>
        <v>Low Charges</v>
      </c>
      <c r="AB2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63" t="str">
        <f>IF(tbl_Customers[[#This Row],[number_vmail_messages]] = 0, "No Usage", IF(tbl_Customers[[#This Row],[number_vmail_messages]] &lt;= 20, "Low Usage", IF(tbl_Customers[[#This Row],[number_vmail_messages]] &lt;= 40, "Medium Usgae", "High Usage")))</f>
        <v>Medium Usgae</v>
      </c>
      <c r="AD2363" t="str">
        <f>IF(tbl_Customers[[#This Row],[total_day_minutes]]&lt;=150,"Low Usage", IF(tbl_Customers[[#This Row],[total_day_minutes]]&lt;=200,"Medium Usage", IF(tbl_Customers[[#This Row],[total_day_minutes]]&lt;=250,"High Usage","Very High Usage")))</f>
        <v>Low Usage</v>
      </c>
      <c r="AE2363" t="str">
        <f>IF(tbl_Customers[[#This Row],[total_intl_calls]]&lt;=5,"Low Calls", IF(tbl_Customers[[#This Row],[total_intl_calls]]&lt;=10, "Medium Calls", "High Calls"))</f>
        <v>Low Calls</v>
      </c>
      <c r="AF23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63" s="36" t="str">
        <f>IF(tbl_Customers[[#This Row],[Churn_Risk_Score]]&gt;=10,"High Risk", IF(tbl_Customers[[#This Row],[Churn_Risk_Score]]&gt;=5,"Medium Risk","Low Risk"))</f>
        <v>Low Risk</v>
      </c>
    </row>
    <row r="2364" spans="1:33"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c r="X2364" t="str">
        <f>IF(tbl_Customers[[#This Row],[account_length]] &lt;= 50, "0-50", IF(tbl_Customers[[#This Row],[account_length]] &lt;=100, "51-100", IF(tbl_Customers[[#This Row],[account_length]] &lt;= 150, "101-150", "151+")))</f>
        <v>151+</v>
      </c>
      <c r="Y2364" t="str">
        <f>IF(tbl_Customers[[#This Row],[total_intl_charge]] &lt;= 3, "Low Charges", "High Charges")</f>
        <v>Low Charges</v>
      </c>
      <c r="Z2364" t="str">
        <f>IF(tbl_Customers[[#This Row],[total_eve_calls]]&lt;=80,"Low Calls",
IF(tbl_Customers[[#This Row],[total_eve_calls]]&lt;=120,"Medium Calls","High Calls"))</f>
        <v>Medium Calls</v>
      </c>
      <c r="AA2364" t="str">
        <f>IF(tbl_Customers[[#This Row],[total_eve_charge]]&lt;=15,"Low Charges",
IF(tbl_Customers[[#This Row],[total_eve_charge]]&lt;=20,"Medium Charges","High Charges"))</f>
        <v>High Charges</v>
      </c>
      <c r="AB2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4" t="str">
        <f>IF(tbl_Customers[[#This Row],[number_vmail_messages]] = 0, "No Usage", IF(tbl_Customers[[#This Row],[number_vmail_messages]] &lt;= 20, "Low Usage", IF(tbl_Customers[[#This Row],[number_vmail_messages]] &lt;= 40, "Medium Usgae", "High Usage")))</f>
        <v>No Usage</v>
      </c>
      <c r="AD2364" t="str">
        <f>IF(tbl_Customers[[#This Row],[total_day_minutes]]&lt;=150,"Low Usage", IF(tbl_Customers[[#This Row],[total_day_minutes]]&lt;=200,"Medium Usage", IF(tbl_Customers[[#This Row],[total_day_minutes]]&lt;=250,"High Usage","Very High Usage")))</f>
        <v>Medium Usage</v>
      </c>
      <c r="AE2364" t="str">
        <f>IF(tbl_Customers[[#This Row],[total_intl_calls]]&lt;=5,"Low Calls", IF(tbl_Customers[[#This Row],[total_intl_calls]]&lt;=10, "Medium Calls", "High Calls"))</f>
        <v>Low Calls</v>
      </c>
      <c r="AF23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4" s="36" t="str">
        <f>IF(tbl_Customers[[#This Row],[Churn_Risk_Score]]&gt;=10,"High Risk", IF(tbl_Customers[[#This Row],[Churn_Risk_Score]]&gt;=5,"Medium Risk","Low Risk"))</f>
        <v>Low Risk</v>
      </c>
    </row>
    <row r="2365" spans="1:33"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c r="X2365" t="str">
        <f>IF(tbl_Customers[[#This Row],[account_length]] &lt;= 50, "0-50", IF(tbl_Customers[[#This Row],[account_length]] &lt;=100, "51-100", IF(tbl_Customers[[#This Row],[account_length]] &lt;= 150, "101-150", "151+")))</f>
        <v>101-150</v>
      </c>
      <c r="Y2365" t="str">
        <f>IF(tbl_Customers[[#This Row],[total_intl_charge]] &lt;= 3, "Low Charges", "High Charges")</f>
        <v>Low Charges</v>
      </c>
      <c r="Z2365" t="str">
        <f>IF(tbl_Customers[[#This Row],[total_eve_calls]]&lt;=80,"Low Calls",
IF(tbl_Customers[[#This Row],[total_eve_calls]]&lt;=120,"Medium Calls","High Calls"))</f>
        <v>Medium Calls</v>
      </c>
      <c r="AA2365" t="str">
        <f>IF(tbl_Customers[[#This Row],[total_eve_charge]]&lt;=15,"Low Charges",
IF(tbl_Customers[[#This Row],[total_eve_charge]]&lt;=20,"Medium Charges","High Charges"))</f>
        <v>High Charges</v>
      </c>
      <c r="AB2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5" t="str">
        <f>IF(tbl_Customers[[#This Row],[number_vmail_messages]] = 0, "No Usage", IF(tbl_Customers[[#This Row],[number_vmail_messages]] &lt;= 20, "Low Usage", IF(tbl_Customers[[#This Row],[number_vmail_messages]] &lt;= 40, "Medium Usgae", "High Usage")))</f>
        <v>No Usage</v>
      </c>
      <c r="AD2365" t="str">
        <f>IF(tbl_Customers[[#This Row],[total_day_minutes]]&lt;=150,"Low Usage", IF(tbl_Customers[[#This Row],[total_day_minutes]]&lt;=200,"Medium Usage", IF(tbl_Customers[[#This Row],[total_day_minutes]]&lt;=250,"High Usage","Very High Usage")))</f>
        <v>Low Usage</v>
      </c>
      <c r="AE2365" t="str">
        <f>IF(tbl_Customers[[#This Row],[total_intl_calls]]&lt;=5,"Low Calls", IF(tbl_Customers[[#This Row],[total_intl_calls]]&lt;=10, "Medium Calls", "High Calls"))</f>
        <v>Low Calls</v>
      </c>
      <c r="AF23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5" s="36" t="str">
        <f>IF(tbl_Customers[[#This Row],[Churn_Risk_Score]]&gt;=10,"High Risk", IF(tbl_Customers[[#This Row],[Churn_Risk_Score]]&gt;=5,"Medium Risk","Low Risk"))</f>
        <v>Low Risk</v>
      </c>
    </row>
    <row r="2366" spans="1:33"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c r="X2366" t="str">
        <f>IF(tbl_Customers[[#This Row],[account_length]] &lt;= 50, "0-50", IF(tbl_Customers[[#This Row],[account_length]] &lt;=100, "51-100", IF(tbl_Customers[[#This Row],[account_length]] &lt;= 150, "101-150", "151+")))</f>
        <v>51-100</v>
      </c>
      <c r="Y2366" t="str">
        <f>IF(tbl_Customers[[#This Row],[total_intl_charge]] &lt;= 3, "Low Charges", "High Charges")</f>
        <v>Low Charges</v>
      </c>
      <c r="Z2366" t="str">
        <f>IF(tbl_Customers[[#This Row],[total_eve_calls]]&lt;=80,"Low Calls",
IF(tbl_Customers[[#This Row],[total_eve_calls]]&lt;=120,"Medium Calls","High Calls"))</f>
        <v>Low Calls</v>
      </c>
      <c r="AA2366" t="str">
        <f>IF(tbl_Customers[[#This Row],[total_eve_charge]]&lt;=15,"Low Charges",
IF(tbl_Customers[[#This Row],[total_eve_charge]]&lt;=20,"Medium Charges","High Charges"))</f>
        <v>Medium Charges</v>
      </c>
      <c r="AB2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6" t="str">
        <f>IF(tbl_Customers[[#This Row],[number_vmail_messages]] = 0, "No Usage", IF(tbl_Customers[[#This Row],[number_vmail_messages]] &lt;= 20, "Low Usage", IF(tbl_Customers[[#This Row],[number_vmail_messages]] &lt;= 40, "Medium Usgae", "High Usage")))</f>
        <v>No Usage</v>
      </c>
      <c r="AD2366" t="str">
        <f>IF(tbl_Customers[[#This Row],[total_day_minutes]]&lt;=150,"Low Usage", IF(tbl_Customers[[#This Row],[total_day_minutes]]&lt;=200,"Medium Usage", IF(tbl_Customers[[#This Row],[total_day_minutes]]&lt;=250,"High Usage","Very High Usage")))</f>
        <v>Low Usage</v>
      </c>
      <c r="AE2366" t="str">
        <f>IF(tbl_Customers[[#This Row],[total_intl_calls]]&lt;=5,"Low Calls", IF(tbl_Customers[[#This Row],[total_intl_calls]]&lt;=10, "Medium Calls", "High Calls"))</f>
        <v>Low Calls</v>
      </c>
      <c r="AF23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6" s="36" t="str">
        <f>IF(tbl_Customers[[#This Row],[Churn_Risk_Score]]&gt;=10,"High Risk", IF(tbl_Customers[[#This Row],[Churn_Risk_Score]]&gt;=5,"Medium Risk","Low Risk"))</f>
        <v>Low Risk</v>
      </c>
    </row>
    <row r="2367" spans="1:33"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c r="X2367" t="str">
        <f>IF(tbl_Customers[[#This Row],[account_length]] &lt;= 50, "0-50", IF(tbl_Customers[[#This Row],[account_length]] &lt;=100, "51-100", IF(tbl_Customers[[#This Row],[account_length]] &lt;= 150, "101-150", "151+")))</f>
        <v>0-50</v>
      </c>
      <c r="Y2367" t="str">
        <f>IF(tbl_Customers[[#This Row],[total_intl_charge]] &lt;= 3, "Low Charges", "High Charges")</f>
        <v>High Charges</v>
      </c>
      <c r="Z2367" t="str">
        <f>IF(tbl_Customers[[#This Row],[total_eve_calls]]&lt;=80,"Low Calls",
IF(tbl_Customers[[#This Row],[total_eve_calls]]&lt;=120,"Medium Calls","High Calls"))</f>
        <v>High Calls</v>
      </c>
      <c r="AA2367" t="str">
        <f>IF(tbl_Customers[[#This Row],[total_eve_charge]]&lt;=15,"Low Charges",
IF(tbl_Customers[[#This Row],[total_eve_charge]]&lt;=20,"Medium Charges","High Charges"))</f>
        <v>Low Charges</v>
      </c>
      <c r="AB2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7" t="str">
        <f>IF(tbl_Customers[[#This Row],[number_vmail_messages]] = 0, "No Usage", IF(tbl_Customers[[#This Row],[number_vmail_messages]] &lt;= 20, "Low Usage", IF(tbl_Customers[[#This Row],[number_vmail_messages]] &lt;= 40, "Medium Usgae", "High Usage")))</f>
        <v>No Usage</v>
      </c>
      <c r="AD2367" t="str">
        <f>IF(tbl_Customers[[#This Row],[total_day_minutes]]&lt;=150,"Low Usage", IF(tbl_Customers[[#This Row],[total_day_minutes]]&lt;=200,"Medium Usage", IF(tbl_Customers[[#This Row],[total_day_minutes]]&lt;=250,"High Usage","Very High Usage")))</f>
        <v>High Usage</v>
      </c>
      <c r="AE2367" t="str">
        <f>IF(tbl_Customers[[#This Row],[total_intl_calls]]&lt;=5,"Low Calls", IF(tbl_Customers[[#This Row],[total_intl_calls]]&lt;=10, "Medium Calls", "High Calls"))</f>
        <v>Low Calls</v>
      </c>
      <c r="AF23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67" s="36" t="str">
        <f>IF(tbl_Customers[[#This Row],[Churn_Risk_Score]]&gt;=10,"High Risk", IF(tbl_Customers[[#This Row],[Churn_Risk_Score]]&gt;=5,"Medium Risk","Low Risk"))</f>
        <v>Low Risk</v>
      </c>
    </row>
    <row r="2368" spans="1:33"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c r="X2368" t="str">
        <f>IF(tbl_Customers[[#This Row],[account_length]] &lt;= 50, "0-50", IF(tbl_Customers[[#This Row],[account_length]] &lt;=100, "51-100", IF(tbl_Customers[[#This Row],[account_length]] &lt;= 150, "101-150", "151+")))</f>
        <v>151+</v>
      </c>
      <c r="Y2368" t="str">
        <f>IF(tbl_Customers[[#This Row],[total_intl_charge]] &lt;= 3, "Low Charges", "High Charges")</f>
        <v>Low Charges</v>
      </c>
      <c r="Z2368" t="str">
        <f>IF(tbl_Customers[[#This Row],[total_eve_calls]]&lt;=80,"Low Calls",
IF(tbl_Customers[[#This Row],[total_eve_calls]]&lt;=120,"Medium Calls","High Calls"))</f>
        <v>Medium Calls</v>
      </c>
      <c r="AA2368" t="str">
        <f>IF(tbl_Customers[[#This Row],[total_eve_charge]]&lt;=15,"Low Charges",
IF(tbl_Customers[[#This Row],[total_eve_charge]]&lt;=20,"Medium Charges","High Charges"))</f>
        <v>Medium Charges</v>
      </c>
      <c r="AB2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8" t="str">
        <f>IF(tbl_Customers[[#This Row],[number_vmail_messages]] = 0, "No Usage", IF(tbl_Customers[[#This Row],[number_vmail_messages]] &lt;= 20, "Low Usage", IF(tbl_Customers[[#This Row],[number_vmail_messages]] &lt;= 40, "Medium Usgae", "High Usage")))</f>
        <v>No Usage</v>
      </c>
      <c r="AD2368" t="str">
        <f>IF(tbl_Customers[[#This Row],[total_day_minutes]]&lt;=150,"Low Usage", IF(tbl_Customers[[#This Row],[total_day_minutes]]&lt;=200,"Medium Usage", IF(tbl_Customers[[#This Row],[total_day_minutes]]&lt;=250,"High Usage","Very High Usage")))</f>
        <v>Low Usage</v>
      </c>
      <c r="AE2368" t="str">
        <f>IF(tbl_Customers[[#This Row],[total_intl_calls]]&lt;=5,"Low Calls", IF(tbl_Customers[[#This Row],[total_intl_calls]]&lt;=10, "Medium Calls", "High Calls"))</f>
        <v>Low Calls</v>
      </c>
      <c r="AF23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8" s="36" t="str">
        <f>IF(tbl_Customers[[#This Row],[Churn_Risk_Score]]&gt;=10,"High Risk", IF(tbl_Customers[[#This Row],[Churn_Risk_Score]]&gt;=5,"Medium Risk","Low Risk"))</f>
        <v>Low Risk</v>
      </c>
    </row>
    <row r="2369" spans="1:33"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c r="X2369" t="str">
        <f>IF(tbl_Customers[[#This Row],[account_length]] &lt;= 50, "0-50", IF(tbl_Customers[[#This Row],[account_length]] &lt;=100, "51-100", IF(tbl_Customers[[#This Row],[account_length]] &lt;= 150, "101-150", "151+")))</f>
        <v>0-50</v>
      </c>
      <c r="Y2369" t="str">
        <f>IF(tbl_Customers[[#This Row],[total_intl_charge]] &lt;= 3, "Low Charges", "High Charges")</f>
        <v>Low Charges</v>
      </c>
      <c r="Z2369" t="str">
        <f>IF(tbl_Customers[[#This Row],[total_eve_calls]]&lt;=80,"Low Calls",
IF(tbl_Customers[[#This Row],[total_eve_calls]]&lt;=120,"Medium Calls","High Calls"))</f>
        <v>Medium Calls</v>
      </c>
      <c r="AA2369" t="str">
        <f>IF(tbl_Customers[[#This Row],[total_eve_charge]]&lt;=15,"Low Charges",
IF(tbl_Customers[[#This Row],[total_eve_charge]]&lt;=20,"Medium Charges","High Charges"))</f>
        <v>Medium Charges</v>
      </c>
      <c r="AB2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9" t="str">
        <f>IF(tbl_Customers[[#This Row],[number_vmail_messages]] = 0, "No Usage", IF(tbl_Customers[[#This Row],[number_vmail_messages]] &lt;= 20, "Low Usage", IF(tbl_Customers[[#This Row],[number_vmail_messages]] &lt;= 40, "Medium Usgae", "High Usage")))</f>
        <v>No Usage</v>
      </c>
      <c r="AD2369" t="str">
        <f>IF(tbl_Customers[[#This Row],[total_day_minutes]]&lt;=150,"Low Usage", IF(tbl_Customers[[#This Row],[total_day_minutes]]&lt;=200,"Medium Usage", IF(tbl_Customers[[#This Row],[total_day_minutes]]&lt;=250,"High Usage","Very High Usage")))</f>
        <v>Low Usage</v>
      </c>
      <c r="AE2369" t="str">
        <f>IF(tbl_Customers[[#This Row],[total_intl_calls]]&lt;=5,"Low Calls", IF(tbl_Customers[[#This Row],[total_intl_calls]]&lt;=10, "Medium Calls", "High Calls"))</f>
        <v>Medium Calls</v>
      </c>
      <c r="AF23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69" s="36" t="str">
        <f>IF(tbl_Customers[[#This Row],[Churn_Risk_Score]]&gt;=10,"High Risk", IF(tbl_Customers[[#This Row],[Churn_Risk_Score]]&gt;=5,"Medium Risk","Low Risk"))</f>
        <v>Low Risk</v>
      </c>
    </row>
    <row r="2370" spans="1:33"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c r="X2370" t="str">
        <f>IF(tbl_Customers[[#This Row],[account_length]] &lt;= 50, "0-50", IF(tbl_Customers[[#This Row],[account_length]] &lt;=100, "51-100", IF(tbl_Customers[[#This Row],[account_length]] &lt;= 150, "101-150", "151+")))</f>
        <v>51-100</v>
      </c>
      <c r="Y2370" t="str">
        <f>IF(tbl_Customers[[#This Row],[total_intl_charge]] &lt;= 3, "Low Charges", "High Charges")</f>
        <v>Low Charges</v>
      </c>
      <c r="Z2370" t="str">
        <f>IF(tbl_Customers[[#This Row],[total_eve_calls]]&lt;=80,"Low Calls",
IF(tbl_Customers[[#This Row],[total_eve_calls]]&lt;=120,"Medium Calls","High Calls"))</f>
        <v>Medium Calls</v>
      </c>
      <c r="AA2370" t="str">
        <f>IF(tbl_Customers[[#This Row],[total_eve_charge]]&lt;=15,"Low Charges",
IF(tbl_Customers[[#This Row],[total_eve_charge]]&lt;=20,"Medium Charges","High Charges"))</f>
        <v>Low Charges</v>
      </c>
      <c r="AB2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0" t="str">
        <f>IF(tbl_Customers[[#This Row],[number_vmail_messages]] = 0, "No Usage", IF(tbl_Customers[[#This Row],[number_vmail_messages]] &lt;= 20, "Low Usage", IF(tbl_Customers[[#This Row],[number_vmail_messages]] &lt;= 40, "Medium Usgae", "High Usage")))</f>
        <v>No Usage</v>
      </c>
      <c r="AD2370" t="str">
        <f>IF(tbl_Customers[[#This Row],[total_day_minutes]]&lt;=150,"Low Usage", IF(tbl_Customers[[#This Row],[total_day_minutes]]&lt;=200,"Medium Usage", IF(tbl_Customers[[#This Row],[total_day_minutes]]&lt;=250,"High Usage","Very High Usage")))</f>
        <v>High Usage</v>
      </c>
      <c r="AE2370" t="str">
        <f>IF(tbl_Customers[[#This Row],[total_intl_calls]]&lt;=5,"Low Calls", IF(tbl_Customers[[#This Row],[total_intl_calls]]&lt;=10, "Medium Calls", "High Calls"))</f>
        <v>Low Calls</v>
      </c>
      <c r="AF23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70" s="36" t="str">
        <f>IF(tbl_Customers[[#This Row],[Churn_Risk_Score]]&gt;=10,"High Risk", IF(tbl_Customers[[#This Row],[Churn_Risk_Score]]&gt;=5,"Medium Risk","Low Risk"))</f>
        <v>Low Risk</v>
      </c>
    </row>
    <row r="2371" spans="1:33"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c r="X2371" t="str">
        <f>IF(tbl_Customers[[#This Row],[account_length]] &lt;= 50, "0-50", IF(tbl_Customers[[#This Row],[account_length]] &lt;=100, "51-100", IF(tbl_Customers[[#This Row],[account_length]] &lt;= 150, "101-150", "151+")))</f>
        <v>51-100</v>
      </c>
      <c r="Y2371" t="str">
        <f>IF(tbl_Customers[[#This Row],[total_intl_charge]] &lt;= 3, "Low Charges", "High Charges")</f>
        <v>Low Charges</v>
      </c>
      <c r="Z2371" t="str">
        <f>IF(tbl_Customers[[#This Row],[total_eve_calls]]&lt;=80,"Low Calls",
IF(tbl_Customers[[#This Row],[total_eve_calls]]&lt;=120,"Medium Calls","High Calls"))</f>
        <v>Low Calls</v>
      </c>
      <c r="AA2371" t="str">
        <f>IF(tbl_Customers[[#This Row],[total_eve_charge]]&lt;=15,"Low Charges",
IF(tbl_Customers[[#This Row],[total_eve_charge]]&lt;=20,"Medium Charges","High Charges"))</f>
        <v>Medium Charges</v>
      </c>
      <c r="AB2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1" t="str">
        <f>IF(tbl_Customers[[#This Row],[number_vmail_messages]] = 0, "No Usage", IF(tbl_Customers[[#This Row],[number_vmail_messages]] &lt;= 20, "Low Usage", IF(tbl_Customers[[#This Row],[number_vmail_messages]] &lt;= 40, "Medium Usgae", "High Usage")))</f>
        <v>No Usage</v>
      </c>
      <c r="AD2371" t="str">
        <f>IF(tbl_Customers[[#This Row],[total_day_minutes]]&lt;=150,"Low Usage", IF(tbl_Customers[[#This Row],[total_day_minutes]]&lt;=200,"Medium Usage", IF(tbl_Customers[[#This Row],[total_day_minutes]]&lt;=250,"High Usage","Very High Usage")))</f>
        <v>Very High Usage</v>
      </c>
      <c r="AE2371" t="str">
        <f>IF(tbl_Customers[[#This Row],[total_intl_calls]]&lt;=5,"Low Calls", IF(tbl_Customers[[#This Row],[total_intl_calls]]&lt;=10, "Medium Calls", "High Calls"))</f>
        <v>Low Calls</v>
      </c>
      <c r="AF23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71" s="36" t="str">
        <f>IF(tbl_Customers[[#This Row],[Churn_Risk_Score]]&gt;=10,"High Risk", IF(tbl_Customers[[#This Row],[Churn_Risk_Score]]&gt;=5,"Medium Risk","Low Risk"))</f>
        <v>Medium Risk</v>
      </c>
    </row>
    <row r="2372" spans="1:33"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c r="X2372" t="str">
        <f>IF(tbl_Customers[[#This Row],[account_length]] &lt;= 50, "0-50", IF(tbl_Customers[[#This Row],[account_length]] &lt;=100, "51-100", IF(tbl_Customers[[#This Row],[account_length]] &lt;= 150, "101-150", "151+")))</f>
        <v>0-50</v>
      </c>
      <c r="Y2372" t="str">
        <f>IF(tbl_Customers[[#This Row],[total_intl_charge]] &lt;= 3, "Low Charges", "High Charges")</f>
        <v>Low Charges</v>
      </c>
      <c r="Z2372" t="str">
        <f>IF(tbl_Customers[[#This Row],[total_eve_calls]]&lt;=80,"Low Calls",
IF(tbl_Customers[[#This Row],[total_eve_calls]]&lt;=120,"Medium Calls","High Calls"))</f>
        <v>Medium Calls</v>
      </c>
      <c r="AA2372" t="str">
        <f>IF(tbl_Customers[[#This Row],[total_eve_charge]]&lt;=15,"Low Charges",
IF(tbl_Customers[[#This Row],[total_eve_charge]]&lt;=20,"Medium Charges","High Charges"))</f>
        <v>High Charges</v>
      </c>
      <c r="AB2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2" t="str">
        <f>IF(tbl_Customers[[#This Row],[number_vmail_messages]] = 0, "No Usage", IF(tbl_Customers[[#This Row],[number_vmail_messages]] &lt;= 20, "Low Usage", IF(tbl_Customers[[#This Row],[number_vmail_messages]] &lt;= 40, "Medium Usgae", "High Usage")))</f>
        <v>No Usage</v>
      </c>
      <c r="AD2372" t="str">
        <f>IF(tbl_Customers[[#This Row],[total_day_minutes]]&lt;=150,"Low Usage", IF(tbl_Customers[[#This Row],[total_day_minutes]]&lt;=200,"Medium Usage", IF(tbl_Customers[[#This Row],[total_day_minutes]]&lt;=250,"High Usage","Very High Usage")))</f>
        <v>Low Usage</v>
      </c>
      <c r="AE2372" t="str">
        <f>IF(tbl_Customers[[#This Row],[total_intl_calls]]&lt;=5,"Low Calls", IF(tbl_Customers[[#This Row],[total_intl_calls]]&lt;=10, "Medium Calls", "High Calls"))</f>
        <v>Low Calls</v>
      </c>
      <c r="AF23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72" s="36" t="str">
        <f>IF(tbl_Customers[[#This Row],[Churn_Risk_Score]]&gt;=10,"High Risk", IF(tbl_Customers[[#This Row],[Churn_Risk_Score]]&gt;=5,"Medium Risk","Low Risk"))</f>
        <v>Medium Risk</v>
      </c>
    </row>
    <row r="2373" spans="1:33"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c r="X2373" t="str">
        <f>IF(tbl_Customers[[#This Row],[account_length]] &lt;= 50, "0-50", IF(tbl_Customers[[#This Row],[account_length]] &lt;=100, "51-100", IF(tbl_Customers[[#This Row],[account_length]] &lt;= 150, "101-150", "151+")))</f>
        <v>0-50</v>
      </c>
      <c r="Y2373" t="str">
        <f>IF(tbl_Customers[[#This Row],[total_intl_charge]] &lt;= 3, "Low Charges", "High Charges")</f>
        <v>High Charges</v>
      </c>
      <c r="Z2373" t="str">
        <f>IF(tbl_Customers[[#This Row],[total_eve_calls]]&lt;=80,"Low Calls",
IF(tbl_Customers[[#This Row],[total_eve_calls]]&lt;=120,"Medium Calls","High Calls"))</f>
        <v>Medium Calls</v>
      </c>
      <c r="AA2373" t="str">
        <f>IF(tbl_Customers[[#This Row],[total_eve_charge]]&lt;=15,"Low Charges",
IF(tbl_Customers[[#This Row],[total_eve_charge]]&lt;=20,"Medium Charges","High Charges"))</f>
        <v>Medium Charges</v>
      </c>
      <c r="AB2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3" t="str">
        <f>IF(tbl_Customers[[#This Row],[number_vmail_messages]] = 0, "No Usage", IF(tbl_Customers[[#This Row],[number_vmail_messages]] &lt;= 20, "Low Usage", IF(tbl_Customers[[#This Row],[number_vmail_messages]] &lt;= 40, "Medium Usgae", "High Usage")))</f>
        <v>No Usage</v>
      </c>
      <c r="AD2373" t="str">
        <f>IF(tbl_Customers[[#This Row],[total_day_minutes]]&lt;=150,"Low Usage", IF(tbl_Customers[[#This Row],[total_day_minutes]]&lt;=200,"Medium Usage", IF(tbl_Customers[[#This Row],[total_day_minutes]]&lt;=250,"High Usage","Very High Usage")))</f>
        <v>Low Usage</v>
      </c>
      <c r="AE2373" t="str">
        <f>IF(tbl_Customers[[#This Row],[total_intl_calls]]&lt;=5,"Low Calls", IF(tbl_Customers[[#This Row],[total_intl_calls]]&lt;=10, "Medium Calls", "High Calls"))</f>
        <v>Low Calls</v>
      </c>
      <c r="AF23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3" s="36" t="str">
        <f>IF(tbl_Customers[[#This Row],[Churn_Risk_Score]]&gt;=10,"High Risk", IF(tbl_Customers[[#This Row],[Churn_Risk_Score]]&gt;=5,"Medium Risk","Low Risk"))</f>
        <v>Low Risk</v>
      </c>
    </row>
    <row r="2374" spans="1:33"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c r="X2374" t="str">
        <f>IF(tbl_Customers[[#This Row],[account_length]] &lt;= 50, "0-50", IF(tbl_Customers[[#This Row],[account_length]] &lt;=100, "51-100", IF(tbl_Customers[[#This Row],[account_length]] &lt;= 150, "101-150", "151+")))</f>
        <v>101-150</v>
      </c>
      <c r="Y2374" t="str">
        <f>IF(tbl_Customers[[#This Row],[total_intl_charge]] &lt;= 3, "Low Charges", "High Charges")</f>
        <v>Low Charges</v>
      </c>
      <c r="Z2374" t="str">
        <f>IF(tbl_Customers[[#This Row],[total_eve_calls]]&lt;=80,"Low Calls",
IF(tbl_Customers[[#This Row],[total_eve_calls]]&lt;=120,"Medium Calls","High Calls"))</f>
        <v>Low Calls</v>
      </c>
      <c r="AA2374" t="str">
        <f>IF(tbl_Customers[[#This Row],[total_eve_charge]]&lt;=15,"Low Charges",
IF(tbl_Customers[[#This Row],[total_eve_charge]]&lt;=20,"Medium Charges","High Charges"))</f>
        <v>Low Charges</v>
      </c>
      <c r="AB2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4" t="str">
        <f>IF(tbl_Customers[[#This Row],[number_vmail_messages]] = 0, "No Usage", IF(tbl_Customers[[#This Row],[number_vmail_messages]] &lt;= 20, "Low Usage", IF(tbl_Customers[[#This Row],[number_vmail_messages]] &lt;= 40, "Medium Usgae", "High Usage")))</f>
        <v>No Usage</v>
      </c>
      <c r="AD2374" t="str">
        <f>IF(tbl_Customers[[#This Row],[total_day_minutes]]&lt;=150,"Low Usage", IF(tbl_Customers[[#This Row],[total_day_minutes]]&lt;=200,"Medium Usage", IF(tbl_Customers[[#This Row],[total_day_minutes]]&lt;=250,"High Usage","Very High Usage")))</f>
        <v>Very High Usage</v>
      </c>
      <c r="AE2374" t="str">
        <f>IF(tbl_Customers[[#This Row],[total_intl_calls]]&lt;=5,"Low Calls", IF(tbl_Customers[[#This Row],[total_intl_calls]]&lt;=10, "Medium Calls", "High Calls"))</f>
        <v>Medium Calls</v>
      </c>
      <c r="AF23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74" s="36" t="str">
        <f>IF(tbl_Customers[[#This Row],[Churn_Risk_Score]]&gt;=10,"High Risk", IF(tbl_Customers[[#This Row],[Churn_Risk_Score]]&gt;=5,"Medium Risk","Low Risk"))</f>
        <v>Medium Risk</v>
      </c>
    </row>
    <row r="2375" spans="1:33"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c r="X2375" t="str">
        <f>IF(tbl_Customers[[#This Row],[account_length]] &lt;= 50, "0-50", IF(tbl_Customers[[#This Row],[account_length]] &lt;=100, "51-100", IF(tbl_Customers[[#This Row],[account_length]] &lt;= 150, "101-150", "151+")))</f>
        <v>0-50</v>
      </c>
      <c r="Y2375" t="str">
        <f>IF(tbl_Customers[[#This Row],[total_intl_charge]] &lt;= 3, "Low Charges", "High Charges")</f>
        <v>Low Charges</v>
      </c>
      <c r="Z2375" t="str">
        <f>IF(tbl_Customers[[#This Row],[total_eve_calls]]&lt;=80,"Low Calls",
IF(tbl_Customers[[#This Row],[total_eve_calls]]&lt;=120,"Medium Calls","High Calls"))</f>
        <v>Medium Calls</v>
      </c>
      <c r="AA2375" t="str">
        <f>IF(tbl_Customers[[#This Row],[total_eve_charge]]&lt;=15,"Low Charges",
IF(tbl_Customers[[#This Row],[total_eve_charge]]&lt;=20,"Medium Charges","High Charges"))</f>
        <v>Medium Charges</v>
      </c>
      <c r="AB2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5" t="str">
        <f>IF(tbl_Customers[[#This Row],[number_vmail_messages]] = 0, "No Usage", IF(tbl_Customers[[#This Row],[number_vmail_messages]] &lt;= 20, "Low Usage", IF(tbl_Customers[[#This Row],[number_vmail_messages]] &lt;= 40, "Medium Usgae", "High Usage")))</f>
        <v>No Usage</v>
      </c>
      <c r="AD2375" t="str">
        <f>IF(tbl_Customers[[#This Row],[total_day_minutes]]&lt;=150,"Low Usage", IF(tbl_Customers[[#This Row],[total_day_minutes]]&lt;=200,"Medium Usage", IF(tbl_Customers[[#This Row],[total_day_minutes]]&lt;=250,"High Usage","Very High Usage")))</f>
        <v>Low Usage</v>
      </c>
      <c r="AE2375" t="str">
        <f>IF(tbl_Customers[[#This Row],[total_intl_calls]]&lt;=5,"Low Calls", IF(tbl_Customers[[#This Row],[total_intl_calls]]&lt;=10, "Medium Calls", "High Calls"))</f>
        <v>Low Calls</v>
      </c>
      <c r="AF23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75" s="36" t="str">
        <f>IF(tbl_Customers[[#This Row],[Churn_Risk_Score]]&gt;=10,"High Risk", IF(tbl_Customers[[#This Row],[Churn_Risk_Score]]&gt;=5,"Medium Risk","Low Risk"))</f>
        <v>Low Risk</v>
      </c>
    </row>
    <row r="2376" spans="1:33"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c r="X2376" t="str">
        <f>IF(tbl_Customers[[#This Row],[account_length]] &lt;= 50, "0-50", IF(tbl_Customers[[#This Row],[account_length]] &lt;=100, "51-100", IF(tbl_Customers[[#This Row],[account_length]] &lt;= 150, "101-150", "151+")))</f>
        <v>151+</v>
      </c>
      <c r="Y2376" t="str">
        <f>IF(tbl_Customers[[#This Row],[total_intl_charge]] &lt;= 3, "Low Charges", "High Charges")</f>
        <v>High Charges</v>
      </c>
      <c r="Z2376" t="str">
        <f>IF(tbl_Customers[[#This Row],[total_eve_calls]]&lt;=80,"Low Calls",
IF(tbl_Customers[[#This Row],[total_eve_calls]]&lt;=120,"Medium Calls","High Calls"))</f>
        <v>Low Calls</v>
      </c>
      <c r="AA2376" t="str">
        <f>IF(tbl_Customers[[#This Row],[total_eve_charge]]&lt;=15,"Low Charges",
IF(tbl_Customers[[#This Row],[total_eve_charge]]&lt;=20,"Medium Charges","High Charges"))</f>
        <v>High Charges</v>
      </c>
      <c r="AB2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6" t="str">
        <f>IF(tbl_Customers[[#This Row],[number_vmail_messages]] = 0, "No Usage", IF(tbl_Customers[[#This Row],[number_vmail_messages]] &lt;= 20, "Low Usage", IF(tbl_Customers[[#This Row],[number_vmail_messages]] &lt;= 40, "Medium Usgae", "High Usage")))</f>
        <v>Medium Usgae</v>
      </c>
      <c r="AD2376" t="str">
        <f>IF(tbl_Customers[[#This Row],[total_day_minutes]]&lt;=150,"Low Usage", IF(tbl_Customers[[#This Row],[total_day_minutes]]&lt;=200,"Medium Usage", IF(tbl_Customers[[#This Row],[total_day_minutes]]&lt;=250,"High Usage","Very High Usage")))</f>
        <v>Medium Usage</v>
      </c>
      <c r="AE2376" t="str">
        <f>IF(tbl_Customers[[#This Row],[total_intl_calls]]&lt;=5,"Low Calls", IF(tbl_Customers[[#This Row],[total_intl_calls]]&lt;=10, "Medium Calls", "High Calls"))</f>
        <v>Low Calls</v>
      </c>
      <c r="AF23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376" s="36" t="str">
        <f>IF(tbl_Customers[[#This Row],[Churn_Risk_Score]]&gt;=10,"High Risk", IF(tbl_Customers[[#This Row],[Churn_Risk_Score]]&gt;=5,"Medium Risk","Low Risk"))</f>
        <v>Medium Risk</v>
      </c>
    </row>
    <row r="2377" spans="1:33"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c r="X2377" t="str">
        <f>IF(tbl_Customers[[#This Row],[account_length]] &lt;= 50, "0-50", IF(tbl_Customers[[#This Row],[account_length]] &lt;=100, "51-100", IF(tbl_Customers[[#This Row],[account_length]] &lt;= 150, "101-150", "151+")))</f>
        <v>0-50</v>
      </c>
      <c r="Y2377" t="str">
        <f>IF(tbl_Customers[[#This Row],[total_intl_charge]] &lt;= 3, "Low Charges", "High Charges")</f>
        <v>High Charges</v>
      </c>
      <c r="Z2377" t="str">
        <f>IF(tbl_Customers[[#This Row],[total_eve_calls]]&lt;=80,"Low Calls",
IF(tbl_Customers[[#This Row],[total_eve_calls]]&lt;=120,"Medium Calls","High Calls"))</f>
        <v>Low Calls</v>
      </c>
      <c r="AA2377" t="str">
        <f>IF(tbl_Customers[[#This Row],[total_eve_charge]]&lt;=15,"Low Charges",
IF(tbl_Customers[[#This Row],[total_eve_charge]]&lt;=20,"Medium Charges","High Charges"))</f>
        <v>Medium Charges</v>
      </c>
      <c r="AB2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77" t="str">
        <f>IF(tbl_Customers[[#This Row],[number_vmail_messages]] = 0, "No Usage", IF(tbl_Customers[[#This Row],[number_vmail_messages]] &lt;= 20, "Low Usage", IF(tbl_Customers[[#This Row],[number_vmail_messages]] &lt;= 40, "Medium Usgae", "High Usage")))</f>
        <v>No Usage</v>
      </c>
      <c r="AD2377" t="str">
        <f>IF(tbl_Customers[[#This Row],[total_day_minutes]]&lt;=150,"Low Usage", IF(tbl_Customers[[#This Row],[total_day_minutes]]&lt;=200,"Medium Usage", IF(tbl_Customers[[#This Row],[total_day_minutes]]&lt;=250,"High Usage","Very High Usage")))</f>
        <v>High Usage</v>
      </c>
      <c r="AE2377" t="str">
        <f>IF(tbl_Customers[[#This Row],[total_intl_calls]]&lt;=5,"Low Calls", IF(tbl_Customers[[#This Row],[total_intl_calls]]&lt;=10, "Medium Calls", "High Calls"))</f>
        <v>Medium Calls</v>
      </c>
      <c r="AF23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7" s="36" t="str">
        <f>IF(tbl_Customers[[#This Row],[Churn_Risk_Score]]&gt;=10,"High Risk", IF(tbl_Customers[[#This Row],[Churn_Risk_Score]]&gt;=5,"Medium Risk","Low Risk"))</f>
        <v>Low Risk</v>
      </c>
    </row>
    <row r="2378" spans="1:33"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c r="X2378" t="str">
        <f>IF(tbl_Customers[[#This Row],[account_length]] &lt;= 50, "0-50", IF(tbl_Customers[[#This Row],[account_length]] &lt;=100, "51-100", IF(tbl_Customers[[#This Row],[account_length]] &lt;= 150, "101-150", "151+")))</f>
        <v>51-100</v>
      </c>
      <c r="Y2378" t="str">
        <f>IF(tbl_Customers[[#This Row],[total_intl_charge]] &lt;= 3, "Low Charges", "High Charges")</f>
        <v>High Charges</v>
      </c>
      <c r="Z2378" t="str">
        <f>IF(tbl_Customers[[#This Row],[total_eve_calls]]&lt;=80,"Low Calls",
IF(tbl_Customers[[#This Row],[total_eve_calls]]&lt;=120,"Medium Calls","High Calls"))</f>
        <v>Medium Calls</v>
      </c>
      <c r="AA2378" t="str">
        <f>IF(tbl_Customers[[#This Row],[total_eve_charge]]&lt;=15,"Low Charges",
IF(tbl_Customers[[#This Row],[total_eve_charge]]&lt;=20,"Medium Charges","High Charges"))</f>
        <v>Low Charges</v>
      </c>
      <c r="AB2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8" t="str">
        <f>IF(tbl_Customers[[#This Row],[number_vmail_messages]] = 0, "No Usage", IF(tbl_Customers[[#This Row],[number_vmail_messages]] &lt;= 20, "Low Usage", IF(tbl_Customers[[#This Row],[number_vmail_messages]] &lt;= 40, "Medium Usgae", "High Usage")))</f>
        <v>No Usage</v>
      </c>
      <c r="AD2378" t="str">
        <f>IF(tbl_Customers[[#This Row],[total_day_minutes]]&lt;=150,"Low Usage", IF(tbl_Customers[[#This Row],[total_day_minutes]]&lt;=200,"Medium Usage", IF(tbl_Customers[[#This Row],[total_day_minutes]]&lt;=250,"High Usage","Very High Usage")))</f>
        <v>High Usage</v>
      </c>
      <c r="AE2378" t="str">
        <f>IF(tbl_Customers[[#This Row],[total_intl_calls]]&lt;=5,"Low Calls", IF(tbl_Customers[[#This Row],[total_intl_calls]]&lt;=10, "Medium Calls", "High Calls"))</f>
        <v>Low Calls</v>
      </c>
      <c r="AF23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78" s="36" t="str">
        <f>IF(tbl_Customers[[#This Row],[Churn_Risk_Score]]&gt;=10,"High Risk", IF(tbl_Customers[[#This Row],[Churn_Risk_Score]]&gt;=5,"Medium Risk","Low Risk"))</f>
        <v>Low Risk</v>
      </c>
    </row>
    <row r="2379" spans="1:33"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c r="X2379" t="str">
        <f>IF(tbl_Customers[[#This Row],[account_length]] &lt;= 50, "0-50", IF(tbl_Customers[[#This Row],[account_length]] &lt;=100, "51-100", IF(tbl_Customers[[#This Row],[account_length]] &lt;= 150, "101-150", "151+")))</f>
        <v>101-150</v>
      </c>
      <c r="Y2379" t="str">
        <f>IF(tbl_Customers[[#This Row],[total_intl_charge]] &lt;= 3, "Low Charges", "High Charges")</f>
        <v>High Charges</v>
      </c>
      <c r="Z2379" t="str">
        <f>IF(tbl_Customers[[#This Row],[total_eve_calls]]&lt;=80,"Low Calls",
IF(tbl_Customers[[#This Row],[total_eve_calls]]&lt;=120,"Medium Calls","High Calls"))</f>
        <v>Medium Calls</v>
      </c>
      <c r="AA2379" t="str">
        <f>IF(tbl_Customers[[#This Row],[total_eve_charge]]&lt;=15,"Low Charges",
IF(tbl_Customers[[#This Row],[total_eve_charge]]&lt;=20,"Medium Charges","High Charges"))</f>
        <v>High Charges</v>
      </c>
      <c r="AB2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9" t="str">
        <f>IF(tbl_Customers[[#This Row],[number_vmail_messages]] = 0, "No Usage", IF(tbl_Customers[[#This Row],[number_vmail_messages]] &lt;= 20, "Low Usage", IF(tbl_Customers[[#This Row],[number_vmail_messages]] &lt;= 40, "Medium Usgae", "High Usage")))</f>
        <v>Medium Usgae</v>
      </c>
      <c r="AD2379" t="str">
        <f>IF(tbl_Customers[[#This Row],[total_day_minutes]]&lt;=150,"Low Usage", IF(tbl_Customers[[#This Row],[total_day_minutes]]&lt;=200,"Medium Usage", IF(tbl_Customers[[#This Row],[total_day_minutes]]&lt;=250,"High Usage","Very High Usage")))</f>
        <v>Low Usage</v>
      </c>
      <c r="AE2379" t="str">
        <f>IF(tbl_Customers[[#This Row],[total_intl_calls]]&lt;=5,"Low Calls", IF(tbl_Customers[[#This Row],[total_intl_calls]]&lt;=10, "Medium Calls", "High Calls"))</f>
        <v>Low Calls</v>
      </c>
      <c r="AF23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379" s="36" t="str">
        <f>IF(tbl_Customers[[#This Row],[Churn_Risk_Score]]&gt;=10,"High Risk", IF(tbl_Customers[[#This Row],[Churn_Risk_Score]]&gt;=5,"Medium Risk","Low Risk"))</f>
        <v>Low Risk</v>
      </c>
    </row>
    <row r="2380" spans="1:33"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c r="X2380" t="str">
        <f>IF(tbl_Customers[[#This Row],[account_length]] &lt;= 50, "0-50", IF(tbl_Customers[[#This Row],[account_length]] &lt;=100, "51-100", IF(tbl_Customers[[#This Row],[account_length]] &lt;= 150, "101-150", "151+")))</f>
        <v>151+</v>
      </c>
      <c r="Y2380" t="str">
        <f>IF(tbl_Customers[[#This Row],[total_intl_charge]] &lt;= 3, "Low Charges", "High Charges")</f>
        <v>Low Charges</v>
      </c>
      <c r="Z2380" t="str">
        <f>IF(tbl_Customers[[#This Row],[total_eve_calls]]&lt;=80,"Low Calls",
IF(tbl_Customers[[#This Row],[total_eve_calls]]&lt;=120,"Medium Calls","High Calls"))</f>
        <v>Medium Calls</v>
      </c>
      <c r="AA2380" t="str">
        <f>IF(tbl_Customers[[#This Row],[total_eve_charge]]&lt;=15,"Low Charges",
IF(tbl_Customers[[#This Row],[total_eve_charge]]&lt;=20,"Medium Charges","High Charges"))</f>
        <v>Low Charges</v>
      </c>
      <c r="AB2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0" t="str">
        <f>IF(tbl_Customers[[#This Row],[number_vmail_messages]] = 0, "No Usage", IF(tbl_Customers[[#This Row],[number_vmail_messages]] &lt;= 20, "Low Usage", IF(tbl_Customers[[#This Row],[number_vmail_messages]] &lt;= 40, "Medium Usgae", "High Usage")))</f>
        <v>No Usage</v>
      </c>
      <c r="AD2380" t="str">
        <f>IF(tbl_Customers[[#This Row],[total_day_minutes]]&lt;=150,"Low Usage", IF(tbl_Customers[[#This Row],[total_day_minutes]]&lt;=200,"Medium Usage", IF(tbl_Customers[[#This Row],[total_day_minutes]]&lt;=250,"High Usage","Very High Usage")))</f>
        <v>Medium Usage</v>
      </c>
      <c r="AE2380" t="str">
        <f>IF(tbl_Customers[[#This Row],[total_intl_calls]]&lt;=5,"Low Calls", IF(tbl_Customers[[#This Row],[total_intl_calls]]&lt;=10, "Medium Calls", "High Calls"))</f>
        <v>Low Calls</v>
      </c>
      <c r="AF23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0" s="36" t="str">
        <f>IF(tbl_Customers[[#This Row],[Churn_Risk_Score]]&gt;=10,"High Risk", IF(tbl_Customers[[#This Row],[Churn_Risk_Score]]&gt;=5,"Medium Risk","Low Risk"))</f>
        <v>Low Risk</v>
      </c>
    </row>
    <row r="2381" spans="1:33"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c r="X2381" t="str">
        <f>IF(tbl_Customers[[#This Row],[account_length]] &lt;= 50, "0-50", IF(tbl_Customers[[#This Row],[account_length]] &lt;=100, "51-100", IF(tbl_Customers[[#This Row],[account_length]] &lt;= 150, "101-150", "151+")))</f>
        <v>51-100</v>
      </c>
      <c r="Y2381" t="str">
        <f>IF(tbl_Customers[[#This Row],[total_intl_charge]] &lt;= 3, "Low Charges", "High Charges")</f>
        <v>Low Charges</v>
      </c>
      <c r="Z2381" t="str">
        <f>IF(tbl_Customers[[#This Row],[total_eve_calls]]&lt;=80,"Low Calls",
IF(tbl_Customers[[#This Row],[total_eve_calls]]&lt;=120,"Medium Calls","High Calls"))</f>
        <v>Medium Calls</v>
      </c>
      <c r="AA2381" t="str">
        <f>IF(tbl_Customers[[#This Row],[total_eve_charge]]&lt;=15,"Low Charges",
IF(tbl_Customers[[#This Row],[total_eve_charge]]&lt;=20,"Medium Charges","High Charges"))</f>
        <v>Low Charges</v>
      </c>
      <c r="AB2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1" t="str">
        <f>IF(tbl_Customers[[#This Row],[number_vmail_messages]] = 0, "No Usage", IF(tbl_Customers[[#This Row],[number_vmail_messages]] &lt;= 20, "Low Usage", IF(tbl_Customers[[#This Row],[number_vmail_messages]] &lt;= 40, "Medium Usgae", "High Usage")))</f>
        <v>No Usage</v>
      </c>
      <c r="AD2381" t="str">
        <f>IF(tbl_Customers[[#This Row],[total_day_minutes]]&lt;=150,"Low Usage", IF(tbl_Customers[[#This Row],[total_day_minutes]]&lt;=200,"Medium Usage", IF(tbl_Customers[[#This Row],[total_day_minutes]]&lt;=250,"High Usage","Very High Usage")))</f>
        <v>Medium Usage</v>
      </c>
      <c r="AE2381" t="str">
        <f>IF(tbl_Customers[[#This Row],[total_intl_calls]]&lt;=5,"Low Calls", IF(tbl_Customers[[#This Row],[total_intl_calls]]&lt;=10, "Medium Calls", "High Calls"))</f>
        <v>Low Calls</v>
      </c>
      <c r="AF23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1" s="36" t="str">
        <f>IF(tbl_Customers[[#This Row],[Churn_Risk_Score]]&gt;=10,"High Risk", IF(tbl_Customers[[#This Row],[Churn_Risk_Score]]&gt;=5,"Medium Risk","Low Risk"))</f>
        <v>Low Risk</v>
      </c>
    </row>
    <row r="2382" spans="1:33"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c r="X2382" t="str">
        <f>IF(tbl_Customers[[#This Row],[account_length]] &lt;= 50, "0-50", IF(tbl_Customers[[#This Row],[account_length]] &lt;=100, "51-100", IF(tbl_Customers[[#This Row],[account_length]] &lt;= 150, "101-150", "151+")))</f>
        <v>51-100</v>
      </c>
      <c r="Y2382" t="str">
        <f>IF(tbl_Customers[[#This Row],[total_intl_charge]] &lt;= 3, "Low Charges", "High Charges")</f>
        <v>Low Charges</v>
      </c>
      <c r="Z2382" t="str">
        <f>IF(tbl_Customers[[#This Row],[total_eve_calls]]&lt;=80,"Low Calls",
IF(tbl_Customers[[#This Row],[total_eve_calls]]&lt;=120,"Medium Calls","High Calls"))</f>
        <v>High Calls</v>
      </c>
      <c r="AA2382" t="str">
        <f>IF(tbl_Customers[[#This Row],[total_eve_charge]]&lt;=15,"Low Charges",
IF(tbl_Customers[[#This Row],[total_eve_charge]]&lt;=20,"Medium Charges","High Charges"))</f>
        <v>High Charges</v>
      </c>
      <c r="AB2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2" t="str">
        <f>IF(tbl_Customers[[#This Row],[number_vmail_messages]] = 0, "No Usage", IF(tbl_Customers[[#This Row],[number_vmail_messages]] &lt;= 20, "Low Usage", IF(tbl_Customers[[#This Row],[number_vmail_messages]] &lt;= 40, "Medium Usgae", "High Usage")))</f>
        <v>Medium Usgae</v>
      </c>
      <c r="AD2382" t="str">
        <f>IF(tbl_Customers[[#This Row],[total_day_minutes]]&lt;=150,"Low Usage", IF(tbl_Customers[[#This Row],[total_day_minutes]]&lt;=200,"Medium Usage", IF(tbl_Customers[[#This Row],[total_day_minutes]]&lt;=250,"High Usage","Very High Usage")))</f>
        <v>Low Usage</v>
      </c>
      <c r="AE2382" t="str">
        <f>IF(tbl_Customers[[#This Row],[total_intl_calls]]&lt;=5,"Low Calls", IF(tbl_Customers[[#This Row],[total_intl_calls]]&lt;=10, "Medium Calls", "High Calls"))</f>
        <v>Medium Calls</v>
      </c>
      <c r="AF23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82" s="36" t="str">
        <f>IF(tbl_Customers[[#This Row],[Churn_Risk_Score]]&gt;=10,"High Risk", IF(tbl_Customers[[#This Row],[Churn_Risk_Score]]&gt;=5,"Medium Risk","Low Risk"))</f>
        <v>Low Risk</v>
      </c>
    </row>
    <row r="2383" spans="1:33"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c r="X2383" t="str">
        <f>IF(tbl_Customers[[#This Row],[account_length]] &lt;= 50, "0-50", IF(tbl_Customers[[#This Row],[account_length]] &lt;=100, "51-100", IF(tbl_Customers[[#This Row],[account_length]] &lt;= 150, "101-150", "151+")))</f>
        <v>51-100</v>
      </c>
      <c r="Y2383" t="str">
        <f>IF(tbl_Customers[[#This Row],[total_intl_charge]] &lt;= 3, "Low Charges", "High Charges")</f>
        <v>High Charges</v>
      </c>
      <c r="Z2383" t="str">
        <f>IF(tbl_Customers[[#This Row],[total_eve_calls]]&lt;=80,"Low Calls",
IF(tbl_Customers[[#This Row],[total_eve_calls]]&lt;=120,"Medium Calls","High Calls"))</f>
        <v>Medium Calls</v>
      </c>
      <c r="AA2383" t="str">
        <f>IF(tbl_Customers[[#This Row],[total_eve_charge]]&lt;=15,"Low Charges",
IF(tbl_Customers[[#This Row],[total_eve_charge]]&lt;=20,"Medium Charges","High Charges"))</f>
        <v>Low Charges</v>
      </c>
      <c r="AB2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3" t="str">
        <f>IF(tbl_Customers[[#This Row],[number_vmail_messages]] = 0, "No Usage", IF(tbl_Customers[[#This Row],[number_vmail_messages]] &lt;= 20, "Low Usage", IF(tbl_Customers[[#This Row],[number_vmail_messages]] &lt;= 40, "Medium Usgae", "High Usage")))</f>
        <v>No Usage</v>
      </c>
      <c r="AD2383" t="str">
        <f>IF(tbl_Customers[[#This Row],[total_day_minutes]]&lt;=150,"Low Usage", IF(tbl_Customers[[#This Row],[total_day_minutes]]&lt;=200,"Medium Usage", IF(tbl_Customers[[#This Row],[total_day_minutes]]&lt;=250,"High Usage","Very High Usage")))</f>
        <v>Low Usage</v>
      </c>
      <c r="AE2383" t="str">
        <f>IF(tbl_Customers[[#This Row],[total_intl_calls]]&lt;=5,"Low Calls", IF(tbl_Customers[[#This Row],[total_intl_calls]]&lt;=10, "Medium Calls", "High Calls"))</f>
        <v>Low Calls</v>
      </c>
      <c r="AF23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3" s="36" t="str">
        <f>IF(tbl_Customers[[#This Row],[Churn_Risk_Score]]&gt;=10,"High Risk", IF(tbl_Customers[[#This Row],[Churn_Risk_Score]]&gt;=5,"Medium Risk","Low Risk"))</f>
        <v>Low Risk</v>
      </c>
    </row>
    <row r="2384" spans="1:33"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c r="X2384" t="str">
        <f>IF(tbl_Customers[[#This Row],[account_length]] &lt;= 50, "0-50", IF(tbl_Customers[[#This Row],[account_length]] &lt;=100, "51-100", IF(tbl_Customers[[#This Row],[account_length]] &lt;= 150, "101-150", "151+")))</f>
        <v>101-150</v>
      </c>
      <c r="Y2384" t="str">
        <f>IF(tbl_Customers[[#This Row],[total_intl_charge]] &lt;= 3, "Low Charges", "High Charges")</f>
        <v>Low Charges</v>
      </c>
      <c r="Z2384" t="str">
        <f>IF(tbl_Customers[[#This Row],[total_eve_calls]]&lt;=80,"Low Calls",
IF(tbl_Customers[[#This Row],[total_eve_calls]]&lt;=120,"Medium Calls","High Calls"))</f>
        <v>Medium Calls</v>
      </c>
      <c r="AA2384" t="str">
        <f>IF(tbl_Customers[[#This Row],[total_eve_charge]]&lt;=15,"Low Charges",
IF(tbl_Customers[[#This Row],[total_eve_charge]]&lt;=20,"Medium Charges","High Charges"))</f>
        <v>Medium Charges</v>
      </c>
      <c r="AB2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4" t="str">
        <f>IF(tbl_Customers[[#This Row],[number_vmail_messages]] = 0, "No Usage", IF(tbl_Customers[[#This Row],[number_vmail_messages]] &lt;= 20, "Low Usage", IF(tbl_Customers[[#This Row],[number_vmail_messages]] &lt;= 40, "Medium Usgae", "High Usage")))</f>
        <v>No Usage</v>
      </c>
      <c r="AD2384" t="str">
        <f>IF(tbl_Customers[[#This Row],[total_day_minutes]]&lt;=150,"Low Usage", IF(tbl_Customers[[#This Row],[total_day_minutes]]&lt;=200,"Medium Usage", IF(tbl_Customers[[#This Row],[total_day_minutes]]&lt;=250,"High Usage","Very High Usage")))</f>
        <v>Low Usage</v>
      </c>
      <c r="AE2384" t="str">
        <f>IF(tbl_Customers[[#This Row],[total_intl_calls]]&lt;=5,"Low Calls", IF(tbl_Customers[[#This Row],[total_intl_calls]]&lt;=10, "Medium Calls", "High Calls"))</f>
        <v>Medium Calls</v>
      </c>
      <c r="AF23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4" s="36" t="str">
        <f>IF(tbl_Customers[[#This Row],[Churn_Risk_Score]]&gt;=10,"High Risk", IF(tbl_Customers[[#This Row],[Churn_Risk_Score]]&gt;=5,"Medium Risk","Low Risk"))</f>
        <v>Low Risk</v>
      </c>
    </row>
    <row r="2385" spans="1:33"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c r="X2385" t="str">
        <f>IF(tbl_Customers[[#This Row],[account_length]] &lt;= 50, "0-50", IF(tbl_Customers[[#This Row],[account_length]] &lt;=100, "51-100", IF(tbl_Customers[[#This Row],[account_length]] &lt;= 150, "101-150", "151+")))</f>
        <v>101-150</v>
      </c>
      <c r="Y2385" t="str">
        <f>IF(tbl_Customers[[#This Row],[total_intl_charge]] &lt;= 3, "Low Charges", "High Charges")</f>
        <v>Low Charges</v>
      </c>
      <c r="Z2385" t="str">
        <f>IF(tbl_Customers[[#This Row],[total_eve_calls]]&lt;=80,"Low Calls",
IF(tbl_Customers[[#This Row],[total_eve_calls]]&lt;=120,"Medium Calls","High Calls"))</f>
        <v>Medium Calls</v>
      </c>
      <c r="AA2385" t="str">
        <f>IF(tbl_Customers[[#This Row],[total_eve_charge]]&lt;=15,"Low Charges",
IF(tbl_Customers[[#This Row],[total_eve_charge]]&lt;=20,"Medium Charges","High Charges"))</f>
        <v>High Charges</v>
      </c>
      <c r="AB2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85" t="str">
        <f>IF(tbl_Customers[[#This Row],[number_vmail_messages]] = 0, "No Usage", IF(tbl_Customers[[#This Row],[number_vmail_messages]] &lt;= 20, "Low Usage", IF(tbl_Customers[[#This Row],[number_vmail_messages]] &lt;= 40, "Medium Usgae", "High Usage")))</f>
        <v>Medium Usgae</v>
      </c>
      <c r="AD2385" t="str">
        <f>IF(tbl_Customers[[#This Row],[total_day_minutes]]&lt;=150,"Low Usage", IF(tbl_Customers[[#This Row],[total_day_minutes]]&lt;=200,"Medium Usage", IF(tbl_Customers[[#This Row],[total_day_minutes]]&lt;=250,"High Usage","Very High Usage")))</f>
        <v>High Usage</v>
      </c>
      <c r="AE2385" t="str">
        <f>IF(tbl_Customers[[#This Row],[total_intl_calls]]&lt;=5,"Low Calls", IF(tbl_Customers[[#This Row],[total_intl_calls]]&lt;=10, "Medium Calls", "High Calls"))</f>
        <v>Low Calls</v>
      </c>
      <c r="AF23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385" s="36" t="str">
        <f>IF(tbl_Customers[[#This Row],[Churn_Risk_Score]]&gt;=10,"High Risk", IF(tbl_Customers[[#This Row],[Churn_Risk_Score]]&gt;=5,"Medium Risk","Low Risk"))</f>
        <v>Low Risk</v>
      </c>
    </row>
    <row r="2386" spans="1:33"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c r="X2386" t="str">
        <f>IF(tbl_Customers[[#This Row],[account_length]] &lt;= 50, "0-50", IF(tbl_Customers[[#This Row],[account_length]] &lt;=100, "51-100", IF(tbl_Customers[[#This Row],[account_length]] &lt;= 150, "101-150", "151+")))</f>
        <v>101-150</v>
      </c>
      <c r="Y2386" t="str">
        <f>IF(tbl_Customers[[#This Row],[total_intl_charge]] &lt;= 3, "Low Charges", "High Charges")</f>
        <v>High Charges</v>
      </c>
      <c r="Z2386" t="str">
        <f>IF(tbl_Customers[[#This Row],[total_eve_calls]]&lt;=80,"Low Calls",
IF(tbl_Customers[[#This Row],[total_eve_calls]]&lt;=120,"Medium Calls","High Calls"))</f>
        <v>Medium Calls</v>
      </c>
      <c r="AA2386" t="str">
        <f>IF(tbl_Customers[[#This Row],[total_eve_charge]]&lt;=15,"Low Charges",
IF(tbl_Customers[[#This Row],[total_eve_charge]]&lt;=20,"Medium Charges","High Charges"))</f>
        <v>Medium Charges</v>
      </c>
      <c r="AB2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6" t="str">
        <f>IF(tbl_Customers[[#This Row],[number_vmail_messages]] = 0, "No Usage", IF(tbl_Customers[[#This Row],[number_vmail_messages]] &lt;= 20, "Low Usage", IF(tbl_Customers[[#This Row],[number_vmail_messages]] &lt;= 40, "Medium Usgae", "High Usage")))</f>
        <v>No Usage</v>
      </c>
      <c r="AD2386" t="str">
        <f>IF(tbl_Customers[[#This Row],[total_day_minutes]]&lt;=150,"Low Usage", IF(tbl_Customers[[#This Row],[total_day_minutes]]&lt;=200,"Medium Usage", IF(tbl_Customers[[#This Row],[total_day_minutes]]&lt;=250,"High Usage","Very High Usage")))</f>
        <v>Very High Usage</v>
      </c>
      <c r="AE2386" t="str">
        <f>IF(tbl_Customers[[#This Row],[total_intl_calls]]&lt;=5,"Low Calls", IF(tbl_Customers[[#This Row],[total_intl_calls]]&lt;=10, "Medium Calls", "High Calls"))</f>
        <v>Medium Calls</v>
      </c>
      <c r="AF23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86" s="36" t="str">
        <f>IF(tbl_Customers[[#This Row],[Churn_Risk_Score]]&gt;=10,"High Risk", IF(tbl_Customers[[#This Row],[Churn_Risk_Score]]&gt;=5,"Medium Risk","Low Risk"))</f>
        <v>Medium Risk</v>
      </c>
    </row>
    <row r="2387" spans="1:33"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c r="X2387" t="str">
        <f>IF(tbl_Customers[[#This Row],[account_length]] &lt;= 50, "0-50", IF(tbl_Customers[[#This Row],[account_length]] &lt;=100, "51-100", IF(tbl_Customers[[#This Row],[account_length]] &lt;= 150, "101-150", "151+")))</f>
        <v>51-100</v>
      </c>
      <c r="Y2387" t="str">
        <f>IF(tbl_Customers[[#This Row],[total_intl_charge]] &lt;= 3, "Low Charges", "High Charges")</f>
        <v>High Charges</v>
      </c>
      <c r="Z2387" t="str">
        <f>IF(tbl_Customers[[#This Row],[total_eve_calls]]&lt;=80,"Low Calls",
IF(tbl_Customers[[#This Row],[total_eve_calls]]&lt;=120,"Medium Calls","High Calls"))</f>
        <v>Medium Calls</v>
      </c>
      <c r="AA2387" t="str">
        <f>IF(tbl_Customers[[#This Row],[total_eve_charge]]&lt;=15,"Low Charges",
IF(tbl_Customers[[#This Row],[total_eve_charge]]&lt;=20,"Medium Charges","High Charges"))</f>
        <v>Medium Charges</v>
      </c>
      <c r="AB2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7" t="str">
        <f>IF(tbl_Customers[[#This Row],[number_vmail_messages]] = 0, "No Usage", IF(tbl_Customers[[#This Row],[number_vmail_messages]] &lt;= 20, "Low Usage", IF(tbl_Customers[[#This Row],[number_vmail_messages]] &lt;= 40, "Medium Usgae", "High Usage")))</f>
        <v>No Usage</v>
      </c>
      <c r="AD2387" t="str">
        <f>IF(tbl_Customers[[#This Row],[total_day_minutes]]&lt;=150,"Low Usage", IF(tbl_Customers[[#This Row],[total_day_minutes]]&lt;=200,"Medium Usage", IF(tbl_Customers[[#This Row],[total_day_minutes]]&lt;=250,"High Usage","Very High Usage")))</f>
        <v>Low Usage</v>
      </c>
      <c r="AE2387" t="str">
        <f>IF(tbl_Customers[[#This Row],[total_intl_calls]]&lt;=5,"Low Calls", IF(tbl_Customers[[#This Row],[total_intl_calls]]&lt;=10, "Medium Calls", "High Calls"))</f>
        <v>Medium Calls</v>
      </c>
      <c r="AF23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7" s="36" t="str">
        <f>IF(tbl_Customers[[#This Row],[Churn_Risk_Score]]&gt;=10,"High Risk", IF(tbl_Customers[[#This Row],[Churn_Risk_Score]]&gt;=5,"Medium Risk","Low Risk"))</f>
        <v>Low Risk</v>
      </c>
    </row>
    <row r="2388" spans="1:33"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c r="X2388" t="str">
        <f>IF(tbl_Customers[[#This Row],[account_length]] &lt;= 50, "0-50", IF(tbl_Customers[[#This Row],[account_length]] &lt;=100, "51-100", IF(tbl_Customers[[#This Row],[account_length]] &lt;= 150, "101-150", "151+")))</f>
        <v>101-150</v>
      </c>
      <c r="Y2388" t="str">
        <f>IF(tbl_Customers[[#This Row],[total_intl_charge]] &lt;= 3, "Low Charges", "High Charges")</f>
        <v>Low Charges</v>
      </c>
      <c r="Z2388" t="str">
        <f>IF(tbl_Customers[[#This Row],[total_eve_calls]]&lt;=80,"Low Calls",
IF(tbl_Customers[[#This Row],[total_eve_calls]]&lt;=120,"Medium Calls","High Calls"))</f>
        <v>Medium Calls</v>
      </c>
      <c r="AA2388" t="str">
        <f>IF(tbl_Customers[[#This Row],[total_eve_charge]]&lt;=15,"Low Charges",
IF(tbl_Customers[[#This Row],[total_eve_charge]]&lt;=20,"Medium Charges","High Charges"))</f>
        <v>Low Charges</v>
      </c>
      <c r="AB2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8" t="str">
        <f>IF(tbl_Customers[[#This Row],[number_vmail_messages]] = 0, "No Usage", IF(tbl_Customers[[#This Row],[number_vmail_messages]] &lt;= 20, "Low Usage", IF(tbl_Customers[[#This Row],[number_vmail_messages]] &lt;= 40, "Medium Usgae", "High Usage")))</f>
        <v>No Usage</v>
      </c>
      <c r="AD2388" t="str">
        <f>IF(tbl_Customers[[#This Row],[total_day_minutes]]&lt;=150,"Low Usage", IF(tbl_Customers[[#This Row],[total_day_minutes]]&lt;=200,"Medium Usage", IF(tbl_Customers[[#This Row],[total_day_minutes]]&lt;=250,"High Usage","Very High Usage")))</f>
        <v>Medium Usage</v>
      </c>
      <c r="AE2388" t="str">
        <f>IF(tbl_Customers[[#This Row],[total_intl_calls]]&lt;=5,"Low Calls", IF(tbl_Customers[[#This Row],[total_intl_calls]]&lt;=10, "Medium Calls", "High Calls"))</f>
        <v>Low Calls</v>
      </c>
      <c r="AF23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88" s="36" t="str">
        <f>IF(tbl_Customers[[#This Row],[Churn_Risk_Score]]&gt;=10,"High Risk", IF(tbl_Customers[[#This Row],[Churn_Risk_Score]]&gt;=5,"Medium Risk","Low Risk"))</f>
        <v>Low Risk</v>
      </c>
    </row>
    <row r="2389" spans="1:33"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c r="X2389" t="str">
        <f>IF(tbl_Customers[[#This Row],[account_length]] &lt;= 50, "0-50", IF(tbl_Customers[[#This Row],[account_length]] &lt;=100, "51-100", IF(tbl_Customers[[#This Row],[account_length]] &lt;= 150, "101-150", "151+")))</f>
        <v>151+</v>
      </c>
      <c r="Y2389" t="str">
        <f>IF(tbl_Customers[[#This Row],[total_intl_charge]] &lt;= 3, "Low Charges", "High Charges")</f>
        <v>Low Charges</v>
      </c>
      <c r="Z2389" t="str">
        <f>IF(tbl_Customers[[#This Row],[total_eve_calls]]&lt;=80,"Low Calls",
IF(tbl_Customers[[#This Row],[total_eve_calls]]&lt;=120,"Medium Calls","High Calls"))</f>
        <v>Low Calls</v>
      </c>
      <c r="AA2389" t="str">
        <f>IF(tbl_Customers[[#This Row],[total_eve_charge]]&lt;=15,"Low Charges",
IF(tbl_Customers[[#This Row],[total_eve_charge]]&lt;=20,"Medium Charges","High Charges"))</f>
        <v>Low Charges</v>
      </c>
      <c r="AB2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9" t="str">
        <f>IF(tbl_Customers[[#This Row],[number_vmail_messages]] = 0, "No Usage", IF(tbl_Customers[[#This Row],[number_vmail_messages]] &lt;= 20, "Low Usage", IF(tbl_Customers[[#This Row],[number_vmail_messages]] &lt;= 40, "Medium Usgae", "High Usage")))</f>
        <v>No Usage</v>
      </c>
      <c r="AD2389" t="str">
        <f>IF(tbl_Customers[[#This Row],[total_day_minutes]]&lt;=150,"Low Usage", IF(tbl_Customers[[#This Row],[total_day_minutes]]&lt;=200,"Medium Usage", IF(tbl_Customers[[#This Row],[total_day_minutes]]&lt;=250,"High Usage","Very High Usage")))</f>
        <v>Medium Usage</v>
      </c>
      <c r="AE2389" t="str">
        <f>IF(tbl_Customers[[#This Row],[total_intl_calls]]&lt;=5,"Low Calls", IF(tbl_Customers[[#This Row],[total_intl_calls]]&lt;=10, "Medium Calls", "High Calls"))</f>
        <v>Low Calls</v>
      </c>
      <c r="AF23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89" s="36" t="str">
        <f>IF(tbl_Customers[[#This Row],[Churn_Risk_Score]]&gt;=10,"High Risk", IF(tbl_Customers[[#This Row],[Churn_Risk_Score]]&gt;=5,"Medium Risk","Low Risk"))</f>
        <v>Low Risk</v>
      </c>
    </row>
    <row r="2390" spans="1:33"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c r="X2390" t="str">
        <f>IF(tbl_Customers[[#This Row],[account_length]] &lt;= 50, "0-50", IF(tbl_Customers[[#This Row],[account_length]] &lt;=100, "51-100", IF(tbl_Customers[[#This Row],[account_length]] &lt;= 150, "101-150", "151+")))</f>
        <v>51-100</v>
      </c>
      <c r="Y2390" t="str">
        <f>IF(tbl_Customers[[#This Row],[total_intl_charge]] &lt;= 3, "Low Charges", "High Charges")</f>
        <v>High Charges</v>
      </c>
      <c r="Z2390" t="str">
        <f>IF(tbl_Customers[[#This Row],[total_eve_calls]]&lt;=80,"Low Calls",
IF(tbl_Customers[[#This Row],[total_eve_calls]]&lt;=120,"Medium Calls","High Calls"))</f>
        <v>High Calls</v>
      </c>
      <c r="AA2390" t="str">
        <f>IF(tbl_Customers[[#This Row],[total_eve_charge]]&lt;=15,"Low Charges",
IF(tbl_Customers[[#This Row],[total_eve_charge]]&lt;=20,"Medium Charges","High Charges"))</f>
        <v>Medium Charges</v>
      </c>
      <c r="AB2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0" t="str">
        <f>IF(tbl_Customers[[#This Row],[number_vmail_messages]] = 0, "No Usage", IF(tbl_Customers[[#This Row],[number_vmail_messages]] &lt;= 20, "Low Usage", IF(tbl_Customers[[#This Row],[number_vmail_messages]] &lt;= 40, "Medium Usgae", "High Usage")))</f>
        <v>Medium Usgae</v>
      </c>
      <c r="AD2390" t="str">
        <f>IF(tbl_Customers[[#This Row],[total_day_minutes]]&lt;=150,"Low Usage", IF(tbl_Customers[[#This Row],[total_day_minutes]]&lt;=200,"Medium Usage", IF(tbl_Customers[[#This Row],[total_day_minutes]]&lt;=250,"High Usage","Very High Usage")))</f>
        <v>Medium Usage</v>
      </c>
      <c r="AE2390" t="str">
        <f>IF(tbl_Customers[[#This Row],[total_intl_calls]]&lt;=5,"Low Calls", IF(tbl_Customers[[#This Row],[total_intl_calls]]&lt;=10, "Medium Calls", "High Calls"))</f>
        <v>Low Calls</v>
      </c>
      <c r="AF23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0" s="36" t="str">
        <f>IF(tbl_Customers[[#This Row],[Churn_Risk_Score]]&gt;=10,"High Risk", IF(tbl_Customers[[#This Row],[Churn_Risk_Score]]&gt;=5,"Medium Risk","Low Risk"))</f>
        <v>Medium Risk</v>
      </c>
    </row>
    <row r="2391" spans="1:33"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c r="X2391" t="str">
        <f>IF(tbl_Customers[[#This Row],[account_length]] &lt;= 50, "0-50", IF(tbl_Customers[[#This Row],[account_length]] &lt;=100, "51-100", IF(tbl_Customers[[#This Row],[account_length]] &lt;= 150, "101-150", "151+")))</f>
        <v>101-150</v>
      </c>
      <c r="Y2391" t="str">
        <f>IF(tbl_Customers[[#This Row],[total_intl_charge]] &lt;= 3, "Low Charges", "High Charges")</f>
        <v>Low Charges</v>
      </c>
      <c r="Z2391" t="str">
        <f>IF(tbl_Customers[[#This Row],[total_eve_calls]]&lt;=80,"Low Calls",
IF(tbl_Customers[[#This Row],[total_eve_calls]]&lt;=120,"Medium Calls","High Calls"))</f>
        <v>Medium Calls</v>
      </c>
      <c r="AA2391" t="str">
        <f>IF(tbl_Customers[[#This Row],[total_eve_charge]]&lt;=15,"Low Charges",
IF(tbl_Customers[[#This Row],[total_eve_charge]]&lt;=20,"Medium Charges","High Charges"))</f>
        <v>Low Charges</v>
      </c>
      <c r="AB2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1" t="str">
        <f>IF(tbl_Customers[[#This Row],[number_vmail_messages]] = 0, "No Usage", IF(tbl_Customers[[#This Row],[number_vmail_messages]] &lt;= 20, "Low Usage", IF(tbl_Customers[[#This Row],[number_vmail_messages]] &lt;= 40, "Medium Usgae", "High Usage")))</f>
        <v>No Usage</v>
      </c>
      <c r="AD2391" t="str">
        <f>IF(tbl_Customers[[#This Row],[total_day_minutes]]&lt;=150,"Low Usage", IF(tbl_Customers[[#This Row],[total_day_minutes]]&lt;=200,"Medium Usage", IF(tbl_Customers[[#This Row],[total_day_minutes]]&lt;=250,"High Usage","Very High Usage")))</f>
        <v>Very High Usage</v>
      </c>
      <c r="AE2391" t="str">
        <f>IF(tbl_Customers[[#This Row],[total_intl_calls]]&lt;=5,"Low Calls", IF(tbl_Customers[[#This Row],[total_intl_calls]]&lt;=10, "Medium Calls", "High Calls"))</f>
        <v>Low Calls</v>
      </c>
      <c r="AF23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91" s="36" t="str">
        <f>IF(tbl_Customers[[#This Row],[Churn_Risk_Score]]&gt;=10,"High Risk", IF(tbl_Customers[[#This Row],[Churn_Risk_Score]]&gt;=5,"Medium Risk","Low Risk"))</f>
        <v>Medium Risk</v>
      </c>
    </row>
    <row r="2392" spans="1:33"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c r="X2392" t="str">
        <f>IF(tbl_Customers[[#This Row],[account_length]] &lt;= 50, "0-50", IF(tbl_Customers[[#This Row],[account_length]] &lt;=100, "51-100", IF(tbl_Customers[[#This Row],[account_length]] &lt;= 150, "101-150", "151+")))</f>
        <v>151+</v>
      </c>
      <c r="Y2392" t="str">
        <f>IF(tbl_Customers[[#This Row],[total_intl_charge]] &lt;= 3, "Low Charges", "High Charges")</f>
        <v>High Charges</v>
      </c>
      <c r="Z2392" t="str">
        <f>IF(tbl_Customers[[#This Row],[total_eve_calls]]&lt;=80,"Low Calls",
IF(tbl_Customers[[#This Row],[total_eve_calls]]&lt;=120,"Medium Calls","High Calls"))</f>
        <v>Medium Calls</v>
      </c>
      <c r="AA2392" t="str">
        <f>IF(tbl_Customers[[#This Row],[total_eve_charge]]&lt;=15,"Low Charges",
IF(tbl_Customers[[#This Row],[total_eve_charge]]&lt;=20,"Medium Charges","High Charges"))</f>
        <v>High Charges</v>
      </c>
      <c r="AB2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2" t="str">
        <f>IF(tbl_Customers[[#This Row],[number_vmail_messages]] = 0, "No Usage", IF(tbl_Customers[[#This Row],[number_vmail_messages]] &lt;= 20, "Low Usage", IF(tbl_Customers[[#This Row],[number_vmail_messages]] &lt;= 40, "Medium Usgae", "High Usage")))</f>
        <v>No Usage</v>
      </c>
      <c r="AD2392" t="str">
        <f>IF(tbl_Customers[[#This Row],[total_day_minutes]]&lt;=150,"Low Usage", IF(tbl_Customers[[#This Row],[total_day_minutes]]&lt;=200,"Medium Usage", IF(tbl_Customers[[#This Row],[total_day_minutes]]&lt;=250,"High Usage","Very High Usage")))</f>
        <v>Medium Usage</v>
      </c>
      <c r="AE2392" t="str">
        <f>IF(tbl_Customers[[#This Row],[total_intl_calls]]&lt;=5,"Low Calls", IF(tbl_Customers[[#This Row],[total_intl_calls]]&lt;=10, "Medium Calls", "High Calls"))</f>
        <v>Low Calls</v>
      </c>
      <c r="AF23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2" s="36" t="str">
        <f>IF(tbl_Customers[[#This Row],[Churn_Risk_Score]]&gt;=10,"High Risk", IF(tbl_Customers[[#This Row],[Churn_Risk_Score]]&gt;=5,"Medium Risk","Low Risk"))</f>
        <v>Medium Risk</v>
      </c>
    </row>
    <row r="2393" spans="1:33"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c r="X2393" t="str">
        <f>IF(tbl_Customers[[#This Row],[account_length]] &lt;= 50, "0-50", IF(tbl_Customers[[#This Row],[account_length]] &lt;=100, "51-100", IF(tbl_Customers[[#This Row],[account_length]] &lt;= 150, "101-150", "151+")))</f>
        <v>51-100</v>
      </c>
      <c r="Y2393" t="str">
        <f>IF(tbl_Customers[[#This Row],[total_intl_charge]] &lt;= 3, "Low Charges", "High Charges")</f>
        <v>High Charges</v>
      </c>
      <c r="Z2393" t="str">
        <f>IF(tbl_Customers[[#This Row],[total_eve_calls]]&lt;=80,"Low Calls",
IF(tbl_Customers[[#This Row],[total_eve_calls]]&lt;=120,"Medium Calls","High Calls"))</f>
        <v>Medium Calls</v>
      </c>
      <c r="AA2393" t="str">
        <f>IF(tbl_Customers[[#This Row],[total_eve_charge]]&lt;=15,"Low Charges",
IF(tbl_Customers[[#This Row],[total_eve_charge]]&lt;=20,"Medium Charges","High Charges"))</f>
        <v>Medium Charges</v>
      </c>
      <c r="AB2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3" t="str">
        <f>IF(tbl_Customers[[#This Row],[number_vmail_messages]] = 0, "No Usage", IF(tbl_Customers[[#This Row],[number_vmail_messages]] &lt;= 20, "Low Usage", IF(tbl_Customers[[#This Row],[number_vmail_messages]] &lt;= 40, "Medium Usgae", "High Usage")))</f>
        <v>No Usage</v>
      </c>
      <c r="AD2393" t="str">
        <f>IF(tbl_Customers[[#This Row],[total_day_minutes]]&lt;=150,"Low Usage", IF(tbl_Customers[[#This Row],[total_day_minutes]]&lt;=200,"Medium Usage", IF(tbl_Customers[[#This Row],[total_day_minutes]]&lt;=250,"High Usage","Very High Usage")))</f>
        <v>Medium Usage</v>
      </c>
      <c r="AE2393" t="str">
        <f>IF(tbl_Customers[[#This Row],[total_intl_calls]]&lt;=5,"Low Calls", IF(tbl_Customers[[#This Row],[total_intl_calls]]&lt;=10, "Medium Calls", "High Calls"))</f>
        <v>Low Calls</v>
      </c>
      <c r="AF23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3" s="36" t="str">
        <f>IF(tbl_Customers[[#This Row],[Churn_Risk_Score]]&gt;=10,"High Risk", IF(tbl_Customers[[#This Row],[Churn_Risk_Score]]&gt;=5,"Medium Risk","Low Risk"))</f>
        <v>Low Risk</v>
      </c>
    </row>
    <row r="2394" spans="1:33"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c r="X2394" t="str">
        <f>IF(tbl_Customers[[#This Row],[account_length]] &lt;= 50, "0-50", IF(tbl_Customers[[#This Row],[account_length]] &lt;=100, "51-100", IF(tbl_Customers[[#This Row],[account_length]] &lt;= 150, "101-150", "151+")))</f>
        <v>51-100</v>
      </c>
      <c r="Y2394" t="str">
        <f>IF(tbl_Customers[[#This Row],[total_intl_charge]] &lt;= 3, "Low Charges", "High Charges")</f>
        <v>High Charges</v>
      </c>
      <c r="Z2394" t="str">
        <f>IF(tbl_Customers[[#This Row],[total_eve_calls]]&lt;=80,"Low Calls",
IF(tbl_Customers[[#This Row],[total_eve_calls]]&lt;=120,"Medium Calls","High Calls"))</f>
        <v>Medium Calls</v>
      </c>
      <c r="AA2394" t="str">
        <f>IF(tbl_Customers[[#This Row],[total_eve_charge]]&lt;=15,"Low Charges",
IF(tbl_Customers[[#This Row],[total_eve_charge]]&lt;=20,"Medium Charges","High Charges"))</f>
        <v>High Charges</v>
      </c>
      <c r="AB2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4" t="str">
        <f>IF(tbl_Customers[[#This Row],[number_vmail_messages]] = 0, "No Usage", IF(tbl_Customers[[#This Row],[number_vmail_messages]] &lt;= 20, "Low Usage", IF(tbl_Customers[[#This Row],[number_vmail_messages]] &lt;= 40, "Medium Usgae", "High Usage")))</f>
        <v>No Usage</v>
      </c>
      <c r="AD2394" t="str">
        <f>IF(tbl_Customers[[#This Row],[total_day_minutes]]&lt;=150,"Low Usage", IF(tbl_Customers[[#This Row],[total_day_minutes]]&lt;=200,"Medium Usage", IF(tbl_Customers[[#This Row],[total_day_minutes]]&lt;=250,"High Usage","Very High Usage")))</f>
        <v>Very High Usage</v>
      </c>
      <c r="AE2394" t="str">
        <f>IF(tbl_Customers[[#This Row],[total_intl_calls]]&lt;=5,"Low Calls", IF(tbl_Customers[[#This Row],[total_intl_calls]]&lt;=10, "Medium Calls", "High Calls"))</f>
        <v>Low Calls</v>
      </c>
      <c r="AF23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94" s="36" t="str">
        <f>IF(tbl_Customers[[#This Row],[Churn_Risk_Score]]&gt;=10,"High Risk", IF(tbl_Customers[[#This Row],[Churn_Risk_Score]]&gt;=5,"Medium Risk","Low Risk"))</f>
        <v>Medium Risk</v>
      </c>
    </row>
    <row r="2395" spans="1:33"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c r="X2395" t="str">
        <f>IF(tbl_Customers[[#This Row],[account_length]] &lt;= 50, "0-50", IF(tbl_Customers[[#This Row],[account_length]] &lt;=100, "51-100", IF(tbl_Customers[[#This Row],[account_length]] &lt;= 150, "101-150", "151+")))</f>
        <v>51-100</v>
      </c>
      <c r="Y2395" t="str">
        <f>IF(tbl_Customers[[#This Row],[total_intl_charge]] &lt;= 3, "Low Charges", "High Charges")</f>
        <v>High Charges</v>
      </c>
      <c r="Z2395" t="str">
        <f>IF(tbl_Customers[[#This Row],[total_eve_calls]]&lt;=80,"Low Calls",
IF(tbl_Customers[[#This Row],[total_eve_calls]]&lt;=120,"Medium Calls","High Calls"))</f>
        <v>Medium Calls</v>
      </c>
      <c r="AA2395" t="str">
        <f>IF(tbl_Customers[[#This Row],[total_eve_charge]]&lt;=15,"Low Charges",
IF(tbl_Customers[[#This Row],[total_eve_charge]]&lt;=20,"Medium Charges","High Charges"))</f>
        <v>Medium Charges</v>
      </c>
      <c r="AB2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5" t="str">
        <f>IF(tbl_Customers[[#This Row],[number_vmail_messages]] = 0, "No Usage", IF(tbl_Customers[[#This Row],[number_vmail_messages]] &lt;= 20, "Low Usage", IF(tbl_Customers[[#This Row],[number_vmail_messages]] &lt;= 40, "Medium Usgae", "High Usage")))</f>
        <v>No Usage</v>
      </c>
      <c r="AD2395" t="str">
        <f>IF(tbl_Customers[[#This Row],[total_day_minutes]]&lt;=150,"Low Usage", IF(tbl_Customers[[#This Row],[total_day_minutes]]&lt;=200,"Medium Usage", IF(tbl_Customers[[#This Row],[total_day_minutes]]&lt;=250,"High Usage","Very High Usage")))</f>
        <v>Low Usage</v>
      </c>
      <c r="AE2395" t="str">
        <f>IF(tbl_Customers[[#This Row],[total_intl_calls]]&lt;=5,"Low Calls", IF(tbl_Customers[[#This Row],[total_intl_calls]]&lt;=10, "Medium Calls", "High Calls"))</f>
        <v>Medium Calls</v>
      </c>
      <c r="AF23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395" s="36" t="str">
        <f>IF(tbl_Customers[[#This Row],[Churn_Risk_Score]]&gt;=10,"High Risk", IF(tbl_Customers[[#This Row],[Churn_Risk_Score]]&gt;=5,"Medium Risk","Low Risk"))</f>
        <v>Low Risk</v>
      </c>
    </row>
    <row r="2396" spans="1:33"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c r="X2396" t="str">
        <f>IF(tbl_Customers[[#This Row],[account_length]] &lt;= 50, "0-50", IF(tbl_Customers[[#This Row],[account_length]] &lt;=100, "51-100", IF(tbl_Customers[[#This Row],[account_length]] &lt;= 150, "101-150", "151+")))</f>
        <v>101-150</v>
      </c>
      <c r="Y2396" t="str">
        <f>IF(tbl_Customers[[#This Row],[total_intl_charge]] &lt;= 3, "Low Charges", "High Charges")</f>
        <v>Low Charges</v>
      </c>
      <c r="Z2396" t="str">
        <f>IF(tbl_Customers[[#This Row],[total_eve_calls]]&lt;=80,"Low Calls",
IF(tbl_Customers[[#This Row],[total_eve_calls]]&lt;=120,"Medium Calls","High Calls"))</f>
        <v>Medium Calls</v>
      </c>
      <c r="AA2396" t="str">
        <f>IF(tbl_Customers[[#This Row],[total_eve_charge]]&lt;=15,"Low Charges",
IF(tbl_Customers[[#This Row],[total_eve_charge]]&lt;=20,"Medium Charges","High Charges"))</f>
        <v>Medium Charges</v>
      </c>
      <c r="AB2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6" t="str">
        <f>IF(tbl_Customers[[#This Row],[number_vmail_messages]] = 0, "No Usage", IF(tbl_Customers[[#This Row],[number_vmail_messages]] &lt;= 20, "Low Usage", IF(tbl_Customers[[#This Row],[number_vmail_messages]] &lt;= 40, "Medium Usgae", "High Usage")))</f>
        <v>No Usage</v>
      </c>
      <c r="AD2396" t="str">
        <f>IF(tbl_Customers[[#This Row],[total_day_minutes]]&lt;=150,"Low Usage", IF(tbl_Customers[[#This Row],[total_day_minutes]]&lt;=200,"Medium Usage", IF(tbl_Customers[[#This Row],[total_day_minutes]]&lt;=250,"High Usage","Very High Usage")))</f>
        <v>Medium Usage</v>
      </c>
      <c r="AE2396" t="str">
        <f>IF(tbl_Customers[[#This Row],[total_intl_calls]]&lt;=5,"Low Calls", IF(tbl_Customers[[#This Row],[total_intl_calls]]&lt;=10, "Medium Calls", "High Calls"))</f>
        <v>High Calls</v>
      </c>
      <c r="AF23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396" s="36" t="str">
        <f>IF(tbl_Customers[[#This Row],[Churn_Risk_Score]]&gt;=10,"High Risk", IF(tbl_Customers[[#This Row],[Churn_Risk_Score]]&gt;=5,"Medium Risk","Low Risk"))</f>
        <v>Low Risk</v>
      </c>
    </row>
    <row r="2397" spans="1:33"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c r="X2397" t="str">
        <f>IF(tbl_Customers[[#This Row],[account_length]] &lt;= 50, "0-50", IF(tbl_Customers[[#This Row],[account_length]] &lt;=100, "51-100", IF(tbl_Customers[[#This Row],[account_length]] &lt;= 150, "101-150", "151+")))</f>
        <v>51-100</v>
      </c>
      <c r="Y2397" t="str">
        <f>IF(tbl_Customers[[#This Row],[total_intl_charge]] &lt;= 3, "Low Charges", "High Charges")</f>
        <v>Low Charges</v>
      </c>
      <c r="Z2397" t="str">
        <f>IF(tbl_Customers[[#This Row],[total_eve_calls]]&lt;=80,"Low Calls",
IF(tbl_Customers[[#This Row],[total_eve_calls]]&lt;=120,"Medium Calls","High Calls"))</f>
        <v>Low Calls</v>
      </c>
      <c r="AA2397" t="str">
        <f>IF(tbl_Customers[[#This Row],[total_eve_charge]]&lt;=15,"Low Charges",
IF(tbl_Customers[[#This Row],[total_eve_charge]]&lt;=20,"Medium Charges","High Charges"))</f>
        <v>Medium Charges</v>
      </c>
      <c r="AB2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7" t="str">
        <f>IF(tbl_Customers[[#This Row],[number_vmail_messages]] = 0, "No Usage", IF(tbl_Customers[[#This Row],[number_vmail_messages]] &lt;= 20, "Low Usage", IF(tbl_Customers[[#This Row],[number_vmail_messages]] &lt;= 40, "Medium Usgae", "High Usage")))</f>
        <v>No Usage</v>
      </c>
      <c r="AD2397" t="str">
        <f>IF(tbl_Customers[[#This Row],[total_day_minutes]]&lt;=150,"Low Usage", IF(tbl_Customers[[#This Row],[total_day_minutes]]&lt;=200,"Medium Usage", IF(tbl_Customers[[#This Row],[total_day_minutes]]&lt;=250,"High Usage","Very High Usage")))</f>
        <v>Low Usage</v>
      </c>
      <c r="AE2397" t="str">
        <f>IF(tbl_Customers[[#This Row],[total_intl_calls]]&lt;=5,"Low Calls", IF(tbl_Customers[[#This Row],[total_intl_calls]]&lt;=10, "Medium Calls", "High Calls"))</f>
        <v>Low Calls</v>
      </c>
      <c r="AF23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397" s="36" t="str">
        <f>IF(tbl_Customers[[#This Row],[Churn_Risk_Score]]&gt;=10,"High Risk", IF(tbl_Customers[[#This Row],[Churn_Risk_Score]]&gt;=5,"Medium Risk","Low Risk"))</f>
        <v>Medium Risk</v>
      </c>
    </row>
    <row r="2398" spans="1:33"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c r="X2398" t="str">
        <f>IF(tbl_Customers[[#This Row],[account_length]] &lt;= 50, "0-50", IF(tbl_Customers[[#This Row],[account_length]] &lt;=100, "51-100", IF(tbl_Customers[[#This Row],[account_length]] &lt;= 150, "101-150", "151+")))</f>
        <v>101-150</v>
      </c>
      <c r="Y2398" t="str">
        <f>IF(tbl_Customers[[#This Row],[total_intl_charge]] &lt;= 3, "Low Charges", "High Charges")</f>
        <v>Low Charges</v>
      </c>
      <c r="Z2398" t="str">
        <f>IF(tbl_Customers[[#This Row],[total_eve_calls]]&lt;=80,"Low Calls",
IF(tbl_Customers[[#This Row],[total_eve_calls]]&lt;=120,"Medium Calls","High Calls"))</f>
        <v>Medium Calls</v>
      </c>
      <c r="AA2398" t="str">
        <f>IF(tbl_Customers[[#This Row],[total_eve_charge]]&lt;=15,"Low Charges",
IF(tbl_Customers[[#This Row],[total_eve_charge]]&lt;=20,"Medium Charges","High Charges"))</f>
        <v>Low Charges</v>
      </c>
      <c r="AB2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8" t="str">
        <f>IF(tbl_Customers[[#This Row],[number_vmail_messages]] = 0, "No Usage", IF(tbl_Customers[[#This Row],[number_vmail_messages]] &lt;= 20, "Low Usage", IF(tbl_Customers[[#This Row],[number_vmail_messages]] &lt;= 40, "Medium Usgae", "High Usage")))</f>
        <v>No Usage</v>
      </c>
      <c r="AD2398" t="str">
        <f>IF(tbl_Customers[[#This Row],[total_day_minutes]]&lt;=150,"Low Usage", IF(tbl_Customers[[#This Row],[total_day_minutes]]&lt;=200,"Medium Usage", IF(tbl_Customers[[#This Row],[total_day_minutes]]&lt;=250,"High Usage","Very High Usage")))</f>
        <v>Low Usage</v>
      </c>
      <c r="AE2398" t="str">
        <f>IF(tbl_Customers[[#This Row],[total_intl_calls]]&lt;=5,"Low Calls", IF(tbl_Customers[[#This Row],[total_intl_calls]]&lt;=10, "Medium Calls", "High Calls"))</f>
        <v>Medium Calls</v>
      </c>
      <c r="AF23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398" s="36" t="str">
        <f>IF(tbl_Customers[[#This Row],[Churn_Risk_Score]]&gt;=10,"High Risk", IF(tbl_Customers[[#This Row],[Churn_Risk_Score]]&gt;=5,"Medium Risk","Low Risk"))</f>
        <v>Medium Risk</v>
      </c>
    </row>
    <row r="2399" spans="1:33"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c r="X2399" t="str">
        <f>IF(tbl_Customers[[#This Row],[account_length]] &lt;= 50, "0-50", IF(tbl_Customers[[#This Row],[account_length]] &lt;=100, "51-100", IF(tbl_Customers[[#This Row],[account_length]] &lt;= 150, "101-150", "151+")))</f>
        <v>101-150</v>
      </c>
      <c r="Y2399" t="str">
        <f>IF(tbl_Customers[[#This Row],[total_intl_charge]] &lt;= 3, "Low Charges", "High Charges")</f>
        <v>High Charges</v>
      </c>
      <c r="Z2399" t="str">
        <f>IF(tbl_Customers[[#This Row],[total_eve_calls]]&lt;=80,"Low Calls",
IF(tbl_Customers[[#This Row],[total_eve_calls]]&lt;=120,"Medium Calls","High Calls"))</f>
        <v>High Calls</v>
      </c>
      <c r="AA2399" t="str">
        <f>IF(tbl_Customers[[#This Row],[total_eve_charge]]&lt;=15,"Low Charges",
IF(tbl_Customers[[#This Row],[total_eve_charge]]&lt;=20,"Medium Charges","High Charges"))</f>
        <v>Medium Charges</v>
      </c>
      <c r="AB2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9" t="str">
        <f>IF(tbl_Customers[[#This Row],[number_vmail_messages]] = 0, "No Usage", IF(tbl_Customers[[#This Row],[number_vmail_messages]] &lt;= 20, "Low Usage", IF(tbl_Customers[[#This Row],[number_vmail_messages]] &lt;= 40, "Medium Usgae", "High Usage")))</f>
        <v>Medium Usgae</v>
      </c>
      <c r="AD2399" t="str">
        <f>IF(tbl_Customers[[#This Row],[total_day_minutes]]&lt;=150,"Low Usage", IF(tbl_Customers[[#This Row],[total_day_minutes]]&lt;=200,"Medium Usage", IF(tbl_Customers[[#This Row],[total_day_minutes]]&lt;=250,"High Usage","Very High Usage")))</f>
        <v>Very High Usage</v>
      </c>
      <c r="AE2399" t="str">
        <f>IF(tbl_Customers[[#This Row],[total_intl_calls]]&lt;=5,"Low Calls", IF(tbl_Customers[[#This Row],[total_intl_calls]]&lt;=10, "Medium Calls", "High Calls"))</f>
        <v>Low Calls</v>
      </c>
      <c r="AF23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399" s="36" t="str">
        <f>IF(tbl_Customers[[#This Row],[Churn_Risk_Score]]&gt;=10,"High Risk", IF(tbl_Customers[[#This Row],[Churn_Risk_Score]]&gt;=5,"Medium Risk","Low Risk"))</f>
        <v>Medium Risk</v>
      </c>
    </row>
    <row r="2400" spans="1:33"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c r="X2400" t="str">
        <f>IF(tbl_Customers[[#This Row],[account_length]] &lt;= 50, "0-50", IF(tbl_Customers[[#This Row],[account_length]] &lt;=100, "51-100", IF(tbl_Customers[[#This Row],[account_length]] &lt;= 150, "101-150", "151+")))</f>
        <v>51-100</v>
      </c>
      <c r="Y2400" t="str">
        <f>IF(tbl_Customers[[#This Row],[total_intl_charge]] &lt;= 3, "Low Charges", "High Charges")</f>
        <v>Low Charges</v>
      </c>
      <c r="Z2400" t="str">
        <f>IF(tbl_Customers[[#This Row],[total_eve_calls]]&lt;=80,"Low Calls",
IF(tbl_Customers[[#This Row],[total_eve_calls]]&lt;=120,"Medium Calls","High Calls"))</f>
        <v>Low Calls</v>
      </c>
      <c r="AA2400" t="str">
        <f>IF(tbl_Customers[[#This Row],[total_eve_charge]]&lt;=15,"Low Charges",
IF(tbl_Customers[[#This Row],[total_eve_charge]]&lt;=20,"Medium Charges","High Charges"))</f>
        <v>Low Charges</v>
      </c>
      <c r="AB2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0" t="str">
        <f>IF(tbl_Customers[[#This Row],[number_vmail_messages]] = 0, "No Usage", IF(tbl_Customers[[#This Row],[number_vmail_messages]] &lt;= 20, "Low Usage", IF(tbl_Customers[[#This Row],[number_vmail_messages]] &lt;= 40, "Medium Usgae", "High Usage")))</f>
        <v>No Usage</v>
      </c>
      <c r="AD2400" t="str">
        <f>IF(tbl_Customers[[#This Row],[total_day_minutes]]&lt;=150,"Low Usage", IF(tbl_Customers[[#This Row],[total_day_minutes]]&lt;=200,"Medium Usage", IF(tbl_Customers[[#This Row],[total_day_minutes]]&lt;=250,"High Usage","Very High Usage")))</f>
        <v>Low Usage</v>
      </c>
      <c r="AE2400" t="str">
        <f>IF(tbl_Customers[[#This Row],[total_intl_calls]]&lt;=5,"Low Calls", IF(tbl_Customers[[#This Row],[total_intl_calls]]&lt;=10, "Medium Calls", "High Calls"))</f>
        <v>Medium Calls</v>
      </c>
      <c r="AF24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0" s="36" t="str">
        <f>IF(tbl_Customers[[#This Row],[Churn_Risk_Score]]&gt;=10,"High Risk", IF(tbl_Customers[[#This Row],[Churn_Risk_Score]]&gt;=5,"Medium Risk","Low Risk"))</f>
        <v>Low Risk</v>
      </c>
    </row>
    <row r="2401" spans="1:33"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c r="X2401" t="str">
        <f>IF(tbl_Customers[[#This Row],[account_length]] &lt;= 50, "0-50", IF(tbl_Customers[[#This Row],[account_length]] &lt;=100, "51-100", IF(tbl_Customers[[#This Row],[account_length]] &lt;= 150, "101-150", "151+")))</f>
        <v>0-50</v>
      </c>
      <c r="Y2401" t="str">
        <f>IF(tbl_Customers[[#This Row],[total_intl_charge]] &lt;= 3, "Low Charges", "High Charges")</f>
        <v>Low Charges</v>
      </c>
      <c r="Z2401" t="str">
        <f>IF(tbl_Customers[[#This Row],[total_eve_calls]]&lt;=80,"Low Calls",
IF(tbl_Customers[[#This Row],[total_eve_calls]]&lt;=120,"Medium Calls","High Calls"))</f>
        <v>Low Calls</v>
      </c>
      <c r="AA2401" t="str">
        <f>IF(tbl_Customers[[#This Row],[total_eve_charge]]&lt;=15,"Low Charges",
IF(tbl_Customers[[#This Row],[total_eve_charge]]&lt;=20,"Medium Charges","High Charges"))</f>
        <v>Medium Charges</v>
      </c>
      <c r="AB2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1" t="str">
        <f>IF(tbl_Customers[[#This Row],[number_vmail_messages]] = 0, "No Usage", IF(tbl_Customers[[#This Row],[number_vmail_messages]] &lt;= 20, "Low Usage", IF(tbl_Customers[[#This Row],[number_vmail_messages]] &lt;= 40, "Medium Usgae", "High Usage")))</f>
        <v>No Usage</v>
      </c>
      <c r="AD2401" t="str">
        <f>IF(tbl_Customers[[#This Row],[total_day_minutes]]&lt;=150,"Low Usage", IF(tbl_Customers[[#This Row],[total_day_minutes]]&lt;=200,"Medium Usage", IF(tbl_Customers[[#This Row],[total_day_minutes]]&lt;=250,"High Usage","Very High Usage")))</f>
        <v>Medium Usage</v>
      </c>
      <c r="AE2401" t="str">
        <f>IF(tbl_Customers[[#This Row],[total_intl_calls]]&lt;=5,"Low Calls", IF(tbl_Customers[[#This Row],[total_intl_calls]]&lt;=10, "Medium Calls", "High Calls"))</f>
        <v>Low Calls</v>
      </c>
      <c r="AF24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1" s="36" t="str">
        <f>IF(tbl_Customers[[#This Row],[Churn_Risk_Score]]&gt;=10,"High Risk", IF(tbl_Customers[[#This Row],[Churn_Risk_Score]]&gt;=5,"Medium Risk","Low Risk"))</f>
        <v>Low Risk</v>
      </c>
    </row>
    <row r="2402" spans="1:33"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c r="X2402" t="str">
        <f>IF(tbl_Customers[[#This Row],[account_length]] &lt;= 50, "0-50", IF(tbl_Customers[[#This Row],[account_length]] &lt;=100, "51-100", IF(tbl_Customers[[#This Row],[account_length]] &lt;= 150, "101-150", "151+")))</f>
        <v>51-100</v>
      </c>
      <c r="Y2402" t="str">
        <f>IF(tbl_Customers[[#This Row],[total_intl_charge]] &lt;= 3, "Low Charges", "High Charges")</f>
        <v>Low Charges</v>
      </c>
      <c r="Z2402" t="str">
        <f>IF(tbl_Customers[[#This Row],[total_eve_calls]]&lt;=80,"Low Calls",
IF(tbl_Customers[[#This Row],[total_eve_calls]]&lt;=120,"Medium Calls","High Calls"))</f>
        <v>Medium Calls</v>
      </c>
      <c r="AA2402" t="str">
        <f>IF(tbl_Customers[[#This Row],[total_eve_charge]]&lt;=15,"Low Charges",
IF(tbl_Customers[[#This Row],[total_eve_charge]]&lt;=20,"Medium Charges","High Charges"))</f>
        <v>Low Charges</v>
      </c>
      <c r="AB2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2" t="str">
        <f>IF(tbl_Customers[[#This Row],[number_vmail_messages]] = 0, "No Usage", IF(tbl_Customers[[#This Row],[number_vmail_messages]] &lt;= 20, "Low Usage", IF(tbl_Customers[[#This Row],[number_vmail_messages]] &lt;= 40, "Medium Usgae", "High Usage")))</f>
        <v>No Usage</v>
      </c>
      <c r="AD2402" t="str">
        <f>IF(tbl_Customers[[#This Row],[total_day_minutes]]&lt;=150,"Low Usage", IF(tbl_Customers[[#This Row],[total_day_minutes]]&lt;=200,"Medium Usage", IF(tbl_Customers[[#This Row],[total_day_minutes]]&lt;=250,"High Usage","Very High Usage")))</f>
        <v>Low Usage</v>
      </c>
      <c r="AE2402" t="str">
        <f>IF(tbl_Customers[[#This Row],[total_intl_calls]]&lt;=5,"Low Calls", IF(tbl_Customers[[#This Row],[total_intl_calls]]&lt;=10, "Medium Calls", "High Calls"))</f>
        <v>Low Calls</v>
      </c>
      <c r="AF24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2" s="36" t="str">
        <f>IF(tbl_Customers[[#This Row],[Churn_Risk_Score]]&gt;=10,"High Risk", IF(tbl_Customers[[#This Row],[Churn_Risk_Score]]&gt;=5,"Medium Risk","Low Risk"))</f>
        <v>Low Risk</v>
      </c>
    </row>
    <row r="2403" spans="1:33"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c r="X2403" t="str">
        <f>IF(tbl_Customers[[#This Row],[account_length]] &lt;= 50, "0-50", IF(tbl_Customers[[#This Row],[account_length]] &lt;=100, "51-100", IF(tbl_Customers[[#This Row],[account_length]] &lt;= 150, "101-150", "151+")))</f>
        <v>101-150</v>
      </c>
      <c r="Y2403" t="str">
        <f>IF(tbl_Customers[[#This Row],[total_intl_charge]] &lt;= 3, "Low Charges", "High Charges")</f>
        <v>High Charges</v>
      </c>
      <c r="Z2403" t="str">
        <f>IF(tbl_Customers[[#This Row],[total_eve_calls]]&lt;=80,"Low Calls",
IF(tbl_Customers[[#This Row],[total_eve_calls]]&lt;=120,"Medium Calls","High Calls"))</f>
        <v>High Calls</v>
      </c>
      <c r="AA2403" t="str">
        <f>IF(tbl_Customers[[#This Row],[total_eve_charge]]&lt;=15,"Low Charges",
IF(tbl_Customers[[#This Row],[total_eve_charge]]&lt;=20,"Medium Charges","High Charges"))</f>
        <v>Low Charges</v>
      </c>
      <c r="AB2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3" t="str">
        <f>IF(tbl_Customers[[#This Row],[number_vmail_messages]] = 0, "No Usage", IF(tbl_Customers[[#This Row],[number_vmail_messages]] &lt;= 20, "Low Usage", IF(tbl_Customers[[#This Row],[number_vmail_messages]] &lt;= 40, "Medium Usgae", "High Usage")))</f>
        <v>No Usage</v>
      </c>
      <c r="AD2403" t="str">
        <f>IF(tbl_Customers[[#This Row],[total_day_minutes]]&lt;=150,"Low Usage", IF(tbl_Customers[[#This Row],[total_day_minutes]]&lt;=200,"Medium Usage", IF(tbl_Customers[[#This Row],[total_day_minutes]]&lt;=250,"High Usage","Very High Usage")))</f>
        <v>Very High Usage</v>
      </c>
      <c r="AE2403" t="str">
        <f>IF(tbl_Customers[[#This Row],[total_intl_calls]]&lt;=5,"Low Calls", IF(tbl_Customers[[#This Row],[total_intl_calls]]&lt;=10, "Medium Calls", "High Calls"))</f>
        <v>Medium Calls</v>
      </c>
      <c r="AF24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03" s="36" t="str">
        <f>IF(tbl_Customers[[#This Row],[Churn_Risk_Score]]&gt;=10,"High Risk", IF(tbl_Customers[[#This Row],[Churn_Risk_Score]]&gt;=5,"Medium Risk","Low Risk"))</f>
        <v>Medium Risk</v>
      </c>
    </row>
    <row r="2404" spans="1:33"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c r="X2404" t="str">
        <f>IF(tbl_Customers[[#This Row],[account_length]] &lt;= 50, "0-50", IF(tbl_Customers[[#This Row],[account_length]] &lt;=100, "51-100", IF(tbl_Customers[[#This Row],[account_length]] &lt;= 150, "101-150", "151+")))</f>
        <v>51-100</v>
      </c>
      <c r="Y2404" t="str">
        <f>IF(tbl_Customers[[#This Row],[total_intl_charge]] &lt;= 3, "Low Charges", "High Charges")</f>
        <v>Low Charges</v>
      </c>
      <c r="Z2404" t="str">
        <f>IF(tbl_Customers[[#This Row],[total_eve_calls]]&lt;=80,"Low Calls",
IF(tbl_Customers[[#This Row],[total_eve_calls]]&lt;=120,"Medium Calls","High Calls"))</f>
        <v>Medium Calls</v>
      </c>
      <c r="AA2404" t="str">
        <f>IF(tbl_Customers[[#This Row],[total_eve_charge]]&lt;=15,"Low Charges",
IF(tbl_Customers[[#This Row],[total_eve_charge]]&lt;=20,"Medium Charges","High Charges"))</f>
        <v>Medium Charges</v>
      </c>
      <c r="AB2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4" t="str">
        <f>IF(tbl_Customers[[#This Row],[number_vmail_messages]] = 0, "No Usage", IF(tbl_Customers[[#This Row],[number_vmail_messages]] &lt;= 20, "Low Usage", IF(tbl_Customers[[#This Row],[number_vmail_messages]] &lt;= 40, "Medium Usgae", "High Usage")))</f>
        <v>Medium Usgae</v>
      </c>
      <c r="AD2404" t="str">
        <f>IF(tbl_Customers[[#This Row],[total_day_minutes]]&lt;=150,"Low Usage", IF(tbl_Customers[[#This Row],[total_day_minutes]]&lt;=200,"Medium Usage", IF(tbl_Customers[[#This Row],[total_day_minutes]]&lt;=250,"High Usage","Very High Usage")))</f>
        <v>Medium Usage</v>
      </c>
      <c r="AE2404" t="str">
        <f>IF(tbl_Customers[[#This Row],[total_intl_calls]]&lt;=5,"Low Calls", IF(tbl_Customers[[#This Row],[total_intl_calls]]&lt;=10, "Medium Calls", "High Calls"))</f>
        <v>High Calls</v>
      </c>
      <c r="AF24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4" s="36" t="str">
        <f>IF(tbl_Customers[[#This Row],[Churn_Risk_Score]]&gt;=10,"High Risk", IF(tbl_Customers[[#This Row],[Churn_Risk_Score]]&gt;=5,"Medium Risk","Low Risk"))</f>
        <v>Low Risk</v>
      </c>
    </row>
    <row r="2405" spans="1:33"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c r="X2405" t="str">
        <f>IF(tbl_Customers[[#This Row],[account_length]] &lt;= 50, "0-50", IF(tbl_Customers[[#This Row],[account_length]] &lt;=100, "51-100", IF(tbl_Customers[[#This Row],[account_length]] &lt;= 150, "101-150", "151+")))</f>
        <v>101-150</v>
      </c>
      <c r="Y2405" t="str">
        <f>IF(tbl_Customers[[#This Row],[total_intl_charge]] &lt;= 3, "Low Charges", "High Charges")</f>
        <v>Low Charges</v>
      </c>
      <c r="Z2405" t="str">
        <f>IF(tbl_Customers[[#This Row],[total_eve_calls]]&lt;=80,"Low Calls",
IF(tbl_Customers[[#This Row],[total_eve_calls]]&lt;=120,"Medium Calls","High Calls"))</f>
        <v>Low Calls</v>
      </c>
      <c r="AA2405" t="str">
        <f>IF(tbl_Customers[[#This Row],[total_eve_charge]]&lt;=15,"Low Charges",
IF(tbl_Customers[[#This Row],[total_eve_charge]]&lt;=20,"Medium Charges","High Charges"))</f>
        <v>Medium Charges</v>
      </c>
      <c r="AB2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5" t="str">
        <f>IF(tbl_Customers[[#This Row],[number_vmail_messages]] = 0, "No Usage", IF(tbl_Customers[[#This Row],[number_vmail_messages]] &lt;= 20, "Low Usage", IF(tbl_Customers[[#This Row],[number_vmail_messages]] &lt;= 40, "Medium Usgae", "High Usage")))</f>
        <v>No Usage</v>
      </c>
      <c r="AD2405" t="str">
        <f>IF(tbl_Customers[[#This Row],[total_day_minutes]]&lt;=150,"Low Usage", IF(tbl_Customers[[#This Row],[total_day_minutes]]&lt;=200,"Medium Usage", IF(tbl_Customers[[#This Row],[total_day_minutes]]&lt;=250,"High Usage","Very High Usage")))</f>
        <v>Low Usage</v>
      </c>
      <c r="AE2405" t="str">
        <f>IF(tbl_Customers[[#This Row],[total_intl_calls]]&lt;=5,"Low Calls", IF(tbl_Customers[[#This Row],[total_intl_calls]]&lt;=10, "Medium Calls", "High Calls"))</f>
        <v>Low Calls</v>
      </c>
      <c r="AF24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05" s="36" t="str">
        <f>IF(tbl_Customers[[#This Row],[Churn_Risk_Score]]&gt;=10,"High Risk", IF(tbl_Customers[[#This Row],[Churn_Risk_Score]]&gt;=5,"Medium Risk","Low Risk"))</f>
        <v>Low Risk</v>
      </c>
    </row>
    <row r="2406" spans="1:33"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c r="X2406" t="str">
        <f>IF(tbl_Customers[[#This Row],[account_length]] &lt;= 50, "0-50", IF(tbl_Customers[[#This Row],[account_length]] &lt;=100, "51-100", IF(tbl_Customers[[#This Row],[account_length]] &lt;= 150, "101-150", "151+")))</f>
        <v>51-100</v>
      </c>
      <c r="Y2406" t="str">
        <f>IF(tbl_Customers[[#This Row],[total_intl_charge]] &lt;= 3, "Low Charges", "High Charges")</f>
        <v>High Charges</v>
      </c>
      <c r="Z2406" t="str">
        <f>IF(tbl_Customers[[#This Row],[total_eve_calls]]&lt;=80,"Low Calls",
IF(tbl_Customers[[#This Row],[total_eve_calls]]&lt;=120,"Medium Calls","High Calls"))</f>
        <v>Medium Calls</v>
      </c>
      <c r="AA2406" t="str">
        <f>IF(tbl_Customers[[#This Row],[total_eve_charge]]&lt;=15,"Low Charges",
IF(tbl_Customers[[#This Row],[total_eve_charge]]&lt;=20,"Medium Charges","High Charges"))</f>
        <v>Medium Charges</v>
      </c>
      <c r="AB2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6" t="str">
        <f>IF(tbl_Customers[[#This Row],[number_vmail_messages]] = 0, "No Usage", IF(tbl_Customers[[#This Row],[number_vmail_messages]] &lt;= 20, "Low Usage", IF(tbl_Customers[[#This Row],[number_vmail_messages]] &lt;= 40, "Medium Usgae", "High Usage")))</f>
        <v>No Usage</v>
      </c>
      <c r="AD2406" t="str">
        <f>IF(tbl_Customers[[#This Row],[total_day_minutes]]&lt;=150,"Low Usage", IF(tbl_Customers[[#This Row],[total_day_minutes]]&lt;=200,"Medium Usage", IF(tbl_Customers[[#This Row],[total_day_minutes]]&lt;=250,"High Usage","Very High Usage")))</f>
        <v>High Usage</v>
      </c>
      <c r="AE2406" t="str">
        <f>IF(tbl_Customers[[#This Row],[total_intl_calls]]&lt;=5,"Low Calls", IF(tbl_Customers[[#This Row],[total_intl_calls]]&lt;=10, "Medium Calls", "High Calls"))</f>
        <v>Low Calls</v>
      </c>
      <c r="AF24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06" s="36" t="str">
        <f>IF(tbl_Customers[[#This Row],[Churn_Risk_Score]]&gt;=10,"High Risk", IF(tbl_Customers[[#This Row],[Churn_Risk_Score]]&gt;=5,"Medium Risk","Low Risk"))</f>
        <v>Low Risk</v>
      </c>
    </row>
    <row r="2407" spans="1:33"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c r="X2407" t="str">
        <f>IF(tbl_Customers[[#This Row],[account_length]] &lt;= 50, "0-50", IF(tbl_Customers[[#This Row],[account_length]] &lt;=100, "51-100", IF(tbl_Customers[[#This Row],[account_length]] &lt;= 150, "101-150", "151+")))</f>
        <v>151+</v>
      </c>
      <c r="Y2407" t="str">
        <f>IF(tbl_Customers[[#This Row],[total_intl_charge]] &lt;= 3, "Low Charges", "High Charges")</f>
        <v>Low Charges</v>
      </c>
      <c r="Z2407" t="str">
        <f>IF(tbl_Customers[[#This Row],[total_eve_calls]]&lt;=80,"Low Calls",
IF(tbl_Customers[[#This Row],[total_eve_calls]]&lt;=120,"Medium Calls","High Calls"))</f>
        <v>Low Calls</v>
      </c>
      <c r="AA2407" t="str">
        <f>IF(tbl_Customers[[#This Row],[total_eve_charge]]&lt;=15,"Low Charges",
IF(tbl_Customers[[#This Row],[total_eve_charge]]&lt;=20,"Medium Charges","High Charges"))</f>
        <v>Medium Charges</v>
      </c>
      <c r="AB2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7" t="str">
        <f>IF(tbl_Customers[[#This Row],[number_vmail_messages]] = 0, "No Usage", IF(tbl_Customers[[#This Row],[number_vmail_messages]] &lt;= 20, "Low Usage", IF(tbl_Customers[[#This Row],[number_vmail_messages]] &lt;= 40, "Medium Usgae", "High Usage")))</f>
        <v>Medium Usgae</v>
      </c>
      <c r="AD2407" t="str">
        <f>IF(tbl_Customers[[#This Row],[total_day_minutes]]&lt;=150,"Low Usage", IF(tbl_Customers[[#This Row],[total_day_minutes]]&lt;=200,"Medium Usage", IF(tbl_Customers[[#This Row],[total_day_minutes]]&lt;=250,"High Usage","Very High Usage")))</f>
        <v>Medium Usage</v>
      </c>
      <c r="AE2407" t="str">
        <f>IF(tbl_Customers[[#This Row],[total_intl_calls]]&lt;=5,"Low Calls", IF(tbl_Customers[[#This Row],[total_intl_calls]]&lt;=10, "Medium Calls", "High Calls"))</f>
        <v>Low Calls</v>
      </c>
      <c r="AF24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7" s="36" t="str">
        <f>IF(tbl_Customers[[#This Row],[Churn_Risk_Score]]&gt;=10,"High Risk", IF(tbl_Customers[[#This Row],[Churn_Risk_Score]]&gt;=5,"Medium Risk","Low Risk"))</f>
        <v>Low Risk</v>
      </c>
    </row>
    <row r="2408" spans="1:33"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c r="X2408" t="str">
        <f>IF(tbl_Customers[[#This Row],[account_length]] &lt;= 50, "0-50", IF(tbl_Customers[[#This Row],[account_length]] &lt;=100, "51-100", IF(tbl_Customers[[#This Row],[account_length]] &lt;= 150, "101-150", "151+")))</f>
        <v>101-150</v>
      </c>
      <c r="Y2408" t="str">
        <f>IF(tbl_Customers[[#This Row],[total_intl_charge]] &lt;= 3, "Low Charges", "High Charges")</f>
        <v>High Charges</v>
      </c>
      <c r="Z2408" t="str">
        <f>IF(tbl_Customers[[#This Row],[total_eve_calls]]&lt;=80,"Low Calls",
IF(tbl_Customers[[#This Row],[total_eve_calls]]&lt;=120,"Medium Calls","High Calls"))</f>
        <v>Medium Calls</v>
      </c>
      <c r="AA2408" t="str">
        <f>IF(tbl_Customers[[#This Row],[total_eve_charge]]&lt;=15,"Low Charges",
IF(tbl_Customers[[#This Row],[total_eve_charge]]&lt;=20,"Medium Charges","High Charges"))</f>
        <v>Medium Charges</v>
      </c>
      <c r="AB2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8" t="str">
        <f>IF(tbl_Customers[[#This Row],[number_vmail_messages]] = 0, "No Usage", IF(tbl_Customers[[#This Row],[number_vmail_messages]] &lt;= 20, "Low Usage", IF(tbl_Customers[[#This Row],[number_vmail_messages]] &lt;= 40, "Medium Usgae", "High Usage")))</f>
        <v>No Usage</v>
      </c>
      <c r="AD2408" t="str">
        <f>IF(tbl_Customers[[#This Row],[total_day_minutes]]&lt;=150,"Low Usage", IF(tbl_Customers[[#This Row],[total_day_minutes]]&lt;=200,"Medium Usage", IF(tbl_Customers[[#This Row],[total_day_minutes]]&lt;=250,"High Usage","Very High Usage")))</f>
        <v>Very High Usage</v>
      </c>
      <c r="AE2408" t="str">
        <f>IF(tbl_Customers[[#This Row],[total_intl_calls]]&lt;=5,"Low Calls", IF(tbl_Customers[[#This Row],[total_intl_calls]]&lt;=10, "Medium Calls", "High Calls"))</f>
        <v>Low Calls</v>
      </c>
      <c r="AF24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08" s="36" t="str">
        <f>IF(tbl_Customers[[#This Row],[Churn_Risk_Score]]&gt;=10,"High Risk", IF(tbl_Customers[[#This Row],[Churn_Risk_Score]]&gt;=5,"Medium Risk","Low Risk"))</f>
        <v>Medium Risk</v>
      </c>
    </row>
    <row r="2409" spans="1:33"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c r="X2409" t="str">
        <f>IF(tbl_Customers[[#This Row],[account_length]] &lt;= 50, "0-50", IF(tbl_Customers[[#This Row],[account_length]] &lt;=100, "51-100", IF(tbl_Customers[[#This Row],[account_length]] &lt;= 150, "101-150", "151+")))</f>
        <v>101-150</v>
      </c>
      <c r="Y2409" t="str">
        <f>IF(tbl_Customers[[#This Row],[total_intl_charge]] &lt;= 3, "Low Charges", "High Charges")</f>
        <v>Low Charges</v>
      </c>
      <c r="Z2409" t="str">
        <f>IF(tbl_Customers[[#This Row],[total_eve_calls]]&lt;=80,"Low Calls",
IF(tbl_Customers[[#This Row],[total_eve_calls]]&lt;=120,"Medium Calls","High Calls"))</f>
        <v>Low Calls</v>
      </c>
      <c r="AA2409" t="str">
        <f>IF(tbl_Customers[[#This Row],[total_eve_charge]]&lt;=15,"Low Charges",
IF(tbl_Customers[[#This Row],[total_eve_charge]]&lt;=20,"Medium Charges","High Charges"))</f>
        <v>Low Charges</v>
      </c>
      <c r="AB2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9" t="str">
        <f>IF(tbl_Customers[[#This Row],[number_vmail_messages]] = 0, "No Usage", IF(tbl_Customers[[#This Row],[number_vmail_messages]] &lt;= 20, "Low Usage", IF(tbl_Customers[[#This Row],[number_vmail_messages]] &lt;= 40, "Medium Usgae", "High Usage")))</f>
        <v>High Usage</v>
      </c>
      <c r="AD2409" t="str">
        <f>IF(tbl_Customers[[#This Row],[total_day_minutes]]&lt;=150,"Low Usage", IF(tbl_Customers[[#This Row],[total_day_minutes]]&lt;=200,"Medium Usage", IF(tbl_Customers[[#This Row],[total_day_minutes]]&lt;=250,"High Usage","Very High Usage")))</f>
        <v>Medium Usage</v>
      </c>
      <c r="AE2409" t="str">
        <f>IF(tbl_Customers[[#This Row],[total_intl_calls]]&lt;=5,"Low Calls", IF(tbl_Customers[[#This Row],[total_intl_calls]]&lt;=10, "Medium Calls", "High Calls"))</f>
        <v>Medium Calls</v>
      </c>
      <c r="AF24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09" s="36" t="str">
        <f>IF(tbl_Customers[[#This Row],[Churn_Risk_Score]]&gt;=10,"High Risk", IF(tbl_Customers[[#This Row],[Churn_Risk_Score]]&gt;=5,"Medium Risk","Low Risk"))</f>
        <v>Low Risk</v>
      </c>
    </row>
    <row r="2410" spans="1:33"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c r="X2410" t="str">
        <f>IF(tbl_Customers[[#This Row],[account_length]] &lt;= 50, "0-50", IF(tbl_Customers[[#This Row],[account_length]] &lt;=100, "51-100", IF(tbl_Customers[[#This Row],[account_length]] &lt;= 150, "101-150", "151+")))</f>
        <v>51-100</v>
      </c>
      <c r="Y2410" t="str">
        <f>IF(tbl_Customers[[#This Row],[total_intl_charge]] &lt;= 3, "Low Charges", "High Charges")</f>
        <v>High Charges</v>
      </c>
      <c r="Z2410" t="str">
        <f>IF(tbl_Customers[[#This Row],[total_eve_calls]]&lt;=80,"Low Calls",
IF(tbl_Customers[[#This Row],[total_eve_calls]]&lt;=120,"Medium Calls","High Calls"))</f>
        <v>Medium Calls</v>
      </c>
      <c r="AA2410" t="str">
        <f>IF(tbl_Customers[[#This Row],[total_eve_charge]]&lt;=15,"Low Charges",
IF(tbl_Customers[[#This Row],[total_eve_charge]]&lt;=20,"Medium Charges","High Charges"))</f>
        <v>Medium Charges</v>
      </c>
      <c r="AB2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0" t="str">
        <f>IF(tbl_Customers[[#This Row],[number_vmail_messages]] = 0, "No Usage", IF(tbl_Customers[[#This Row],[number_vmail_messages]] &lt;= 20, "Low Usage", IF(tbl_Customers[[#This Row],[number_vmail_messages]] &lt;= 40, "Medium Usgae", "High Usage")))</f>
        <v>No Usage</v>
      </c>
      <c r="AD2410" t="str">
        <f>IF(tbl_Customers[[#This Row],[total_day_minutes]]&lt;=150,"Low Usage", IF(tbl_Customers[[#This Row],[total_day_minutes]]&lt;=200,"Medium Usage", IF(tbl_Customers[[#This Row],[total_day_minutes]]&lt;=250,"High Usage","Very High Usage")))</f>
        <v>Low Usage</v>
      </c>
      <c r="AE2410" t="str">
        <f>IF(tbl_Customers[[#This Row],[total_intl_calls]]&lt;=5,"Low Calls", IF(tbl_Customers[[#This Row],[total_intl_calls]]&lt;=10, "Medium Calls", "High Calls"))</f>
        <v>Medium Calls</v>
      </c>
      <c r="AF24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10" s="36" t="str">
        <f>IF(tbl_Customers[[#This Row],[Churn_Risk_Score]]&gt;=10,"High Risk", IF(tbl_Customers[[#This Row],[Churn_Risk_Score]]&gt;=5,"Medium Risk","Low Risk"))</f>
        <v>Low Risk</v>
      </c>
    </row>
    <row r="2411" spans="1:33"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c r="X2411" t="str">
        <f>IF(tbl_Customers[[#This Row],[account_length]] &lt;= 50, "0-50", IF(tbl_Customers[[#This Row],[account_length]] &lt;=100, "51-100", IF(tbl_Customers[[#This Row],[account_length]] &lt;= 150, "101-150", "151+")))</f>
        <v>101-150</v>
      </c>
      <c r="Y2411" t="str">
        <f>IF(tbl_Customers[[#This Row],[total_intl_charge]] &lt;= 3, "Low Charges", "High Charges")</f>
        <v>Low Charges</v>
      </c>
      <c r="Z2411" t="str">
        <f>IF(tbl_Customers[[#This Row],[total_eve_calls]]&lt;=80,"Low Calls",
IF(tbl_Customers[[#This Row],[total_eve_calls]]&lt;=120,"Medium Calls","High Calls"))</f>
        <v>Medium Calls</v>
      </c>
      <c r="AA2411" t="str">
        <f>IF(tbl_Customers[[#This Row],[total_eve_charge]]&lt;=15,"Low Charges",
IF(tbl_Customers[[#This Row],[total_eve_charge]]&lt;=20,"Medium Charges","High Charges"))</f>
        <v>Medium Charges</v>
      </c>
      <c r="AB2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1" t="str">
        <f>IF(tbl_Customers[[#This Row],[number_vmail_messages]] = 0, "No Usage", IF(tbl_Customers[[#This Row],[number_vmail_messages]] &lt;= 20, "Low Usage", IF(tbl_Customers[[#This Row],[number_vmail_messages]] &lt;= 40, "Medium Usgae", "High Usage")))</f>
        <v>Low Usage</v>
      </c>
      <c r="AD2411" t="str">
        <f>IF(tbl_Customers[[#This Row],[total_day_minutes]]&lt;=150,"Low Usage", IF(tbl_Customers[[#This Row],[total_day_minutes]]&lt;=200,"Medium Usage", IF(tbl_Customers[[#This Row],[total_day_minutes]]&lt;=250,"High Usage","Very High Usage")))</f>
        <v>High Usage</v>
      </c>
      <c r="AE2411" t="str">
        <f>IF(tbl_Customers[[#This Row],[total_intl_calls]]&lt;=5,"Low Calls", IF(tbl_Customers[[#This Row],[total_intl_calls]]&lt;=10, "Medium Calls", "High Calls"))</f>
        <v>Low Calls</v>
      </c>
      <c r="AF24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11" s="36" t="str">
        <f>IF(tbl_Customers[[#This Row],[Churn_Risk_Score]]&gt;=10,"High Risk", IF(tbl_Customers[[#This Row],[Churn_Risk_Score]]&gt;=5,"Medium Risk","Low Risk"))</f>
        <v>Low Risk</v>
      </c>
    </row>
    <row r="2412" spans="1:33"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c r="X2412" t="str">
        <f>IF(tbl_Customers[[#This Row],[account_length]] &lt;= 50, "0-50", IF(tbl_Customers[[#This Row],[account_length]] &lt;=100, "51-100", IF(tbl_Customers[[#This Row],[account_length]] &lt;= 150, "101-150", "151+")))</f>
        <v>101-150</v>
      </c>
      <c r="Y2412" t="str">
        <f>IF(tbl_Customers[[#This Row],[total_intl_charge]] &lt;= 3, "Low Charges", "High Charges")</f>
        <v>Low Charges</v>
      </c>
      <c r="Z2412" t="str">
        <f>IF(tbl_Customers[[#This Row],[total_eve_calls]]&lt;=80,"Low Calls",
IF(tbl_Customers[[#This Row],[total_eve_calls]]&lt;=120,"Medium Calls","High Calls"))</f>
        <v>Medium Calls</v>
      </c>
      <c r="AA2412" t="str">
        <f>IF(tbl_Customers[[#This Row],[total_eve_charge]]&lt;=15,"Low Charges",
IF(tbl_Customers[[#This Row],[total_eve_charge]]&lt;=20,"Medium Charges","High Charges"))</f>
        <v>Medium Charges</v>
      </c>
      <c r="AB2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2" t="str">
        <f>IF(tbl_Customers[[#This Row],[number_vmail_messages]] = 0, "No Usage", IF(tbl_Customers[[#This Row],[number_vmail_messages]] &lt;= 20, "Low Usage", IF(tbl_Customers[[#This Row],[number_vmail_messages]] &lt;= 40, "Medium Usgae", "High Usage")))</f>
        <v>No Usage</v>
      </c>
      <c r="AD2412" t="str">
        <f>IF(tbl_Customers[[#This Row],[total_day_minutes]]&lt;=150,"Low Usage", IF(tbl_Customers[[#This Row],[total_day_minutes]]&lt;=200,"Medium Usage", IF(tbl_Customers[[#This Row],[total_day_minutes]]&lt;=250,"High Usage","Very High Usage")))</f>
        <v>Low Usage</v>
      </c>
      <c r="AE2412" t="str">
        <f>IF(tbl_Customers[[#This Row],[total_intl_calls]]&lt;=5,"Low Calls", IF(tbl_Customers[[#This Row],[total_intl_calls]]&lt;=10, "Medium Calls", "High Calls"))</f>
        <v>Medium Calls</v>
      </c>
      <c r="AF24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2" s="36" t="str">
        <f>IF(tbl_Customers[[#This Row],[Churn_Risk_Score]]&gt;=10,"High Risk", IF(tbl_Customers[[#This Row],[Churn_Risk_Score]]&gt;=5,"Medium Risk","Low Risk"))</f>
        <v>Low Risk</v>
      </c>
    </row>
    <row r="2413" spans="1:33"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c r="X2413" t="str">
        <f>IF(tbl_Customers[[#This Row],[account_length]] &lt;= 50, "0-50", IF(tbl_Customers[[#This Row],[account_length]] &lt;=100, "51-100", IF(tbl_Customers[[#This Row],[account_length]] &lt;= 150, "101-150", "151+")))</f>
        <v>151+</v>
      </c>
      <c r="Y2413" t="str">
        <f>IF(tbl_Customers[[#This Row],[total_intl_charge]] &lt;= 3, "Low Charges", "High Charges")</f>
        <v>High Charges</v>
      </c>
      <c r="Z2413" t="str">
        <f>IF(tbl_Customers[[#This Row],[total_eve_calls]]&lt;=80,"Low Calls",
IF(tbl_Customers[[#This Row],[total_eve_calls]]&lt;=120,"Medium Calls","High Calls"))</f>
        <v>Low Calls</v>
      </c>
      <c r="AA2413" t="str">
        <f>IF(tbl_Customers[[#This Row],[total_eve_charge]]&lt;=15,"Low Charges",
IF(tbl_Customers[[#This Row],[total_eve_charge]]&lt;=20,"Medium Charges","High Charges"))</f>
        <v>Medium Charges</v>
      </c>
      <c r="AB2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3" t="str">
        <f>IF(tbl_Customers[[#This Row],[number_vmail_messages]] = 0, "No Usage", IF(tbl_Customers[[#This Row],[number_vmail_messages]] &lt;= 20, "Low Usage", IF(tbl_Customers[[#This Row],[number_vmail_messages]] &lt;= 40, "Medium Usgae", "High Usage")))</f>
        <v>No Usage</v>
      </c>
      <c r="AD2413" t="str">
        <f>IF(tbl_Customers[[#This Row],[total_day_minutes]]&lt;=150,"Low Usage", IF(tbl_Customers[[#This Row],[total_day_minutes]]&lt;=200,"Medium Usage", IF(tbl_Customers[[#This Row],[total_day_minutes]]&lt;=250,"High Usage","Very High Usage")))</f>
        <v>Medium Usage</v>
      </c>
      <c r="AE2413" t="str">
        <f>IF(tbl_Customers[[#This Row],[total_intl_calls]]&lt;=5,"Low Calls", IF(tbl_Customers[[#This Row],[total_intl_calls]]&lt;=10, "Medium Calls", "High Calls"))</f>
        <v>Low Calls</v>
      </c>
      <c r="AF24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13" s="36" t="str">
        <f>IF(tbl_Customers[[#This Row],[Churn_Risk_Score]]&gt;=10,"High Risk", IF(tbl_Customers[[#This Row],[Churn_Risk_Score]]&gt;=5,"Medium Risk","Low Risk"))</f>
        <v>Low Risk</v>
      </c>
    </row>
    <row r="2414" spans="1:33"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c r="X2414" t="str">
        <f>IF(tbl_Customers[[#This Row],[account_length]] &lt;= 50, "0-50", IF(tbl_Customers[[#This Row],[account_length]] &lt;=100, "51-100", IF(tbl_Customers[[#This Row],[account_length]] &lt;= 150, "101-150", "151+")))</f>
        <v>101-150</v>
      </c>
      <c r="Y2414" t="str">
        <f>IF(tbl_Customers[[#This Row],[total_intl_charge]] &lt;= 3, "Low Charges", "High Charges")</f>
        <v>Low Charges</v>
      </c>
      <c r="Z2414" t="str">
        <f>IF(tbl_Customers[[#This Row],[total_eve_calls]]&lt;=80,"Low Calls",
IF(tbl_Customers[[#This Row],[total_eve_calls]]&lt;=120,"Medium Calls","High Calls"))</f>
        <v>Medium Calls</v>
      </c>
      <c r="AA2414" t="str">
        <f>IF(tbl_Customers[[#This Row],[total_eve_charge]]&lt;=15,"Low Charges",
IF(tbl_Customers[[#This Row],[total_eve_charge]]&lt;=20,"Medium Charges","High Charges"))</f>
        <v>Low Charges</v>
      </c>
      <c r="AB2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4" t="str">
        <f>IF(tbl_Customers[[#This Row],[number_vmail_messages]] = 0, "No Usage", IF(tbl_Customers[[#This Row],[number_vmail_messages]] &lt;= 20, "Low Usage", IF(tbl_Customers[[#This Row],[number_vmail_messages]] &lt;= 40, "Medium Usgae", "High Usage")))</f>
        <v>No Usage</v>
      </c>
      <c r="AD2414" t="str">
        <f>IF(tbl_Customers[[#This Row],[total_day_minutes]]&lt;=150,"Low Usage", IF(tbl_Customers[[#This Row],[total_day_minutes]]&lt;=200,"Medium Usage", IF(tbl_Customers[[#This Row],[total_day_minutes]]&lt;=250,"High Usage","Very High Usage")))</f>
        <v>High Usage</v>
      </c>
      <c r="AE2414" t="str">
        <f>IF(tbl_Customers[[#This Row],[total_intl_calls]]&lt;=5,"Low Calls", IF(tbl_Customers[[#This Row],[total_intl_calls]]&lt;=10, "Medium Calls", "High Calls"))</f>
        <v>Low Calls</v>
      </c>
      <c r="AF24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4" s="36" t="str">
        <f>IF(tbl_Customers[[#This Row],[Churn_Risk_Score]]&gt;=10,"High Risk", IF(tbl_Customers[[#This Row],[Churn_Risk_Score]]&gt;=5,"Medium Risk","Low Risk"))</f>
        <v>Low Risk</v>
      </c>
    </row>
    <row r="2415" spans="1:33"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c r="X2415" t="str">
        <f>IF(tbl_Customers[[#This Row],[account_length]] &lt;= 50, "0-50", IF(tbl_Customers[[#This Row],[account_length]] &lt;=100, "51-100", IF(tbl_Customers[[#This Row],[account_length]] &lt;= 150, "101-150", "151+")))</f>
        <v>101-150</v>
      </c>
      <c r="Y2415" t="str">
        <f>IF(tbl_Customers[[#This Row],[total_intl_charge]] &lt;= 3, "Low Charges", "High Charges")</f>
        <v>High Charges</v>
      </c>
      <c r="Z2415" t="str">
        <f>IF(tbl_Customers[[#This Row],[total_eve_calls]]&lt;=80,"Low Calls",
IF(tbl_Customers[[#This Row],[total_eve_calls]]&lt;=120,"Medium Calls","High Calls"))</f>
        <v>Medium Calls</v>
      </c>
      <c r="AA2415" t="str">
        <f>IF(tbl_Customers[[#This Row],[total_eve_charge]]&lt;=15,"Low Charges",
IF(tbl_Customers[[#This Row],[total_eve_charge]]&lt;=20,"Medium Charges","High Charges"))</f>
        <v>Medium Charges</v>
      </c>
      <c r="AB2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5" t="str">
        <f>IF(tbl_Customers[[#This Row],[number_vmail_messages]] = 0, "No Usage", IF(tbl_Customers[[#This Row],[number_vmail_messages]] &lt;= 20, "Low Usage", IF(tbl_Customers[[#This Row],[number_vmail_messages]] &lt;= 40, "Medium Usgae", "High Usage")))</f>
        <v>Medium Usgae</v>
      </c>
      <c r="AD2415" t="str">
        <f>IF(tbl_Customers[[#This Row],[total_day_minutes]]&lt;=150,"Low Usage", IF(tbl_Customers[[#This Row],[total_day_minutes]]&lt;=200,"Medium Usage", IF(tbl_Customers[[#This Row],[total_day_minutes]]&lt;=250,"High Usage","Very High Usage")))</f>
        <v>Medium Usage</v>
      </c>
      <c r="AE2415" t="str">
        <f>IF(tbl_Customers[[#This Row],[total_intl_calls]]&lt;=5,"Low Calls", IF(tbl_Customers[[#This Row],[total_intl_calls]]&lt;=10, "Medium Calls", "High Calls"))</f>
        <v>Low Calls</v>
      </c>
      <c r="AF24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415" s="36" t="str">
        <f>IF(tbl_Customers[[#This Row],[Churn_Risk_Score]]&gt;=10,"High Risk", IF(tbl_Customers[[#This Row],[Churn_Risk_Score]]&gt;=5,"Medium Risk","Low Risk"))</f>
        <v>Medium Risk</v>
      </c>
    </row>
    <row r="2416" spans="1:33"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c r="X2416" t="str">
        <f>IF(tbl_Customers[[#This Row],[account_length]] &lt;= 50, "0-50", IF(tbl_Customers[[#This Row],[account_length]] &lt;=100, "51-100", IF(tbl_Customers[[#This Row],[account_length]] &lt;= 150, "101-150", "151+")))</f>
        <v>101-150</v>
      </c>
      <c r="Y2416" t="str">
        <f>IF(tbl_Customers[[#This Row],[total_intl_charge]] &lt;= 3, "Low Charges", "High Charges")</f>
        <v>Low Charges</v>
      </c>
      <c r="Z2416" t="str">
        <f>IF(tbl_Customers[[#This Row],[total_eve_calls]]&lt;=80,"Low Calls",
IF(tbl_Customers[[#This Row],[total_eve_calls]]&lt;=120,"Medium Calls","High Calls"))</f>
        <v>Medium Calls</v>
      </c>
      <c r="AA2416" t="str">
        <f>IF(tbl_Customers[[#This Row],[total_eve_charge]]&lt;=15,"Low Charges",
IF(tbl_Customers[[#This Row],[total_eve_charge]]&lt;=20,"Medium Charges","High Charges"))</f>
        <v>Low Charges</v>
      </c>
      <c r="AB2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6" t="str">
        <f>IF(tbl_Customers[[#This Row],[number_vmail_messages]] = 0, "No Usage", IF(tbl_Customers[[#This Row],[number_vmail_messages]] &lt;= 20, "Low Usage", IF(tbl_Customers[[#This Row],[number_vmail_messages]] &lt;= 40, "Medium Usgae", "High Usage")))</f>
        <v>No Usage</v>
      </c>
      <c r="AD2416" t="str">
        <f>IF(tbl_Customers[[#This Row],[total_day_minutes]]&lt;=150,"Low Usage", IF(tbl_Customers[[#This Row],[total_day_minutes]]&lt;=200,"Medium Usage", IF(tbl_Customers[[#This Row],[total_day_minutes]]&lt;=250,"High Usage","Very High Usage")))</f>
        <v>High Usage</v>
      </c>
      <c r="AE2416" t="str">
        <f>IF(tbl_Customers[[#This Row],[total_intl_calls]]&lt;=5,"Low Calls", IF(tbl_Customers[[#This Row],[total_intl_calls]]&lt;=10, "Medium Calls", "High Calls"))</f>
        <v>Low Calls</v>
      </c>
      <c r="AF24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6" s="36" t="str">
        <f>IF(tbl_Customers[[#This Row],[Churn_Risk_Score]]&gt;=10,"High Risk", IF(tbl_Customers[[#This Row],[Churn_Risk_Score]]&gt;=5,"Medium Risk","Low Risk"))</f>
        <v>Low Risk</v>
      </c>
    </row>
    <row r="2417" spans="1:33"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c r="X2417" t="str">
        <f>IF(tbl_Customers[[#This Row],[account_length]] &lt;= 50, "0-50", IF(tbl_Customers[[#This Row],[account_length]] &lt;=100, "51-100", IF(tbl_Customers[[#This Row],[account_length]] &lt;= 150, "101-150", "151+")))</f>
        <v>101-150</v>
      </c>
      <c r="Y2417" t="str">
        <f>IF(tbl_Customers[[#This Row],[total_intl_charge]] &lt;= 3, "Low Charges", "High Charges")</f>
        <v>Low Charges</v>
      </c>
      <c r="Z2417" t="str">
        <f>IF(tbl_Customers[[#This Row],[total_eve_calls]]&lt;=80,"Low Calls",
IF(tbl_Customers[[#This Row],[total_eve_calls]]&lt;=120,"Medium Calls","High Calls"))</f>
        <v>Medium Calls</v>
      </c>
      <c r="AA2417" t="str">
        <f>IF(tbl_Customers[[#This Row],[total_eve_charge]]&lt;=15,"Low Charges",
IF(tbl_Customers[[#This Row],[total_eve_charge]]&lt;=20,"Medium Charges","High Charges"))</f>
        <v>Medium Charges</v>
      </c>
      <c r="AB2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7" t="str">
        <f>IF(tbl_Customers[[#This Row],[number_vmail_messages]] = 0, "No Usage", IF(tbl_Customers[[#This Row],[number_vmail_messages]] &lt;= 20, "Low Usage", IF(tbl_Customers[[#This Row],[number_vmail_messages]] &lt;= 40, "Medium Usgae", "High Usage")))</f>
        <v>No Usage</v>
      </c>
      <c r="AD2417" t="str">
        <f>IF(tbl_Customers[[#This Row],[total_day_minutes]]&lt;=150,"Low Usage", IF(tbl_Customers[[#This Row],[total_day_minutes]]&lt;=200,"Medium Usage", IF(tbl_Customers[[#This Row],[total_day_minutes]]&lt;=250,"High Usage","Very High Usage")))</f>
        <v>Low Usage</v>
      </c>
      <c r="AE2417" t="str">
        <f>IF(tbl_Customers[[#This Row],[total_intl_calls]]&lt;=5,"Low Calls", IF(tbl_Customers[[#This Row],[total_intl_calls]]&lt;=10, "Medium Calls", "High Calls"))</f>
        <v>Low Calls</v>
      </c>
      <c r="AF24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7" s="36" t="str">
        <f>IF(tbl_Customers[[#This Row],[Churn_Risk_Score]]&gt;=10,"High Risk", IF(tbl_Customers[[#This Row],[Churn_Risk_Score]]&gt;=5,"Medium Risk","Low Risk"))</f>
        <v>Low Risk</v>
      </c>
    </row>
    <row r="2418" spans="1:33"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c r="X2418" t="str">
        <f>IF(tbl_Customers[[#This Row],[account_length]] &lt;= 50, "0-50", IF(tbl_Customers[[#This Row],[account_length]] &lt;=100, "51-100", IF(tbl_Customers[[#This Row],[account_length]] &lt;= 150, "101-150", "151+")))</f>
        <v>51-100</v>
      </c>
      <c r="Y2418" t="str">
        <f>IF(tbl_Customers[[#This Row],[total_intl_charge]] &lt;= 3, "Low Charges", "High Charges")</f>
        <v>Low Charges</v>
      </c>
      <c r="Z2418" t="str">
        <f>IF(tbl_Customers[[#This Row],[total_eve_calls]]&lt;=80,"Low Calls",
IF(tbl_Customers[[#This Row],[total_eve_calls]]&lt;=120,"Medium Calls","High Calls"))</f>
        <v>Medium Calls</v>
      </c>
      <c r="AA2418" t="str">
        <f>IF(tbl_Customers[[#This Row],[total_eve_charge]]&lt;=15,"Low Charges",
IF(tbl_Customers[[#This Row],[total_eve_charge]]&lt;=20,"Medium Charges","High Charges"))</f>
        <v>Low Charges</v>
      </c>
      <c r="AB2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18" t="str">
        <f>IF(tbl_Customers[[#This Row],[number_vmail_messages]] = 0, "No Usage", IF(tbl_Customers[[#This Row],[number_vmail_messages]] &lt;= 20, "Low Usage", IF(tbl_Customers[[#This Row],[number_vmail_messages]] &lt;= 40, "Medium Usgae", "High Usage")))</f>
        <v>No Usage</v>
      </c>
      <c r="AD2418" t="str">
        <f>IF(tbl_Customers[[#This Row],[total_day_minutes]]&lt;=150,"Low Usage", IF(tbl_Customers[[#This Row],[total_day_minutes]]&lt;=200,"Medium Usage", IF(tbl_Customers[[#This Row],[total_day_minutes]]&lt;=250,"High Usage","Very High Usage")))</f>
        <v>Low Usage</v>
      </c>
      <c r="AE2418" t="str">
        <f>IF(tbl_Customers[[#This Row],[total_intl_calls]]&lt;=5,"Low Calls", IF(tbl_Customers[[#This Row],[total_intl_calls]]&lt;=10, "Medium Calls", "High Calls"))</f>
        <v>Low Calls</v>
      </c>
      <c r="AF24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8" s="36" t="str">
        <f>IF(tbl_Customers[[#This Row],[Churn_Risk_Score]]&gt;=10,"High Risk", IF(tbl_Customers[[#This Row],[Churn_Risk_Score]]&gt;=5,"Medium Risk","Low Risk"))</f>
        <v>Low Risk</v>
      </c>
    </row>
    <row r="2419" spans="1:33"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c r="X2419" t="str">
        <f>IF(tbl_Customers[[#This Row],[account_length]] &lt;= 50, "0-50", IF(tbl_Customers[[#This Row],[account_length]] &lt;=100, "51-100", IF(tbl_Customers[[#This Row],[account_length]] &lt;= 150, "101-150", "151+")))</f>
        <v>51-100</v>
      </c>
      <c r="Y2419" t="str">
        <f>IF(tbl_Customers[[#This Row],[total_intl_charge]] &lt;= 3, "Low Charges", "High Charges")</f>
        <v>Low Charges</v>
      </c>
      <c r="Z2419" t="str">
        <f>IF(tbl_Customers[[#This Row],[total_eve_calls]]&lt;=80,"Low Calls",
IF(tbl_Customers[[#This Row],[total_eve_calls]]&lt;=120,"Medium Calls","High Calls"))</f>
        <v>Medium Calls</v>
      </c>
      <c r="AA2419" t="str">
        <f>IF(tbl_Customers[[#This Row],[total_eve_charge]]&lt;=15,"Low Charges",
IF(tbl_Customers[[#This Row],[total_eve_charge]]&lt;=20,"Medium Charges","High Charges"))</f>
        <v>Low Charges</v>
      </c>
      <c r="AB2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9" t="str">
        <f>IF(tbl_Customers[[#This Row],[number_vmail_messages]] = 0, "No Usage", IF(tbl_Customers[[#This Row],[number_vmail_messages]] &lt;= 20, "Low Usage", IF(tbl_Customers[[#This Row],[number_vmail_messages]] &lt;= 40, "Medium Usgae", "High Usage")))</f>
        <v>No Usage</v>
      </c>
      <c r="AD2419" t="str">
        <f>IF(tbl_Customers[[#This Row],[total_day_minutes]]&lt;=150,"Low Usage", IF(tbl_Customers[[#This Row],[total_day_minutes]]&lt;=200,"Medium Usage", IF(tbl_Customers[[#This Row],[total_day_minutes]]&lt;=250,"High Usage","Very High Usage")))</f>
        <v>Low Usage</v>
      </c>
      <c r="AE2419" t="str">
        <f>IF(tbl_Customers[[#This Row],[total_intl_calls]]&lt;=5,"Low Calls", IF(tbl_Customers[[#This Row],[total_intl_calls]]&lt;=10, "Medium Calls", "High Calls"))</f>
        <v>Low Calls</v>
      </c>
      <c r="AF24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19" s="36" t="str">
        <f>IF(tbl_Customers[[#This Row],[Churn_Risk_Score]]&gt;=10,"High Risk", IF(tbl_Customers[[#This Row],[Churn_Risk_Score]]&gt;=5,"Medium Risk","Low Risk"))</f>
        <v>Low Risk</v>
      </c>
    </row>
    <row r="2420" spans="1:33"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c r="X2420" t="str">
        <f>IF(tbl_Customers[[#This Row],[account_length]] &lt;= 50, "0-50", IF(tbl_Customers[[#This Row],[account_length]] &lt;=100, "51-100", IF(tbl_Customers[[#This Row],[account_length]] &lt;= 150, "101-150", "151+")))</f>
        <v>101-150</v>
      </c>
      <c r="Y2420" t="str">
        <f>IF(tbl_Customers[[#This Row],[total_intl_charge]] &lt;= 3, "Low Charges", "High Charges")</f>
        <v>Low Charges</v>
      </c>
      <c r="Z2420" t="str">
        <f>IF(tbl_Customers[[#This Row],[total_eve_calls]]&lt;=80,"Low Calls",
IF(tbl_Customers[[#This Row],[total_eve_calls]]&lt;=120,"Medium Calls","High Calls"))</f>
        <v>Low Calls</v>
      </c>
      <c r="AA2420" t="str">
        <f>IF(tbl_Customers[[#This Row],[total_eve_charge]]&lt;=15,"Low Charges",
IF(tbl_Customers[[#This Row],[total_eve_charge]]&lt;=20,"Medium Charges","High Charges"))</f>
        <v>Medium Charges</v>
      </c>
      <c r="AB2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0" t="str">
        <f>IF(tbl_Customers[[#This Row],[number_vmail_messages]] = 0, "No Usage", IF(tbl_Customers[[#This Row],[number_vmail_messages]] &lt;= 20, "Low Usage", IF(tbl_Customers[[#This Row],[number_vmail_messages]] &lt;= 40, "Medium Usgae", "High Usage")))</f>
        <v>Medium Usgae</v>
      </c>
      <c r="AD2420" t="str">
        <f>IF(tbl_Customers[[#This Row],[total_day_minutes]]&lt;=150,"Low Usage", IF(tbl_Customers[[#This Row],[total_day_minutes]]&lt;=200,"Medium Usage", IF(tbl_Customers[[#This Row],[total_day_minutes]]&lt;=250,"High Usage","Very High Usage")))</f>
        <v>Low Usage</v>
      </c>
      <c r="AE2420" t="str">
        <f>IF(tbl_Customers[[#This Row],[total_intl_calls]]&lt;=5,"Low Calls", IF(tbl_Customers[[#This Row],[total_intl_calls]]&lt;=10, "Medium Calls", "High Calls"))</f>
        <v>Low Calls</v>
      </c>
      <c r="AF24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20" s="36" t="str">
        <f>IF(tbl_Customers[[#This Row],[Churn_Risk_Score]]&gt;=10,"High Risk", IF(tbl_Customers[[#This Row],[Churn_Risk_Score]]&gt;=5,"Medium Risk","Low Risk"))</f>
        <v>Low Risk</v>
      </c>
    </row>
    <row r="2421" spans="1:33"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c r="X2421" t="str">
        <f>IF(tbl_Customers[[#This Row],[account_length]] &lt;= 50, "0-50", IF(tbl_Customers[[#This Row],[account_length]] &lt;=100, "51-100", IF(tbl_Customers[[#This Row],[account_length]] &lt;= 150, "101-150", "151+")))</f>
        <v>51-100</v>
      </c>
      <c r="Y2421" t="str">
        <f>IF(tbl_Customers[[#This Row],[total_intl_charge]] &lt;= 3, "Low Charges", "High Charges")</f>
        <v>Low Charges</v>
      </c>
      <c r="Z2421" t="str">
        <f>IF(tbl_Customers[[#This Row],[total_eve_calls]]&lt;=80,"Low Calls",
IF(tbl_Customers[[#This Row],[total_eve_calls]]&lt;=120,"Medium Calls","High Calls"))</f>
        <v>Medium Calls</v>
      </c>
      <c r="AA2421" t="str">
        <f>IF(tbl_Customers[[#This Row],[total_eve_charge]]&lt;=15,"Low Charges",
IF(tbl_Customers[[#This Row],[total_eve_charge]]&lt;=20,"Medium Charges","High Charges"))</f>
        <v>High Charges</v>
      </c>
      <c r="AB2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1" t="str">
        <f>IF(tbl_Customers[[#This Row],[number_vmail_messages]] = 0, "No Usage", IF(tbl_Customers[[#This Row],[number_vmail_messages]] &lt;= 20, "Low Usage", IF(tbl_Customers[[#This Row],[number_vmail_messages]] &lt;= 40, "Medium Usgae", "High Usage")))</f>
        <v>No Usage</v>
      </c>
      <c r="AD2421" t="str">
        <f>IF(tbl_Customers[[#This Row],[total_day_minutes]]&lt;=150,"Low Usage", IF(tbl_Customers[[#This Row],[total_day_minutes]]&lt;=200,"Medium Usage", IF(tbl_Customers[[#This Row],[total_day_minutes]]&lt;=250,"High Usage","Very High Usage")))</f>
        <v>Low Usage</v>
      </c>
      <c r="AE2421" t="str">
        <f>IF(tbl_Customers[[#This Row],[total_intl_calls]]&lt;=5,"Low Calls", IF(tbl_Customers[[#This Row],[total_intl_calls]]&lt;=10, "Medium Calls", "High Calls"))</f>
        <v>Low Calls</v>
      </c>
      <c r="AF24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1" s="36" t="str">
        <f>IF(tbl_Customers[[#This Row],[Churn_Risk_Score]]&gt;=10,"High Risk", IF(tbl_Customers[[#This Row],[Churn_Risk_Score]]&gt;=5,"Medium Risk","Low Risk"))</f>
        <v>Low Risk</v>
      </c>
    </row>
    <row r="2422" spans="1:33"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c r="X2422" t="str">
        <f>IF(tbl_Customers[[#This Row],[account_length]] &lt;= 50, "0-50", IF(tbl_Customers[[#This Row],[account_length]] &lt;=100, "51-100", IF(tbl_Customers[[#This Row],[account_length]] &lt;= 150, "101-150", "151+")))</f>
        <v>151+</v>
      </c>
      <c r="Y2422" t="str">
        <f>IF(tbl_Customers[[#This Row],[total_intl_charge]] &lt;= 3, "Low Charges", "High Charges")</f>
        <v>Low Charges</v>
      </c>
      <c r="Z2422" t="str">
        <f>IF(tbl_Customers[[#This Row],[total_eve_calls]]&lt;=80,"Low Calls",
IF(tbl_Customers[[#This Row],[total_eve_calls]]&lt;=120,"Medium Calls","High Calls"))</f>
        <v>Medium Calls</v>
      </c>
      <c r="AA2422" t="str">
        <f>IF(tbl_Customers[[#This Row],[total_eve_charge]]&lt;=15,"Low Charges",
IF(tbl_Customers[[#This Row],[total_eve_charge]]&lt;=20,"Medium Charges","High Charges"))</f>
        <v>Medium Charges</v>
      </c>
      <c r="AB2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2" t="str">
        <f>IF(tbl_Customers[[#This Row],[number_vmail_messages]] = 0, "No Usage", IF(tbl_Customers[[#This Row],[number_vmail_messages]] &lt;= 20, "Low Usage", IF(tbl_Customers[[#This Row],[number_vmail_messages]] &lt;= 40, "Medium Usgae", "High Usage")))</f>
        <v>No Usage</v>
      </c>
      <c r="AD2422" t="str">
        <f>IF(tbl_Customers[[#This Row],[total_day_minutes]]&lt;=150,"Low Usage", IF(tbl_Customers[[#This Row],[total_day_minutes]]&lt;=200,"Medium Usage", IF(tbl_Customers[[#This Row],[total_day_minutes]]&lt;=250,"High Usage","Very High Usage")))</f>
        <v>High Usage</v>
      </c>
      <c r="AE2422" t="str">
        <f>IF(tbl_Customers[[#This Row],[total_intl_calls]]&lt;=5,"Low Calls", IF(tbl_Customers[[#This Row],[total_intl_calls]]&lt;=10, "Medium Calls", "High Calls"))</f>
        <v>Low Calls</v>
      </c>
      <c r="AF24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2" s="36" t="str">
        <f>IF(tbl_Customers[[#This Row],[Churn_Risk_Score]]&gt;=10,"High Risk", IF(tbl_Customers[[#This Row],[Churn_Risk_Score]]&gt;=5,"Medium Risk","Low Risk"))</f>
        <v>Low Risk</v>
      </c>
    </row>
    <row r="2423" spans="1:33"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c r="X2423" t="str">
        <f>IF(tbl_Customers[[#This Row],[account_length]] &lt;= 50, "0-50", IF(tbl_Customers[[#This Row],[account_length]] &lt;=100, "51-100", IF(tbl_Customers[[#This Row],[account_length]] &lt;= 150, "101-150", "151+")))</f>
        <v>101-150</v>
      </c>
      <c r="Y2423" t="str">
        <f>IF(tbl_Customers[[#This Row],[total_intl_charge]] &lt;= 3, "Low Charges", "High Charges")</f>
        <v>Low Charges</v>
      </c>
      <c r="Z2423" t="str">
        <f>IF(tbl_Customers[[#This Row],[total_eve_calls]]&lt;=80,"Low Calls",
IF(tbl_Customers[[#This Row],[total_eve_calls]]&lt;=120,"Medium Calls","High Calls"))</f>
        <v>High Calls</v>
      </c>
      <c r="AA2423" t="str">
        <f>IF(tbl_Customers[[#This Row],[total_eve_charge]]&lt;=15,"Low Charges",
IF(tbl_Customers[[#This Row],[total_eve_charge]]&lt;=20,"Medium Charges","High Charges"))</f>
        <v>High Charges</v>
      </c>
      <c r="AB2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3" t="str">
        <f>IF(tbl_Customers[[#This Row],[number_vmail_messages]] = 0, "No Usage", IF(tbl_Customers[[#This Row],[number_vmail_messages]] &lt;= 20, "Low Usage", IF(tbl_Customers[[#This Row],[number_vmail_messages]] &lt;= 40, "Medium Usgae", "High Usage")))</f>
        <v>Medium Usgae</v>
      </c>
      <c r="AD2423" t="str">
        <f>IF(tbl_Customers[[#This Row],[total_day_minutes]]&lt;=150,"Low Usage", IF(tbl_Customers[[#This Row],[total_day_minutes]]&lt;=200,"Medium Usage", IF(tbl_Customers[[#This Row],[total_day_minutes]]&lt;=250,"High Usage","Very High Usage")))</f>
        <v>Very High Usage</v>
      </c>
      <c r="AE2423" t="str">
        <f>IF(tbl_Customers[[#This Row],[total_intl_calls]]&lt;=5,"Low Calls", IF(tbl_Customers[[#This Row],[total_intl_calls]]&lt;=10, "Medium Calls", "High Calls"))</f>
        <v>Low Calls</v>
      </c>
      <c r="AF24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3" s="36" t="str">
        <f>IF(tbl_Customers[[#This Row],[Churn_Risk_Score]]&gt;=10,"High Risk", IF(tbl_Customers[[#This Row],[Churn_Risk_Score]]&gt;=5,"Medium Risk","Low Risk"))</f>
        <v>Low Risk</v>
      </c>
    </row>
    <row r="2424" spans="1:33"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c r="X2424" t="str">
        <f>IF(tbl_Customers[[#This Row],[account_length]] &lt;= 50, "0-50", IF(tbl_Customers[[#This Row],[account_length]] &lt;=100, "51-100", IF(tbl_Customers[[#This Row],[account_length]] &lt;= 150, "101-150", "151+")))</f>
        <v>51-100</v>
      </c>
      <c r="Y2424" t="str">
        <f>IF(tbl_Customers[[#This Row],[total_intl_charge]] &lt;= 3, "Low Charges", "High Charges")</f>
        <v>High Charges</v>
      </c>
      <c r="Z2424" t="str">
        <f>IF(tbl_Customers[[#This Row],[total_eve_calls]]&lt;=80,"Low Calls",
IF(tbl_Customers[[#This Row],[total_eve_calls]]&lt;=120,"Medium Calls","High Calls"))</f>
        <v>Medium Calls</v>
      </c>
      <c r="AA2424" t="str">
        <f>IF(tbl_Customers[[#This Row],[total_eve_charge]]&lt;=15,"Low Charges",
IF(tbl_Customers[[#This Row],[total_eve_charge]]&lt;=20,"Medium Charges","High Charges"))</f>
        <v>Low Charges</v>
      </c>
      <c r="AB2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4" t="str">
        <f>IF(tbl_Customers[[#This Row],[number_vmail_messages]] = 0, "No Usage", IF(tbl_Customers[[#This Row],[number_vmail_messages]] &lt;= 20, "Low Usage", IF(tbl_Customers[[#This Row],[number_vmail_messages]] &lt;= 40, "Medium Usgae", "High Usage")))</f>
        <v>No Usage</v>
      </c>
      <c r="AD2424" t="str">
        <f>IF(tbl_Customers[[#This Row],[total_day_minutes]]&lt;=150,"Low Usage", IF(tbl_Customers[[#This Row],[total_day_minutes]]&lt;=200,"Medium Usage", IF(tbl_Customers[[#This Row],[total_day_minutes]]&lt;=250,"High Usage","Very High Usage")))</f>
        <v>Low Usage</v>
      </c>
      <c r="AE2424" t="str">
        <f>IF(tbl_Customers[[#This Row],[total_intl_calls]]&lt;=5,"Low Calls", IF(tbl_Customers[[#This Row],[total_intl_calls]]&lt;=10, "Medium Calls", "High Calls"))</f>
        <v>Low Calls</v>
      </c>
      <c r="AF24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4" s="36" t="str">
        <f>IF(tbl_Customers[[#This Row],[Churn_Risk_Score]]&gt;=10,"High Risk", IF(tbl_Customers[[#This Row],[Churn_Risk_Score]]&gt;=5,"Medium Risk","Low Risk"))</f>
        <v>Low Risk</v>
      </c>
    </row>
    <row r="2425" spans="1:33"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c r="X2425" t="str">
        <f>IF(tbl_Customers[[#This Row],[account_length]] &lt;= 50, "0-50", IF(tbl_Customers[[#This Row],[account_length]] &lt;=100, "51-100", IF(tbl_Customers[[#This Row],[account_length]] &lt;= 150, "101-150", "151+")))</f>
        <v>51-100</v>
      </c>
      <c r="Y2425" t="str">
        <f>IF(tbl_Customers[[#This Row],[total_intl_charge]] &lt;= 3, "Low Charges", "High Charges")</f>
        <v>High Charges</v>
      </c>
      <c r="Z2425" t="str">
        <f>IF(tbl_Customers[[#This Row],[total_eve_calls]]&lt;=80,"Low Calls",
IF(tbl_Customers[[#This Row],[total_eve_calls]]&lt;=120,"Medium Calls","High Calls"))</f>
        <v>Medium Calls</v>
      </c>
      <c r="AA2425" t="str">
        <f>IF(tbl_Customers[[#This Row],[total_eve_charge]]&lt;=15,"Low Charges",
IF(tbl_Customers[[#This Row],[total_eve_charge]]&lt;=20,"Medium Charges","High Charges"))</f>
        <v>High Charges</v>
      </c>
      <c r="AB2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5" t="str">
        <f>IF(tbl_Customers[[#This Row],[number_vmail_messages]] = 0, "No Usage", IF(tbl_Customers[[#This Row],[number_vmail_messages]] &lt;= 20, "Low Usage", IF(tbl_Customers[[#This Row],[number_vmail_messages]] &lt;= 40, "Medium Usgae", "High Usage")))</f>
        <v>No Usage</v>
      </c>
      <c r="AD2425" t="str">
        <f>IF(tbl_Customers[[#This Row],[total_day_minutes]]&lt;=150,"Low Usage", IF(tbl_Customers[[#This Row],[total_day_minutes]]&lt;=200,"Medium Usage", IF(tbl_Customers[[#This Row],[total_day_minutes]]&lt;=250,"High Usage","Very High Usage")))</f>
        <v>Medium Usage</v>
      </c>
      <c r="AE2425" t="str">
        <f>IF(tbl_Customers[[#This Row],[total_intl_calls]]&lt;=5,"Low Calls", IF(tbl_Customers[[#This Row],[total_intl_calls]]&lt;=10, "Medium Calls", "High Calls"))</f>
        <v>Medium Calls</v>
      </c>
      <c r="AF24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5" s="36" t="str">
        <f>IF(tbl_Customers[[#This Row],[Churn_Risk_Score]]&gt;=10,"High Risk", IF(tbl_Customers[[#This Row],[Churn_Risk_Score]]&gt;=5,"Medium Risk","Low Risk"))</f>
        <v>Low Risk</v>
      </c>
    </row>
    <row r="2426" spans="1:33"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c r="X2426" t="str">
        <f>IF(tbl_Customers[[#This Row],[account_length]] &lt;= 50, "0-50", IF(tbl_Customers[[#This Row],[account_length]] &lt;=100, "51-100", IF(tbl_Customers[[#This Row],[account_length]] &lt;= 150, "101-150", "151+")))</f>
        <v>51-100</v>
      </c>
      <c r="Y2426" t="str">
        <f>IF(tbl_Customers[[#This Row],[total_intl_charge]] &lt;= 3, "Low Charges", "High Charges")</f>
        <v>High Charges</v>
      </c>
      <c r="Z2426" t="str">
        <f>IF(tbl_Customers[[#This Row],[total_eve_calls]]&lt;=80,"Low Calls",
IF(tbl_Customers[[#This Row],[total_eve_calls]]&lt;=120,"Medium Calls","High Calls"))</f>
        <v>Medium Calls</v>
      </c>
      <c r="AA2426" t="str">
        <f>IF(tbl_Customers[[#This Row],[total_eve_charge]]&lt;=15,"Low Charges",
IF(tbl_Customers[[#This Row],[total_eve_charge]]&lt;=20,"Medium Charges","High Charges"))</f>
        <v>High Charges</v>
      </c>
      <c r="AB2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6" t="str">
        <f>IF(tbl_Customers[[#This Row],[number_vmail_messages]] = 0, "No Usage", IF(tbl_Customers[[#This Row],[number_vmail_messages]] &lt;= 20, "Low Usage", IF(tbl_Customers[[#This Row],[number_vmail_messages]] &lt;= 40, "Medium Usgae", "High Usage")))</f>
        <v>Low Usage</v>
      </c>
      <c r="AD2426" t="str">
        <f>IF(tbl_Customers[[#This Row],[total_day_minutes]]&lt;=150,"Low Usage", IF(tbl_Customers[[#This Row],[total_day_minutes]]&lt;=200,"Medium Usage", IF(tbl_Customers[[#This Row],[total_day_minutes]]&lt;=250,"High Usage","Very High Usage")))</f>
        <v>High Usage</v>
      </c>
      <c r="AE2426" t="str">
        <f>IF(tbl_Customers[[#This Row],[total_intl_calls]]&lt;=5,"Low Calls", IF(tbl_Customers[[#This Row],[total_intl_calls]]&lt;=10, "Medium Calls", "High Calls"))</f>
        <v>Low Calls</v>
      </c>
      <c r="AF24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26" s="36" t="str">
        <f>IF(tbl_Customers[[#This Row],[Churn_Risk_Score]]&gt;=10,"High Risk", IF(tbl_Customers[[#This Row],[Churn_Risk_Score]]&gt;=5,"Medium Risk","Low Risk"))</f>
        <v>Medium Risk</v>
      </c>
    </row>
    <row r="2427" spans="1:33"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c r="X2427" t="str">
        <f>IF(tbl_Customers[[#This Row],[account_length]] &lt;= 50, "0-50", IF(tbl_Customers[[#This Row],[account_length]] &lt;=100, "51-100", IF(tbl_Customers[[#This Row],[account_length]] &lt;= 150, "101-150", "151+")))</f>
        <v>101-150</v>
      </c>
      <c r="Y2427" t="str">
        <f>IF(tbl_Customers[[#This Row],[total_intl_charge]] &lt;= 3, "Low Charges", "High Charges")</f>
        <v>High Charges</v>
      </c>
      <c r="Z2427" t="str">
        <f>IF(tbl_Customers[[#This Row],[total_eve_calls]]&lt;=80,"Low Calls",
IF(tbl_Customers[[#This Row],[total_eve_calls]]&lt;=120,"Medium Calls","High Calls"))</f>
        <v>Medium Calls</v>
      </c>
      <c r="AA2427" t="str">
        <f>IF(tbl_Customers[[#This Row],[total_eve_charge]]&lt;=15,"Low Charges",
IF(tbl_Customers[[#This Row],[total_eve_charge]]&lt;=20,"Medium Charges","High Charges"))</f>
        <v>High Charges</v>
      </c>
      <c r="AB2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7" t="str">
        <f>IF(tbl_Customers[[#This Row],[number_vmail_messages]] = 0, "No Usage", IF(tbl_Customers[[#This Row],[number_vmail_messages]] &lt;= 20, "Low Usage", IF(tbl_Customers[[#This Row],[number_vmail_messages]] &lt;= 40, "Medium Usgae", "High Usage")))</f>
        <v>Medium Usgae</v>
      </c>
      <c r="AD2427" t="str">
        <f>IF(tbl_Customers[[#This Row],[total_day_minutes]]&lt;=150,"Low Usage", IF(tbl_Customers[[#This Row],[total_day_minutes]]&lt;=200,"Medium Usage", IF(tbl_Customers[[#This Row],[total_day_minutes]]&lt;=250,"High Usage","Very High Usage")))</f>
        <v>Low Usage</v>
      </c>
      <c r="AE2427" t="str">
        <f>IF(tbl_Customers[[#This Row],[total_intl_calls]]&lt;=5,"Low Calls", IF(tbl_Customers[[#This Row],[total_intl_calls]]&lt;=10, "Medium Calls", "High Calls"))</f>
        <v>Medium Calls</v>
      </c>
      <c r="AF24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27" s="36" t="str">
        <f>IF(tbl_Customers[[#This Row],[Churn_Risk_Score]]&gt;=10,"High Risk", IF(tbl_Customers[[#This Row],[Churn_Risk_Score]]&gt;=5,"Medium Risk","Low Risk"))</f>
        <v>Low Risk</v>
      </c>
    </row>
    <row r="2428" spans="1:33"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c r="X2428" t="str">
        <f>IF(tbl_Customers[[#This Row],[account_length]] &lt;= 50, "0-50", IF(tbl_Customers[[#This Row],[account_length]] &lt;=100, "51-100", IF(tbl_Customers[[#This Row],[account_length]] &lt;= 150, "101-150", "151+")))</f>
        <v>0-50</v>
      </c>
      <c r="Y2428" t="str">
        <f>IF(tbl_Customers[[#This Row],[total_intl_charge]] &lt;= 3, "Low Charges", "High Charges")</f>
        <v>Low Charges</v>
      </c>
      <c r="Z2428" t="str">
        <f>IF(tbl_Customers[[#This Row],[total_eve_calls]]&lt;=80,"Low Calls",
IF(tbl_Customers[[#This Row],[total_eve_calls]]&lt;=120,"Medium Calls","High Calls"))</f>
        <v>Medium Calls</v>
      </c>
      <c r="AA2428" t="str">
        <f>IF(tbl_Customers[[#This Row],[total_eve_charge]]&lt;=15,"Low Charges",
IF(tbl_Customers[[#This Row],[total_eve_charge]]&lt;=20,"Medium Charges","High Charges"))</f>
        <v>Low Charges</v>
      </c>
      <c r="AB2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8" t="str">
        <f>IF(tbl_Customers[[#This Row],[number_vmail_messages]] = 0, "No Usage", IF(tbl_Customers[[#This Row],[number_vmail_messages]] &lt;= 20, "Low Usage", IF(tbl_Customers[[#This Row],[number_vmail_messages]] &lt;= 40, "Medium Usgae", "High Usage")))</f>
        <v>No Usage</v>
      </c>
      <c r="AD2428" t="str">
        <f>IF(tbl_Customers[[#This Row],[total_day_minutes]]&lt;=150,"Low Usage", IF(tbl_Customers[[#This Row],[total_day_minutes]]&lt;=200,"Medium Usage", IF(tbl_Customers[[#This Row],[total_day_minutes]]&lt;=250,"High Usage","Very High Usage")))</f>
        <v>High Usage</v>
      </c>
      <c r="AE2428" t="str">
        <f>IF(tbl_Customers[[#This Row],[total_intl_calls]]&lt;=5,"Low Calls", IF(tbl_Customers[[#This Row],[total_intl_calls]]&lt;=10, "Medium Calls", "High Calls"))</f>
        <v>Low Calls</v>
      </c>
      <c r="AF24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28" s="36" t="str">
        <f>IF(tbl_Customers[[#This Row],[Churn_Risk_Score]]&gt;=10,"High Risk", IF(tbl_Customers[[#This Row],[Churn_Risk_Score]]&gt;=5,"Medium Risk","Low Risk"))</f>
        <v>Low Risk</v>
      </c>
    </row>
    <row r="2429" spans="1:33"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c r="X2429" t="str">
        <f>IF(tbl_Customers[[#This Row],[account_length]] &lt;= 50, "0-50", IF(tbl_Customers[[#This Row],[account_length]] &lt;=100, "51-100", IF(tbl_Customers[[#This Row],[account_length]] &lt;= 150, "101-150", "151+")))</f>
        <v>151+</v>
      </c>
      <c r="Y2429" t="str">
        <f>IF(tbl_Customers[[#This Row],[total_intl_charge]] &lt;= 3, "Low Charges", "High Charges")</f>
        <v>High Charges</v>
      </c>
      <c r="Z2429" t="str">
        <f>IF(tbl_Customers[[#This Row],[total_eve_calls]]&lt;=80,"Low Calls",
IF(tbl_Customers[[#This Row],[total_eve_calls]]&lt;=120,"Medium Calls","High Calls"))</f>
        <v>High Calls</v>
      </c>
      <c r="AA2429" t="str">
        <f>IF(tbl_Customers[[#This Row],[total_eve_charge]]&lt;=15,"Low Charges",
IF(tbl_Customers[[#This Row],[total_eve_charge]]&lt;=20,"Medium Charges","High Charges"))</f>
        <v>Low Charges</v>
      </c>
      <c r="AB2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9" t="str">
        <f>IF(tbl_Customers[[#This Row],[number_vmail_messages]] = 0, "No Usage", IF(tbl_Customers[[#This Row],[number_vmail_messages]] &lt;= 20, "Low Usage", IF(tbl_Customers[[#This Row],[number_vmail_messages]] &lt;= 40, "Medium Usgae", "High Usage")))</f>
        <v>No Usage</v>
      </c>
      <c r="AD2429" t="str">
        <f>IF(tbl_Customers[[#This Row],[total_day_minutes]]&lt;=150,"Low Usage", IF(tbl_Customers[[#This Row],[total_day_minutes]]&lt;=200,"Medium Usage", IF(tbl_Customers[[#This Row],[total_day_minutes]]&lt;=250,"High Usage","Very High Usage")))</f>
        <v>High Usage</v>
      </c>
      <c r="AE2429" t="str">
        <f>IF(tbl_Customers[[#This Row],[total_intl_calls]]&lt;=5,"Low Calls", IF(tbl_Customers[[#This Row],[total_intl_calls]]&lt;=10, "Medium Calls", "High Calls"))</f>
        <v>Low Calls</v>
      </c>
      <c r="AF24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29" s="36" t="str">
        <f>IF(tbl_Customers[[#This Row],[Churn_Risk_Score]]&gt;=10,"High Risk", IF(tbl_Customers[[#This Row],[Churn_Risk_Score]]&gt;=5,"Medium Risk","Low Risk"))</f>
        <v>Low Risk</v>
      </c>
    </row>
    <row r="2430" spans="1:33"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c r="X2430" t="str">
        <f>IF(tbl_Customers[[#This Row],[account_length]] &lt;= 50, "0-50", IF(tbl_Customers[[#This Row],[account_length]] &lt;=100, "51-100", IF(tbl_Customers[[#This Row],[account_length]] &lt;= 150, "101-150", "151+")))</f>
        <v>0-50</v>
      </c>
      <c r="Y2430" t="str">
        <f>IF(tbl_Customers[[#This Row],[total_intl_charge]] &lt;= 3, "Low Charges", "High Charges")</f>
        <v>High Charges</v>
      </c>
      <c r="Z2430" t="str">
        <f>IF(tbl_Customers[[#This Row],[total_eve_calls]]&lt;=80,"Low Calls",
IF(tbl_Customers[[#This Row],[total_eve_calls]]&lt;=120,"Medium Calls","High Calls"))</f>
        <v>Medium Calls</v>
      </c>
      <c r="AA2430" t="str">
        <f>IF(tbl_Customers[[#This Row],[total_eve_charge]]&lt;=15,"Low Charges",
IF(tbl_Customers[[#This Row],[total_eve_charge]]&lt;=20,"Medium Charges","High Charges"))</f>
        <v>Medium Charges</v>
      </c>
      <c r="AB2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0" t="str">
        <f>IF(tbl_Customers[[#This Row],[number_vmail_messages]] = 0, "No Usage", IF(tbl_Customers[[#This Row],[number_vmail_messages]] &lt;= 20, "Low Usage", IF(tbl_Customers[[#This Row],[number_vmail_messages]] &lt;= 40, "Medium Usgae", "High Usage")))</f>
        <v>No Usage</v>
      </c>
      <c r="AD2430" t="str">
        <f>IF(tbl_Customers[[#This Row],[total_day_minutes]]&lt;=150,"Low Usage", IF(tbl_Customers[[#This Row],[total_day_minutes]]&lt;=200,"Medium Usage", IF(tbl_Customers[[#This Row],[total_day_minutes]]&lt;=250,"High Usage","Very High Usage")))</f>
        <v>Medium Usage</v>
      </c>
      <c r="AE2430" t="str">
        <f>IF(tbl_Customers[[#This Row],[total_intl_calls]]&lt;=5,"Low Calls", IF(tbl_Customers[[#This Row],[total_intl_calls]]&lt;=10, "Medium Calls", "High Calls"))</f>
        <v>Low Calls</v>
      </c>
      <c r="AF24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30" s="36" t="str">
        <f>IF(tbl_Customers[[#This Row],[Churn_Risk_Score]]&gt;=10,"High Risk", IF(tbl_Customers[[#This Row],[Churn_Risk_Score]]&gt;=5,"Medium Risk","Low Risk"))</f>
        <v>Medium Risk</v>
      </c>
    </row>
    <row r="2431" spans="1:33"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c r="X2431" t="str">
        <f>IF(tbl_Customers[[#This Row],[account_length]] &lt;= 50, "0-50", IF(tbl_Customers[[#This Row],[account_length]] &lt;=100, "51-100", IF(tbl_Customers[[#This Row],[account_length]] &lt;= 150, "101-150", "151+")))</f>
        <v>101-150</v>
      </c>
      <c r="Y2431" t="str">
        <f>IF(tbl_Customers[[#This Row],[total_intl_charge]] &lt;= 3, "Low Charges", "High Charges")</f>
        <v>Low Charges</v>
      </c>
      <c r="Z2431" t="str">
        <f>IF(tbl_Customers[[#This Row],[total_eve_calls]]&lt;=80,"Low Calls",
IF(tbl_Customers[[#This Row],[total_eve_calls]]&lt;=120,"Medium Calls","High Calls"))</f>
        <v>Medium Calls</v>
      </c>
      <c r="AA2431" t="str">
        <f>IF(tbl_Customers[[#This Row],[total_eve_charge]]&lt;=15,"Low Charges",
IF(tbl_Customers[[#This Row],[total_eve_charge]]&lt;=20,"Medium Charges","High Charges"))</f>
        <v>High Charges</v>
      </c>
      <c r="AB2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1" t="str">
        <f>IF(tbl_Customers[[#This Row],[number_vmail_messages]] = 0, "No Usage", IF(tbl_Customers[[#This Row],[number_vmail_messages]] &lt;= 20, "Low Usage", IF(tbl_Customers[[#This Row],[number_vmail_messages]] &lt;= 40, "Medium Usgae", "High Usage")))</f>
        <v>No Usage</v>
      </c>
      <c r="AD2431" t="str">
        <f>IF(tbl_Customers[[#This Row],[total_day_minutes]]&lt;=150,"Low Usage", IF(tbl_Customers[[#This Row],[total_day_minutes]]&lt;=200,"Medium Usage", IF(tbl_Customers[[#This Row],[total_day_minutes]]&lt;=250,"High Usage","Very High Usage")))</f>
        <v>Low Usage</v>
      </c>
      <c r="AE2431" t="str">
        <f>IF(tbl_Customers[[#This Row],[total_intl_calls]]&lt;=5,"Low Calls", IF(tbl_Customers[[#This Row],[total_intl_calls]]&lt;=10, "Medium Calls", "High Calls"))</f>
        <v>Medium Calls</v>
      </c>
      <c r="AF24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1" s="36" t="str">
        <f>IF(tbl_Customers[[#This Row],[Churn_Risk_Score]]&gt;=10,"High Risk", IF(tbl_Customers[[#This Row],[Churn_Risk_Score]]&gt;=5,"Medium Risk","Low Risk"))</f>
        <v>Low Risk</v>
      </c>
    </row>
    <row r="2432" spans="1:33"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c r="X2432" t="str">
        <f>IF(tbl_Customers[[#This Row],[account_length]] &lt;= 50, "0-50", IF(tbl_Customers[[#This Row],[account_length]] &lt;=100, "51-100", IF(tbl_Customers[[#This Row],[account_length]] &lt;= 150, "101-150", "151+")))</f>
        <v>101-150</v>
      </c>
      <c r="Y2432" t="str">
        <f>IF(tbl_Customers[[#This Row],[total_intl_charge]] &lt;= 3, "Low Charges", "High Charges")</f>
        <v>High Charges</v>
      </c>
      <c r="Z2432" t="str">
        <f>IF(tbl_Customers[[#This Row],[total_eve_calls]]&lt;=80,"Low Calls",
IF(tbl_Customers[[#This Row],[total_eve_calls]]&lt;=120,"Medium Calls","High Calls"))</f>
        <v>High Calls</v>
      </c>
      <c r="AA2432" t="str">
        <f>IF(tbl_Customers[[#This Row],[total_eve_charge]]&lt;=15,"Low Charges",
IF(tbl_Customers[[#This Row],[total_eve_charge]]&lt;=20,"Medium Charges","High Charges"))</f>
        <v>Medium Charges</v>
      </c>
      <c r="AB2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2" t="str">
        <f>IF(tbl_Customers[[#This Row],[number_vmail_messages]] = 0, "No Usage", IF(tbl_Customers[[#This Row],[number_vmail_messages]] &lt;= 20, "Low Usage", IF(tbl_Customers[[#This Row],[number_vmail_messages]] &lt;= 40, "Medium Usgae", "High Usage")))</f>
        <v>No Usage</v>
      </c>
      <c r="AD2432" t="str">
        <f>IF(tbl_Customers[[#This Row],[total_day_minutes]]&lt;=150,"Low Usage", IF(tbl_Customers[[#This Row],[total_day_minutes]]&lt;=200,"Medium Usage", IF(tbl_Customers[[#This Row],[total_day_minutes]]&lt;=250,"High Usage","Very High Usage")))</f>
        <v>High Usage</v>
      </c>
      <c r="AE2432" t="str">
        <f>IF(tbl_Customers[[#This Row],[total_intl_calls]]&lt;=5,"Low Calls", IF(tbl_Customers[[#This Row],[total_intl_calls]]&lt;=10, "Medium Calls", "High Calls"))</f>
        <v>Low Calls</v>
      </c>
      <c r="AF24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32" s="36" t="str">
        <f>IF(tbl_Customers[[#This Row],[Churn_Risk_Score]]&gt;=10,"High Risk", IF(tbl_Customers[[#This Row],[Churn_Risk_Score]]&gt;=5,"Medium Risk","Low Risk"))</f>
        <v>Low Risk</v>
      </c>
    </row>
    <row r="2433" spans="1:33"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c r="X2433" t="str">
        <f>IF(tbl_Customers[[#This Row],[account_length]] &lt;= 50, "0-50", IF(tbl_Customers[[#This Row],[account_length]] &lt;=100, "51-100", IF(tbl_Customers[[#This Row],[account_length]] &lt;= 150, "101-150", "151+")))</f>
        <v>101-150</v>
      </c>
      <c r="Y2433" t="str">
        <f>IF(tbl_Customers[[#This Row],[total_intl_charge]] &lt;= 3, "Low Charges", "High Charges")</f>
        <v>Low Charges</v>
      </c>
      <c r="Z2433" t="str">
        <f>IF(tbl_Customers[[#This Row],[total_eve_calls]]&lt;=80,"Low Calls",
IF(tbl_Customers[[#This Row],[total_eve_calls]]&lt;=120,"Medium Calls","High Calls"))</f>
        <v>Medium Calls</v>
      </c>
      <c r="AA2433" t="str">
        <f>IF(tbl_Customers[[#This Row],[total_eve_charge]]&lt;=15,"Low Charges",
IF(tbl_Customers[[#This Row],[total_eve_charge]]&lt;=20,"Medium Charges","High Charges"))</f>
        <v>Low Charges</v>
      </c>
      <c r="AB2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3" t="str">
        <f>IF(tbl_Customers[[#This Row],[number_vmail_messages]] = 0, "No Usage", IF(tbl_Customers[[#This Row],[number_vmail_messages]] &lt;= 20, "Low Usage", IF(tbl_Customers[[#This Row],[number_vmail_messages]] &lt;= 40, "Medium Usgae", "High Usage")))</f>
        <v>No Usage</v>
      </c>
      <c r="AD2433" t="str">
        <f>IF(tbl_Customers[[#This Row],[total_day_minutes]]&lt;=150,"Low Usage", IF(tbl_Customers[[#This Row],[total_day_minutes]]&lt;=200,"Medium Usage", IF(tbl_Customers[[#This Row],[total_day_minutes]]&lt;=250,"High Usage","Very High Usage")))</f>
        <v>Medium Usage</v>
      </c>
      <c r="AE2433" t="str">
        <f>IF(tbl_Customers[[#This Row],[total_intl_calls]]&lt;=5,"Low Calls", IF(tbl_Customers[[#This Row],[total_intl_calls]]&lt;=10, "Medium Calls", "High Calls"))</f>
        <v>Low Calls</v>
      </c>
      <c r="AF24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3" s="36" t="str">
        <f>IF(tbl_Customers[[#This Row],[Churn_Risk_Score]]&gt;=10,"High Risk", IF(tbl_Customers[[#This Row],[Churn_Risk_Score]]&gt;=5,"Medium Risk","Low Risk"))</f>
        <v>Low Risk</v>
      </c>
    </row>
    <row r="2434" spans="1:33"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c r="X2434" t="str">
        <f>IF(tbl_Customers[[#This Row],[account_length]] &lt;= 50, "0-50", IF(tbl_Customers[[#This Row],[account_length]] &lt;=100, "51-100", IF(tbl_Customers[[#This Row],[account_length]] &lt;= 150, "101-150", "151+")))</f>
        <v>0-50</v>
      </c>
      <c r="Y2434" t="str">
        <f>IF(tbl_Customers[[#This Row],[total_intl_charge]] &lt;= 3, "Low Charges", "High Charges")</f>
        <v>Low Charges</v>
      </c>
      <c r="Z2434" t="str">
        <f>IF(tbl_Customers[[#This Row],[total_eve_calls]]&lt;=80,"Low Calls",
IF(tbl_Customers[[#This Row],[total_eve_calls]]&lt;=120,"Medium Calls","High Calls"))</f>
        <v>Medium Calls</v>
      </c>
      <c r="AA2434" t="str">
        <f>IF(tbl_Customers[[#This Row],[total_eve_charge]]&lt;=15,"Low Charges",
IF(tbl_Customers[[#This Row],[total_eve_charge]]&lt;=20,"Medium Charges","High Charges"))</f>
        <v>Low Charges</v>
      </c>
      <c r="AB2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4" t="str">
        <f>IF(tbl_Customers[[#This Row],[number_vmail_messages]] = 0, "No Usage", IF(tbl_Customers[[#This Row],[number_vmail_messages]] &lt;= 20, "Low Usage", IF(tbl_Customers[[#This Row],[number_vmail_messages]] &lt;= 40, "Medium Usgae", "High Usage")))</f>
        <v>No Usage</v>
      </c>
      <c r="AD2434" t="str">
        <f>IF(tbl_Customers[[#This Row],[total_day_minutes]]&lt;=150,"Low Usage", IF(tbl_Customers[[#This Row],[total_day_minutes]]&lt;=200,"Medium Usage", IF(tbl_Customers[[#This Row],[total_day_minutes]]&lt;=250,"High Usage","Very High Usage")))</f>
        <v>Medium Usage</v>
      </c>
      <c r="AE2434" t="str">
        <f>IF(tbl_Customers[[#This Row],[total_intl_calls]]&lt;=5,"Low Calls", IF(tbl_Customers[[#This Row],[total_intl_calls]]&lt;=10, "Medium Calls", "High Calls"))</f>
        <v>Low Calls</v>
      </c>
      <c r="AF24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4" s="36" t="str">
        <f>IF(tbl_Customers[[#This Row],[Churn_Risk_Score]]&gt;=10,"High Risk", IF(tbl_Customers[[#This Row],[Churn_Risk_Score]]&gt;=5,"Medium Risk","Low Risk"))</f>
        <v>Low Risk</v>
      </c>
    </row>
    <row r="2435" spans="1:33"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c r="X2435" t="str">
        <f>IF(tbl_Customers[[#This Row],[account_length]] &lt;= 50, "0-50", IF(tbl_Customers[[#This Row],[account_length]] &lt;=100, "51-100", IF(tbl_Customers[[#This Row],[account_length]] &lt;= 150, "101-150", "151+")))</f>
        <v>101-150</v>
      </c>
      <c r="Y2435" t="str">
        <f>IF(tbl_Customers[[#This Row],[total_intl_charge]] &lt;= 3, "Low Charges", "High Charges")</f>
        <v>High Charges</v>
      </c>
      <c r="Z2435" t="str">
        <f>IF(tbl_Customers[[#This Row],[total_eve_calls]]&lt;=80,"Low Calls",
IF(tbl_Customers[[#This Row],[total_eve_calls]]&lt;=120,"Medium Calls","High Calls"))</f>
        <v>Medium Calls</v>
      </c>
      <c r="AA2435" t="str">
        <f>IF(tbl_Customers[[#This Row],[total_eve_charge]]&lt;=15,"Low Charges",
IF(tbl_Customers[[#This Row],[total_eve_charge]]&lt;=20,"Medium Charges","High Charges"))</f>
        <v>Medium Charges</v>
      </c>
      <c r="AB2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5" t="str">
        <f>IF(tbl_Customers[[#This Row],[number_vmail_messages]] = 0, "No Usage", IF(tbl_Customers[[#This Row],[number_vmail_messages]] &lt;= 20, "Low Usage", IF(tbl_Customers[[#This Row],[number_vmail_messages]] &lt;= 40, "Medium Usgae", "High Usage")))</f>
        <v>No Usage</v>
      </c>
      <c r="AD2435" t="str">
        <f>IF(tbl_Customers[[#This Row],[total_day_minutes]]&lt;=150,"Low Usage", IF(tbl_Customers[[#This Row],[total_day_minutes]]&lt;=200,"Medium Usage", IF(tbl_Customers[[#This Row],[total_day_minutes]]&lt;=250,"High Usage","Very High Usage")))</f>
        <v>Very High Usage</v>
      </c>
      <c r="AE2435" t="str">
        <f>IF(tbl_Customers[[#This Row],[total_intl_calls]]&lt;=5,"Low Calls", IF(tbl_Customers[[#This Row],[total_intl_calls]]&lt;=10, "Medium Calls", "High Calls"))</f>
        <v>Medium Calls</v>
      </c>
      <c r="AF24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35" s="36" t="str">
        <f>IF(tbl_Customers[[#This Row],[Churn_Risk_Score]]&gt;=10,"High Risk", IF(tbl_Customers[[#This Row],[Churn_Risk_Score]]&gt;=5,"Medium Risk","Low Risk"))</f>
        <v>Medium Risk</v>
      </c>
    </row>
    <row r="2436" spans="1:33"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c r="X2436" t="str">
        <f>IF(tbl_Customers[[#This Row],[account_length]] &lt;= 50, "0-50", IF(tbl_Customers[[#This Row],[account_length]] &lt;=100, "51-100", IF(tbl_Customers[[#This Row],[account_length]] &lt;= 150, "101-150", "151+")))</f>
        <v>101-150</v>
      </c>
      <c r="Y2436" t="str">
        <f>IF(tbl_Customers[[#This Row],[total_intl_charge]] &lt;= 3, "Low Charges", "High Charges")</f>
        <v>Low Charges</v>
      </c>
      <c r="Z2436" t="str">
        <f>IF(tbl_Customers[[#This Row],[total_eve_calls]]&lt;=80,"Low Calls",
IF(tbl_Customers[[#This Row],[total_eve_calls]]&lt;=120,"Medium Calls","High Calls"))</f>
        <v>Low Calls</v>
      </c>
      <c r="AA2436" t="str">
        <f>IF(tbl_Customers[[#This Row],[total_eve_charge]]&lt;=15,"Low Charges",
IF(tbl_Customers[[#This Row],[total_eve_charge]]&lt;=20,"Medium Charges","High Charges"))</f>
        <v>High Charges</v>
      </c>
      <c r="AB2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6" t="str">
        <f>IF(tbl_Customers[[#This Row],[number_vmail_messages]] = 0, "No Usage", IF(tbl_Customers[[#This Row],[number_vmail_messages]] &lt;= 20, "Low Usage", IF(tbl_Customers[[#This Row],[number_vmail_messages]] &lt;= 40, "Medium Usgae", "High Usage")))</f>
        <v>Medium Usgae</v>
      </c>
      <c r="AD2436" t="str">
        <f>IF(tbl_Customers[[#This Row],[total_day_minutes]]&lt;=150,"Low Usage", IF(tbl_Customers[[#This Row],[total_day_minutes]]&lt;=200,"Medium Usage", IF(tbl_Customers[[#This Row],[total_day_minutes]]&lt;=250,"High Usage","Very High Usage")))</f>
        <v>High Usage</v>
      </c>
      <c r="AE2436" t="str">
        <f>IF(tbl_Customers[[#This Row],[total_intl_calls]]&lt;=5,"Low Calls", IF(tbl_Customers[[#This Row],[total_intl_calls]]&lt;=10, "Medium Calls", "High Calls"))</f>
        <v>Low Calls</v>
      </c>
      <c r="AF24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36" s="36" t="str">
        <f>IF(tbl_Customers[[#This Row],[Churn_Risk_Score]]&gt;=10,"High Risk", IF(tbl_Customers[[#This Row],[Churn_Risk_Score]]&gt;=5,"Medium Risk","Low Risk"))</f>
        <v>Low Risk</v>
      </c>
    </row>
    <row r="2437" spans="1:33"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c r="X2437" t="str">
        <f>IF(tbl_Customers[[#This Row],[account_length]] &lt;= 50, "0-50", IF(tbl_Customers[[#This Row],[account_length]] &lt;=100, "51-100", IF(tbl_Customers[[#This Row],[account_length]] &lt;= 150, "101-150", "151+")))</f>
        <v>101-150</v>
      </c>
      <c r="Y2437" t="str">
        <f>IF(tbl_Customers[[#This Row],[total_intl_charge]] &lt;= 3, "Low Charges", "High Charges")</f>
        <v>Low Charges</v>
      </c>
      <c r="Z2437" t="str">
        <f>IF(tbl_Customers[[#This Row],[total_eve_calls]]&lt;=80,"Low Calls",
IF(tbl_Customers[[#This Row],[total_eve_calls]]&lt;=120,"Medium Calls","High Calls"))</f>
        <v>Medium Calls</v>
      </c>
      <c r="AA2437" t="str">
        <f>IF(tbl_Customers[[#This Row],[total_eve_charge]]&lt;=15,"Low Charges",
IF(tbl_Customers[[#This Row],[total_eve_charge]]&lt;=20,"Medium Charges","High Charges"))</f>
        <v>Medium Charges</v>
      </c>
      <c r="AB2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7" t="str">
        <f>IF(tbl_Customers[[#This Row],[number_vmail_messages]] = 0, "No Usage", IF(tbl_Customers[[#This Row],[number_vmail_messages]] &lt;= 20, "Low Usage", IF(tbl_Customers[[#This Row],[number_vmail_messages]] &lt;= 40, "Medium Usgae", "High Usage")))</f>
        <v>No Usage</v>
      </c>
      <c r="AD2437" t="str">
        <f>IF(tbl_Customers[[#This Row],[total_day_minutes]]&lt;=150,"Low Usage", IF(tbl_Customers[[#This Row],[total_day_minutes]]&lt;=200,"Medium Usage", IF(tbl_Customers[[#This Row],[total_day_minutes]]&lt;=250,"High Usage","Very High Usage")))</f>
        <v>High Usage</v>
      </c>
      <c r="AE2437" t="str">
        <f>IF(tbl_Customers[[#This Row],[total_intl_calls]]&lt;=5,"Low Calls", IF(tbl_Customers[[#This Row],[total_intl_calls]]&lt;=10, "Medium Calls", "High Calls"))</f>
        <v>Medium Calls</v>
      </c>
      <c r="AF24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7" s="36" t="str">
        <f>IF(tbl_Customers[[#This Row],[Churn_Risk_Score]]&gt;=10,"High Risk", IF(tbl_Customers[[#This Row],[Churn_Risk_Score]]&gt;=5,"Medium Risk","Low Risk"))</f>
        <v>Low Risk</v>
      </c>
    </row>
    <row r="2438" spans="1:33"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c r="X2438" t="str">
        <f>IF(tbl_Customers[[#This Row],[account_length]] &lt;= 50, "0-50", IF(tbl_Customers[[#This Row],[account_length]] &lt;=100, "51-100", IF(tbl_Customers[[#This Row],[account_length]] &lt;= 150, "101-150", "151+")))</f>
        <v>101-150</v>
      </c>
      <c r="Y2438" t="str">
        <f>IF(tbl_Customers[[#This Row],[total_intl_charge]] &lt;= 3, "Low Charges", "High Charges")</f>
        <v>Low Charges</v>
      </c>
      <c r="Z2438" t="str">
        <f>IF(tbl_Customers[[#This Row],[total_eve_calls]]&lt;=80,"Low Calls",
IF(tbl_Customers[[#This Row],[total_eve_calls]]&lt;=120,"Medium Calls","High Calls"))</f>
        <v>Medium Calls</v>
      </c>
      <c r="AA2438" t="str">
        <f>IF(tbl_Customers[[#This Row],[total_eve_charge]]&lt;=15,"Low Charges",
IF(tbl_Customers[[#This Row],[total_eve_charge]]&lt;=20,"Medium Charges","High Charges"))</f>
        <v>Medium Charges</v>
      </c>
      <c r="AB2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8" t="str">
        <f>IF(tbl_Customers[[#This Row],[number_vmail_messages]] = 0, "No Usage", IF(tbl_Customers[[#This Row],[number_vmail_messages]] &lt;= 20, "Low Usage", IF(tbl_Customers[[#This Row],[number_vmail_messages]] &lt;= 40, "Medium Usgae", "High Usage")))</f>
        <v>No Usage</v>
      </c>
      <c r="AD2438" t="str">
        <f>IF(tbl_Customers[[#This Row],[total_day_minutes]]&lt;=150,"Low Usage", IF(tbl_Customers[[#This Row],[total_day_minutes]]&lt;=200,"Medium Usage", IF(tbl_Customers[[#This Row],[total_day_minutes]]&lt;=250,"High Usage","Very High Usage")))</f>
        <v>Medium Usage</v>
      </c>
      <c r="AE2438" t="str">
        <f>IF(tbl_Customers[[#This Row],[total_intl_calls]]&lt;=5,"Low Calls", IF(tbl_Customers[[#This Row],[total_intl_calls]]&lt;=10, "Medium Calls", "High Calls"))</f>
        <v>Low Calls</v>
      </c>
      <c r="AF24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38" s="36" t="str">
        <f>IF(tbl_Customers[[#This Row],[Churn_Risk_Score]]&gt;=10,"High Risk", IF(tbl_Customers[[#This Row],[Churn_Risk_Score]]&gt;=5,"Medium Risk","Low Risk"))</f>
        <v>Low Risk</v>
      </c>
    </row>
    <row r="2439" spans="1:33"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c r="X2439" t="str">
        <f>IF(tbl_Customers[[#This Row],[account_length]] &lt;= 50, "0-50", IF(tbl_Customers[[#This Row],[account_length]] &lt;=100, "51-100", IF(tbl_Customers[[#This Row],[account_length]] &lt;= 150, "101-150", "151+")))</f>
        <v>151+</v>
      </c>
      <c r="Y2439" t="str">
        <f>IF(tbl_Customers[[#This Row],[total_intl_charge]] &lt;= 3, "Low Charges", "High Charges")</f>
        <v>Low Charges</v>
      </c>
      <c r="Z2439" t="str">
        <f>IF(tbl_Customers[[#This Row],[total_eve_calls]]&lt;=80,"Low Calls",
IF(tbl_Customers[[#This Row],[total_eve_calls]]&lt;=120,"Medium Calls","High Calls"))</f>
        <v>Medium Calls</v>
      </c>
      <c r="AA2439" t="str">
        <f>IF(tbl_Customers[[#This Row],[total_eve_charge]]&lt;=15,"Low Charges",
IF(tbl_Customers[[#This Row],[total_eve_charge]]&lt;=20,"Medium Charges","High Charges"))</f>
        <v>High Charges</v>
      </c>
      <c r="AB2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9" t="str">
        <f>IF(tbl_Customers[[#This Row],[number_vmail_messages]] = 0, "No Usage", IF(tbl_Customers[[#This Row],[number_vmail_messages]] &lt;= 20, "Low Usage", IF(tbl_Customers[[#This Row],[number_vmail_messages]] &lt;= 40, "Medium Usgae", "High Usage")))</f>
        <v>Low Usage</v>
      </c>
      <c r="AD2439" t="str">
        <f>IF(tbl_Customers[[#This Row],[total_day_minutes]]&lt;=150,"Low Usage", IF(tbl_Customers[[#This Row],[total_day_minutes]]&lt;=200,"Medium Usage", IF(tbl_Customers[[#This Row],[total_day_minutes]]&lt;=250,"High Usage","Very High Usage")))</f>
        <v>Medium Usage</v>
      </c>
      <c r="AE2439" t="str">
        <f>IF(tbl_Customers[[#This Row],[total_intl_calls]]&lt;=5,"Low Calls", IF(tbl_Customers[[#This Row],[total_intl_calls]]&lt;=10, "Medium Calls", "High Calls"))</f>
        <v>Medium Calls</v>
      </c>
      <c r="AF24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39" s="36" t="str">
        <f>IF(tbl_Customers[[#This Row],[Churn_Risk_Score]]&gt;=10,"High Risk", IF(tbl_Customers[[#This Row],[Churn_Risk_Score]]&gt;=5,"Medium Risk","Low Risk"))</f>
        <v>Low Risk</v>
      </c>
    </row>
    <row r="2440" spans="1:33"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c r="X2440" t="str">
        <f>IF(tbl_Customers[[#This Row],[account_length]] &lt;= 50, "0-50", IF(tbl_Customers[[#This Row],[account_length]] &lt;=100, "51-100", IF(tbl_Customers[[#This Row],[account_length]] &lt;= 150, "101-150", "151+")))</f>
        <v>101-150</v>
      </c>
      <c r="Y2440" t="str">
        <f>IF(tbl_Customers[[#This Row],[total_intl_charge]] &lt;= 3, "Low Charges", "High Charges")</f>
        <v>Low Charges</v>
      </c>
      <c r="Z2440" t="str">
        <f>IF(tbl_Customers[[#This Row],[total_eve_calls]]&lt;=80,"Low Calls",
IF(tbl_Customers[[#This Row],[total_eve_calls]]&lt;=120,"Medium Calls","High Calls"))</f>
        <v>Medium Calls</v>
      </c>
      <c r="AA2440" t="str">
        <f>IF(tbl_Customers[[#This Row],[total_eve_charge]]&lt;=15,"Low Charges",
IF(tbl_Customers[[#This Row],[total_eve_charge]]&lt;=20,"Medium Charges","High Charges"))</f>
        <v>Low Charges</v>
      </c>
      <c r="AB2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0" t="str">
        <f>IF(tbl_Customers[[#This Row],[number_vmail_messages]] = 0, "No Usage", IF(tbl_Customers[[#This Row],[number_vmail_messages]] &lt;= 20, "Low Usage", IF(tbl_Customers[[#This Row],[number_vmail_messages]] &lt;= 40, "Medium Usgae", "High Usage")))</f>
        <v>No Usage</v>
      </c>
      <c r="AD2440" t="str">
        <f>IF(tbl_Customers[[#This Row],[total_day_minutes]]&lt;=150,"Low Usage", IF(tbl_Customers[[#This Row],[total_day_minutes]]&lt;=200,"Medium Usage", IF(tbl_Customers[[#This Row],[total_day_minutes]]&lt;=250,"High Usage","Very High Usage")))</f>
        <v>Very High Usage</v>
      </c>
      <c r="AE2440" t="str">
        <f>IF(tbl_Customers[[#This Row],[total_intl_calls]]&lt;=5,"Low Calls", IF(tbl_Customers[[#This Row],[total_intl_calls]]&lt;=10, "Medium Calls", "High Calls"))</f>
        <v>Low Calls</v>
      </c>
      <c r="AF24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0" s="36" t="str">
        <f>IF(tbl_Customers[[#This Row],[Churn_Risk_Score]]&gt;=10,"High Risk", IF(tbl_Customers[[#This Row],[Churn_Risk_Score]]&gt;=5,"Medium Risk","Low Risk"))</f>
        <v>Medium Risk</v>
      </c>
    </row>
    <row r="2441" spans="1:33"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c r="X2441" t="str">
        <f>IF(tbl_Customers[[#This Row],[account_length]] &lt;= 50, "0-50", IF(tbl_Customers[[#This Row],[account_length]] &lt;=100, "51-100", IF(tbl_Customers[[#This Row],[account_length]] &lt;= 150, "101-150", "151+")))</f>
        <v>151+</v>
      </c>
      <c r="Y2441" t="str">
        <f>IF(tbl_Customers[[#This Row],[total_intl_charge]] &lt;= 3, "Low Charges", "High Charges")</f>
        <v>High Charges</v>
      </c>
      <c r="Z2441" t="str">
        <f>IF(tbl_Customers[[#This Row],[total_eve_calls]]&lt;=80,"Low Calls",
IF(tbl_Customers[[#This Row],[total_eve_calls]]&lt;=120,"Medium Calls","High Calls"))</f>
        <v>Low Calls</v>
      </c>
      <c r="AA2441" t="str">
        <f>IF(tbl_Customers[[#This Row],[total_eve_charge]]&lt;=15,"Low Charges",
IF(tbl_Customers[[#This Row],[total_eve_charge]]&lt;=20,"Medium Charges","High Charges"))</f>
        <v>Low Charges</v>
      </c>
      <c r="AB2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1" t="str">
        <f>IF(tbl_Customers[[#This Row],[number_vmail_messages]] = 0, "No Usage", IF(tbl_Customers[[#This Row],[number_vmail_messages]] &lt;= 20, "Low Usage", IF(tbl_Customers[[#This Row],[number_vmail_messages]] &lt;= 40, "Medium Usgae", "High Usage")))</f>
        <v>No Usage</v>
      </c>
      <c r="AD2441" t="str">
        <f>IF(tbl_Customers[[#This Row],[total_day_minutes]]&lt;=150,"Low Usage", IF(tbl_Customers[[#This Row],[total_day_minutes]]&lt;=200,"Medium Usage", IF(tbl_Customers[[#This Row],[total_day_minutes]]&lt;=250,"High Usage","Very High Usage")))</f>
        <v>Low Usage</v>
      </c>
      <c r="AE2441" t="str">
        <f>IF(tbl_Customers[[#This Row],[total_intl_calls]]&lt;=5,"Low Calls", IF(tbl_Customers[[#This Row],[total_intl_calls]]&lt;=10, "Medium Calls", "High Calls"))</f>
        <v>Low Calls</v>
      </c>
      <c r="AF24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41" s="36" t="str">
        <f>IF(tbl_Customers[[#This Row],[Churn_Risk_Score]]&gt;=10,"High Risk", IF(tbl_Customers[[#This Row],[Churn_Risk_Score]]&gt;=5,"Medium Risk","Low Risk"))</f>
        <v>Medium Risk</v>
      </c>
    </row>
    <row r="2442" spans="1:33"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c r="X2442" t="str">
        <f>IF(tbl_Customers[[#This Row],[account_length]] &lt;= 50, "0-50", IF(tbl_Customers[[#This Row],[account_length]] &lt;=100, "51-100", IF(tbl_Customers[[#This Row],[account_length]] &lt;= 150, "101-150", "151+")))</f>
        <v>101-150</v>
      </c>
      <c r="Y2442" t="str">
        <f>IF(tbl_Customers[[#This Row],[total_intl_charge]] &lt;= 3, "Low Charges", "High Charges")</f>
        <v>Low Charges</v>
      </c>
      <c r="Z2442" t="str">
        <f>IF(tbl_Customers[[#This Row],[total_eve_calls]]&lt;=80,"Low Calls",
IF(tbl_Customers[[#This Row],[total_eve_calls]]&lt;=120,"Medium Calls","High Calls"))</f>
        <v>Medium Calls</v>
      </c>
      <c r="AA2442" t="str">
        <f>IF(tbl_Customers[[#This Row],[total_eve_charge]]&lt;=15,"Low Charges",
IF(tbl_Customers[[#This Row],[total_eve_charge]]&lt;=20,"Medium Charges","High Charges"))</f>
        <v>High Charges</v>
      </c>
      <c r="AB2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2" t="str">
        <f>IF(tbl_Customers[[#This Row],[number_vmail_messages]] = 0, "No Usage", IF(tbl_Customers[[#This Row],[number_vmail_messages]] &lt;= 20, "Low Usage", IF(tbl_Customers[[#This Row],[number_vmail_messages]] &lt;= 40, "Medium Usgae", "High Usage")))</f>
        <v>No Usage</v>
      </c>
      <c r="AD2442" t="str">
        <f>IF(tbl_Customers[[#This Row],[total_day_minutes]]&lt;=150,"Low Usage", IF(tbl_Customers[[#This Row],[total_day_minutes]]&lt;=200,"Medium Usage", IF(tbl_Customers[[#This Row],[total_day_minutes]]&lt;=250,"High Usage","Very High Usage")))</f>
        <v>High Usage</v>
      </c>
      <c r="AE2442" t="str">
        <f>IF(tbl_Customers[[#This Row],[total_intl_calls]]&lt;=5,"Low Calls", IF(tbl_Customers[[#This Row],[total_intl_calls]]&lt;=10, "Medium Calls", "High Calls"))</f>
        <v>High Calls</v>
      </c>
      <c r="AF24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2" s="36" t="str">
        <f>IF(tbl_Customers[[#This Row],[Churn_Risk_Score]]&gt;=10,"High Risk", IF(tbl_Customers[[#This Row],[Churn_Risk_Score]]&gt;=5,"Medium Risk","Low Risk"))</f>
        <v>Low Risk</v>
      </c>
    </row>
    <row r="2443" spans="1:33"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c r="X2443" t="str">
        <f>IF(tbl_Customers[[#This Row],[account_length]] &lt;= 50, "0-50", IF(tbl_Customers[[#This Row],[account_length]] &lt;=100, "51-100", IF(tbl_Customers[[#This Row],[account_length]] &lt;= 150, "101-150", "151+")))</f>
        <v>151+</v>
      </c>
      <c r="Y2443" t="str">
        <f>IF(tbl_Customers[[#This Row],[total_intl_charge]] &lt;= 3, "Low Charges", "High Charges")</f>
        <v>Low Charges</v>
      </c>
      <c r="Z2443" t="str">
        <f>IF(tbl_Customers[[#This Row],[total_eve_calls]]&lt;=80,"Low Calls",
IF(tbl_Customers[[#This Row],[total_eve_calls]]&lt;=120,"Medium Calls","High Calls"))</f>
        <v>High Calls</v>
      </c>
      <c r="AA2443" t="str">
        <f>IF(tbl_Customers[[#This Row],[total_eve_charge]]&lt;=15,"Low Charges",
IF(tbl_Customers[[#This Row],[total_eve_charge]]&lt;=20,"Medium Charges","High Charges"))</f>
        <v>Low Charges</v>
      </c>
      <c r="AB2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3" t="str">
        <f>IF(tbl_Customers[[#This Row],[number_vmail_messages]] = 0, "No Usage", IF(tbl_Customers[[#This Row],[number_vmail_messages]] &lt;= 20, "Low Usage", IF(tbl_Customers[[#This Row],[number_vmail_messages]] &lt;= 40, "Medium Usgae", "High Usage")))</f>
        <v>No Usage</v>
      </c>
      <c r="AD2443" t="str">
        <f>IF(tbl_Customers[[#This Row],[total_day_minutes]]&lt;=150,"Low Usage", IF(tbl_Customers[[#This Row],[total_day_minutes]]&lt;=200,"Medium Usage", IF(tbl_Customers[[#This Row],[total_day_minutes]]&lt;=250,"High Usage","Very High Usage")))</f>
        <v>Very High Usage</v>
      </c>
      <c r="AE2443" t="str">
        <f>IF(tbl_Customers[[#This Row],[total_intl_calls]]&lt;=5,"Low Calls", IF(tbl_Customers[[#This Row],[total_intl_calls]]&lt;=10, "Medium Calls", "High Calls"))</f>
        <v>Low Calls</v>
      </c>
      <c r="AF24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3" s="36" t="str">
        <f>IF(tbl_Customers[[#This Row],[Churn_Risk_Score]]&gt;=10,"High Risk", IF(tbl_Customers[[#This Row],[Churn_Risk_Score]]&gt;=5,"Medium Risk","Low Risk"))</f>
        <v>Medium Risk</v>
      </c>
    </row>
    <row r="2444" spans="1:33"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c r="X2444" t="str">
        <f>IF(tbl_Customers[[#This Row],[account_length]] &lt;= 50, "0-50", IF(tbl_Customers[[#This Row],[account_length]] &lt;=100, "51-100", IF(tbl_Customers[[#This Row],[account_length]] &lt;= 150, "101-150", "151+")))</f>
        <v>101-150</v>
      </c>
      <c r="Y2444" t="str">
        <f>IF(tbl_Customers[[#This Row],[total_intl_charge]] &lt;= 3, "Low Charges", "High Charges")</f>
        <v>Low Charges</v>
      </c>
      <c r="Z2444" t="str">
        <f>IF(tbl_Customers[[#This Row],[total_eve_calls]]&lt;=80,"Low Calls",
IF(tbl_Customers[[#This Row],[total_eve_calls]]&lt;=120,"Medium Calls","High Calls"))</f>
        <v>Medium Calls</v>
      </c>
      <c r="AA2444" t="str">
        <f>IF(tbl_Customers[[#This Row],[total_eve_charge]]&lt;=15,"Low Charges",
IF(tbl_Customers[[#This Row],[total_eve_charge]]&lt;=20,"Medium Charges","High Charges"))</f>
        <v>Low Charges</v>
      </c>
      <c r="AB2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4" t="str">
        <f>IF(tbl_Customers[[#This Row],[number_vmail_messages]] = 0, "No Usage", IF(tbl_Customers[[#This Row],[number_vmail_messages]] &lt;= 20, "Low Usage", IF(tbl_Customers[[#This Row],[number_vmail_messages]] &lt;= 40, "Medium Usgae", "High Usage")))</f>
        <v>No Usage</v>
      </c>
      <c r="AD2444" t="str">
        <f>IF(tbl_Customers[[#This Row],[total_day_minutes]]&lt;=150,"Low Usage", IF(tbl_Customers[[#This Row],[total_day_minutes]]&lt;=200,"Medium Usage", IF(tbl_Customers[[#This Row],[total_day_minutes]]&lt;=250,"High Usage","Very High Usage")))</f>
        <v>Medium Usage</v>
      </c>
      <c r="AE2444" t="str">
        <f>IF(tbl_Customers[[#This Row],[total_intl_calls]]&lt;=5,"Low Calls", IF(tbl_Customers[[#This Row],[total_intl_calls]]&lt;=10, "Medium Calls", "High Calls"))</f>
        <v>Low Calls</v>
      </c>
      <c r="AF24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44" s="36" t="str">
        <f>IF(tbl_Customers[[#This Row],[Churn_Risk_Score]]&gt;=10,"High Risk", IF(tbl_Customers[[#This Row],[Churn_Risk_Score]]&gt;=5,"Medium Risk","Low Risk"))</f>
        <v>Low Risk</v>
      </c>
    </row>
    <row r="2445" spans="1:33"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c r="X2445" t="str">
        <f>IF(tbl_Customers[[#This Row],[account_length]] &lt;= 50, "0-50", IF(tbl_Customers[[#This Row],[account_length]] &lt;=100, "51-100", IF(tbl_Customers[[#This Row],[account_length]] &lt;= 150, "101-150", "151+")))</f>
        <v>101-150</v>
      </c>
      <c r="Y2445" t="str">
        <f>IF(tbl_Customers[[#This Row],[total_intl_charge]] &lt;= 3, "Low Charges", "High Charges")</f>
        <v>Low Charges</v>
      </c>
      <c r="Z2445" t="str">
        <f>IF(tbl_Customers[[#This Row],[total_eve_calls]]&lt;=80,"Low Calls",
IF(tbl_Customers[[#This Row],[total_eve_calls]]&lt;=120,"Medium Calls","High Calls"))</f>
        <v>Medium Calls</v>
      </c>
      <c r="AA2445" t="str">
        <f>IF(tbl_Customers[[#This Row],[total_eve_charge]]&lt;=15,"Low Charges",
IF(tbl_Customers[[#This Row],[total_eve_charge]]&lt;=20,"Medium Charges","High Charges"))</f>
        <v>Low Charges</v>
      </c>
      <c r="AB2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5" t="str">
        <f>IF(tbl_Customers[[#This Row],[number_vmail_messages]] = 0, "No Usage", IF(tbl_Customers[[#This Row],[number_vmail_messages]] &lt;= 20, "Low Usage", IF(tbl_Customers[[#This Row],[number_vmail_messages]] &lt;= 40, "Medium Usgae", "High Usage")))</f>
        <v>High Usage</v>
      </c>
      <c r="AD2445" t="str">
        <f>IF(tbl_Customers[[#This Row],[total_day_minutes]]&lt;=150,"Low Usage", IF(tbl_Customers[[#This Row],[total_day_minutes]]&lt;=200,"Medium Usage", IF(tbl_Customers[[#This Row],[total_day_minutes]]&lt;=250,"High Usage","Very High Usage")))</f>
        <v>High Usage</v>
      </c>
      <c r="AE2445" t="str">
        <f>IF(tbl_Customers[[#This Row],[total_intl_calls]]&lt;=5,"Low Calls", IF(tbl_Customers[[#This Row],[total_intl_calls]]&lt;=10, "Medium Calls", "High Calls"))</f>
        <v>Low Calls</v>
      </c>
      <c r="AF24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45" s="36" t="str">
        <f>IF(tbl_Customers[[#This Row],[Churn_Risk_Score]]&gt;=10,"High Risk", IF(tbl_Customers[[#This Row],[Churn_Risk_Score]]&gt;=5,"Medium Risk","Low Risk"))</f>
        <v>Low Risk</v>
      </c>
    </row>
    <row r="2446" spans="1:33"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c r="X2446" t="str">
        <f>IF(tbl_Customers[[#This Row],[account_length]] &lt;= 50, "0-50", IF(tbl_Customers[[#This Row],[account_length]] &lt;=100, "51-100", IF(tbl_Customers[[#This Row],[account_length]] &lt;= 150, "101-150", "151+")))</f>
        <v>101-150</v>
      </c>
      <c r="Y2446" t="str">
        <f>IF(tbl_Customers[[#This Row],[total_intl_charge]] &lt;= 3, "Low Charges", "High Charges")</f>
        <v>Low Charges</v>
      </c>
      <c r="Z2446" t="str">
        <f>IF(tbl_Customers[[#This Row],[total_eve_calls]]&lt;=80,"Low Calls",
IF(tbl_Customers[[#This Row],[total_eve_calls]]&lt;=120,"Medium Calls","High Calls"))</f>
        <v>Low Calls</v>
      </c>
      <c r="AA2446" t="str">
        <f>IF(tbl_Customers[[#This Row],[total_eve_charge]]&lt;=15,"Low Charges",
IF(tbl_Customers[[#This Row],[total_eve_charge]]&lt;=20,"Medium Charges","High Charges"))</f>
        <v>Medium Charges</v>
      </c>
      <c r="AB2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6" t="str">
        <f>IF(tbl_Customers[[#This Row],[number_vmail_messages]] = 0, "No Usage", IF(tbl_Customers[[#This Row],[number_vmail_messages]] &lt;= 20, "Low Usage", IF(tbl_Customers[[#This Row],[number_vmail_messages]] &lt;= 40, "Medium Usgae", "High Usage")))</f>
        <v>Medium Usgae</v>
      </c>
      <c r="AD2446" t="str">
        <f>IF(tbl_Customers[[#This Row],[total_day_minutes]]&lt;=150,"Low Usage", IF(tbl_Customers[[#This Row],[total_day_minutes]]&lt;=200,"Medium Usage", IF(tbl_Customers[[#This Row],[total_day_minutes]]&lt;=250,"High Usage","Very High Usage")))</f>
        <v>Low Usage</v>
      </c>
      <c r="AE2446" t="str">
        <f>IF(tbl_Customers[[#This Row],[total_intl_calls]]&lt;=5,"Low Calls", IF(tbl_Customers[[#This Row],[total_intl_calls]]&lt;=10, "Medium Calls", "High Calls"))</f>
        <v>Low Calls</v>
      </c>
      <c r="AF24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46" s="36" t="str">
        <f>IF(tbl_Customers[[#This Row],[Churn_Risk_Score]]&gt;=10,"High Risk", IF(tbl_Customers[[#This Row],[Churn_Risk_Score]]&gt;=5,"Medium Risk","Low Risk"))</f>
        <v>Low Risk</v>
      </c>
    </row>
    <row r="2447" spans="1:33"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c r="X2447" t="str">
        <f>IF(tbl_Customers[[#This Row],[account_length]] &lt;= 50, "0-50", IF(tbl_Customers[[#This Row],[account_length]] &lt;=100, "51-100", IF(tbl_Customers[[#This Row],[account_length]] &lt;= 150, "101-150", "151+")))</f>
        <v>51-100</v>
      </c>
      <c r="Y2447" t="str">
        <f>IF(tbl_Customers[[#This Row],[total_intl_charge]] &lt;= 3, "Low Charges", "High Charges")</f>
        <v>Low Charges</v>
      </c>
      <c r="Z2447" t="str">
        <f>IF(tbl_Customers[[#This Row],[total_eve_calls]]&lt;=80,"Low Calls",
IF(tbl_Customers[[#This Row],[total_eve_calls]]&lt;=120,"Medium Calls","High Calls"))</f>
        <v>High Calls</v>
      </c>
      <c r="AA2447" t="str">
        <f>IF(tbl_Customers[[#This Row],[total_eve_charge]]&lt;=15,"Low Charges",
IF(tbl_Customers[[#This Row],[total_eve_charge]]&lt;=20,"Medium Charges","High Charges"))</f>
        <v>High Charges</v>
      </c>
      <c r="AB2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7" t="str">
        <f>IF(tbl_Customers[[#This Row],[number_vmail_messages]] = 0, "No Usage", IF(tbl_Customers[[#This Row],[number_vmail_messages]] &lt;= 20, "Low Usage", IF(tbl_Customers[[#This Row],[number_vmail_messages]] &lt;= 40, "Medium Usgae", "High Usage")))</f>
        <v>No Usage</v>
      </c>
      <c r="AD2447" t="str">
        <f>IF(tbl_Customers[[#This Row],[total_day_minutes]]&lt;=150,"Low Usage", IF(tbl_Customers[[#This Row],[total_day_minutes]]&lt;=200,"Medium Usage", IF(tbl_Customers[[#This Row],[total_day_minutes]]&lt;=250,"High Usage","Very High Usage")))</f>
        <v>Very High Usage</v>
      </c>
      <c r="AE2447" t="str">
        <f>IF(tbl_Customers[[#This Row],[total_intl_calls]]&lt;=5,"Low Calls", IF(tbl_Customers[[#This Row],[total_intl_calls]]&lt;=10, "Medium Calls", "High Calls"))</f>
        <v>Medium Calls</v>
      </c>
      <c r="AF24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47" s="36" t="str">
        <f>IF(tbl_Customers[[#This Row],[Churn_Risk_Score]]&gt;=10,"High Risk", IF(tbl_Customers[[#This Row],[Churn_Risk_Score]]&gt;=5,"Medium Risk","Low Risk"))</f>
        <v>Medium Risk</v>
      </c>
    </row>
    <row r="2448" spans="1:33"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c r="X2448" t="str">
        <f>IF(tbl_Customers[[#This Row],[account_length]] &lt;= 50, "0-50", IF(tbl_Customers[[#This Row],[account_length]] &lt;=100, "51-100", IF(tbl_Customers[[#This Row],[account_length]] &lt;= 150, "101-150", "151+")))</f>
        <v>101-150</v>
      </c>
      <c r="Y2448" t="str">
        <f>IF(tbl_Customers[[#This Row],[total_intl_charge]] &lt;= 3, "Low Charges", "High Charges")</f>
        <v>High Charges</v>
      </c>
      <c r="Z2448" t="str">
        <f>IF(tbl_Customers[[#This Row],[total_eve_calls]]&lt;=80,"Low Calls",
IF(tbl_Customers[[#This Row],[total_eve_calls]]&lt;=120,"Medium Calls","High Calls"))</f>
        <v>Medium Calls</v>
      </c>
      <c r="AA2448" t="str">
        <f>IF(tbl_Customers[[#This Row],[total_eve_charge]]&lt;=15,"Low Charges",
IF(tbl_Customers[[#This Row],[total_eve_charge]]&lt;=20,"Medium Charges","High Charges"))</f>
        <v>Low Charges</v>
      </c>
      <c r="AB2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8" t="str">
        <f>IF(tbl_Customers[[#This Row],[number_vmail_messages]] = 0, "No Usage", IF(tbl_Customers[[#This Row],[number_vmail_messages]] &lt;= 20, "Low Usage", IF(tbl_Customers[[#This Row],[number_vmail_messages]] &lt;= 40, "Medium Usgae", "High Usage")))</f>
        <v>No Usage</v>
      </c>
      <c r="AD2448" t="str">
        <f>IF(tbl_Customers[[#This Row],[total_day_minutes]]&lt;=150,"Low Usage", IF(tbl_Customers[[#This Row],[total_day_minutes]]&lt;=200,"Medium Usage", IF(tbl_Customers[[#This Row],[total_day_minutes]]&lt;=250,"High Usage","Very High Usage")))</f>
        <v>High Usage</v>
      </c>
      <c r="AE2448" t="str">
        <f>IF(tbl_Customers[[#This Row],[total_intl_calls]]&lt;=5,"Low Calls", IF(tbl_Customers[[#This Row],[total_intl_calls]]&lt;=10, "Medium Calls", "High Calls"))</f>
        <v>Low Calls</v>
      </c>
      <c r="AF24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48" s="36" t="str">
        <f>IF(tbl_Customers[[#This Row],[Churn_Risk_Score]]&gt;=10,"High Risk", IF(tbl_Customers[[#This Row],[Churn_Risk_Score]]&gt;=5,"Medium Risk","Low Risk"))</f>
        <v>Low Risk</v>
      </c>
    </row>
    <row r="2449" spans="1:33"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c r="X2449" t="str">
        <f>IF(tbl_Customers[[#This Row],[account_length]] &lt;= 50, "0-50", IF(tbl_Customers[[#This Row],[account_length]] &lt;=100, "51-100", IF(tbl_Customers[[#This Row],[account_length]] &lt;= 150, "101-150", "151+")))</f>
        <v>151+</v>
      </c>
      <c r="Y2449" t="str">
        <f>IF(tbl_Customers[[#This Row],[total_intl_charge]] &lt;= 3, "Low Charges", "High Charges")</f>
        <v>High Charges</v>
      </c>
      <c r="Z2449" t="str">
        <f>IF(tbl_Customers[[#This Row],[total_eve_calls]]&lt;=80,"Low Calls",
IF(tbl_Customers[[#This Row],[total_eve_calls]]&lt;=120,"Medium Calls","High Calls"))</f>
        <v>Medium Calls</v>
      </c>
      <c r="AA2449" t="str">
        <f>IF(tbl_Customers[[#This Row],[total_eve_charge]]&lt;=15,"Low Charges",
IF(tbl_Customers[[#This Row],[total_eve_charge]]&lt;=20,"Medium Charges","High Charges"))</f>
        <v>Medium Charges</v>
      </c>
      <c r="AB2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9" t="str">
        <f>IF(tbl_Customers[[#This Row],[number_vmail_messages]] = 0, "No Usage", IF(tbl_Customers[[#This Row],[number_vmail_messages]] &lt;= 20, "Low Usage", IF(tbl_Customers[[#This Row],[number_vmail_messages]] &lt;= 40, "Medium Usgae", "High Usage")))</f>
        <v>No Usage</v>
      </c>
      <c r="AD2449" t="str">
        <f>IF(tbl_Customers[[#This Row],[total_day_minutes]]&lt;=150,"Low Usage", IF(tbl_Customers[[#This Row],[total_day_minutes]]&lt;=200,"Medium Usage", IF(tbl_Customers[[#This Row],[total_day_minutes]]&lt;=250,"High Usage","Very High Usage")))</f>
        <v>Low Usage</v>
      </c>
      <c r="AE2449" t="str">
        <f>IF(tbl_Customers[[#This Row],[total_intl_calls]]&lt;=5,"Low Calls", IF(tbl_Customers[[#This Row],[total_intl_calls]]&lt;=10, "Medium Calls", "High Calls"))</f>
        <v>Low Calls</v>
      </c>
      <c r="AF24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49" s="36" t="str">
        <f>IF(tbl_Customers[[#This Row],[Churn_Risk_Score]]&gt;=10,"High Risk", IF(tbl_Customers[[#This Row],[Churn_Risk_Score]]&gt;=5,"Medium Risk","Low Risk"))</f>
        <v>Low Risk</v>
      </c>
    </row>
    <row r="2450" spans="1:33"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c r="X2450" t="str">
        <f>IF(tbl_Customers[[#This Row],[account_length]] &lt;= 50, "0-50", IF(tbl_Customers[[#This Row],[account_length]] &lt;=100, "51-100", IF(tbl_Customers[[#This Row],[account_length]] &lt;= 150, "101-150", "151+")))</f>
        <v>101-150</v>
      </c>
      <c r="Y2450" t="str">
        <f>IF(tbl_Customers[[#This Row],[total_intl_charge]] &lt;= 3, "Low Charges", "High Charges")</f>
        <v>High Charges</v>
      </c>
      <c r="Z2450" t="str">
        <f>IF(tbl_Customers[[#This Row],[total_eve_calls]]&lt;=80,"Low Calls",
IF(tbl_Customers[[#This Row],[total_eve_calls]]&lt;=120,"Medium Calls","High Calls"))</f>
        <v>Medium Calls</v>
      </c>
      <c r="AA2450" t="str">
        <f>IF(tbl_Customers[[#This Row],[total_eve_charge]]&lt;=15,"Low Charges",
IF(tbl_Customers[[#This Row],[total_eve_charge]]&lt;=20,"Medium Charges","High Charges"))</f>
        <v>Low Charges</v>
      </c>
      <c r="AB2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0" t="str">
        <f>IF(tbl_Customers[[#This Row],[number_vmail_messages]] = 0, "No Usage", IF(tbl_Customers[[#This Row],[number_vmail_messages]] &lt;= 20, "Low Usage", IF(tbl_Customers[[#This Row],[number_vmail_messages]] &lt;= 40, "Medium Usgae", "High Usage")))</f>
        <v>Medium Usgae</v>
      </c>
      <c r="AD2450" t="str">
        <f>IF(tbl_Customers[[#This Row],[total_day_minutes]]&lt;=150,"Low Usage", IF(tbl_Customers[[#This Row],[total_day_minutes]]&lt;=200,"Medium Usage", IF(tbl_Customers[[#This Row],[total_day_minutes]]&lt;=250,"High Usage","Very High Usage")))</f>
        <v>Low Usage</v>
      </c>
      <c r="AE2450" t="str">
        <f>IF(tbl_Customers[[#This Row],[total_intl_calls]]&lt;=5,"Low Calls", IF(tbl_Customers[[#This Row],[total_intl_calls]]&lt;=10, "Medium Calls", "High Calls"))</f>
        <v>Medium Calls</v>
      </c>
      <c r="AF24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50" s="36" t="str">
        <f>IF(tbl_Customers[[#This Row],[Churn_Risk_Score]]&gt;=10,"High Risk", IF(tbl_Customers[[#This Row],[Churn_Risk_Score]]&gt;=5,"Medium Risk","Low Risk"))</f>
        <v>Low Risk</v>
      </c>
    </row>
    <row r="2451" spans="1:33"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c r="X2451" t="str">
        <f>IF(tbl_Customers[[#This Row],[account_length]] &lt;= 50, "0-50", IF(tbl_Customers[[#This Row],[account_length]] &lt;=100, "51-100", IF(tbl_Customers[[#This Row],[account_length]] &lt;= 150, "101-150", "151+")))</f>
        <v>101-150</v>
      </c>
      <c r="Y2451" t="str">
        <f>IF(tbl_Customers[[#This Row],[total_intl_charge]] &lt;= 3, "Low Charges", "High Charges")</f>
        <v>Low Charges</v>
      </c>
      <c r="Z2451" t="str">
        <f>IF(tbl_Customers[[#This Row],[total_eve_calls]]&lt;=80,"Low Calls",
IF(tbl_Customers[[#This Row],[total_eve_calls]]&lt;=120,"Medium Calls","High Calls"))</f>
        <v>Low Calls</v>
      </c>
      <c r="AA2451" t="str">
        <f>IF(tbl_Customers[[#This Row],[total_eve_charge]]&lt;=15,"Low Charges",
IF(tbl_Customers[[#This Row],[total_eve_charge]]&lt;=20,"Medium Charges","High Charges"))</f>
        <v>Low Charges</v>
      </c>
      <c r="AB2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1" t="str">
        <f>IF(tbl_Customers[[#This Row],[number_vmail_messages]] = 0, "No Usage", IF(tbl_Customers[[#This Row],[number_vmail_messages]] &lt;= 20, "Low Usage", IF(tbl_Customers[[#This Row],[number_vmail_messages]] &lt;= 40, "Medium Usgae", "High Usage")))</f>
        <v>Medium Usgae</v>
      </c>
      <c r="AD2451" t="str">
        <f>IF(tbl_Customers[[#This Row],[total_day_minutes]]&lt;=150,"Low Usage", IF(tbl_Customers[[#This Row],[total_day_minutes]]&lt;=200,"Medium Usage", IF(tbl_Customers[[#This Row],[total_day_minutes]]&lt;=250,"High Usage","Very High Usage")))</f>
        <v>High Usage</v>
      </c>
      <c r="AE2451" t="str">
        <f>IF(tbl_Customers[[#This Row],[total_intl_calls]]&lt;=5,"Low Calls", IF(tbl_Customers[[#This Row],[total_intl_calls]]&lt;=10, "Medium Calls", "High Calls"))</f>
        <v>Medium Calls</v>
      </c>
      <c r="AF24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1" s="36" t="str">
        <f>IF(tbl_Customers[[#This Row],[Churn_Risk_Score]]&gt;=10,"High Risk", IF(tbl_Customers[[#This Row],[Churn_Risk_Score]]&gt;=5,"Medium Risk","Low Risk"))</f>
        <v>Low Risk</v>
      </c>
    </row>
    <row r="2452" spans="1:33"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c r="X2452" t="str">
        <f>IF(tbl_Customers[[#This Row],[account_length]] &lt;= 50, "0-50", IF(tbl_Customers[[#This Row],[account_length]] &lt;=100, "51-100", IF(tbl_Customers[[#This Row],[account_length]] &lt;= 150, "101-150", "151+")))</f>
        <v>0-50</v>
      </c>
      <c r="Y2452" t="str">
        <f>IF(tbl_Customers[[#This Row],[total_intl_charge]] &lt;= 3, "Low Charges", "High Charges")</f>
        <v>High Charges</v>
      </c>
      <c r="Z2452" t="str">
        <f>IF(tbl_Customers[[#This Row],[total_eve_calls]]&lt;=80,"Low Calls",
IF(tbl_Customers[[#This Row],[total_eve_calls]]&lt;=120,"Medium Calls","High Calls"))</f>
        <v>High Calls</v>
      </c>
      <c r="AA2452" t="str">
        <f>IF(tbl_Customers[[#This Row],[total_eve_charge]]&lt;=15,"Low Charges",
IF(tbl_Customers[[#This Row],[total_eve_charge]]&lt;=20,"Medium Charges","High Charges"))</f>
        <v>High Charges</v>
      </c>
      <c r="AB2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2" t="str">
        <f>IF(tbl_Customers[[#This Row],[number_vmail_messages]] = 0, "No Usage", IF(tbl_Customers[[#This Row],[number_vmail_messages]] &lt;= 20, "Low Usage", IF(tbl_Customers[[#This Row],[number_vmail_messages]] &lt;= 40, "Medium Usgae", "High Usage")))</f>
        <v>No Usage</v>
      </c>
      <c r="AD2452" t="str">
        <f>IF(tbl_Customers[[#This Row],[total_day_minutes]]&lt;=150,"Low Usage", IF(tbl_Customers[[#This Row],[total_day_minutes]]&lt;=200,"Medium Usage", IF(tbl_Customers[[#This Row],[total_day_minutes]]&lt;=250,"High Usage","Very High Usage")))</f>
        <v>Low Usage</v>
      </c>
      <c r="AE2452" t="str">
        <f>IF(tbl_Customers[[#This Row],[total_intl_calls]]&lt;=5,"Low Calls", IF(tbl_Customers[[#This Row],[total_intl_calls]]&lt;=10, "Medium Calls", "High Calls"))</f>
        <v>Low Calls</v>
      </c>
      <c r="AF24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2" s="36" t="str">
        <f>IF(tbl_Customers[[#This Row],[Churn_Risk_Score]]&gt;=10,"High Risk", IF(tbl_Customers[[#This Row],[Churn_Risk_Score]]&gt;=5,"Medium Risk","Low Risk"))</f>
        <v>Low Risk</v>
      </c>
    </row>
    <row r="2453" spans="1:33"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c r="X2453" t="str">
        <f>IF(tbl_Customers[[#This Row],[account_length]] &lt;= 50, "0-50", IF(tbl_Customers[[#This Row],[account_length]] &lt;=100, "51-100", IF(tbl_Customers[[#This Row],[account_length]] &lt;= 150, "101-150", "151+")))</f>
        <v>0-50</v>
      </c>
      <c r="Y2453" t="str">
        <f>IF(tbl_Customers[[#This Row],[total_intl_charge]] &lt;= 3, "Low Charges", "High Charges")</f>
        <v>Low Charges</v>
      </c>
      <c r="Z2453" t="str">
        <f>IF(tbl_Customers[[#This Row],[total_eve_calls]]&lt;=80,"Low Calls",
IF(tbl_Customers[[#This Row],[total_eve_calls]]&lt;=120,"Medium Calls","High Calls"))</f>
        <v>Medium Calls</v>
      </c>
      <c r="AA2453" t="str">
        <f>IF(tbl_Customers[[#This Row],[total_eve_charge]]&lt;=15,"Low Charges",
IF(tbl_Customers[[#This Row],[total_eve_charge]]&lt;=20,"Medium Charges","High Charges"))</f>
        <v>Low Charges</v>
      </c>
      <c r="AB2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53" t="str">
        <f>IF(tbl_Customers[[#This Row],[number_vmail_messages]] = 0, "No Usage", IF(tbl_Customers[[#This Row],[number_vmail_messages]] &lt;= 20, "Low Usage", IF(tbl_Customers[[#This Row],[number_vmail_messages]] &lt;= 40, "Medium Usgae", "High Usage")))</f>
        <v>No Usage</v>
      </c>
      <c r="AD2453" t="str">
        <f>IF(tbl_Customers[[#This Row],[total_day_minutes]]&lt;=150,"Low Usage", IF(tbl_Customers[[#This Row],[total_day_minutes]]&lt;=200,"Medium Usage", IF(tbl_Customers[[#This Row],[total_day_minutes]]&lt;=250,"High Usage","Very High Usage")))</f>
        <v>Medium Usage</v>
      </c>
      <c r="AE2453" t="str">
        <f>IF(tbl_Customers[[#This Row],[total_intl_calls]]&lt;=5,"Low Calls", IF(tbl_Customers[[#This Row],[total_intl_calls]]&lt;=10, "Medium Calls", "High Calls"))</f>
        <v>Low Calls</v>
      </c>
      <c r="AF24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3" s="36" t="str">
        <f>IF(tbl_Customers[[#This Row],[Churn_Risk_Score]]&gt;=10,"High Risk", IF(tbl_Customers[[#This Row],[Churn_Risk_Score]]&gt;=5,"Medium Risk","Low Risk"))</f>
        <v>Low Risk</v>
      </c>
    </row>
    <row r="2454" spans="1:33"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c r="X2454" t="str">
        <f>IF(tbl_Customers[[#This Row],[account_length]] &lt;= 50, "0-50", IF(tbl_Customers[[#This Row],[account_length]] &lt;=100, "51-100", IF(tbl_Customers[[#This Row],[account_length]] &lt;= 150, "101-150", "151+")))</f>
        <v>51-100</v>
      </c>
      <c r="Y2454" t="str">
        <f>IF(tbl_Customers[[#This Row],[total_intl_charge]] &lt;= 3, "Low Charges", "High Charges")</f>
        <v>Low Charges</v>
      </c>
      <c r="Z2454" t="str">
        <f>IF(tbl_Customers[[#This Row],[total_eve_calls]]&lt;=80,"Low Calls",
IF(tbl_Customers[[#This Row],[total_eve_calls]]&lt;=120,"Medium Calls","High Calls"))</f>
        <v>Low Calls</v>
      </c>
      <c r="AA2454" t="str">
        <f>IF(tbl_Customers[[#This Row],[total_eve_charge]]&lt;=15,"Low Charges",
IF(tbl_Customers[[#This Row],[total_eve_charge]]&lt;=20,"Medium Charges","High Charges"))</f>
        <v>Medium Charges</v>
      </c>
      <c r="AB2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4" t="str">
        <f>IF(tbl_Customers[[#This Row],[number_vmail_messages]] = 0, "No Usage", IF(tbl_Customers[[#This Row],[number_vmail_messages]] &lt;= 20, "Low Usage", IF(tbl_Customers[[#This Row],[number_vmail_messages]] &lt;= 40, "Medium Usgae", "High Usage")))</f>
        <v>No Usage</v>
      </c>
      <c r="AD2454" t="str">
        <f>IF(tbl_Customers[[#This Row],[total_day_minutes]]&lt;=150,"Low Usage", IF(tbl_Customers[[#This Row],[total_day_minutes]]&lt;=200,"Medium Usage", IF(tbl_Customers[[#This Row],[total_day_minutes]]&lt;=250,"High Usage","Very High Usage")))</f>
        <v>High Usage</v>
      </c>
      <c r="AE2454" t="str">
        <f>IF(tbl_Customers[[#This Row],[total_intl_calls]]&lt;=5,"Low Calls", IF(tbl_Customers[[#This Row],[total_intl_calls]]&lt;=10, "Medium Calls", "High Calls"))</f>
        <v>Low Calls</v>
      </c>
      <c r="AF24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4" s="36" t="str">
        <f>IF(tbl_Customers[[#This Row],[Churn_Risk_Score]]&gt;=10,"High Risk", IF(tbl_Customers[[#This Row],[Churn_Risk_Score]]&gt;=5,"Medium Risk","Low Risk"))</f>
        <v>Low Risk</v>
      </c>
    </row>
    <row r="2455" spans="1:33"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c r="X2455" t="str">
        <f>IF(tbl_Customers[[#This Row],[account_length]] &lt;= 50, "0-50", IF(tbl_Customers[[#This Row],[account_length]] &lt;=100, "51-100", IF(tbl_Customers[[#This Row],[account_length]] &lt;= 150, "101-150", "151+")))</f>
        <v>101-150</v>
      </c>
      <c r="Y2455" t="str">
        <f>IF(tbl_Customers[[#This Row],[total_intl_charge]] &lt;= 3, "Low Charges", "High Charges")</f>
        <v>High Charges</v>
      </c>
      <c r="Z2455" t="str">
        <f>IF(tbl_Customers[[#This Row],[total_eve_calls]]&lt;=80,"Low Calls",
IF(tbl_Customers[[#This Row],[total_eve_calls]]&lt;=120,"Medium Calls","High Calls"))</f>
        <v>High Calls</v>
      </c>
      <c r="AA2455" t="str">
        <f>IF(tbl_Customers[[#This Row],[total_eve_charge]]&lt;=15,"Low Charges",
IF(tbl_Customers[[#This Row],[total_eve_charge]]&lt;=20,"Medium Charges","High Charges"))</f>
        <v>Medium Charges</v>
      </c>
      <c r="AB2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5" t="str">
        <f>IF(tbl_Customers[[#This Row],[number_vmail_messages]] = 0, "No Usage", IF(tbl_Customers[[#This Row],[number_vmail_messages]] &lt;= 20, "Low Usage", IF(tbl_Customers[[#This Row],[number_vmail_messages]] &lt;= 40, "Medium Usgae", "High Usage")))</f>
        <v>Medium Usgae</v>
      </c>
      <c r="AD2455" t="str">
        <f>IF(tbl_Customers[[#This Row],[total_day_minutes]]&lt;=150,"Low Usage", IF(tbl_Customers[[#This Row],[total_day_minutes]]&lt;=200,"Medium Usage", IF(tbl_Customers[[#This Row],[total_day_minutes]]&lt;=250,"High Usage","Very High Usage")))</f>
        <v>Low Usage</v>
      </c>
      <c r="AE2455" t="str">
        <f>IF(tbl_Customers[[#This Row],[total_intl_calls]]&lt;=5,"Low Calls", IF(tbl_Customers[[#This Row],[total_intl_calls]]&lt;=10, "Medium Calls", "High Calls"))</f>
        <v>Low Calls</v>
      </c>
      <c r="AF24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55" s="36" t="str">
        <f>IF(tbl_Customers[[#This Row],[Churn_Risk_Score]]&gt;=10,"High Risk", IF(tbl_Customers[[#This Row],[Churn_Risk_Score]]&gt;=5,"Medium Risk","Low Risk"))</f>
        <v>Low Risk</v>
      </c>
    </row>
    <row r="2456" spans="1:33"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c r="X2456" t="str">
        <f>IF(tbl_Customers[[#This Row],[account_length]] &lt;= 50, "0-50", IF(tbl_Customers[[#This Row],[account_length]] &lt;=100, "51-100", IF(tbl_Customers[[#This Row],[account_length]] &lt;= 150, "101-150", "151+")))</f>
        <v>101-150</v>
      </c>
      <c r="Y2456" t="str">
        <f>IF(tbl_Customers[[#This Row],[total_intl_charge]] &lt;= 3, "Low Charges", "High Charges")</f>
        <v>Low Charges</v>
      </c>
      <c r="Z2456" t="str">
        <f>IF(tbl_Customers[[#This Row],[total_eve_calls]]&lt;=80,"Low Calls",
IF(tbl_Customers[[#This Row],[total_eve_calls]]&lt;=120,"Medium Calls","High Calls"))</f>
        <v>Medium Calls</v>
      </c>
      <c r="AA2456" t="str">
        <f>IF(tbl_Customers[[#This Row],[total_eve_charge]]&lt;=15,"Low Charges",
IF(tbl_Customers[[#This Row],[total_eve_charge]]&lt;=20,"Medium Charges","High Charges"))</f>
        <v>Medium Charges</v>
      </c>
      <c r="AB2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6" t="str">
        <f>IF(tbl_Customers[[#This Row],[number_vmail_messages]] = 0, "No Usage", IF(tbl_Customers[[#This Row],[number_vmail_messages]] &lt;= 20, "Low Usage", IF(tbl_Customers[[#This Row],[number_vmail_messages]] &lt;= 40, "Medium Usgae", "High Usage")))</f>
        <v>No Usage</v>
      </c>
      <c r="AD2456" t="str">
        <f>IF(tbl_Customers[[#This Row],[total_day_minutes]]&lt;=150,"Low Usage", IF(tbl_Customers[[#This Row],[total_day_minutes]]&lt;=200,"Medium Usage", IF(tbl_Customers[[#This Row],[total_day_minutes]]&lt;=250,"High Usage","Very High Usage")))</f>
        <v>Low Usage</v>
      </c>
      <c r="AE2456" t="str">
        <f>IF(tbl_Customers[[#This Row],[total_intl_calls]]&lt;=5,"Low Calls", IF(tbl_Customers[[#This Row],[total_intl_calls]]&lt;=10, "Medium Calls", "High Calls"))</f>
        <v>Low Calls</v>
      </c>
      <c r="AF24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6" s="36" t="str">
        <f>IF(tbl_Customers[[#This Row],[Churn_Risk_Score]]&gt;=10,"High Risk", IF(tbl_Customers[[#This Row],[Churn_Risk_Score]]&gt;=5,"Medium Risk","Low Risk"))</f>
        <v>Low Risk</v>
      </c>
    </row>
    <row r="2457" spans="1:33"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c r="X2457" t="str">
        <f>IF(tbl_Customers[[#This Row],[account_length]] &lt;= 50, "0-50", IF(tbl_Customers[[#This Row],[account_length]] &lt;=100, "51-100", IF(tbl_Customers[[#This Row],[account_length]] &lt;= 150, "101-150", "151+")))</f>
        <v>51-100</v>
      </c>
      <c r="Y2457" t="str">
        <f>IF(tbl_Customers[[#This Row],[total_intl_charge]] &lt;= 3, "Low Charges", "High Charges")</f>
        <v>Low Charges</v>
      </c>
      <c r="Z2457" t="str">
        <f>IF(tbl_Customers[[#This Row],[total_eve_calls]]&lt;=80,"Low Calls",
IF(tbl_Customers[[#This Row],[total_eve_calls]]&lt;=120,"Medium Calls","High Calls"))</f>
        <v>Low Calls</v>
      </c>
      <c r="AA2457" t="str">
        <f>IF(tbl_Customers[[#This Row],[total_eve_charge]]&lt;=15,"Low Charges",
IF(tbl_Customers[[#This Row],[total_eve_charge]]&lt;=20,"Medium Charges","High Charges"))</f>
        <v>High Charges</v>
      </c>
      <c r="AB2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57" t="str">
        <f>IF(tbl_Customers[[#This Row],[number_vmail_messages]] = 0, "No Usage", IF(tbl_Customers[[#This Row],[number_vmail_messages]] &lt;= 20, "Low Usage", IF(tbl_Customers[[#This Row],[number_vmail_messages]] &lt;= 40, "Medium Usgae", "High Usage")))</f>
        <v>Medium Usgae</v>
      </c>
      <c r="AD2457" t="str">
        <f>IF(tbl_Customers[[#This Row],[total_day_minutes]]&lt;=150,"Low Usage", IF(tbl_Customers[[#This Row],[total_day_minutes]]&lt;=200,"Medium Usage", IF(tbl_Customers[[#This Row],[total_day_minutes]]&lt;=250,"High Usage","Very High Usage")))</f>
        <v>Medium Usage</v>
      </c>
      <c r="AE2457" t="str">
        <f>IF(tbl_Customers[[#This Row],[total_intl_calls]]&lt;=5,"Low Calls", IF(tbl_Customers[[#This Row],[total_intl_calls]]&lt;=10, "Medium Calls", "High Calls"))</f>
        <v>Low Calls</v>
      </c>
      <c r="AF24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57" s="36" t="str">
        <f>IF(tbl_Customers[[#This Row],[Churn_Risk_Score]]&gt;=10,"High Risk", IF(tbl_Customers[[#This Row],[Churn_Risk_Score]]&gt;=5,"Medium Risk","Low Risk"))</f>
        <v>Low Risk</v>
      </c>
    </row>
    <row r="2458" spans="1:33"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c r="X2458" t="str">
        <f>IF(tbl_Customers[[#This Row],[account_length]] &lt;= 50, "0-50", IF(tbl_Customers[[#This Row],[account_length]] &lt;=100, "51-100", IF(tbl_Customers[[#This Row],[account_length]] &lt;= 150, "101-150", "151+")))</f>
        <v>51-100</v>
      </c>
      <c r="Y2458" t="str">
        <f>IF(tbl_Customers[[#This Row],[total_intl_charge]] &lt;= 3, "Low Charges", "High Charges")</f>
        <v>Low Charges</v>
      </c>
      <c r="Z2458" t="str">
        <f>IF(tbl_Customers[[#This Row],[total_eve_calls]]&lt;=80,"Low Calls",
IF(tbl_Customers[[#This Row],[total_eve_calls]]&lt;=120,"Medium Calls","High Calls"))</f>
        <v>High Calls</v>
      </c>
      <c r="AA2458" t="str">
        <f>IF(tbl_Customers[[#This Row],[total_eve_charge]]&lt;=15,"Low Charges",
IF(tbl_Customers[[#This Row],[total_eve_charge]]&lt;=20,"Medium Charges","High Charges"))</f>
        <v>Medium Charges</v>
      </c>
      <c r="AB2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8" t="str">
        <f>IF(tbl_Customers[[#This Row],[number_vmail_messages]] = 0, "No Usage", IF(tbl_Customers[[#This Row],[number_vmail_messages]] &lt;= 20, "Low Usage", IF(tbl_Customers[[#This Row],[number_vmail_messages]] &lt;= 40, "Medium Usgae", "High Usage")))</f>
        <v>No Usage</v>
      </c>
      <c r="AD2458" t="str">
        <f>IF(tbl_Customers[[#This Row],[total_day_minutes]]&lt;=150,"Low Usage", IF(tbl_Customers[[#This Row],[total_day_minutes]]&lt;=200,"Medium Usage", IF(tbl_Customers[[#This Row],[total_day_minutes]]&lt;=250,"High Usage","Very High Usage")))</f>
        <v>Low Usage</v>
      </c>
      <c r="AE2458" t="str">
        <f>IF(tbl_Customers[[#This Row],[total_intl_calls]]&lt;=5,"Low Calls", IF(tbl_Customers[[#This Row],[total_intl_calls]]&lt;=10, "Medium Calls", "High Calls"))</f>
        <v>Low Calls</v>
      </c>
      <c r="AF24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58" s="36" t="str">
        <f>IF(tbl_Customers[[#This Row],[Churn_Risk_Score]]&gt;=10,"High Risk", IF(tbl_Customers[[#This Row],[Churn_Risk_Score]]&gt;=5,"Medium Risk","Low Risk"))</f>
        <v>Low Risk</v>
      </c>
    </row>
    <row r="2459" spans="1:33"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c r="X2459" t="str">
        <f>IF(tbl_Customers[[#This Row],[account_length]] &lt;= 50, "0-50", IF(tbl_Customers[[#This Row],[account_length]] &lt;=100, "51-100", IF(tbl_Customers[[#This Row],[account_length]] &lt;= 150, "101-150", "151+")))</f>
        <v>51-100</v>
      </c>
      <c r="Y2459" t="str">
        <f>IF(tbl_Customers[[#This Row],[total_intl_charge]] &lt;= 3, "Low Charges", "High Charges")</f>
        <v>Low Charges</v>
      </c>
      <c r="Z2459" t="str">
        <f>IF(tbl_Customers[[#This Row],[total_eve_calls]]&lt;=80,"Low Calls",
IF(tbl_Customers[[#This Row],[total_eve_calls]]&lt;=120,"Medium Calls","High Calls"))</f>
        <v>Low Calls</v>
      </c>
      <c r="AA2459" t="str">
        <f>IF(tbl_Customers[[#This Row],[total_eve_charge]]&lt;=15,"Low Charges",
IF(tbl_Customers[[#This Row],[total_eve_charge]]&lt;=20,"Medium Charges","High Charges"))</f>
        <v>Medium Charges</v>
      </c>
      <c r="AB2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9" t="str">
        <f>IF(tbl_Customers[[#This Row],[number_vmail_messages]] = 0, "No Usage", IF(tbl_Customers[[#This Row],[number_vmail_messages]] &lt;= 20, "Low Usage", IF(tbl_Customers[[#This Row],[number_vmail_messages]] &lt;= 40, "Medium Usgae", "High Usage")))</f>
        <v>Low Usage</v>
      </c>
      <c r="AD2459" t="str">
        <f>IF(tbl_Customers[[#This Row],[total_day_minutes]]&lt;=150,"Low Usage", IF(tbl_Customers[[#This Row],[total_day_minutes]]&lt;=200,"Medium Usage", IF(tbl_Customers[[#This Row],[total_day_minutes]]&lt;=250,"High Usage","Very High Usage")))</f>
        <v>Very High Usage</v>
      </c>
      <c r="AE2459" t="str">
        <f>IF(tbl_Customers[[#This Row],[total_intl_calls]]&lt;=5,"Low Calls", IF(tbl_Customers[[#This Row],[total_intl_calls]]&lt;=10, "Medium Calls", "High Calls"))</f>
        <v>Low Calls</v>
      </c>
      <c r="AF24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59" s="36" t="str">
        <f>IF(tbl_Customers[[#This Row],[Churn_Risk_Score]]&gt;=10,"High Risk", IF(tbl_Customers[[#This Row],[Churn_Risk_Score]]&gt;=5,"Medium Risk","Low Risk"))</f>
        <v>Low Risk</v>
      </c>
    </row>
    <row r="2460" spans="1:33"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c r="X2460" t="str">
        <f>IF(tbl_Customers[[#This Row],[account_length]] &lt;= 50, "0-50", IF(tbl_Customers[[#This Row],[account_length]] &lt;=100, "51-100", IF(tbl_Customers[[#This Row],[account_length]] &lt;= 150, "101-150", "151+")))</f>
        <v>51-100</v>
      </c>
      <c r="Y2460" t="str">
        <f>IF(tbl_Customers[[#This Row],[total_intl_charge]] &lt;= 3, "Low Charges", "High Charges")</f>
        <v>Low Charges</v>
      </c>
      <c r="Z2460" t="str">
        <f>IF(tbl_Customers[[#This Row],[total_eve_calls]]&lt;=80,"Low Calls",
IF(tbl_Customers[[#This Row],[total_eve_calls]]&lt;=120,"Medium Calls","High Calls"))</f>
        <v>Medium Calls</v>
      </c>
      <c r="AA2460" t="str">
        <f>IF(tbl_Customers[[#This Row],[total_eve_charge]]&lt;=15,"Low Charges",
IF(tbl_Customers[[#This Row],[total_eve_charge]]&lt;=20,"Medium Charges","High Charges"))</f>
        <v>High Charges</v>
      </c>
      <c r="AB2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0" t="str">
        <f>IF(tbl_Customers[[#This Row],[number_vmail_messages]] = 0, "No Usage", IF(tbl_Customers[[#This Row],[number_vmail_messages]] &lt;= 20, "Low Usage", IF(tbl_Customers[[#This Row],[number_vmail_messages]] &lt;= 40, "Medium Usgae", "High Usage")))</f>
        <v>Medium Usgae</v>
      </c>
      <c r="AD2460" t="str">
        <f>IF(tbl_Customers[[#This Row],[total_day_minutes]]&lt;=150,"Low Usage", IF(tbl_Customers[[#This Row],[total_day_minutes]]&lt;=200,"Medium Usage", IF(tbl_Customers[[#This Row],[total_day_minutes]]&lt;=250,"High Usage","Very High Usage")))</f>
        <v>Medium Usage</v>
      </c>
      <c r="AE2460" t="str">
        <f>IF(tbl_Customers[[#This Row],[total_intl_calls]]&lt;=5,"Low Calls", IF(tbl_Customers[[#This Row],[total_intl_calls]]&lt;=10, "Medium Calls", "High Calls"))</f>
        <v>Low Calls</v>
      </c>
      <c r="AF24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0" s="36" t="str">
        <f>IF(tbl_Customers[[#This Row],[Churn_Risk_Score]]&gt;=10,"High Risk", IF(tbl_Customers[[#This Row],[Churn_Risk_Score]]&gt;=5,"Medium Risk","Low Risk"))</f>
        <v>Low Risk</v>
      </c>
    </row>
    <row r="2461" spans="1:33"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c r="X2461" t="str">
        <f>IF(tbl_Customers[[#This Row],[account_length]] &lt;= 50, "0-50", IF(tbl_Customers[[#This Row],[account_length]] &lt;=100, "51-100", IF(tbl_Customers[[#This Row],[account_length]] &lt;= 150, "101-150", "151+")))</f>
        <v>101-150</v>
      </c>
      <c r="Y2461" t="str">
        <f>IF(tbl_Customers[[#This Row],[total_intl_charge]] &lt;= 3, "Low Charges", "High Charges")</f>
        <v>Low Charges</v>
      </c>
      <c r="Z2461" t="str">
        <f>IF(tbl_Customers[[#This Row],[total_eve_calls]]&lt;=80,"Low Calls",
IF(tbl_Customers[[#This Row],[total_eve_calls]]&lt;=120,"Medium Calls","High Calls"))</f>
        <v>Medium Calls</v>
      </c>
      <c r="AA2461" t="str">
        <f>IF(tbl_Customers[[#This Row],[total_eve_charge]]&lt;=15,"Low Charges",
IF(tbl_Customers[[#This Row],[total_eve_charge]]&lt;=20,"Medium Charges","High Charges"))</f>
        <v>Low Charges</v>
      </c>
      <c r="AB2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1" t="str">
        <f>IF(tbl_Customers[[#This Row],[number_vmail_messages]] = 0, "No Usage", IF(tbl_Customers[[#This Row],[number_vmail_messages]] &lt;= 20, "Low Usage", IF(tbl_Customers[[#This Row],[number_vmail_messages]] &lt;= 40, "Medium Usgae", "High Usage")))</f>
        <v>No Usage</v>
      </c>
      <c r="AD2461" t="str">
        <f>IF(tbl_Customers[[#This Row],[total_day_minutes]]&lt;=150,"Low Usage", IF(tbl_Customers[[#This Row],[total_day_minutes]]&lt;=200,"Medium Usage", IF(tbl_Customers[[#This Row],[total_day_minutes]]&lt;=250,"High Usage","Very High Usage")))</f>
        <v>Medium Usage</v>
      </c>
      <c r="AE2461" t="str">
        <f>IF(tbl_Customers[[#This Row],[total_intl_calls]]&lt;=5,"Low Calls", IF(tbl_Customers[[#This Row],[total_intl_calls]]&lt;=10, "Medium Calls", "High Calls"))</f>
        <v>Medium Calls</v>
      </c>
      <c r="AF24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1" s="36" t="str">
        <f>IF(tbl_Customers[[#This Row],[Churn_Risk_Score]]&gt;=10,"High Risk", IF(tbl_Customers[[#This Row],[Churn_Risk_Score]]&gt;=5,"Medium Risk","Low Risk"))</f>
        <v>Low Risk</v>
      </c>
    </row>
    <row r="2462" spans="1:33"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c r="X2462" t="str">
        <f>IF(tbl_Customers[[#This Row],[account_length]] &lt;= 50, "0-50", IF(tbl_Customers[[#This Row],[account_length]] &lt;=100, "51-100", IF(tbl_Customers[[#This Row],[account_length]] &lt;= 150, "101-150", "151+")))</f>
        <v>101-150</v>
      </c>
      <c r="Y2462" t="str">
        <f>IF(tbl_Customers[[#This Row],[total_intl_charge]] &lt;= 3, "Low Charges", "High Charges")</f>
        <v>Low Charges</v>
      </c>
      <c r="Z2462" t="str">
        <f>IF(tbl_Customers[[#This Row],[total_eve_calls]]&lt;=80,"Low Calls",
IF(tbl_Customers[[#This Row],[total_eve_calls]]&lt;=120,"Medium Calls","High Calls"))</f>
        <v>Medium Calls</v>
      </c>
      <c r="AA2462" t="str">
        <f>IF(tbl_Customers[[#This Row],[total_eve_charge]]&lt;=15,"Low Charges",
IF(tbl_Customers[[#This Row],[total_eve_charge]]&lt;=20,"Medium Charges","High Charges"))</f>
        <v>Low Charges</v>
      </c>
      <c r="AB2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2" t="str">
        <f>IF(tbl_Customers[[#This Row],[number_vmail_messages]] = 0, "No Usage", IF(tbl_Customers[[#This Row],[number_vmail_messages]] &lt;= 20, "Low Usage", IF(tbl_Customers[[#This Row],[number_vmail_messages]] &lt;= 40, "Medium Usgae", "High Usage")))</f>
        <v>No Usage</v>
      </c>
      <c r="AD2462" t="str">
        <f>IF(tbl_Customers[[#This Row],[total_day_minutes]]&lt;=150,"Low Usage", IF(tbl_Customers[[#This Row],[total_day_minutes]]&lt;=200,"Medium Usage", IF(tbl_Customers[[#This Row],[total_day_minutes]]&lt;=250,"High Usage","Very High Usage")))</f>
        <v>Medium Usage</v>
      </c>
      <c r="AE2462" t="str">
        <f>IF(tbl_Customers[[#This Row],[total_intl_calls]]&lt;=5,"Low Calls", IF(tbl_Customers[[#This Row],[total_intl_calls]]&lt;=10, "Medium Calls", "High Calls"))</f>
        <v>Medium Calls</v>
      </c>
      <c r="AF24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2" s="36" t="str">
        <f>IF(tbl_Customers[[#This Row],[Churn_Risk_Score]]&gt;=10,"High Risk", IF(tbl_Customers[[#This Row],[Churn_Risk_Score]]&gt;=5,"Medium Risk","Low Risk"))</f>
        <v>Low Risk</v>
      </c>
    </row>
    <row r="2463" spans="1:33"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c r="X2463" t="str">
        <f>IF(tbl_Customers[[#This Row],[account_length]] &lt;= 50, "0-50", IF(tbl_Customers[[#This Row],[account_length]] &lt;=100, "51-100", IF(tbl_Customers[[#This Row],[account_length]] &lt;= 150, "101-150", "151+")))</f>
        <v>51-100</v>
      </c>
      <c r="Y2463" t="str">
        <f>IF(tbl_Customers[[#This Row],[total_intl_charge]] &lt;= 3, "Low Charges", "High Charges")</f>
        <v>Low Charges</v>
      </c>
      <c r="Z2463" t="str">
        <f>IF(tbl_Customers[[#This Row],[total_eve_calls]]&lt;=80,"Low Calls",
IF(tbl_Customers[[#This Row],[total_eve_calls]]&lt;=120,"Medium Calls","High Calls"))</f>
        <v>Medium Calls</v>
      </c>
      <c r="AA2463" t="str">
        <f>IF(tbl_Customers[[#This Row],[total_eve_charge]]&lt;=15,"Low Charges",
IF(tbl_Customers[[#This Row],[total_eve_charge]]&lt;=20,"Medium Charges","High Charges"))</f>
        <v>Medium Charges</v>
      </c>
      <c r="AB2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3" t="str">
        <f>IF(tbl_Customers[[#This Row],[number_vmail_messages]] = 0, "No Usage", IF(tbl_Customers[[#This Row],[number_vmail_messages]] &lt;= 20, "Low Usage", IF(tbl_Customers[[#This Row],[number_vmail_messages]] &lt;= 40, "Medium Usgae", "High Usage")))</f>
        <v>Low Usage</v>
      </c>
      <c r="AD2463" t="str">
        <f>IF(tbl_Customers[[#This Row],[total_day_minutes]]&lt;=150,"Low Usage", IF(tbl_Customers[[#This Row],[total_day_minutes]]&lt;=200,"Medium Usage", IF(tbl_Customers[[#This Row],[total_day_minutes]]&lt;=250,"High Usage","Very High Usage")))</f>
        <v>Medium Usage</v>
      </c>
      <c r="AE2463" t="str">
        <f>IF(tbl_Customers[[#This Row],[total_intl_calls]]&lt;=5,"Low Calls", IF(tbl_Customers[[#This Row],[total_intl_calls]]&lt;=10, "Medium Calls", "High Calls"))</f>
        <v>Low Calls</v>
      </c>
      <c r="AF24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63" s="36" t="str">
        <f>IF(tbl_Customers[[#This Row],[Churn_Risk_Score]]&gt;=10,"High Risk", IF(tbl_Customers[[#This Row],[Churn_Risk_Score]]&gt;=5,"Medium Risk","Low Risk"))</f>
        <v>Low Risk</v>
      </c>
    </row>
    <row r="2464" spans="1:33"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c r="X2464" t="str">
        <f>IF(tbl_Customers[[#This Row],[account_length]] &lt;= 50, "0-50", IF(tbl_Customers[[#This Row],[account_length]] &lt;=100, "51-100", IF(tbl_Customers[[#This Row],[account_length]] &lt;= 150, "101-150", "151+")))</f>
        <v>151+</v>
      </c>
      <c r="Y2464" t="str">
        <f>IF(tbl_Customers[[#This Row],[total_intl_charge]] &lt;= 3, "Low Charges", "High Charges")</f>
        <v>High Charges</v>
      </c>
      <c r="Z2464" t="str">
        <f>IF(tbl_Customers[[#This Row],[total_eve_calls]]&lt;=80,"Low Calls",
IF(tbl_Customers[[#This Row],[total_eve_calls]]&lt;=120,"Medium Calls","High Calls"))</f>
        <v>Medium Calls</v>
      </c>
      <c r="AA2464" t="str">
        <f>IF(tbl_Customers[[#This Row],[total_eve_charge]]&lt;=15,"Low Charges",
IF(tbl_Customers[[#This Row],[total_eve_charge]]&lt;=20,"Medium Charges","High Charges"))</f>
        <v>High Charges</v>
      </c>
      <c r="AB2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4" t="str">
        <f>IF(tbl_Customers[[#This Row],[number_vmail_messages]] = 0, "No Usage", IF(tbl_Customers[[#This Row],[number_vmail_messages]] &lt;= 20, "Low Usage", IF(tbl_Customers[[#This Row],[number_vmail_messages]] &lt;= 40, "Medium Usgae", "High Usage")))</f>
        <v>No Usage</v>
      </c>
      <c r="AD2464" t="str">
        <f>IF(tbl_Customers[[#This Row],[total_day_minutes]]&lt;=150,"Low Usage", IF(tbl_Customers[[#This Row],[total_day_minutes]]&lt;=200,"Medium Usage", IF(tbl_Customers[[#This Row],[total_day_minutes]]&lt;=250,"High Usage","Very High Usage")))</f>
        <v>High Usage</v>
      </c>
      <c r="AE2464" t="str">
        <f>IF(tbl_Customers[[#This Row],[total_intl_calls]]&lt;=5,"Low Calls", IF(tbl_Customers[[#This Row],[total_intl_calls]]&lt;=10, "Medium Calls", "High Calls"))</f>
        <v>Low Calls</v>
      </c>
      <c r="AF24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64" s="36" t="str">
        <f>IF(tbl_Customers[[#This Row],[Churn_Risk_Score]]&gt;=10,"High Risk", IF(tbl_Customers[[#This Row],[Churn_Risk_Score]]&gt;=5,"Medium Risk","Low Risk"))</f>
        <v>Low Risk</v>
      </c>
    </row>
    <row r="2465" spans="1:33"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c r="X2465" t="str">
        <f>IF(tbl_Customers[[#This Row],[account_length]] &lt;= 50, "0-50", IF(tbl_Customers[[#This Row],[account_length]] &lt;=100, "51-100", IF(tbl_Customers[[#This Row],[account_length]] &lt;= 150, "101-150", "151+")))</f>
        <v>101-150</v>
      </c>
      <c r="Y2465" t="str">
        <f>IF(tbl_Customers[[#This Row],[total_intl_charge]] &lt;= 3, "Low Charges", "High Charges")</f>
        <v>Low Charges</v>
      </c>
      <c r="Z2465" t="str">
        <f>IF(tbl_Customers[[#This Row],[total_eve_calls]]&lt;=80,"Low Calls",
IF(tbl_Customers[[#This Row],[total_eve_calls]]&lt;=120,"Medium Calls","High Calls"))</f>
        <v>Medium Calls</v>
      </c>
      <c r="AA2465" t="str">
        <f>IF(tbl_Customers[[#This Row],[total_eve_charge]]&lt;=15,"Low Charges",
IF(tbl_Customers[[#This Row],[total_eve_charge]]&lt;=20,"Medium Charges","High Charges"))</f>
        <v>Medium Charges</v>
      </c>
      <c r="AB2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5" t="str">
        <f>IF(tbl_Customers[[#This Row],[number_vmail_messages]] = 0, "No Usage", IF(tbl_Customers[[#This Row],[number_vmail_messages]] &lt;= 20, "Low Usage", IF(tbl_Customers[[#This Row],[number_vmail_messages]] &lt;= 40, "Medium Usgae", "High Usage")))</f>
        <v>No Usage</v>
      </c>
      <c r="AD2465" t="str">
        <f>IF(tbl_Customers[[#This Row],[total_day_minutes]]&lt;=150,"Low Usage", IF(tbl_Customers[[#This Row],[total_day_minutes]]&lt;=200,"Medium Usage", IF(tbl_Customers[[#This Row],[total_day_minutes]]&lt;=250,"High Usage","Very High Usage")))</f>
        <v>Very High Usage</v>
      </c>
      <c r="AE2465" t="str">
        <f>IF(tbl_Customers[[#This Row],[total_intl_calls]]&lt;=5,"Low Calls", IF(tbl_Customers[[#This Row],[total_intl_calls]]&lt;=10, "Medium Calls", "High Calls"))</f>
        <v>Low Calls</v>
      </c>
      <c r="AF24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65" s="36" t="str">
        <f>IF(tbl_Customers[[#This Row],[Churn_Risk_Score]]&gt;=10,"High Risk", IF(tbl_Customers[[#This Row],[Churn_Risk_Score]]&gt;=5,"Medium Risk","Low Risk"))</f>
        <v>Medium Risk</v>
      </c>
    </row>
    <row r="2466" spans="1:33"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c r="X2466" t="str">
        <f>IF(tbl_Customers[[#This Row],[account_length]] &lt;= 50, "0-50", IF(tbl_Customers[[#This Row],[account_length]] &lt;=100, "51-100", IF(tbl_Customers[[#This Row],[account_length]] &lt;= 150, "101-150", "151+")))</f>
        <v>101-150</v>
      </c>
      <c r="Y2466" t="str">
        <f>IF(tbl_Customers[[#This Row],[total_intl_charge]] &lt;= 3, "Low Charges", "High Charges")</f>
        <v>High Charges</v>
      </c>
      <c r="Z2466" t="str">
        <f>IF(tbl_Customers[[#This Row],[total_eve_calls]]&lt;=80,"Low Calls",
IF(tbl_Customers[[#This Row],[total_eve_calls]]&lt;=120,"Medium Calls","High Calls"))</f>
        <v>Medium Calls</v>
      </c>
      <c r="AA2466" t="str">
        <f>IF(tbl_Customers[[#This Row],[total_eve_charge]]&lt;=15,"Low Charges",
IF(tbl_Customers[[#This Row],[total_eve_charge]]&lt;=20,"Medium Charges","High Charges"))</f>
        <v>Medium Charges</v>
      </c>
      <c r="AB2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6" t="str">
        <f>IF(tbl_Customers[[#This Row],[number_vmail_messages]] = 0, "No Usage", IF(tbl_Customers[[#This Row],[number_vmail_messages]] &lt;= 20, "Low Usage", IF(tbl_Customers[[#This Row],[number_vmail_messages]] &lt;= 40, "Medium Usgae", "High Usage")))</f>
        <v>No Usage</v>
      </c>
      <c r="AD2466" t="str">
        <f>IF(tbl_Customers[[#This Row],[total_day_minutes]]&lt;=150,"Low Usage", IF(tbl_Customers[[#This Row],[total_day_minutes]]&lt;=200,"Medium Usage", IF(tbl_Customers[[#This Row],[total_day_minutes]]&lt;=250,"High Usage","Very High Usage")))</f>
        <v>Very High Usage</v>
      </c>
      <c r="AE2466" t="str">
        <f>IF(tbl_Customers[[#This Row],[total_intl_calls]]&lt;=5,"Low Calls", IF(tbl_Customers[[#This Row],[total_intl_calls]]&lt;=10, "Medium Calls", "High Calls"))</f>
        <v>Low Calls</v>
      </c>
      <c r="AF24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466" s="36" t="str">
        <f>IF(tbl_Customers[[#This Row],[Churn_Risk_Score]]&gt;=10,"High Risk", IF(tbl_Customers[[#This Row],[Churn_Risk_Score]]&gt;=5,"Medium Risk","Low Risk"))</f>
        <v>High Risk</v>
      </c>
    </row>
    <row r="2467" spans="1:33"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c r="X2467" t="str">
        <f>IF(tbl_Customers[[#This Row],[account_length]] &lt;= 50, "0-50", IF(tbl_Customers[[#This Row],[account_length]] &lt;=100, "51-100", IF(tbl_Customers[[#This Row],[account_length]] &lt;= 150, "101-150", "151+")))</f>
        <v>151+</v>
      </c>
      <c r="Y2467" t="str">
        <f>IF(tbl_Customers[[#This Row],[total_intl_charge]] &lt;= 3, "Low Charges", "High Charges")</f>
        <v>Low Charges</v>
      </c>
      <c r="Z2467" t="str">
        <f>IF(tbl_Customers[[#This Row],[total_eve_calls]]&lt;=80,"Low Calls",
IF(tbl_Customers[[#This Row],[total_eve_calls]]&lt;=120,"Medium Calls","High Calls"))</f>
        <v>Medium Calls</v>
      </c>
      <c r="AA2467" t="str">
        <f>IF(tbl_Customers[[#This Row],[total_eve_charge]]&lt;=15,"Low Charges",
IF(tbl_Customers[[#This Row],[total_eve_charge]]&lt;=20,"Medium Charges","High Charges"))</f>
        <v>Medium Charges</v>
      </c>
      <c r="AB2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7" t="str">
        <f>IF(tbl_Customers[[#This Row],[number_vmail_messages]] = 0, "No Usage", IF(tbl_Customers[[#This Row],[number_vmail_messages]] &lt;= 20, "Low Usage", IF(tbl_Customers[[#This Row],[number_vmail_messages]] &lt;= 40, "Medium Usgae", "High Usage")))</f>
        <v>No Usage</v>
      </c>
      <c r="AD2467" t="str">
        <f>IF(tbl_Customers[[#This Row],[total_day_minutes]]&lt;=150,"Low Usage", IF(tbl_Customers[[#This Row],[total_day_minutes]]&lt;=200,"Medium Usage", IF(tbl_Customers[[#This Row],[total_day_minutes]]&lt;=250,"High Usage","Very High Usage")))</f>
        <v>Medium Usage</v>
      </c>
      <c r="AE2467" t="str">
        <f>IF(tbl_Customers[[#This Row],[total_intl_calls]]&lt;=5,"Low Calls", IF(tbl_Customers[[#This Row],[total_intl_calls]]&lt;=10, "Medium Calls", "High Calls"))</f>
        <v>Low Calls</v>
      </c>
      <c r="AF24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7" s="36" t="str">
        <f>IF(tbl_Customers[[#This Row],[Churn_Risk_Score]]&gt;=10,"High Risk", IF(tbl_Customers[[#This Row],[Churn_Risk_Score]]&gt;=5,"Medium Risk","Low Risk"))</f>
        <v>Low Risk</v>
      </c>
    </row>
    <row r="2468" spans="1:33"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c r="X2468" t="str">
        <f>IF(tbl_Customers[[#This Row],[account_length]] &lt;= 50, "0-50", IF(tbl_Customers[[#This Row],[account_length]] &lt;=100, "51-100", IF(tbl_Customers[[#This Row],[account_length]] &lt;= 150, "101-150", "151+")))</f>
        <v>151+</v>
      </c>
      <c r="Y2468" t="str">
        <f>IF(tbl_Customers[[#This Row],[total_intl_charge]] &lt;= 3, "Low Charges", "High Charges")</f>
        <v>Low Charges</v>
      </c>
      <c r="Z2468" t="str">
        <f>IF(tbl_Customers[[#This Row],[total_eve_calls]]&lt;=80,"Low Calls",
IF(tbl_Customers[[#This Row],[total_eve_calls]]&lt;=120,"Medium Calls","High Calls"))</f>
        <v>Medium Calls</v>
      </c>
      <c r="AA2468" t="str">
        <f>IF(tbl_Customers[[#This Row],[total_eve_charge]]&lt;=15,"Low Charges",
IF(tbl_Customers[[#This Row],[total_eve_charge]]&lt;=20,"Medium Charges","High Charges"))</f>
        <v>High Charges</v>
      </c>
      <c r="AB2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8" t="str">
        <f>IF(tbl_Customers[[#This Row],[number_vmail_messages]] = 0, "No Usage", IF(tbl_Customers[[#This Row],[number_vmail_messages]] &lt;= 20, "Low Usage", IF(tbl_Customers[[#This Row],[number_vmail_messages]] &lt;= 40, "Medium Usgae", "High Usage")))</f>
        <v>No Usage</v>
      </c>
      <c r="AD2468" t="str">
        <f>IF(tbl_Customers[[#This Row],[total_day_minutes]]&lt;=150,"Low Usage", IF(tbl_Customers[[#This Row],[total_day_minutes]]&lt;=200,"Medium Usage", IF(tbl_Customers[[#This Row],[total_day_minutes]]&lt;=250,"High Usage","Very High Usage")))</f>
        <v>Low Usage</v>
      </c>
      <c r="AE2468" t="str">
        <f>IF(tbl_Customers[[#This Row],[total_intl_calls]]&lt;=5,"Low Calls", IF(tbl_Customers[[#This Row],[total_intl_calls]]&lt;=10, "Medium Calls", "High Calls"))</f>
        <v>Low Calls</v>
      </c>
      <c r="AF24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68" s="36" t="str">
        <f>IF(tbl_Customers[[#This Row],[Churn_Risk_Score]]&gt;=10,"High Risk", IF(tbl_Customers[[#This Row],[Churn_Risk_Score]]&gt;=5,"Medium Risk","Low Risk"))</f>
        <v>Low Risk</v>
      </c>
    </row>
    <row r="2469" spans="1:33"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c r="X2469" t="str">
        <f>IF(tbl_Customers[[#This Row],[account_length]] &lt;= 50, "0-50", IF(tbl_Customers[[#This Row],[account_length]] &lt;=100, "51-100", IF(tbl_Customers[[#This Row],[account_length]] &lt;= 150, "101-150", "151+")))</f>
        <v>51-100</v>
      </c>
      <c r="Y2469" t="str">
        <f>IF(tbl_Customers[[#This Row],[total_intl_charge]] &lt;= 3, "Low Charges", "High Charges")</f>
        <v>High Charges</v>
      </c>
      <c r="Z2469" t="str">
        <f>IF(tbl_Customers[[#This Row],[total_eve_calls]]&lt;=80,"Low Calls",
IF(tbl_Customers[[#This Row],[total_eve_calls]]&lt;=120,"Medium Calls","High Calls"))</f>
        <v>Medium Calls</v>
      </c>
      <c r="AA2469" t="str">
        <f>IF(tbl_Customers[[#This Row],[total_eve_charge]]&lt;=15,"Low Charges",
IF(tbl_Customers[[#This Row],[total_eve_charge]]&lt;=20,"Medium Charges","High Charges"))</f>
        <v>Low Charges</v>
      </c>
      <c r="AB2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9" t="str">
        <f>IF(tbl_Customers[[#This Row],[number_vmail_messages]] = 0, "No Usage", IF(tbl_Customers[[#This Row],[number_vmail_messages]] &lt;= 20, "Low Usage", IF(tbl_Customers[[#This Row],[number_vmail_messages]] &lt;= 40, "Medium Usgae", "High Usage")))</f>
        <v>Medium Usgae</v>
      </c>
      <c r="AD2469" t="str">
        <f>IF(tbl_Customers[[#This Row],[total_day_minutes]]&lt;=150,"Low Usage", IF(tbl_Customers[[#This Row],[total_day_minutes]]&lt;=200,"Medium Usage", IF(tbl_Customers[[#This Row],[total_day_minutes]]&lt;=250,"High Usage","Very High Usage")))</f>
        <v>High Usage</v>
      </c>
      <c r="AE2469" t="str">
        <f>IF(tbl_Customers[[#This Row],[total_intl_calls]]&lt;=5,"Low Calls", IF(tbl_Customers[[#This Row],[total_intl_calls]]&lt;=10, "Medium Calls", "High Calls"))</f>
        <v>Low Calls</v>
      </c>
      <c r="AF24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469" s="36" t="str">
        <f>IF(tbl_Customers[[#This Row],[Churn_Risk_Score]]&gt;=10,"High Risk", IF(tbl_Customers[[#This Row],[Churn_Risk_Score]]&gt;=5,"Medium Risk","Low Risk"))</f>
        <v>Medium Risk</v>
      </c>
    </row>
    <row r="2470" spans="1:33"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c r="X2470" t="str">
        <f>IF(tbl_Customers[[#This Row],[account_length]] &lt;= 50, "0-50", IF(tbl_Customers[[#This Row],[account_length]] &lt;=100, "51-100", IF(tbl_Customers[[#This Row],[account_length]] &lt;= 150, "101-150", "151+")))</f>
        <v>51-100</v>
      </c>
      <c r="Y2470" t="str">
        <f>IF(tbl_Customers[[#This Row],[total_intl_charge]] &lt;= 3, "Low Charges", "High Charges")</f>
        <v>High Charges</v>
      </c>
      <c r="Z2470" t="str">
        <f>IF(tbl_Customers[[#This Row],[total_eve_calls]]&lt;=80,"Low Calls",
IF(tbl_Customers[[#This Row],[total_eve_calls]]&lt;=120,"Medium Calls","High Calls"))</f>
        <v>Medium Calls</v>
      </c>
      <c r="AA2470" t="str">
        <f>IF(tbl_Customers[[#This Row],[total_eve_charge]]&lt;=15,"Low Charges",
IF(tbl_Customers[[#This Row],[total_eve_charge]]&lt;=20,"Medium Charges","High Charges"))</f>
        <v>High Charges</v>
      </c>
      <c r="AB2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0" t="str">
        <f>IF(tbl_Customers[[#This Row],[number_vmail_messages]] = 0, "No Usage", IF(tbl_Customers[[#This Row],[number_vmail_messages]] &lt;= 20, "Low Usage", IF(tbl_Customers[[#This Row],[number_vmail_messages]] &lt;= 40, "Medium Usgae", "High Usage")))</f>
        <v>No Usage</v>
      </c>
      <c r="AD2470" t="str">
        <f>IF(tbl_Customers[[#This Row],[total_day_minutes]]&lt;=150,"Low Usage", IF(tbl_Customers[[#This Row],[total_day_minutes]]&lt;=200,"Medium Usage", IF(tbl_Customers[[#This Row],[total_day_minutes]]&lt;=250,"High Usage","Very High Usage")))</f>
        <v>High Usage</v>
      </c>
      <c r="AE2470" t="str">
        <f>IF(tbl_Customers[[#This Row],[total_intl_calls]]&lt;=5,"Low Calls", IF(tbl_Customers[[#This Row],[total_intl_calls]]&lt;=10, "Medium Calls", "High Calls"))</f>
        <v>Low Calls</v>
      </c>
      <c r="AF24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70" s="36" t="str">
        <f>IF(tbl_Customers[[#This Row],[Churn_Risk_Score]]&gt;=10,"High Risk", IF(tbl_Customers[[#This Row],[Churn_Risk_Score]]&gt;=5,"Medium Risk","Low Risk"))</f>
        <v>Medium Risk</v>
      </c>
    </row>
    <row r="2471" spans="1:33"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c r="X2471" t="str">
        <f>IF(tbl_Customers[[#This Row],[account_length]] &lt;= 50, "0-50", IF(tbl_Customers[[#This Row],[account_length]] &lt;=100, "51-100", IF(tbl_Customers[[#This Row],[account_length]] &lt;= 150, "101-150", "151+")))</f>
        <v>0-50</v>
      </c>
      <c r="Y2471" t="str">
        <f>IF(tbl_Customers[[#This Row],[total_intl_charge]] &lt;= 3, "Low Charges", "High Charges")</f>
        <v>Low Charges</v>
      </c>
      <c r="Z2471" t="str">
        <f>IF(tbl_Customers[[#This Row],[total_eve_calls]]&lt;=80,"Low Calls",
IF(tbl_Customers[[#This Row],[total_eve_calls]]&lt;=120,"Medium Calls","High Calls"))</f>
        <v>Medium Calls</v>
      </c>
      <c r="AA2471" t="str">
        <f>IF(tbl_Customers[[#This Row],[total_eve_charge]]&lt;=15,"Low Charges",
IF(tbl_Customers[[#This Row],[total_eve_charge]]&lt;=20,"Medium Charges","High Charges"))</f>
        <v>Low Charges</v>
      </c>
      <c r="AB2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1" t="str">
        <f>IF(tbl_Customers[[#This Row],[number_vmail_messages]] = 0, "No Usage", IF(tbl_Customers[[#This Row],[number_vmail_messages]] &lt;= 20, "Low Usage", IF(tbl_Customers[[#This Row],[number_vmail_messages]] &lt;= 40, "Medium Usgae", "High Usage")))</f>
        <v>No Usage</v>
      </c>
      <c r="AD2471" t="str">
        <f>IF(tbl_Customers[[#This Row],[total_day_minutes]]&lt;=150,"Low Usage", IF(tbl_Customers[[#This Row],[total_day_minutes]]&lt;=200,"Medium Usage", IF(tbl_Customers[[#This Row],[total_day_minutes]]&lt;=250,"High Usage","Very High Usage")))</f>
        <v>High Usage</v>
      </c>
      <c r="AE2471" t="str">
        <f>IF(tbl_Customers[[#This Row],[total_intl_calls]]&lt;=5,"Low Calls", IF(tbl_Customers[[#This Row],[total_intl_calls]]&lt;=10, "Medium Calls", "High Calls"))</f>
        <v>Low Calls</v>
      </c>
      <c r="AF24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1" s="36" t="str">
        <f>IF(tbl_Customers[[#This Row],[Churn_Risk_Score]]&gt;=10,"High Risk", IF(tbl_Customers[[#This Row],[Churn_Risk_Score]]&gt;=5,"Medium Risk","Low Risk"))</f>
        <v>Low Risk</v>
      </c>
    </row>
    <row r="2472" spans="1:33"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c r="X2472" t="str">
        <f>IF(tbl_Customers[[#This Row],[account_length]] &lt;= 50, "0-50", IF(tbl_Customers[[#This Row],[account_length]] &lt;=100, "51-100", IF(tbl_Customers[[#This Row],[account_length]] &lt;= 150, "101-150", "151+")))</f>
        <v>51-100</v>
      </c>
      <c r="Y2472" t="str">
        <f>IF(tbl_Customers[[#This Row],[total_intl_charge]] &lt;= 3, "Low Charges", "High Charges")</f>
        <v>Low Charges</v>
      </c>
      <c r="Z2472" t="str">
        <f>IF(tbl_Customers[[#This Row],[total_eve_calls]]&lt;=80,"Low Calls",
IF(tbl_Customers[[#This Row],[total_eve_calls]]&lt;=120,"Medium Calls","High Calls"))</f>
        <v>High Calls</v>
      </c>
      <c r="AA2472" t="str">
        <f>IF(tbl_Customers[[#This Row],[total_eve_charge]]&lt;=15,"Low Charges",
IF(tbl_Customers[[#This Row],[total_eve_charge]]&lt;=20,"Medium Charges","High Charges"))</f>
        <v>High Charges</v>
      </c>
      <c r="AB2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2" t="str">
        <f>IF(tbl_Customers[[#This Row],[number_vmail_messages]] = 0, "No Usage", IF(tbl_Customers[[#This Row],[number_vmail_messages]] &lt;= 20, "Low Usage", IF(tbl_Customers[[#This Row],[number_vmail_messages]] &lt;= 40, "Medium Usgae", "High Usage")))</f>
        <v>No Usage</v>
      </c>
      <c r="AD2472" t="str">
        <f>IF(tbl_Customers[[#This Row],[total_day_minutes]]&lt;=150,"Low Usage", IF(tbl_Customers[[#This Row],[total_day_minutes]]&lt;=200,"Medium Usage", IF(tbl_Customers[[#This Row],[total_day_minutes]]&lt;=250,"High Usage","Very High Usage")))</f>
        <v>Medium Usage</v>
      </c>
      <c r="AE2472" t="str">
        <f>IF(tbl_Customers[[#This Row],[total_intl_calls]]&lt;=5,"Low Calls", IF(tbl_Customers[[#This Row],[total_intl_calls]]&lt;=10, "Medium Calls", "High Calls"))</f>
        <v>Low Calls</v>
      </c>
      <c r="AF24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72" s="36" t="str">
        <f>IF(tbl_Customers[[#This Row],[Churn_Risk_Score]]&gt;=10,"High Risk", IF(tbl_Customers[[#This Row],[Churn_Risk_Score]]&gt;=5,"Medium Risk","Low Risk"))</f>
        <v>Medium Risk</v>
      </c>
    </row>
    <row r="2473" spans="1:33"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c r="X2473" t="str">
        <f>IF(tbl_Customers[[#This Row],[account_length]] &lt;= 50, "0-50", IF(tbl_Customers[[#This Row],[account_length]] &lt;=100, "51-100", IF(tbl_Customers[[#This Row],[account_length]] &lt;= 150, "101-150", "151+")))</f>
        <v>101-150</v>
      </c>
      <c r="Y2473" t="str">
        <f>IF(tbl_Customers[[#This Row],[total_intl_charge]] &lt;= 3, "Low Charges", "High Charges")</f>
        <v>Low Charges</v>
      </c>
      <c r="Z2473" t="str">
        <f>IF(tbl_Customers[[#This Row],[total_eve_calls]]&lt;=80,"Low Calls",
IF(tbl_Customers[[#This Row],[total_eve_calls]]&lt;=120,"Medium Calls","High Calls"))</f>
        <v>Medium Calls</v>
      </c>
      <c r="AA2473" t="str">
        <f>IF(tbl_Customers[[#This Row],[total_eve_charge]]&lt;=15,"Low Charges",
IF(tbl_Customers[[#This Row],[total_eve_charge]]&lt;=20,"Medium Charges","High Charges"))</f>
        <v>Low Charges</v>
      </c>
      <c r="AB2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3" t="str">
        <f>IF(tbl_Customers[[#This Row],[number_vmail_messages]] = 0, "No Usage", IF(tbl_Customers[[#This Row],[number_vmail_messages]] &lt;= 20, "Low Usage", IF(tbl_Customers[[#This Row],[number_vmail_messages]] &lt;= 40, "Medium Usgae", "High Usage")))</f>
        <v>No Usage</v>
      </c>
      <c r="AD2473" t="str">
        <f>IF(tbl_Customers[[#This Row],[total_day_minutes]]&lt;=150,"Low Usage", IF(tbl_Customers[[#This Row],[total_day_minutes]]&lt;=200,"Medium Usage", IF(tbl_Customers[[#This Row],[total_day_minutes]]&lt;=250,"High Usage","Very High Usage")))</f>
        <v>High Usage</v>
      </c>
      <c r="AE2473" t="str">
        <f>IF(tbl_Customers[[#This Row],[total_intl_calls]]&lt;=5,"Low Calls", IF(tbl_Customers[[#This Row],[total_intl_calls]]&lt;=10, "Medium Calls", "High Calls"))</f>
        <v>Low Calls</v>
      </c>
      <c r="AF24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3" s="36" t="str">
        <f>IF(tbl_Customers[[#This Row],[Churn_Risk_Score]]&gt;=10,"High Risk", IF(tbl_Customers[[#This Row],[Churn_Risk_Score]]&gt;=5,"Medium Risk","Low Risk"))</f>
        <v>Low Risk</v>
      </c>
    </row>
    <row r="2474" spans="1:33"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c r="X2474" t="str">
        <f>IF(tbl_Customers[[#This Row],[account_length]] &lt;= 50, "0-50", IF(tbl_Customers[[#This Row],[account_length]] &lt;=100, "51-100", IF(tbl_Customers[[#This Row],[account_length]] &lt;= 150, "101-150", "151+")))</f>
        <v>101-150</v>
      </c>
      <c r="Y2474" t="str">
        <f>IF(tbl_Customers[[#This Row],[total_intl_charge]] &lt;= 3, "Low Charges", "High Charges")</f>
        <v>Low Charges</v>
      </c>
      <c r="Z2474" t="str">
        <f>IF(tbl_Customers[[#This Row],[total_eve_calls]]&lt;=80,"Low Calls",
IF(tbl_Customers[[#This Row],[total_eve_calls]]&lt;=120,"Medium Calls","High Calls"))</f>
        <v>High Calls</v>
      </c>
      <c r="AA2474" t="str">
        <f>IF(tbl_Customers[[#This Row],[total_eve_charge]]&lt;=15,"Low Charges",
IF(tbl_Customers[[#This Row],[total_eve_charge]]&lt;=20,"Medium Charges","High Charges"))</f>
        <v>High Charges</v>
      </c>
      <c r="AB2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4" t="str">
        <f>IF(tbl_Customers[[#This Row],[number_vmail_messages]] = 0, "No Usage", IF(tbl_Customers[[#This Row],[number_vmail_messages]] &lt;= 20, "Low Usage", IF(tbl_Customers[[#This Row],[number_vmail_messages]] &lt;= 40, "Medium Usgae", "High Usage")))</f>
        <v>No Usage</v>
      </c>
      <c r="AD2474" t="str">
        <f>IF(tbl_Customers[[#This Row],[total_day_minutes]]&lt;=150,"Low Usage", IF(tbl_Customers[[#This Row],[total_day_minutes]]&lt;=200,"Medium Usage", IF(tbl_Customers[[#This Row],[total_day_minutes]]&lt;=250,"High Usage","Very High Usage")))</f>
        <v>Low Usage</v>
      </c>
      <c r="AE2474" t="str">
        <f>IF(tbl_Customers[[#This Row],[total_intl_calls]]&lt;=5,"Low Calls", IF(tbl_Customers[[#This Row],[total_intl_calls]]&lt;=10, "Medium Calls", "High Calls"))</f>
        <v>Low Calls</v>
      </c>
      <c r="AF24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4" s="36" t="str">
        <f>IF(tbl_Customers[[#This Row],[Churn_Risk_Score]]&gt;=10,"High Risk", IF(tbl_Customers[[#This Row],[Churn_Risk_Score]]&gt;=5,"Medium Risk","Low Risk"))</f>
        <v>Low Risk</v>
      </c>
    </row>
    <row r="2475" spans="1:33"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c r="X2475" t="str">
        <f>IF(tbl_Customers[[#This Row],[account_length]] &lt;= 50, "0-50", IF(tbl_Customers[[#This Row],[account_length]] &lt;=100, "51-100", IF(tbl_Customers[[#This Row],[account_length]] &lt;= 150, "101-150", "151+")))</f>
        <v>51-100</v>
      </c>
      <c r="Y2475" t="str">
        <f>IF(tbl_Customers[[#This Row],[total_intl_charge]] &lt;= 3, "Low Charges", "High Charges")</f>
        <v>High Charges</v>
      </c>
      <c r="Z2475" t="str">
        <f>IF(tbl_Customers[[#This Row],[total_eve_calls]]&lt;=80,"Low Calls",
IF(tbl_Customers[[#This Row],[total_eve_calls]]&lt;=120,"Medium Calls","High Calls"))</f>
        <v>Medium Calls</v>
      </c>
      <c r="AA2475" t="str">
        <f>IF(tbl_Customers[[#This Row],[total_eve_charge]]&lt;=15,"Low Charges",
IF(tbl_Customers[[#This Row],[total_eve_charge]]&lt;=20,"Medium Charges","High Charges"))</f>
        <v>Medium Charges</v>
      </c>
      <c r="AB2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5" t="str">
        <f>IF(tbl_Customers[[#This Row],[number_vmail_messages]] = 0, "No Usage", IF(tbl_Customers[[#This Row],[number_vmail_messages]] &lt;= 20, "Low Usage", IF(tbl_Customers[[#This Row],[number_vmail_messages]] &lt;= 40, "Medium Usgae", "High Usage")))</f>
        <v>No Usage</v>
      </c>
      <c r="AD2475" t="str">
        <f>IF(tbl_Customers[[#This Row],[total_day_minutes]]&lt;=150,"Low Usage", IF(tbl_Customers[[#This Row],[total_day_minutes]]&lt;=200,"Medium Usage", IF(tbl_Customers[[#This Row],[total_day_minutes]]&lt;=250,"High Usage","Very High Usage")))</f>
        <v>Low Usage</v>
      </c>
      <c r="AE2475" t="str">
        <f>IF(tbl_Customers[[#This Row],[total_intl_calls]]&lt;=5,"Low Calls", IF(tbl_Customers[[#This Row],[total_intl_calls]]&lt;=10, "Medium Calls", "High Calls"))</f>
        <v>Low Calls</v>
      </c>
      <c r="AF24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75" s="36" t="str">
        <f>IF(tbl_Customers[[#This Row],[Churn_Risk_Score]]&gt;=10,"High Risk", IF(tbl_Customers[[#This Row],[Churn_Risk_Score]]&gt;=5,"Medium Risk","Low Risk"))</f>
        <v>Low Risk</v>
      </c>
    </row>
    <row r="2476" spans="1:33"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c r="X2476" t="str">
        <f>IF(tbl_Customers[[#This Row],[account_length]] &lt;= 50, "0-50", IF(tbl_Customers[[#This Row],[account_length]] &lt;=100, "51-100", IF(tbl_Customers[[#This Row],[account_length]] &lt;= 150, "101-150", "151+")))</f>
        <v>151+</v>
      </c>
      <c r="Y2476" t="str">
        <f>IF(tbl_Customers[[#This Row],[total_intl_charge]] &lt;= 3, "Low Charges", "High Charges")</f>
        <v>Low Charges</v>
      </c>
      <c r="Z2476" t="str">
        <f>IF(tbl_Customers[[#This Row],[total_eve_calls]]&lt;=80,"Low Calls",
IF(tbl_Customers[[#This Row],[total_eve_calls]]&lt;=120,"Medium Calls","High Calls"))</f>
        <v>Medium Calls</v>
      </c>
      <c r="AA2476" t="str">
        <f>IF(tbl_Customers[[#This Row],[total_eve_charge]]&lt;=15,"Low Charges",
IF(tbl_Customers[[#This Row],[total_eve_charge]]&lt;=20,"Medium Charges","High Charges"))</f>
        <v>High Charges</v>
      </c>
      <c r="AB2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6" t="str">
        <f>IF(tbl_Customers[[#This Row],[number_vmail_messages]] = 0, "No Usage", IF(tbl_Customers[[#This Row],[number_vmail_messages]] &lt;= 20, "Low Usage", IF(tbl_Customers[[#This Row],[number_vmail_messages]] &lt;= 40, "Medium Usgae", "High Usage")))</f>
        <v>No Usage</v>
      </c>
      <c r="AD2476" t="str">
        <f>IF(tbl_Customers[[#This Row],[total_day_minutes]]&lt;=150,"Low Usage", IF(tbl_Customers[[#This Row],[total_day_minutes]]&lt;=200,"Medium Usage", IF(tbl_Customers[[#This Row],[total_day_minutes]]&lt;=250,"High Usage","Very High Usage")))</f>
        <v>Low Usage</v>
      </c>
      <c r="AE2476" t="str">
        <f>IF(tbl_Customers[[#This Row],[total_intl_calls]]&lt;=5,"Low Calls", IF(tbl_Customers[[#This Row],[total_intl_calls]]&lt;=10, "Medium Calls", "High Calls"))</f>
        <v>Low Calls</v>
      </c>
      <c r="AF24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76" s="36" t="str">
        <f>IF(tbl_Customers[[#This Row],[Churn_Risk_Score]]&gt;=10,"High Risk", IF(tbl_Customers[[#This Row],[Churn_Risk_Score]]&gt;=5,"Medium Risk","Low Risk"))</f>
        <v>Low Risk</v>
      </c>
    </row>
    <row r="2477" spans="1:33"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c r="X2477" t="str">
        <f>IF(tbl_Customers[[#This Row],[account_length]] &lt;= 50, "0-50", IF(tbl_Customers[[#This Row],[account_length]] &lt;=100, "51-100", IF(tbl_Customers[[#This Row],[account_length]] &lt;= 150, "101-150", "151+")))</f>
        <v>101-150</v>
      </c>
      <c r="Y2477" t="str">
        <f>IF(tbl_Customers[[#This Row],[total_intl_charge]] &lt;= 3, "Low Charges", "High Charges")</f>
        <v>High Charges</v>
      </c>
      <c r="Z2477" t="str">
        <f>IF(tbl_Customers[[#This Row],[total_eve_calls]]&lt;=80,"Low Calls",
IF(tbl_Customers[[#This Row],[total_eve_calls]]&lt;=120,"Medium Calls","High Calls"))</f>
        <v>Medium Calls</v>
      </c>
      <c r="AA2477" t="str">
        <f>IF(tbl_Customers[[#This Row],[total_eve_charge]]&lt;=15,"Low Charges",
IF(tbl_Customers[[#This Row],[total_eve_charge]]&lt;=20,"Medium Charges","High Charges"))</f>
        <v>High Charges</v>
      </c>
      <c r="AB2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7" t="str">
        <f>IF(tbl_Customers[[#This Row],[number_vmail_messages]] = 0, "No Usage", IF(tbl_Customers[[#This Row],[number_vmail_messages]] &lt;= 20, "Low Usage", IF(tbl_Customers[[#This Row],[number_vmail_messages]] &lt;= 40, "Medium Usgae", "High Usage")))</f>
        <v>No Usage</v>
      </c>
      <c r="AD2477" t="str">
        <f>IF(tbl_Customers[[#This Row],[total_day_minutes]]&lt;=150,"Low Usage", IF(tbl_Customers[[#This Row],[total_day_minutes]]&lt;=200,"Medium Usage", IF(tbl_Customers[[#This Row],[total_day_minutes]]&lt;=250,"High Usage","Very High Usage")))</f>
        <v>Low Usage</v>
      </c>
      <c r="AE2477" t="str">
        <f>IF(tbl_Customers[[#This Row],[total_intl_calls]]&lt;=5,"Low Calls", IF(tbl_Customers[[#This Row],[total_intl_calls]]&lt;=10, "Medium Calls", "High Calls"))</f>
        <v>Low Calls</v>
      </c>
      <c r="AF24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77" s="36" t="str">
        <f>IF(tbl_Customers[[#This Row],[Churn_Risk_Score]]&gt;=10,"High Risk", IF(tbl_Customers[[#This Row],[Churn_Risk_Score]]&gt;=5,"Medium Risk","Low Risk"))</f>
        <v>Low Risk</v>
      </c>
    </row>
    <row r="2478" spans="1:33"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c r="X2478" t="str">
        <f>IF(tbl_Customers[[#This Row],[account_length]] &lt;= 50, "0-50", IF(tbl_Customers[[#This Row],[account_length]] &lt;=100, "51-100", IF(tbl_Customers[[#This Row],[account_length]] &lt;= 150, "101-150", "151+")))</f>
        <v>51-100</v>
      </c>
      <c r="Y2478" t="str">
        <f>IF(tbl_Customers[[#This Row],[total_intl_charge]] &lt;= 3, "Low Charges", "High Charges")</f>
        <v>Low Charges</v>
      </c>
      <c r="Z2478" t="str">
        <f>IF(tbl_Customers[[#This Row],[total_eve_calls]]&lt;=80,"Low Calls",
IF(tbl_Customers[[#This Row],[total_eve_calls]]&lt;=120,"Medium Calls","High Calls"))</f>
        <v>Medium Calls</v>
      </c>
      <c r="AA2478" t="str">
        <f>IF(tbl_Customers[[#This Row],[total_eve_charge]]&lt;=15,"Low Charges",
IF(tbl_Customers[[#This Row],[total_eve_charge]]&lt;=20,"Medium Charges","High Charges"))</f>
        <v>High Charges</v>
      </c>
      <c r="AB2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8" t="str">
        <f>IF(tbl_Customers[[#This Row],[number_vmail_messages]] = 0, "No Usage", IF(tbl_Customers[[#This Row],[number_vmail_messages]] &lt;= 20, "Low Usage", IF(tbl_Customers[[#This Row],[number_vmail_messages]] &lt;= 40, "Medium Usgae", "High Usage")))</f>
        <v>No Usage</v>
      </c>
      <c r="AD2478" t="str">
        <f>IF(tbl_Customers[[#This Row],[total_day_minutes]]&lt;=150,"Low Usage", IF(tbl_Customers[[#This Row],[total_day_minutes]]&lt;=200,"Medium Usage", IF(tbl_Customers[[#This Row],[total_day_minutes]]&lt;=250,"High Usage","Very High Usage")))</f>
        <v>Very High Usage</v>
      </c>
      <c r="AE2478" t="str">
        <f>IF(tbl_Customers[[#This Row],[total_intl_calls]]&lt;=5,"Low Calls", IF(tbl_Customers[[#This Row],[total_intl_calls]]&lt;=10, "Medium Calls", "High Calls"))</f>
        <v>Low Calls</v>
      </c>
      <c r="AF24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78" s="36" t="str">
        <f>IF(tbl_Customers[[#This Row],[Churn_Risk_Score]]&gt;=10,"High Risk", IF(tbl_Customers[[#This Row],[Churn_Risk_Score]]&gt;=5,"Medium Risk","Low Risk"))</f>
        <v>Medium Risk</v>
      </c>
    </row>
    <row r="2479" spans="1:33"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c r="X2479" t="str">
        <f>IF(tbl_Customers[[#This Row],[account_length]] &lt;= 50, "0-50", IF(tbl_Customers[[#This Row],[account_length]] &lt;=100, "51-100", IF(tbl_Customers[[#This Row],[account_length]] &lt;= 150, "101-150", "151+")))</f>
        <v>51-100</v>
      </c>
      <c r="Y2479" t="str">
        <f>IF(tbl_Customers[[#This Row],[total_intl_charge]] &lt;= 3, "Low Charges", "High Charges")</f>
        <v>Low Charges</v>
      </c>
      <c r="Z2479" t="str">
        <f>IF(tbl_Customers[[#This Row],[total_eve_calls]]&lt;=80,"Low Calls",
IF(tbl_Customers[[#This Row],[total_eve_calls]]&lt;=120,"Medium Calls","High Calls"))</f>
        <v>High Calls</v>
      </c>
      <c r="AA2479" t="str">
        <f>IF(tbl_Customers[[#This Row],[total_eve_charge]]&lt;=15,"Low Charges",
IF(tbl_Customers[[#This Row],[total_eve_charge]]&lt;=20,"Medium Charges","High Charges"))</f>
        <v>Medium Charges</v>
      </c>
      <c r="AB2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9" t="str">
        <f>IF(tbl_Customers[[#This Row],[number_vmail_messages]] = 0, "No Usage", IF(tbl_Customers[[#This Row],[number_vmail_messages]] &lt;= 20, "Low Usage", IF(tbl_Customers[[#This Row],[number_vmail_messages]] &lt;= 40, "Medium Usgae", "High Usage")))</f>
        <v>No Usage</v>
      </c>
      <c r="AD2479" t="str">
        <f>IF(tbl_Customers[[#This Row],[total_day_minutes]]&lt;=150,"Low Usage", IF(tbl_Customers[[#This Row],[total_day_minutes]]&lt;=200,"Medium Usage", IF(tbl_Customers[[#This Row],[total_day_minutes]]&lt;=250,"High Usage","Very High Usage")))</f>
        <v>Very High Usage</v>
      </c>
      <c r="AE2479" t="str">
        <f>IF(tbl_Customers[[#This Row],[total_intl_calls]]&lt;=5,"Low Calls", IF(tbl_Customers[[#This Row],[total_intl_calls]]&lt;=10, "Medium Calls", "High Calls"))</f>
        <v>Low Calls</v>
      </c>
      <c r="AF24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479" s="36" t="str">
        <f>IF(tbl_Customers[[#This Row],[Churn_Risk_Score]]&gt;=10,"High Risk", IF(tbl_Customers[[#This Row],[Churn_Risk_Score]]&gt;=5,"Medium Risk","Low Risk"))</f>
        <v>Medium Risk</v>
      </c>
    </row>
    <row r="2480" spans="1:33"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c r="X2480" t="str">
        <f>IF(tbl_Customers[[#This Row],[account_length]] &lt;= 50, "0-50", IF(tbl_Customers[[#This Row],[account_length]] &lt;=100, "51-100", IF(tbl_Customers[[#This Row],[account_length]] &lt;= 150, "101-150", "151+")))</f>
        <v>101-150</v>
      </c>
      <c r="Y2480" t="str">
        <f>IF(tbl_Customers[[#This Row],[total_intl_charge]] &lt;= 3, "Low Charges", "High Charges")</f>
        <v>Low Charges</v>
      </c>
      <c r="Z2480" t="str">
        <f>IF(tbl_Customers[[#This Row],[total_eve_calls]]&lt;=80,"Low Calls",
IF(tbl_Customers[[#This Row],[total_eve_calls]]&lt;=120,"Medium Calls","High Calls"))</f>
        <v>Medium Calls</v>
      </c>
      <c r="AA2480" t="str">
        <f>IF(tbl_Customers[[#This Row],[total_eve_charge]]&lt;=15,"Low Charges",
IF(tbl_Customers[[#This Row],[total_eve_charge]]&lt;=20,"Medium Charges","High Charges"))</f>
        <v>Medium Charges</v>
      </c>
      <c r="AB2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0" t="str">
        <f>IF(tbl_Customers[[#This Row],[number_vmail_messages]] = 0, "No Usage", IF(tbl_Customers[[#This Row],[number_vmail_messages]] &lt;= 20, "Low Usage", IF(tbl_Customers[[#This Row],[number_vmail_messages]] &lt;= 40, "Medium Usgae", "High Usage")))</f>
        <v>Medium Usgae</v>
      </c>
      <c r="AD2480" t="str">
        <f>IF(tbl_Customers[[#This Row],[total_day_minutes]]&lt;=150,"Low Usage", IF(tbl_Customers[[#This Row],[total_day_minutes]]&lt;=200,"Medium Usage", IF(tbl_Customers[[#This Row],[total_day_minutes]]&lt;=250,"High Usage","Very High Usage")))</f>
        <v>Low Usage</v>
      </c>
      <c r="AE2480" t="str">
        <f>IF(tbl_Customers[[#This Row],[total_intl_calls]]&lt;=5,"Low Calls", IF(tbl_Customers[[#This Row],[total_intl_calls]]&lt;=10, "Medium Calls", "High Calls"))</f>
        <v>Low Calls</v>
      </c>
      <c r="AF24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80" s="36" t="str">
        <f>IF(tbl_Customers[[#This Row],[Churn_Risk_Score]]&gt;=10,"High Risk", IF(tbl_Customers[[#This Row],[Churn_Risk_Score]]&gt;=5,"Medium Risk","Low Risk"))</f>
        <v>Low Risk</v>
      </c>
    </row>
    <row r="2481" spans="1:33"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c r="X2481" t="str">
        <f>IF(tbl_Customers[[#This Row],[account_length]] &lt;= 50, "0-50", IF(tbl_Customers[[#This Row],[account_length]] &lt;=100, "51-100", IF(tbl_Customers[[#This Row],[account_length]] &lt;= 150, "101-150", "151+")))</f>
        <v>151+</v>
      </c>
      <c r="Y2481" t="str">
        <f>IF(tbl_Customers[[#This Row],[total_intl_charge]] &lt;= 3, "Low Charges", "High Charges")</f>
        <v>Low Charges</v>
      </c>
      <c r="Z2481" t="str">
        <f>IF(tbl_Customers[[#This Row],[total_eve_calls]]&lt;=80,"Low Calls",
IF(tbl_Customers[[#This Row],[total_eve_calls]]&lt;=120,"Medium Calls","High Calls"))</f>
        <v>Low Calls</v>
      </c>
      <c r="AA2481" t="str">
        <f>IF(tbl_Customers[[#This Row],[total_eve_charge]]&lt;=15,"Low Charges",
IF(tbl_Customers[[#This Row],[total_eve_charge]]&lt;=20,"Medium Charges","High Charges"))</f>
        <v>Medium Charges</v>
      </c>
      <c r="AB2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1" t="str">
        <f>IF(tbl_Customers[[#This Row],[number_vmail_messages]] = 0, "No Usage", IF(tbl_Customers[[#This Row],[number_vmail_messages]] &lt;= 20, "Low Usage", IF(tbl_Customers[[#This Row],[number_vmail_messages]] &lt;= 40, "Medium Usgae", "High Usage")))</f>
        <v>No Usage</v>
      </c>
      <c r="AD2481" t="str">
        <f>IF(tbl_Customers[[#This Row],[total_day_minutes]]&lt;=150,"Low Usage", IF(tbl_Customers[[#This Row],[total_day_minutes]]&lt;=200,"Medium Usage", IF(tbl_Customers[[#This Row],[total_day_minutes]]&lt;=250,"High Usage","Very High Usage")))</f>
        <v>Medium Usage</v>
      </c>
      <c r="AE2481" t="str">
        <f>IF(tbl_Customers[[#This Row],[total_intl_calls]]&lt;=5,"Low Calls", IF(tbl_Customers[[#This Row],[total_intl_calls]]&lt;=10, "Medium Calls", "High Calls"))</f>
        <v>Low Calls</v>
      </c>
      <c r="AF24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1" s="36" t="str">
        <f>IF(tbl_Customers[[#This Row],[Churn_Risk_Score]]&gt;=10,"High Risk", IF(tbl_Customers[[#This Row],[Churn_Risk_Score]]&gt;=5,"Medium Risk","Low Risk"))</f>
        <v>Low Risk</v>
      </c>
    </row>
    <row r="2482" spans="1:33"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c r="X2482" t="str">
        <f>IF(tbl_Customers[[#This Row],[account_length]] &lt;= 50, "0-50", IF(tbl_Customers[[#This Row],[account_length]] &lt;=100, "51-100", IF(tbl_Customers[[#This Row],[account_length]] &lt;= 150, "101-150", "151+")))</f>
        <v>51-100</v>
      </c>
      <c r="Y2482" t="str">
        <f>IF(tbl_Customers[[#This Row],[total_intl_charge]] &lt;= 3, "Low Charges", "High Charges")</f>
        <v>High Charges</v>
      </c>
      <c r="Z2482" t="str">
        <f>IF(tbl_Customers[[#This Row],[total_eve_calls]]&lt;=80,"Low Calls",
IF(tbl_Customers[[#This Row],[total_eve_calls]]&lt;=120,"Medium Calls","High Calls"))</f>
        <v>High Calls</v>
      </c>
      <c r="AA2482" t="str">
        <f>IF(tbl_Customers[[#This Row],[total_eve_charge]]&lt;=15,"Low Charges",
IF(tbl_Customers[[#This Row],[total_eve_charge]]&lt;=20,"Medium Charges","High Charges"))</f>
        <v>Medium Charges</v>
      </c>
      <c r="AB2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2" t="str">
        <f>IF(tbl_Customers[[#This Row],[number_vmail_messages]] = 0, "No Usage", IF(tbl_Customers[[#This Row],[number_vmail_messages]] &lt;= 20, "Low Usage", IF(tbl_Customers[[#This Row],[number_vmail_messages]] &lt;= 40, "Medium Usgae", "High Usage")))</f>
        <v>No Usage</v>
      </c>
      <c r="AD2482" t="str">
        <f>IF(tbl_Customers[[#This Row],[total_day_minutes]]&lt;=150,"Low Usage", IF(tbl_Customers[[#This Row],[total_day_minutes]]&lt;=200,"Medium Usage", IF(tbl_Customers[[#This Row],[total_day_minutes]]&lt;=250,"High Usage","Very High Usage")))</f>
        <v>Medium Usage</v>
      </c>
      <c r="AE2482" t="str">
        <f>IF(tbl_Customers[[#This Row],[total_intl_calls]]&lt;=5,"Low Calls", IF(tbl_Customers[[#This Row],[total_intl_calls]]&lt;=10, "Medium Calls", "High Calls"))</f>
        <v>Low Calls</v>
      </c>
      <c r="AF24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2" s="36" t="str">
        <f>IF(tbl_Customers[[#This Row],[Churn_Risk_Score]]&gt;=10,"High Risk", IF(tbl_Customers[[#This Row],[Churn_Risk_Score]]&gt;=5,"Medium Risk","Low Risk"))</f>
        <v>Low Risk</v>
      </c>
    </row>
    <row r="2483" spans="1:33"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c r="X2483" t="str">
        <f>IF(tbl_Customers[[#This Row],[account_length]] &lt;= 50, "0-50", IF(tbl_Customers[[#This Row],[account_length]] &lt;=100, "51-100", IF(tbl_Customers[[#This Row],[account_length]] &lt;= 150, "101-150", "151+")))</f>
        <v>101-150</v>
      </c>
      <c r="Y2483" t="str">
        <f>IF(tbl_Customers[[#This Row],[total_intl_charge]] &lt;= 3, "Low Charges", "High Charges")</f>
        <v>High Charges</v>
      </c>
      <c r="Z2483" t="str">
        <f>IF(tbl_Customers[[#This Row],[total_eve_calls]]&lt;=80,"Low Calls",
IF(tbl_Customers[[#This Row],[total_eve_calls]]&lt;=120,"Medium Calls","High Calls"))</f>
        <v>High Calls</v>
      </c>
      <c r="AA2483" t="str">
        <f>IF(tbl_Customers[[#This Row],[total_eve_charge]]&lt;=15,"Low Charges",
IF(tbl_Customers[[#This Row],[total_eve_charge]]&lt;=20,"Medium Charges","High Charges"))</f>
        <v>Low Charges</v>
      </c>
      <c r="AB2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3" t="str">
        <f>IF(tbl_Customers[[#This Row],[number_vmail_messages]] = 0, "No Usage", IF(tbl_Customers[[#This Row],[number_vmail_messages]] &lt;= 20, "Low Usage", IF(tbl_Customers[[#This Row],[number_vmail_messages]] &lt;= 40, "Medium Usgae", "High Usage")))</f>
        <v>No Usage</v>
      </c>
      <c r="AD2483" t="str">
        <f>IF(tbl_Customers[[#This Row],[total_day_minutes]]&lt;=150,"Low Usage", IF(tbl_Customers[[#This Row],[total_day_minutes]]&lt;=200,"Medium Usage", IF(tbl_Customers[[#This Row],[total_day_minutes]]&lt;=250,"High Usage","Very High Usage")))</f>
        <v>Medium Usage</v>
      </c>
      <c r="AE2483" t="str">
        <f>IF(tbl_Customers[[#This Row],[total_intl_calls]]&lt;=5,"Low Calls", IF(tbl_Customers[[#This Row],[total_intl_calls]]&lt;=10, "Medium Calls", "High Calls"))</f>
        <v>High Calls</v>
      </c>
      <c r="AF24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3" s="36" t="str">
        <f>IF(tbl_Customers[[#This Row],[Churn_Risk_Score]]&gt;=10,"High Risk", IF(tbl_Customers[[#This Row],[Churn_Risk_Score]]&gt;=5,"Medium Risk","Low Risk"))</f>
        <v>Low Risk</v>
      </c>
    </row>
    <row r="2484" spans="1:33"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c r="X2484" t="str">
        <f>IF(tbl_Customers[[#This Row],[account_length]] &lt;= 50, "0-50", IF(tbl_Customers[[#This Row],[account_length]] &lt;=100, "51-100", IF(tbl_Customers[[#This Row],[account_length]] &lt;= 150, "101-150", "151+")))</f>
        <v>51-100</v>
      </c>
      <c r="Y2484" t="str">
        <f>IF(tbl_Customers[[#This Row],[total_intl_charge]] &lt;= 3, "Low Charges", "High Charges")</f>
        <v>High Charges</v>
      </c>
      <c r="Z2484" t="str">
        <f>IF(tbl_Customers[[#This Row],[total_eve_calls]]&lt;=80,"Low Calls",
IF(tbl_Customers[[#This Row],[total_eve_calls]]&lt;=120,"Medium Calls","High Calls"))</f>
        <v>Low Calls</v>
      </c>
      <c r="AA2484" t="str">
        <f>IF(tbl_Customers[[#This Row],[total_eve_charge]]&lt;=15,"Low Charges",
IF(tbl_Customers[[#This Row],[total_eve_charge]]&lt;=20,"Medium Charges","High Charges"))</f>
        <v>Low Charges</v>
      </c>
      <c r="AB2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4" t="str">
        <f>IF(tbl_Customers[[#This Row],[number_vmail_messages]] = 0, "No Usage", IF(tbl_Customers[[#This Row],[number_vmail_messages]] &lt;= 20, "Low Usage", IF(tbl_Customers[[#This Row],[number_vmail_messages]] &lt;= 40, "Medium Usgae", "High Usage")))</f>
        <v>No Usage</v>
      </c>
      <c r="AD2484" t="str">
        <f>IF(tbl_Customers[[#This Row],[total_day_minutes]]&lt;=150,"Low Usage", IF(tbl_Customers[[#This Row],[total_day_minutes]]&lt;=200,"Medium Usage", IF(tbl_Customers[[#This Row],[total_day_minutes]]&lt;=250,"High Usage","Very High Usage")))</f>
        <v>High Usage</v>
      </c>
      <c r="AE2484" t="str">
        <f>IF(tbl_Customers[[#This Row],[total_intl_calls]]&lt;=5,"Low Calls", IF(tbl_Customers[[#This Row],[total_intl_calls]]&lt;=10, "Medium Calls", "High Calls"))</f>
        <v>Medium Calls</v>
      </c>
      <c r="AF24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4" s="36" t="str">
        <f>IF(tbl_Customers[[#This Row],[Churn_Risk_Score]]&gt;=10,"High Risk", IF(tbl_Customers[[#This Row],[Churn_Risk_Score]]&gt;=5,"Medium Risk","Low Risk"))</f>
        <v>Low Risk</v>
      </c>
    </row>
    <row r="2485" spans="1:33"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c r="X2485" t="str">
        <f>IF(tbl_Customers[[#This Row],[account_length]] &lt;= 50, "0-50", IF(tbl_Customers[[#This Row],[account_length]] &lt;=100, "51-100", IF(tbl_Customers[[#This Row],[account_length]] &lt;= 150, "101-150", "151+")))</f>
        <v>51-100</v>
      </c>
      <c r="Y2485" t="str">
        <f>IF(tbl_Customers[[#This Row],[total_intl_charge]] &lt;= 3, "Low Charges", "High Charges")</f>
        <v>Low Charges</v>
      </c>
      <c r="Z2485" t="str">
        <f>IF(tbl_Customers[[#This Row],[total_eve_calls]]&lt;=80,"Low Calls",
IF(tbl_Customers[[#This Row],[total_eve_calls]]&lt;=120,"Medium Calls","High Calls"))</f>
        <v>Low Calls</v>
      </c>
      <c r="AA2485" t="str">
        <f>IF(tbl_Customers[[#This Row],[total_eve_charge]]&lt;=15,"Low Charges",
IF(tbl_Customers[[#This Row],[total_eve_charge]]&lt;=20,"Medium Charges","High Charges"))</f>
        <v>High Charges</v>
      </c>
      <c r="AB2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5" t="str">
        <f>IF(tbl_Customers[[#This Row],[number_vmail_messages]] = 0, "No Usage", IF(tbl_Customers[[#This Row],[number_vmail_messages]] &lt;= 20, "Low Usage", IF(tbl_Customers[[#This Row],[number_vmail_messages]] &lt;= 40, "Medium Usgae", "High Usage")))</f>
        <v>No Usage</v>
      </c>
      <c r="AD2485" t="str">
        <f>IF(tbl_Customers[[#This Row],[total_day_minutes]]&lt;=150,"Low Usage", IF(tbl_Customers[[#This Row],[total_day_minutes]]&lt;=200,"Medium Usage", IF(tbl_Customers[[#This Row],[total_day_minutes]]&lt;=250,"High Usage","Very High Usage")))</f>
        <v>Medium Usage</v>
      </c>
      <c r="AE2485" t="str">
        <f>IF(tbl_Customers[[#This Row],[total_intl_calls]]&lt;=5,"Low Calls", IF(tbl_Customers[[#This Row],[total_intl_calls]]&lt;=10, "Medium Calls", "High Calls"))</f>
        <v>Low Calls</v>
      </c>
      <c r="AF24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85" s="36" t="str">
        <f>IF(tbl_Customers[[#This Row],[Churn_Risk_Score]]&gt;=10,"High Risk", IF(tbl_Customers[[#This Row],[Churn_Risk_Score]]&gt;=5,"Medium Risk","Low Risk"))</f>
        <v>Low Risk</v>
      </c>
    </row>
    <row r="2486" spans="1:33"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c r="X2486" t="str">
        <f>IF(tbl_Customers[[#This Row],[account_length]] &lt;= 50, "0-50", IF(tbl_Customers[[#This Row],[account_length]] &lt;=100, "51-100", IF(tbl_Customers[[#This Row],[account_length]] &lt;= 150, "101-150", "151+")))</f>
        <v>0-50</v>
      </c>
      <c r="Y2486" t="str">
        <f>IF(tbl_Customers[[#This Row],[total_intl_charge]] &lt;= 3, "Low Charges", "High Charges")</f>
        <v>Low Charges</v>
      </c>
      <c r="Z2486" t="str">
        <f>IF(tbl_Customers[[#This Row],[total_eve_calls]]&lt;=80,"Low Calls",
IF(tbl_Customers[[#This Row],[total_eve_calls]]&lt;=120,"Medium Calls","High Calls"))</f>
        <v>Medium Calls</v>
      </c>
      <c r="AA2486" t="str">
        <f>IF(tbl_Customers[[#This Row],[total_eve_charge]]&lt;=15,"Low Charges",
IF(tbl_Customers[[#This Row],[total_eve_charge]]&lt;=20,"Medium Charges","High Charges"))</f>
        <v>Low Charges</v>
      </c>
      <c r="AB2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6" t="str">
        <f>IF(tbl_Customers[[#This Row],[number_vmail_messages]] = 0, "No Usage", IF(tbl_Customers[[#This Row],[number_vmail_messages]] &lt;= 20, "Low Usage", IF(tbl_Customers[[#This Row],[number_vmail_messages]] &lt;= 40, "Medium Usgae", "High Usage")))</f>
        <v>No Usage</v>
      </c>
      <c r="AD2486" t="str">
        <f>IF(tbl_Customers[[#This Row],[total_day_minutes]]&lt;=150,"Low Usage", IF(tbl_Customers[[#This Row],[total_day_minutes]]&lt;=200,"Medium Usage", IF(tbl_Customers[[#This Row],[total_day_minutes]]&lt;=250,"High Usage","Very High Usage")))</f>
        <v>Low Usage</v>
      </c>
      <c r="AE2486" t="str">
        <f>IF(tbl_Customers[[#This Row],[total_intl_calls]]&lt;=5,"Low Calls", IF(tbl_Customers[[#This Row],[total_intl_calls]]&lt;=10, "Medium Calls", "High Calls"))</f>
        <v>Low Calls</v>
      </c>
      <c r="AF24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6" s="36" t="str">
        <f>IF(tbl_Customers[[#This Row],[Churn_Risk_Score]]&gt;=10,"High Risk", IF(tbl_Customers[[#This Row],[Churn_Risk_Score]]&gt;=5,"Medium Risk","Low Risk"))</f>
        <v>Low Risk</v>
      </c>
    </row>
    <row r="2487" spans="1:33"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c r="X2487" t="str">
        <f>IF(tbl_Customers[[#This Row],[account_length]] &lt;= 50, "0-50", IF(tbl_Customers[[#This Row],[account_length]] &lt;=100, "51-100", IF(tbl_Customers[[#This Row],[account_length]] &lt;= 150, "101-150", "151+")))</f>
        <v>101-150</v>
      </c>
      <c r="Y2487" t="str">
        <f>IF(tbl_Customers[[#This Row],[total_intl_charge]] &lt;= 3, "Low Charges", "High Charges")</f>
        <v>Low Charges</v>
      </c>
      <c r="Z2487" t="str">
        <f>IF(tbl_Customers[[#This Row],[total_eve_calls]]&lt;=80,"Low Calls",
IF(tbl_Customers[[#This Row],[total_eve_calls]]&lt;=120,"Medium Calls","High Calls"))</f>
        <v>Medium Calls</v>
      </c>
      <c r="AA2487" t="str">
        <f>IF(tbl_Customers[[#This Row],[total_eve_charge]]&lt;=15,"Low Charges",
IF(tbl_Customers[[#This Row],[total_eve_charge]]&lt;=20,"Medium Charges","High Charges"))</f>
        <v>Medium Charges</v>
      </c>
      <c r="AB2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7" t="str">
        <f>IF(tbl_Customers[[#This Row],[number_vmail_messages]] = 0, "No Usage", IF(tbl_Customers[[#This Row],[number_vmail_messages]] &lt;= 20, "Low Usage", IF(tbl_Customers[[#This Row],[number_vmail_messages]] &lt;= 40, "Medium Usgae", "High Usage")))</f>
        <v>No Usage</v>
      </c>
      <c r="AD2487" t="str">
        <f>IF(tbl_Customers[[#This Row],[total_day_minutes]]&lt;=150,"Low Usage", IF(tbl_Customers[[#This Row],[total_day_minutes]]&lt;=200,"Medium Usage", IF(tbl_Customers[[#This Row],[total_day_minutes]]&lt;=250,"High Usage","Very High Usage")))</f>
        <v>High Usage</v>
      </c>
      <c r="AE2487" t="str">
        <f>IF(tbl_Customers[[#This Row],[total_intl_calls]]&lt;=5,"Low Calls", IF(tbl_Customers[[#This Row],[total_intl_calls]]&lt;=10, "Medium Calls", "High Calls"))</f>
        <v>Low Calls</v>
      </c>
      <c r="AF24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87" s="36" t="str">
        <f>IF(tbl_Customers[[#This Row],[Churn_Risk_Score]]&gt;=10,"High Risk", IF(tbl_Customers[[#This Row],[Churn_Risk_Score]]&gt;=5,"Medium Risk","Low Risk"))</f>
        <v>Low Risk</v>
      </c>
    </row>
    <row r="2488" spans="1:33"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c r="X2488" t="str">
        <f>IF(tbl_Customers[[#This Row],[account_length]] &lt;= 50, "0-50", IF(tbl_Customers[[#This Row],[account_length]] &lt;=100, "51-100", IF(tbl_Customers[[#This Row],[account_length]] &lt;= 150, "101-150", "151+")))</f>
        <v>0-50</v>
      </c>
      <c r="Y2488" t="str">
        <f>IF(tbl_Customers[[#This Row],[total_intl_charge]] &lt;= 3, "Low Charges", "High Charges")</f>
        <v>Low Charges</v>
      </c>
      <c r="Z2488" t="str">
        <f>IF(tbl_Customers[[#This Row],[total_eve_calls]]&lt;=80,"Low Calls",
IF(tbl_Customers[[#This Row],[total_eve_calls]]&lt;=120,"Medium Calls","High Calls"))</f>
        <v>Medium Calls</v>
      </c>
      <c r="AA2488" t="str">
        <f>IF(tbl_Customers[[#This Row],[total_eve_charge]]&lt;=15,"Low Charges",
IF(tbl_Customers[[#This Row],[total_eve_charge]]&lt;=20,"Medium Charges","High Charges"))</f>
        <v>Low Charges</v>
      </c>
      <c r="AB2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8" t="str">
        <f>IF(tbl_Customers[[#This Row],[number_vmail_messages]] = 0, "No Usage", IF(tbl_Customers[[#This Row],[number_vmail_messages]] &lt;= 20, "Low Usage", IF(tbl_Customers[[#This Row],[number_vmail_messages]] &lt;= 40, "Medium Usgae", "High Usage")))</f>
        <v>No Usage</v>
      </c>
      <c r="AD2488" t="str">
        <f>IF(tbl_Customers[[#This Row],[total_day_minutes]]&lt;=150,"Low Usage", IF(tbl_Customers[[#This Row],[total_day_minutes]]&lt;=200,"Medium Usage", IF(tbl_Customers[[#This Row],[total_day_minutes]]&lt;=250,"High Usage","Very High Usage")))</f>
        <v>Very High Usage</v>
      </c>
      <c r="AE2488" t="str">
        <f>IF(tbl_Customers[[#This Row],[total_intl_calls]]&lt;=5,"Low Calls", IF(tbl_Customers[[#This Row],[total_intl_calls]]&lt;=10, "Medium Calls", "High Calls"))</f>
        <v>Low Calls</v>
      </c>
      <c r="AF24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488" s="36" t="str">
        <f>IF(tbl_Customers[[#This Row],[Churn_Risk_Score]]&gt;=10,"High Risk", IF(tbl_Customers[[#This Row],[Churn_Risk_Score]]&gt;=5,"Medium Risk","Low Risk"))</f>
        <v>Medium Risk</v>
      </c>
    </row>
    <row r="2489" spans="1:33"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c r="X2489" t="str">
        <f>IF(tbl_Customers[[#This Row],[account_length]] &lt;= 50, "0-50", IF(tbl_Customers[[#This Row],[account_length]] &lt;=100, "51-100", IF(tbl_Customers[[#This Row],[account_length]] &lt;= 150, "101-150", "151+")))</f>
        <v>51-100</v>
      </c>
      <c r="Y2489" t="str">
        <f>IF(tbl_Customers[[#This Row],[total_intl_charge]] &lt;= 3, "Low Charges", "High Charges")</f>
        <v>High Charges</v>
      </c>
      <c r="Z2489" t="str">
        <f>IF(tbl_Customers[[#This Row],[total_eve_calls]]&lt;=80,"Low Calls",
IF(tbl_Customers[[#This Row],[total_eve_calls]]&lt;=120,"Medium Calls","High Calls"))</f>
        <v>High Calls</v>
      </c>
      <c r="AA2489" t="str">
        <f>IF(tbl_Customers[[#This Row],[total_eve_charge]]&lt;=15,"Low Charges",
IF(tbl_Customers[[#This Row],[total_eve_charge]]&lt;=20,"Medium Charges","High Charges"))</f>
        <v>Medium Charges</v>
      </c>
      <c r="AB2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9" t="str">
        <f>IF(tbl_Customers[[#This Row],[number_vmail_messages]] = 0, "No Usage", IF(tbl_Customers[[#This Row],[number_vmail_messages]] &lt;= 20, "Low Usage", IF(tbl_Customers[[#This Row],[number_vmail_messages]] &lt;= 40, "Medium Usgae", "High Usage")))</f>
        <v>Medium Usgae</v>
      </c>
      <c r="AD2489" t="str">
        <f>IF(tbl_Customers[[#This Row],[total_day_minutes]]&lt;=150,"Low Usage", IF(tbl_Customers[[#This Row],[total_day_minutes]]&lt;=200,"Medium Usage", IF(tbl_Customers[[#This Row],[total_day_minutes]]&lt;=250,"High Usage","Very High Usage")))</f>
        <v>Low Usage</v>
      </c>
      <c r="AE2489" t="str">
        <f>IF(tbl_Customers[[#This Row],[total_intl_calls]]&lt;=5,"Low Calls", IF(tbl_Customers[[#This Row],[total_intl_calls]]&lt;=10, "Medium Calls", "High Calls"))</f>
        <v>Low Calls</v>
      </c>
      <c r="AF24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489" s="36" t="str">
        <f>IF(tbl_Customers[[#This Row],[Churn_Risk_Score]]&gt;=10,"High Risk", IF(tbl_Customers[[#This Row],[Churn_Risk_Score]]&gt;=5,"Medium Risk","Low Risk"))</f>
        <v>Low Risk</v>
      </c>
    </row>
    <row r="2490" spans="1:33"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c r="X2490" t="str">
        <f>IF(tbl_Customers[[#This Row],[account_length]] &lt;= 50, "0-50", IF(tbl_Customers[[#This Row],[account_length]] &lt;=100, "51-100", IF(tbl_Customers[[#This Row],[account_length]] &lt;= 150, "101-150", "151+")))</f>
        <v>0-50</v>
      </c>
      <c r="Y2490" t="str">
        <f>IF(tbl_Customers[[#This Row],[total_intl_charge]] &lt;= 3, "Low Charges", "High Charges")</f>
        <v>Low Charges</v>
      </c>
      <c r="Z2490" t="str">
        <f>IF(tbl_Customers[[#This Row],[total_eve_calls]]&lt;=80,"Low Calls",
IF(tbl_Customers[[#This Row],[total_eve_calls]]&lt;=120,"Medium Calls","High Calls"))</f>
        <v>Low Calls</v>
      </c>
      <c r="AA2490" t="str">
        <f>IF(tbl_Customers[[#This Row],[total_eve_charge]]&lt;=15,"Low Charges",
IF(tbl_Customers[[#This Row],[total_eve_charge]]&lt;=20,"Medium Charges","High Charges"))</f>
        <v>High Charges</v>
      </c>
      <c r="AB2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0" t="str">
        <f>IF(tbl_Customers[[#This Row],[number_vmail_messages]] = 0, "No Usage", IF(tbl_Customers[[#This Row],[number_vmail_messages]] &lt;= 20, "Low Usage", IF(tbl_Customers[[#This Row],[number_vmail_messages]] &lt;= 40, "Medium Usgae", "High Usage")))</f>
        <v>No Usage</v>
      </c>
      <c r="AD2490" t="str">
        <f>IF(tbl_Customers[[#This Row],[total_day_minutes]]&lt;=150,"Low Usage", IF(tbl_Customers[[#This Row],[total_day_minutes]]&lt;=200,"Medium Usage", IF(tbl_Customers[[#This Row],[total_day_minutes]]&lt;=250,"High Usage","Very High Usage")))</f>
        <v>Low Usage</v>
      </c>
      <c r="AE2490" t="str">
        <f>IF(tbl_Customers[[#This Row],[total_intl_calls]]&lt;=5,"Low Calls", IF(tbl_Customers[[#This Row],[total_intl_calls]]&lt;=10, "Medium Calls", "High Calls"))</f>
        <v>Low Calls</v>
      </c>
      <c r="AF24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0" s="36" t="str">
        <f>IF(tbl_Customers[[#This Row],[Churn_Risk_Score]]&gt;=10,"High Risk", IF(tbl_Customers[[#This Row],[Churn_Risk_Score]]&gt;=5,"Medium Risk","Low Risk"))</f>
        <v>Low Risk</v>
      </c>
    </row>
    <row r="2491" spans="1:33"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c r="X2491" t="str">
        <f>IF(tbl_Customers[[#This Row],[account_length]] &lt;= 50, "0-50", IF(tbl_Customers[[#This Row],[account_length]] &lt;=100, "51-100", IF(tbl_Customers[[#This Row],[account_length]] &lt;= 150, "101-150", "151+")))</f>
        <v>51-100</v>
      </c>
      <c r="Y2491" t="str">
        <f>IF(tbl_Customers[[#This Row],[total_intl_charge]] &lt;= 3, "Low Charges", "High Charges")</f>
        <v>High Charges</v>
      </c>
      <c r="Z2491" t="str">
        <f>IF(tbl_Customers[[#This Row],[total_eve_calls]]&lt;=80,"Low Calls",
IF(tbl_Customers[[#This Row],[total_eve_calls]]&lt;=120,"Medium Calls","High Calls"))</f>
        <v>Medium Calls</v>
      </c>
      <c r="AA2491" t="str">
        <f>IF(tbl_Customers[[#This Row],[total_eve_charge]]&lt;=15,"Low Charges",
IF(tbl_Customers[[#This Row],[total_eve_charge]]&lt;=20,"Medium Charges","High Charges"))</f>
        <v>High Charges</v>
      </c>
      <c r="AB2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1" t="str">
        <f>IF(tbl_Customers[[#This Row],[number_vmail_messages]] = 0, "No Usage", IF(tbl_Customers[[#This Row],[number_vmail_messages]] &lt;= 20, "Low Usage", IF(tbl_Customers[[#This Row],[number_vmail_messages]] &lt;= 40, "Medium Usgae", "High Usage")))</f>
        <v>No Usage</v>
      </c>
      <c r="AD2491" t="str">
        <f>IF(tbl_Customers[[#This Row],[total_day_minutes]]&lt;=150,"Low Usage", IF(tbl_Customers[[#This Row],[total_day_minutes]]&lt;=200,"Medium Usage", IF(tbl_Customers[[#This Row],[total_day_minutes]]&lt;=250,"High Usage","Very High Usage")))</f>
        <v>Medium Usage</v>
      </c>
      <c r="AE2491" t="str">
        <f>IF(tbl_Customers[[#This Row],[total_intl_calls]]&lt;=5,"Low Calls", IF(tbl_Customers[[#This Row],[total_intl_calls]]&lt;=10, "Medium Calls", "High Calls"))</f>
        <v>Low Calls</v>
      </c>
      <c r="AF24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91" s="36" t="str">
        <f>IF(tbl_Customers[[#This Row],[Churn_Risk_Score]]&gt;=10,"High Risk", IF(tbl_Customers[[#This Row],[Churn_Risk_Score]]&gt;=5,"Medium Risk","Low Risk"))</f>
        <v>Low Risk</v>
      </c>
    </row>
    <row r="2492" spans="1:33"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c r="X2492" t="str">
        <f>IF(tbl_Customers[[#This Row],[account_length]] &lt;= 50, "0-50", IF(tbl_Customers[[#This Row],[account_length]] &lt;=100, "51-100", IF(tbl_Customers[[#This Row],[account_length]] &lt;= 150, "101-150", "151+")))</f>
        <v>0-50</v>
      </c>
      <c r="Y2492" t="str">
        <f>IF(tbl_Customers[[#This Row],[total_intl_charge]] &lt;= 3, "Low Charges", "High Charges")</f>
        <v>Low Charges</v>
      </c>
      <c r="Z2492" t="str">
        <f>IF(tbl_Customers[[#This Row],[total_eve_calls]]&lt;=80,"Low Calls",
IF(tbl_Customers[[#This Row],[total_eve_calls]]&lt;=120,"Medium Calls","High Calls"))</f>
        <v>Medium Calls</v>
      </c>
      <c r="AA2492" t="str">
        <f>IF(tbl_Customers[[#This Row],[total_eve_charge]]&lt;=15,"Low Charges",
IF(tbl_Customers[[#This Row],[total_eve_charge]]&lt;=20,"Medium Charges","High Charges"))</f>
        <v>Low Charges</v>
      </c>
      <c r="AB2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2" t="str">
        <f>IF(tbl_Customers[[#This Row],[number_vmail_messages]] = 0, "No Usage", IF(tbl_Customers[[#This Row],[number_vmail_messages]] &lt;= 20, "Low Usage", IF(tbl_Customers[[#This Row],[number_vmail_messages]] &lt;= 40, "Medium Usgae", "High Usage")))</f>
        <v>No Usage</v>
      </c>
      <c r="AD2492" t="str">
        <f>IF(tbl_Customers[[#This Row],[total_day_minutes]]&lt;=150,"Low Usage", IF(tbl_Customers[[#This Row],[total_day_minutes]]&lt;=200,"Medium Usage", IF(tbl_Customers[[#This Row],[total_day_minutes]]&lt;=250,"High Usage","Very High Usage")))</f>
        <v>Medium Usage</v>
      </c>
      <c r="AE2492" t="str">
        <f>IF(tbl_Customers[[#This Row],[total_intl_calls]]&lt;=5,"Low Calls", IF(tbl_Customers[[#This Row],[total_intl_calls]]&lt;=10, "Medium Calls", "High Calls"))</f>
        <v>Low Calls</v>
      </c>
      <c r="AF24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2" s="36" t="str">
        <f>IF(tbl_Customers[[#This Row],[Churn_Risk_Score]]&gt;=10,"High Risk", IF(tbl_Customers[[#This Row],[Churn_Risk_Score]]&gt;=5,"Medium Risk","Low Risk"))</f>
        <v>Low Risk</v>
      </c>
    </row>
    <row r="2493" spans="1:33"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c r="X2493" t="str">
        <f>IF(tbl_Customers[[#This Row],[account_length]] &lt;= 50, "0-50", IF(tbl_Customers[[#This Row],[account_length]] &lt;=100, "51-100", IF(tbl_Customers[[#This Row],[account_length]] &lt;= 150, "101-150", "151+")))</f>
        <v>101-150</v>
      </c>
      <c r="Y2493" t="str">
        <f>IF(tbl_Customers[[#This Row],[total_intl_charge]] &lt;= 3, "Low Charges", "High Charges")</f>
        <v>Low Charges</v>
      </c>
      <c r="Z2493" t="str">
        <f>IF(tbl_Customers[[#This Row],[total_eve_calls]]&lt;=80,"Low Calls",
IF(tbl_Customers[[#This Row],[total_eve_calls]]&lt;=120,"Medium Calls","High Calls"))</f>
        <v>Medium Calls</v>
      </c>
      <c r="AA2493" t="str">
        <f>IF(tbl_Customers[[#This Row],[total_eve_charge]]&lt;=15,"Low Charges",
IF(tbl_Customers[[#This Row],[total_eve_charge]]&lt;=20,"Medium Charges","High Charges"))</f>
        <v>High Charges</v>
      </c>
      <c r="AB2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3" t="str">
        <f>IF(tbl_Customers[[#This Row],[number_vmail_messages]] = 0, "No Usage", IF(tbl_Customers[[#This Row],[number_vmail_messages]] &lt;= 20, "Low Usage", IF(tbl_Customers[[#This Row],[number_vmail_messages]] &lt;= 40, "Medium Usgae", "High Usage")))</f>
        <v>No Usage</v>
      </c>
      <c r="AD2493" t="str">
        <f>IF(tbl_Customers[[#This Row],[total_day_minutes]]&lt;=150,"Low Usage", IF(tbl_Customers[[#This Row],[total_day_minutes]]&lt;=200,"Medium Usage", IF(tbl_Customers[[#This Row],[total_day_minutes]]&lt;=250,"High Usage","Very High Usage")))</f>
        <v>Very High Usage</v>
      </c>
      <c r="AE2493" t="str">
        <f>IF(tbl_Customers[[#This Row],[total_intl_calls]]&lt;=5,"Low Calls", IF(tbl_Customers[[#This Row],[total_intl_calls]]&lt;=10, "Medium Calls", "High Calls"))</f>
        <v>Low Calls</v>
      </c>
      <c r="AF24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93" s="36" t="str">
        <f>IF(tbl_Customers[[#This Row],[Churn_Risk_Score]]&gt;=10,"High Risk", IF(tbl_Customers[[#This Row],[Churn_Risk_Score]]&gt;=5,"Medium Risk","Low Risk"))</f>
        <v>Medium Risk</v>
      </c>
    </row>
    <row r="2494" spans="1:33"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c r="X2494" t="str">
        <f>IF(tbl_Customers[[#This Row],[account_length]] &lt;= 50, "0-50", IF(tbl_Customers[[#This Row],[account_length]] &lt;=100, "51-100", IF(tbl_Customers[[#This Row],[account_length]] &lt;= 150, "101-150", "151+")))</f>
        <v>101-150</v>
      </c>
      <c r="Y2494" t="str">
        <f>IF(tbl_Customers[[#This Row],[total_intl_charge]] &lt;= 3, "Low Charges", "High Charges")</f>
        <v>Low Charges</v>
      </c>
      <c r="Z2494" t="str">
        <f>IF(tbl_Customers[[#This Row],[total_eve_calls]]&lt;=80,"Low Calls",
IF(tbl_Customers[[#This Row],[total_eve_calls]]&lt;=120,"Medium Calls","High Calls"))</f>
        <v>High Calls</v>
      </c>
      <c r="AA2494" t="str">
        <f>IF(tbl_Customers[[#This Row],[total_eve_charge]]&lt;=15,"Low Charges",
IF(tbl_Customers[[#This Row],[total_eve_charge]]&lt;=20,"Medium Charges","High Charges"))</f>
        <v>High Charges</v>
      </c>
      <c r="AB2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4" t="str">
        <f>IF(tbl_Customers[[#This Row],[number_vmail_messages]] = 0, "No Usage", IF(tbl_Customers[[#This Row],[number_vmail_messages]] &lt;= 20, "Low Usage", IF(tbl_Customers[[#This Row],[number_vmail_messages]] &lt;= 40, "Medium Usgae", "High Usage")))</f>
        <v>Low Usage</v>
      </c>
      <c r="AD2494" t="str">
        <f>IF(tbl_Customers[[#This Row],[total_day_minutes]]&lt;=150,"Low Usage", IF(tbl_Customers[[#This Row],[total_day_minutes]]&lt;=200,"Medium Usage", IF(tbl_Customers[[#This Row],[total_day_minutes]]&lt;=250,"High Usage","Very High Usage")))</f>
        <v>Medium Usage</v>
      </c>
      <c r="AE2494" t="str">
        <f>IF(tbl_Customers[[#This Row],[total_intl_calls]]&lt;=5,"Low Calls", IF(tbl_Customers[[#This Row],[total_intl_calls]]&lt;=10, "Medium Calls", "High Calls"))</f>
        <v>Low Calls</v>
      </c>
      <c r="AF24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94" s="36" t="str">
        <f>IF(tbl_Customers[[#This Row],[Churn_Risk_Score]]&gt;=10,"High Risk", IF(tbl_Customers[[#This Row],[Churn_Risk_Score]]&gt;=5,"Medium Risk","Low Risk"))</f>
        <v>Low Risk</v>
      </c>
    </row>
    <row r="2495" spans="1:33"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c r="X2495" t="str">
        <f>IF(tbl_Customers[[#This Row],[account_length]] &lt;= 50, "0-50", IF(tbl_Customers[[#This Row],[account_length]] &lt;=100, "51-100", IF(tbl_Customers[[#This Row],[account_length]] &lt;= 150, "101-150", "151+")))</f>
        <v>101-150</v>
      </c>
      <c r="Y2495" t="str">
        <f>IF(tbl_Customers[[#This Row],[total_intl_charge]] &lt;= 3, "Low Charges", "High Charges")</f>
        <v>Low Charges</v>
      </c>
      <c r="Z2495" t="str">
        <f>IF(tbl_Customers[[#This Row],[total_eve_calls]]&lt;=80,"Low Calls",
IF(tbl_Customers[[#This Row],[total_eve_calls]]&lt;=120,"Medium Calls","High Calls"))</f>
        <v>Medium Calls</v>
      </c>
      <c r="AA2495" t="str">
        <f>IF(tbl_Customers[[#This Row],[total_eve_charge]]&lt;=15,"Low Charges",
IF(tbl_Customers[[#This Row],[total_eve_charge]]&lt;=20,"Medium Charges","High Charges"))</f>
        <v>Medium Charges</v>
      </c>
      <c r="AB2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5" t="str">
        <f>IF(tbl_Customers[[#This Row],[number_vmail_messages]] = 0, "No Usage", IF(tbl_Customers[[#This Row],[number_vmail_messages]] &lt;= 20, "Low Usage", IF(tbl_Customers[[#This Row],[number_vmail_messages]] &lt;= 40, "Medium Usgae", "High Usage")))</f>
        <v>No Usage</v>
      </c>
      <c r="AD2495" t="str">
        <f>IF(tbl_Customers[[#This Row],[total_day_minutes]]&lt;=150,"Low Usage", IF(tbl_Customers[[#This Row],[total_day_minutes]]&lt;=200,"Medium Usage", IF(tbl_Customers[[#This Row],[total_day_minutes]]&lt;=250,"High Usage","Very High Usage")))</f>
        <v>Low Usage</v>
      </c>
      <c r="AE2495" t="str">
        <f>IF(tbl_Customers[[#This Row],[total_intl_calls]]&lt;=5,"Low Calls", IF(tbl_Customers[[#This Row],[total_intl_calls]]&lt;=10, "Medium Calls", "High Calls"))</f>
        <v>Low Calls</v>
      </c>
      <c r="AF24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5" s="36" t="str">
        <f>IF(tbl_Customers[[#This Row],[Churn_Risk_Score]]&gt;=10,"High Risk", IF(tbl_Customers[[#This Row],[Churn_Risk_Score]]&gt;=5,"Medium Risk","Low Risk"))</f>
        <v>Low Risk</v>
      </c>
    </row>
    <row r="2496" spans="1:33"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c r="X2496" t="str">
        <f>IF(tbl_Customers[[#This Row],[account_length]] &lt;= 50, "0-50", IF(tbl_Customers[[#This Row],[account_length]] &lt;=100, "51-100", IF(tbl_Customers[[#This Row],[account_length]] &lt;= 150, "101-150", "151+")))</f>
        <v>51-100</v>
      </c>
      <c r="Y2496" t="str">
        <f>IF(tbl_Customers[[#This Row],[total_intl_charge]] &lt;= 3, "Low Charges", "High Charges")</f>
        <v>High Charges</v>
      </c>
      <c r="Z2496" t="str">
        <f>IF(tbl_Customers[[#This Row],[total_eve_calls]]&lt;=80,"Low Calls",
IF(tbl_Customers[[#This Row],[total_eve_calls]]&lt;=120,"Medium Calls","High Calls"))</f>
        <v>Medium Calls</v>
      </c>
      <c r="AA2496" t="str">
        <f>IF(tbl_Customers[[#This Row],[total_eve_charge]]&lt;=15,"Low Charges",
IF(tbl_Customers[[#This Row],[total_eve_charge]]&lt;=20,"Medium Charges","High Charges"))</f>
        <v>High Charges</v>
      </c>
      <c r="AB2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6" t="str">
        <f>IF(tbl_Customers[[#This Row],[number_vmail_messages]] = 0, "No Usage", IF(tbl_Customers[[#This Row],[number_vmail_messages]] &lt;= 20, "Low Usage", IF(tbl_Customers[[#This Row],[number_vmail_messages]] &lt;= 40, "Medium Usgae", "High Usage")))</f>
        <v>No Usage</v>
      </c>
      <c r="AD2496" t="str">
        <f>IF(tbl_Customers[[#This Row],[total_day_minutes]]&lt;=150,"Low Usage", IF(tbl_Customers[[#This Row],[total_day_minutes]]&lt;=200,"Medium Usage", IF(tbl_Customers[[#This Row],[total_day_minutes]]&lt;=250,"High Usage","Very High Usage")))</f>
        <v>Medium Usage</v>
      </c>
      <c r="AE2496" t="str">
        <f>IF(tbl_Customers[[#This Row],[total_intl_calls]]&lt;=5,"Low Calls", IF(tbl_Customers[[#This Row],[total_intl_calls]]&lt;=10, "Medium Calls", "High Calls"))</f>
        <v>Low Calls</v>
      </c>
      <c r="AF24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496" s="36" t="str">
        <f>IF(tbl_Customers[[#This Row],[Churn_Risk_Score]]&gt;=10,"High Risk", IF(tbl_Customers[[#This Row],[Churn_Risk_Score]]&gt;=5,"Medium Risk","Low Risk"))</f>
        <v>Low Risk</v>
      </c>
    </row>
    <row r="2497" spans="1:33"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c r="X2497" t="str">
        <f>IF(tbl_Customers[[#This Row],[account_length]] &lt;= 50, "0-50", IF(tbl_Customers[[#This Row],[account_length]] &lt;=100, "51-100", IF(tbl_Customers[[#This Row],[account_length]] &lt;= 150, "101-150", "151+")))</f>
        <v>51-100</v>
      </c>
      <c r="Y2497" t="str">
        <f>IF(tbl_Customers[[#This Row],[total_intl_charge]] &lt;= 3, "Low Charges", "High Charges")</f>
        <v>Low Charges</v>
      </c>
      <c r="Z2497" t="str">
        <f>IF(tbl_Customers[[#This Row],[total_eve_calls]]&lt;=80,"Low Calls",
IF(tbl_Customers[[#This Row],[total_eve_calls]]&lt;=120,"Medium Calls","High Calls"))</f>
        <v>Low Calls</v>
      </c>
      <c r="AA2497" t="str">
        <f>IF(tbl_Customers[[#This Row],[total_eve_charge]]&lt;=15,"Low Charges",
IF(tbl_Customers[[#This Row],[total_eve_charge]]&lt;=20,"Medium Charges","High Charges"))</f>
        <v>High Charges</v>
      </c>
      <c r="AB2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7" t="str">
        <f>IF(tbl_Customers[[#This Row],[number_vmail_messages]] = 0, "No Usage", IF(tbl_Customers[[#This Row],[number_vmail_messages]] &lt;= 20, "Low Usage", IF(tbl_Customers[[#This Row],[number_vmail_messages]] &lt;= 40, "Medium Usgae", "High Usage")))</f>
        <v>Low Usage</v>
      </c>
      <c r="AD2497" t="str">
        <f>IF(tbl_Customers[[#This Row],[total_day_minutes]]&lt;=150,"Low Usage", IF(tbl_Customers[[#This Row],[total_day_minutes]]&lt;=200,"Medium Usage", IF(tbl_Customers[[#This Row],[total_day_minutes]]&lt;=250,"High Usage","Very High Usage")))</f>
        <v>Low Usage</v>
      </c>
      <c r="AE2497" t="str">
        <f>IF(tbl_Customers[[#This Row],[total_intl_calls]]&lt;=5,"Low Calls", IF(tbl_Customers[[#This Row],[total_intl_calls]]&lt;=10, "Medium Calls", "High Calls"))</f>
        <v>Low Calls</v>
      </c>
      <c r="AF24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497" s="36" t="str">
        <f>IF(tbl_Customers[[#This Row],[Churn_Risk_Score]]&gt;=10,"High Risk", IF(tbl_Customers[[#This Row],[Churn_Risk_Score]]&gt;=5,"Medium Risk","Low Risk"))</f>
        <v>Low Risk</v>
      </c>
    </row>
    <row r="2498" spans="1:33"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c r="X2498" t="str">
        <f>IF(tbl_Customers[[#This Row],[account_length]] &lt;= 50, "0-50", IF(tbl_Customers[[#This Row],[account_length]] &lt;=100, "51-100", IF(tbl_Customers[[#This Row],[account_length]] &lt;= 150, "101-150", "151+")))</f>
        <v>101-150</v>
      </c>
      <c r="Y2498" t="str">
        <f>IF(tbl_Customers[[#This Row],[total_intl_charge]] &lt;= 3, "Low Charges", "High Charges")</f>
        <v>Low Charges</v>
      </c>
      <c r="Z2498" t="str">
        <f>IF(tbl_Customers[[#This Row],[total_eve_calls]]&lt;=80,"Low Calls",
IF(tbl_Customers[[#This Row],[total_eve_calls]]&lt;=120,"Medium Calls","High Calls"))</f>
        <v>Medium Calls</v>
      </c>
      <c r="AA2498" t="str">
        <f>IF(tbl_Customers[[#This Row],[total_eve_charge]]&lt;=15,"Low Charges",
IF(tbl_Customers[[#This Row],[total_eve_charge]]&lt;=20,"Medium Charges","High Charges"))</f>
        <v>High Charges</v>
      </c>
      <c r="AB2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8" t="str">
        <f>IF(tbl_Customers[[#This Row],[number_vmail_messages]] = 0, "No Usage", IF(tbl_Customers[[#This Row],[number_vmail_messages]] &lt;= 20, "Low Usage", IF(tbl_Customers[[#This Row],[number_vmail_messages]] &lt;= 40, "Medium Usgae", "High Usage")))</f>
        <v>No Usage</v>
      </c>
      <c r="AD2498" t="str">
        <f>IF(tbl_Customers[[#This Row],[total_day_minutes]]&lt;=150,"Low Usage", IF(tbl_Customers[[#This Row],[total_day_minutes]]&lt;=200,"Medium Usage", IF(tbl_Customers[[#This Row],[total_day_minutes]]&lt;=250,"High Usage","Very High Usage")))</f>
        <v>High Usage</v>
      </c>
      <c r="AE2498" t="str">
        <f>IF(tbl_Customers[[#This Row],[total_intl_calls]]&lt;=5,"Low Calls", IF(tbl_Customers[[#This Row],[total_intl_calls]]&lt;=10, "Medium Calls", "High Calls"))</f>
        <v>High Calls</v>
      </c>
      <c r="AF24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498" s="36" t="str">
        <f>IF(tbl_Customers[[#This Row],[Churn_Risk_Score]]&gt;=10,"High Risk", IF(tbl_Customers[[#This Row],[Churn_Risk_Score]]&gt;=5,"Medium Risk","Low Risk"))</f>
        <v>Low Risk</v>
      </c>
    </row>
    <row r="2499" spans="1:33"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c r="X2499" t="str">
        <f>IF(tbl_Customers[[#This Row],[account_length]] &lt;= 50, "0-50", IF(tbl_Customers[[#This Row],[account_length]] &lt;=100, "51-100", IF(tbl_Customers[[#This Row],[account_length]] &lt;= 150, "101-150", "151+")))</f>
        <v>151+</v>
      </c>
      <c r="Y2499" t="str">
        <f>IF(tbl_Customers[[#This Row],[total_intl_charge]] &lt;= 3, "Low Charges", "High Charges")</f>
        <v>Low Charges</v>
      </c>
      <c r="Z2499" t="str">
        <f>IF(tbl_Customers[[#This Row],[total_eve_calls]]&lt;=80,"Low Calls",
IF(tbl_Customers[[#This Row],[total_eve_calls]]&lt;=120,"Medium Calls","High Calls"))</f>
        <v>Medium Calls</v>
      </c>
      <c r="AA2499" t="str">
        <f>IF(tbl_Customers[[#This Row],[total_eve_charge]]&lt;=15,"Low Charges",
IF(tbl_Customers[[#This Row],[total_eve_charge]]&lt;=20,"Medium Charges","High Charges"))</f>
        <v>Low Charges</v>
      </c>
      <c r="AB2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9" t="str">
        <f>IF(tbl_Customers[[#This Row],[number_vmail_messages]] = 0, "No Usage", IF(tbl_Customers[[#This Row],[number_vmail_messages]] &lt;= 20, "Low Usage", IF(tbl_Customers[[#This Row],[number_vmail_messages]] &lt;= 40, "Medium Usgae", "High Usage")))</f>
        <v>No Usage</v>
      </c>
      <c r="AD2499" t="str">
        <f>IF(tbl_Customers[[#This Row],[total_day_minutes]]&lt;=150,"Low Usage", IF(tbl_Customers[[#This Row],[total_day_minutes]]&lt;=200,"Medium Usage", IF(tbl_Customers[[#This Row],[total_day_minutes]]&lt;=250,"High Usage","Very High Usage")))</f>
        <v>Very High Usage</v>
      </c>
      <c r="AE2499" t="str">
        <f>IF(tbl_Customers[[#This Row],[total_intl_calls]]&lt;=5,"Low Calls", IF(tbl_Customers[[#This Row],[total_intl_calls]]&lt;=10, "Medium Calls", "High Calls"))</f>
        <v>Low Calls</v>
      </c>
      <c r="AF24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499" s="36" t="str">
        <f>IF(tbl_Customers[[#This Row],[Churn_Risk_Score]]&gt;=10,"High Risk", IF(tbl_Customers[[#This Row],[Churn_Risk_Score]]&gt;=5,"Medium Risk","Low Risk"))</f>
        <v>Medium Risk</v>
      </c>
    </row>
    <row r="2500" spans="1:33"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c r="X2500" t="str">
        <f>IF(tbl_Customers[[#This Row],[account_length]] &lt;= 50, "0-50", IF(tbl_Customers[[#This Row],[account_length]] &lt;=100, "51-100", IF(tbl_Customers[[#This Row],[account_length]] &lt;= 150, "101-150", "151+")))</f>
        <v>51-100</v>
      </c>
      <c r="Y2500" t="str">
        <f>IF(tbl_Customers[[#This Row],[total_intl_charge]] &lt;= 3, "Low Charges", "High Charges")</f>
        <v>High Charges</v>
      </c>
      <c r="Z2500" t="str">
        <f>IF(tbl_Customers[[#This Row],[total_eve_calls]]&lt;=80,"Low Calls",
IF(tbl_Customers[[#This Row],[total_eve_calls]]&lt;=120,"Medium Calls","High Calls"))</f>
        <v>Medium Calls</v>
      </c>
      <c r="AA2500" t="str">
        <f>IF(tbl_Customers[[#This Row],[total_eve_charge]]&lt;=15,"Low Charges",
IF(tbl_Customers[[#This Row],[total_eve_charge]]&lt;=20,"Medium Charges","High Charges"))</f>
        <v>Medium Charges</v>
      </c>
      <c r="AB2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0" t="str">
        <f>IF(tbl_Customers[[#This Row],[number_vmail_messages]] = 0, "No Usage", IF(tbl_Customers[[#This Row],[number_vmail_messages]] &lt;= 20, "Low Usage", IF(tbl_Customers[[#This Row],[number_vmail_messages]] &lt;= 40, "Medium Usgae", "High Usage")))</f>
        <v>No Usage</v>
      </c>
      <c r="AD2500" t="str">
        <f>IF(tbl_Customers[[#This Row],[total_day_minutes]]&lt;=150,"Low Usage", IF(tbl_Customers[[#This Row],[total_day_minutes]]&lt;=200,"Medium Usage", IF(tbl_Customers[[#This Row],[total_day_minutes]]&lt;=250,"High Usage","Very High Usage")))</f>
        <v>Low Usage</v>
      </c>
      <c r="AE2500" t="str">
        <f>IF(tbl_Customers[[#This Row],[total_intl_calls]]&lt;=5,"Low Calls", IF(tbl_Customers[[#This Row],[total_intl_calls]]&lt;=10, "Medium Calls", "High Calls"))</f>
        <v>Medium Calls</v>
      </c>
      <c r="AF25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0" s="36" t="str">
        <f>IF(tbl_Customers[[#This Row],[Churn_Risk_Score]]&gt;=10,"High Risk", IF(tbl_Customers[[#This Row],[Churn_Risk_Score]]&gt;=5,"Medium Risk","Low Risk"))</f>
        <v>Low Risk</v>
      </c>
    </row>
    <row r="2501" spans="1:33"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c r="X2501" t="str">
        <f>IF(tbl_Customers[[#This Row],[account_length]] &lt;= 50, "0-50", IF(tbl_Customers[[#This Row],[account_length]] &lt;=100, "51-100", IF(tbl_Customers[[#This Row],[account_length]] &lt;= 150, "101-150", "151+")))</f>
        <v>101-150</v>
      </c>
      <c r="Y2501" t="str">
        <f>IF(tbl_Customers[[#This Row],[total_intl_charge]] &lt;= 3, "Low Charges", "High Charges")</f>
        <v>Low Charges</v>
      </c>
      <c r="Z2501" t="str">
        <f>IF(tbl_Customers[[#This Row],[total_eve_calls]]&lt;=80,"Low Calls",
IF(tbl_Customers[[#This Row],[total_eve_calls]]&lt;=120,"Medium Calls","High Calls"))</f>
        <v>Medium Calls</v>
      </c>
      <c r="AA2501" t="str">
        <f>IF(tbl_Customers[[#This Row],[total_eve_charge]]&lt;=15,"Low Charges",
IF(tbl_Customers[[#This Row],[total_eve_charge]]&lt;=20,"Medium Charges","High Charges"))</f>
        <v>Medium Charges</v>
      </c>
      <c r="AB2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1" t="str">
        <f>IF(tbl_Customers[[#This Row],[number_vmail_messages]] = 0, "No Usage", IF(tbl_Customers[[#This Row],[number_vmail_messages]] &lt;= 20, "Low Usage", IF(tbl_Customers[[#This Row],[number_vmail_messages]] &lt;= 40, "Medium Usgae", "High Usage")))</f>
        <v>No Usage</v>
      </c>
      <c r="AD2501" t="str">
        <f>IF(tbl_Customers[[#This Row],[total_day_minutes]]&lt;=150,"Low Usage", IF(tbl_Customers[[#This Row],[total_day_minutes]]&lt;=200,"Medium Usage", IF(tbl_Customers[[#This Row],[total_day_minutes]]&lt;=250,"High Usage","Very High Usage")))</f>
        <v>High Usage</v>
      </c>
      <c r="AE2501" t="str">
        <f>IF(tbl_Customers[[#This Row],[total_intl_calls]]&lt;=5,"Low Calls", IF(tbl_Customers[[#This Row],[total_intl_calls]]&lt;=10, "Medium Calls", "High Calls"))</f>
        <v>Low Calls</v>
      </c>
      <c r="AF25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1" s="36" t="str">
        <f>IF(tbl_Customers[[#This Row],[Churn_Risk_Score]]&gt;=10,"High Risk", IF(tbl_Customers[[#This Row],[Churn_Risk_Score]]&gt;=5,"Medium Risk","Low Risk"))</f>
        <v>Medium Risk</v>
      </c>
    </row>
    <row r="2502" spans="1:33"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c r="X2502" t="str">
        <f>IF(tbl_Customers[[#This Row],[account_length]] &lt;= 50, "0-50", IF(tbl_Customers[[#This Row],[account_length]] &lt;=100, "51-100", IF(tbl_Customers[[#This Row],[account_length]] &lt;= 150, "101-150", "151+")))</f>
        <v>101-150</v>
      </c>
      <c r="Y2502" t="str">
        <f>IF(tbl_Customers[[#This Row],[total_intl_charge]] &lt;= 3, "Low Charges", "High Charges")</f>
        <v>Low Charges</v>
      </c>
      <c r="Z2502" t="str">
        <f>IF(tbl_Customers[[#This Row],[total_eve_calls]]&lt;=80,"Low Calls",
IF(tbl_Customers[[#This Row],[total_eve_calls]]&lt;=120,"Medium Calls","High Calls"))</f>
        <v>Medium Calls</v>
      </c>
      <c r="AA2502" t="str">
        <f>IF(tbl_Customers[[#This Row],[total_eve_charge]]&lt;=15,"Low Charges",
IF(tbl_Customers[[#This Row],[total_eve_charge]]&lt;=20,"Medium Charges","High Charges"))</f>
        <v>High Charges</v>
      </c>
      <c r="AB2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2" t="str">
        <f>IF(tbl_Customers[[#This Row],[number_vmail_messages]] = 0, "No Usage", IF(tbl_Customers[[#This Row],[number_vmail_messages]] &lt;= 20, "Low Usage", IF(tbl_Customers[[#This Row],[number_vmail_messages]] &lt;= 40, "Medium Usgae", "High Usage")))</f>
        <v>No Usage</v>
      </c>
      <c r="AD2502" t="str">
        <f>IF(tbl_Customers[[#This Row],[total_day_minutes]]&lt;=150,"Low Usage", IF(tbl_Customers[[#This Row],[total_day_minutes]]&lt;=200,"Medium Usage", IF(tbl_Customers[[#This Row],[total_day_minutes]]&lt;=250,"High Usage","Very High Usage")))</f>
        <v>Medium Usage</v>
      </c>
      <c r="AE2502" t="str">
        <f>IF(tbl_Customers[[#This Row],[total_intl_calls]]&lt;=5,"Low Calls", IF(tbl_Customers[[#This Row],[total_intl_calls]]&lt;=10, "Medium Calls", "High Calls"))</f>
        <v>Low Calls</v>
      </c>
      <c r="AF25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2" s="36" t="str">
        <f>IF(tbl_Customers[[#This Row],[Churn_Risk_Score]]&gt;=10,"High Risk", IF(tbl_Customers[[#This Row],[Churn_Risk_Score]]&gt;=5,"Medium Risk","Low Risk"))</f>
        <v>Medium Risk</v>
      </c>
    </row>
    <row r="2503" spans="1:33"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c r="X2503" t="str">
        <f>IF(tbl_Customers[[#This Row],[account_length]] &lt;= 50, "0-50", IF(tbl_Customers[[#This Row],[account_length]] &lt;=100, "51-100", IF(tbl_Customers[[#This Row],[account_length]] &lt;= 150, "101-150", "151+")))</f>
        <v>51-100</v>
      </c>
      <c r="Y2503" t="str">
        <f>IF(tbl_Customers[[#This Row],[total_intl_charge]] &lt;= 3, "Low Charges", "High Charges")</f>
        <v>Low Charges</v>
      </c>
      <c r="Z2503" t="str">
        <f>IF(tbl_Customers[[#This Row],[total_eve_calls]]&lt;=80,"Low Calls",
IF(tbl_Customers[[#This Row],[total_eve_calls]]&lt;=120,"Medium Calls","High Calls"))</f>
        <v>High Calls</v>
      </c>
      <c r="AA2503" t="str">
        <f>IF(tbl_Customers[[#This Row],[total_eve_charge]]&lt;=15,"Low Charges",
IF(tbl_Customers[[#This Row],[total_eve_charge]]&lt;=20,"Medium Charges","High Charges"))</f>
        <v>Medium Charges</v>
      </c>
      <c r="AB2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3" t="str">
        <f>IF(tbl_Customers[[#This Row],[number_vmail_messages]] = 0, "No Usage", IF(tbl_Customers[[#This Row],[number_vmail_messages]] &lt;= 20, "Low Usage", IF(tbl_Customers[[#This Row],[number_vmail_messages]] &lt;= 40, "Medium Usgae", "High Usage")))</f>
        <v>No Usage</v>
      </c>
      <c r="AD2503" t="str">
        <f>IF(tbl_Customers[[#This Row],[total_day_minutes]]&lt;=150,"Low Usage", IF(tbl_Customers[[#This Row],[total_day_minutes]]&lt;=200,"Medium Usage", IF(tbl_Customers[[#This Row],[total_day_minutes]]&lt;=250,"High Usage","Very High Usage")))</f>
        <v>Medium Usage</v>
      </c>
      <c r="AE2503" t="str">
        <f>IF(tbl_Customers[[#This Row],[total_intl_calls]]&lt;=5,"Low Calls", IF(tbl_Customers[[#This Row],[total_intl_calls]]&lt;=10, "Medium Calls", "High Calls"))</f>
        <v>Low Calls</v>
      </c>
      <c r="AF25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3" s="36" t="str">
        <f>IF(tbl_Customers[[#This Row],[Churn_Risk_Score]]&gt;=10,"High Risk", IF(tbl_Customers[[#This Row],[Churn_Risk_Score]]&gt;=5,"Medium Risk","Low Risk"))</f>
        <v>Low Risk</v>
      </c>
    </row>
    <row r="2504" spans="1:33"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c r="X2504" t="str">
        <f>IF(tbl_Customers[[#This Row],[account_length]] &lt;= 50, "0-50", IF(tbl_Customers[[#This Row],[account_length]] &lt;=100, "51-100", IF(tbl_Customers[[#This Row],[account_length]] &lt;= 150, "101-150", "151+")))</f>
        <v>51-100</v>
      </c>
      <c r="Y2504" t="str">
        <f>IF(tbl_Customers[[#This Row],[total_intl_charge]] &lt;= 3, "Low Charges", "High Charges")</f>
        <v>Low Charges</v>
      </c>
      <c r="Z2504" t="str">
        <f>IF(tbl_Customers[[#This Row],[total_eve_calls]]&lt;=80,"Low Calls",
IF(tbl_Customers[[#This Row],[total_eve_calls]]&lt;=120,"Medium Calls","High Calls"))</f>
        <v>Medium Calls</v>
      </c>
      <c r="AA2504" t="str">
        <f>IF(tbl_Customers[[#This Row],[total_eve_charge]]&lt;=15,"Low Charges",
IF(tbl_Customers[[#This Row],[total_eve_charge]]&lt;=20,"Medium Charges","High Charges"))</f>
        <v>Low Charges</v>
      </c>
      <c r="AB2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4" t="str">
        <f>IF(tbl_Customers[[#This Row],[number_vmail_messages]] = 0, "No Usage", IF(tbl_Customers[[#This Row],[number_vmail_messages]] &lt;= 20, "Low Usage", IF(tbl_Customers[[#This Row],[number_vmail_messages]] &lt;= 40, "Medium Usgae", "High Usage")))</f>
        <v>No Usage</v>
      </c>
      <c r="AD2504" t="str">
        <f>IF(tbl_Customers[[#This Row],[total_day_minutes]]&lt;=150,"Low Usage", IF(tbl_Customers[[#This Row],[total_day_minutes]]&lt;=200,"Medium Usage", IF(tbl_Customers[[#This Row],[total_day_minutes]]&lt;=250,"High Usage","Very High Usage")))</f>
        <v>Low Usage</v>
      </c>
      <c r="AE2504" t="str">
        <f>IF(tbl_Customers[[#This Row],[total_intl_calls]]&lt;=5,"Low Calls", IF(tbl_Customers[[#This Row],[total_intl_calls]]&lt;=10, "Medium Calls", "High Calls"))</f>
        <v>Low Calls</v>
      </c>
      <c r="AF25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4" s="36" t="str">
        <f>IF(tbl_Customers[[#This Row],[Churn_Risk_Score]]&gt;=10,"High Risk", IF(tbl_Customers[[#This Row],[Churn_Risk_Score]]&gt;=5,"Medium Risk","Low Risk"))</f>
        <v>Low Risk</v>
      </c>
    </row>
    <row r="2505" spans="1:33"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c r="X2505" t="str">
        <f>IF(tbl_Customers[[#This Row],[account_length]] &lt;= 50, "0-50", IF(tbl_Customers[[#This Row],[account_length]] &lt;=100, "51-100", IF(tbl_Customers[[#This Row],[account_length]] &lt;= 150, "101-150", "151+")))</f>
        <v>101-150</v>
      </c>
      <c r="Y2505" t="str">
        <f>IF(tbl_Customers[[#This Row],[total_intl_charge]] &lt;= 3, "Low Charges", "High Charges")</f>
        <v>Low Charges</v>
      </c>
      <c r="Z2505" t="str">
        <f>IF(tbl_Customers[[#This Row],[total_eve_calls]]&lt;=80,"Low Calls",
IF(tbl_Customers[[#This Row],[total_eve_calls]]&lt;=120,"Medium Calls","High Calls"))</f>
        <v>Medium Calls</v>
      </c>
      <c r="AA2505" t="str">
        <f>IF(tbl_Customers[[#This Row],[total_eve_charge]]&lt;=15,"Low Charges",
IF(tbl_Customers[[#This Row],[total_eve_charge]]&lt;=20,"Medium Charges","High Charges"))</f>
        <v>High Charges</v>
      </c>
      <c r="AB2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5" t="str">
        <f>IF(tbl_Customers[[#This Row],[number_vmail_messages]] = 0, "No Usage", IF(tbl_Customers[[#This Row],[number_vmail_messages]] &lt;= 20, "Low Usage", IF(tbl_Customers[[#This Row],[number_vmail_messages]] &lt;= 40, "Medium Usgae", "High Usage")))</f>
        <v>No Usage</v>
      </c>
      <c r="AD2505" t="str">
        <f>IF(tbl_Customers[[#This Row],[total_day_minutes]]&lt;=150,"Low Usage", IF(tbl_Customers[[#This Row],[total_day_minutes]]&lt;=200,"Medium Usage", IF(tbl_Customers[[#This Row],[total_day_minutes]]&lt;=250,"High Usage","Very High Usage")))</f>
        <v>Low Usage</v>
      </c>
      <c r="AE2505" t="str">
        <f>IF(tbl_Customers[[#This Row],[total_intl_calls]]&lt;=5,"Low Calls", IF(tbl_Customers[[#This Row],[total_intl_calls]]&lt;=10, "Medium Calls", "High Calls"))</f>
        <v>High Calls</v>
      </c>
      <c r="AF25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5" s="36" t="str">
        <f>IF(tbl_Customers[[#This Row],[Churn_Risk_Score]]&gt;=10,"High Risk", IF(tbl_Customers[[#This Row],[Churn_Risk_Score]]&gt;=5,"Medium Risk","Low Risk"))</f>
        <v>Low Risk</v>
      </c>
    </row>
    <row r="2506" spans="1:33"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c r="X2506" t="str">
        <f>IF(tbl_Customers[[#This Row],[account_length]] &lt;= 50, "0-50", IF(tbl_Customers[[#This Row],[account_length]] &lt;=100, "51-100", IF(tbl_Customers[[#This Row],[account_length]] &lt;= 150, "101-150", "151+")))</f>
        <v>51-100</v>
      </c>
      <c r="Y2506" t="str">
        <f>IF(tbl_Customers[[#This Row],[total_intl_charge]] &lt;= 3, "Low Charges", "High Charges")</f>
        <v>Low Charges</v>
      </c>
      <c r="Z2506" t="str">
        <f>IF(tbl_Customers[[#This Row],[total_eve_calls]]&lt;=80,"Low Calls",
IF(tbl_Customers[[#This Row],[total_eve_calls]]&lt;=120,"Medium Calls","High Calls"))</f>
        <v>Medium Calls</v>
      </c>
      <c r="AA2506" t="str">
        <f>IF(tbl_Customers[[#This Row],[total_eve_charge]]&lt;=15,"Low Charges",
IF(tbl_Customers[[#This Row],[total_eve_charge]]&lt;=20,"Medium Charges","High Charges"))</f>
        <v>Medium Charges</v>
      </c>
      <c r="AB2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6" t="str">
        <f>IF(tbl_Customers[[#This Row],[number_vmail_messages]] = 0, "No Usage", IF(tbl_Customers[[#This Row],[number_vmail_messages]] &lt;= 20, "Low Usage", IF(tbl_Customers[[#This Row],[number_vmail_messages]] &lt;= 40, "Medium Usgae", "High Usage")))</f>
        <v>Low Usage</v>
      </c>
      <c r="AD2506" t="str">
        <f>IF(tbl_Customers[[#This Row],[total_day_minutes]]&lt;=150,"Low Usage", IF(tbl_Customers[[#This Row],[total_day_minutes]]&lt;=200,"Medium Usage", IF(tbl_Customers[[#This Row],[total_day_minutes]]&lt;=250,"High Usage","Very High Usage")))</f>
        <v>High Usage</v>
      </c>
      <c r="AE2506" t="str">
        <f>IF(tbl_Customers[[#This Row],[total_intl_calls]]&lt;=5,"Low Calls", IF(tbl_Customers[[#This Row],[total_intl_calls]]&lt;=10, "Medium Calls", "High Calls"))</f>
        <v>Low Calls</v>
      </c>
      <c r="AF25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06" s="36" t="str">
        <f>IF(tbl_Customers[[#This Row],[Churn_Risk_Score]]&gt;=10,"High Risk", IF(tbl_Customers[[#This Row],[Churn_Risk_Score]]&gt;=5,"Medium Risk","Low Risk"))</f>
        <v>Low Risk</v>
      </c>
    </row>
    <row r="2507" spans="1:33"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c r="X2507" t="str">
        <f>IF(tbl_Customers[[#This Row],[account_length]] &lt;= 50, "0-50", IF(tbl_Customers[[#This Row],[account_length]] &lt;=100, "51-100", IF(tbl_Customers[[#This Row],[account_length]] &lt;= 150, "101-150", "151+")))</f>
        <v>101-150</v>
      </c>
      <c r="Y2507" t="str">
        <f>IF(tbl_Customers[[#This Row],[total_intl_charge]] &lt;= 3, "Low Charges", "High Charges")</f>
        <v>Low Charges</v>
      </c>
      <c r="Z2507" t="str">
        <f>IF(tbl_Customers[[#This Row],[total_eve_calls]]&lt;=80,"Low Calls",
IF(tbl_Customers[[#This Row],[total_eve_calls]]&lt;=120,"Medium Calls","High Calls"))</f>
        <v>Medium Calls</v>
      </c>
      <c r="AA2507" t="str">
        <f>IF(tbl_Customers[[#This Row],[total_eve_charge]]&lt;=15,"Low Charges",
IF(tbl_Customers[[#This Row],[total_eve_charge]]&lt;=20,"Medium Charges","High Charges"))</f>
        <v>Medium Charges</v>
      </c>
      <c r="AB2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7" t="str">
        <f>IF(tbl_Customers[[#This Row],[number_vmail_messages]] = 0, "No Usage", IF(tbl_Customers[[#This Row],[number_vmail_messages]] &lt;= 20, "Low Usage", IF(tbl_Customers[[#This Row],[number_vmail_messages]] &lt;= 40, "Medium Usgae", "High Usage")))</f>
        <v>No Usage</v>
      </c>
      <c r="AD2507" t="str">
        <f>IF(tbl_Customers[[#This Row],[total_day_minutes]]&lt;=150,"Low Usage", IF(tbl_Customers[[#This Row],[total_day_minutes]]&lt;=200,"Medium Usage", IF(tbl_Customers[[#This Row],[total_day_minutes]]&lt;=250,"High Usage","Very High Usage")))</f>
        <v>High Usage</v>
      </c>
      <c r="AE2507" t="str">
        <f>IF(tbl_Customers[[#This Row],[total_intl_calls]]&lt;=5,"Low Calls", IF(tbl_Customers[[#This Row],[total_intl_calls]]&lt;=10, "Medium Calls", "High Calls"))</f>
        <v>Low Calls</v>
      </c>
      <c r="AF25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07" s="36" t="str">
        <f>IF(tbl_Customers[[#This Row],[Churn_Risk_Score]]&gt;=10,"High Risk", IF(tbl_Customers[[#This Row],[Churn_Risk_Score]]&gt;=5,"Medium Risk","Low Risk"))</f>
        <v>Low Risk</v>
      </c>
    </row>
    <row r="2508" spans="1:33"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c r="X2508" t="str">
        <f>IF(tbl_Customers[[#This Row],[account_length]] &lt;= 50, "0-50", IF(tbl_Customers[[#This Row],[account_length]] &lt;=100, "51-100", IF(tbl_Customers[[#This Row],[account_length]] &lt;= 150, "101-150", "151+")))</f>
        <v>51-100</v>
      </c>
      <c r="Y2508" t="str">
        <f>IF(tbl_Customers[[#This Row],[total_intl_charge]] &lt;= 3, "Low Charges", "High Charges")</f>
        <v>Low Charges</v>
      </c>
      <c r="Z2508" t="str">
        <f>IF(tbl_Customers[[#This Row],[total_eve_calls]]&lt;=80,"Low Calls",
IF(tbl_Customers[[#This Row],[total_eve_calls]]&lt;=120,"Medium Calls","High Calls"))</f>
        <v>High Calls</v>
      </c>
      <c r="AA2508" t="str">
        <f>IF(tbl_Customers[[#This Row],[total_eve_charge]]&lt;=15,"Low Charges",
IF(tbl_Customers[[#This Row],[total_eve_charge]]&lt;=20,"Medium Charges","High Charges"))</f>
        <v>Low Charges</v>
      </c>
      <c r="AB2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08" t="str">
        <f>IF(tbl_Customers[[#This Row],[number_vmail_messages]] = 0, "No Usage", IF(tbl_Customers[[#This Row],[number_vmail_messages]] &lt;= 20, "Low Usage", IF(tbl_Customers[[#This Row],[number_vmail_messages]] &lt;= 40, "Medium Usgae", "High Usage")))</f>
        <v>Medium Usgae</v>
      </c>
      <c r="AD2508" t="str">
        <f>IF(tbl_Customers[[#This Row],[total_day_minutes]]&lt;=150,"Low Usage", IF(tbl_Customers[[#This Row],[total_day_minutes]]&lt;=200,"Medium Usage", IF(tbl_Customers[[#This Row],[total_day_minutes]]&lt;=250,"High Usage","Very High Usage")))</f>
        <v>Medium Usage</v>
      </c>
      <c r="AE2508" t="str">
        <f>IF(tbl_Customers[[#This Row],[total_intl_calls]]&lt;=5,"Low Calls", IF(tbl_Customers[[#This Row],[total_intl_calls]]&lt;=10, "Medium Calls", "High Calls"))</f>
        <v>Low Calls</v>
      </c>
      <c r="AF25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08" s="36" t="str">
        <f>IF(tbl_Customers[[#This Row],[Churn_Risk_Score]]&gt;=10,"High Risk", IF(tbl_Customers[[#This Row],[Churn_Risk_Score]]&gt;=5,"Medium Risk","Low Risk"))</f>
        <v>Low Risk</v>
      </c>
    </row>
    <row r="2509" spans="1:33"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c r="X2509" t="str">
        <f>IF(tbl_Customers[[#This Row],[account_length]] &lt;= 50, "0-50", IF(tbl_Customers[[#This Row],[account_length]] &lt;=100, "51-100", IF(tbl_Customers[[#This Row],[account_length]] &lt;= 150, "101-150", "151+")))</f>
        <v>101-150</v>
      </c>
      <c r="Y2509" t="str">
        <f>IF(tbl_Customers[[#This Row],[total_intl_charge]] &lt;= 3, "Low Charges", "High Charges")</f>
        <v>Low Charges</v>
      </c>
      <c r="Z2509" t="str">
        <f>IF(tbl_Customers[[#This Row],[total_eve_calls]]&lt;=80,"Low Calls",
IF(tbl_Customers[[#This Row],[total_eve_calls]]&lt;=120,"Medium Calls","High Calls"))</f>
        <v>Medium Calls</v>
      </c>
      <c r="AA2509" t="str">
        <f>IF(tbl_Customers[[#This Row],[total_eve_charge]]&lt;=15,"Low Charges",
IF(tbl_Customers[[#This Row],[total_eve_charge]]&lt;=20,"Medium Charges","High Charges"))</f>
        <v>Low Charges</v>
      </c>
      <c r="AB2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9" t="str">
        <f>IF(tbl_Customers[[#This Row],[number_vmail_messages]] = 0, "No Usage", IF(tbl_Customers[[#This Row],[number_vmail_messages]] &lt;= 20, "Low Usage", IF(tbl_Customers[[#This Row],[number_vmail_messages]] &lt;= 40, "Medium Usgae", "High Usage")))</f>
        <v>No Usage</v>
      </c>
      <c r="AD2509" t="str">
        <f>IF(tbl_Customers[[#This Row],[total_day_minutes]]&lt;=150,"Low Usage", IF(tbl_Customers[[#This Row],[total_day_minutes]]&lt;=200,"Medium Usage", IF(tbl_Customers[[#This Row],[total_day_minutes]]&lt;=250,"High Usage","Very High Usage")))</f>
        <v>Very High Usage</v>
      </c>
      <c r="AE2509" t="str">
        <f>IF(tbl_Customers[[#This Row],[total_intl_calls]]&lt;=5,"Low Calls", IF(tbl_Customers[[#This Row],[total_intl_calls]]&lt;=10, "Medium Calls", "High Calls"))</f>
        <v>Low Calls</v>
      </c>
      <c r="AF25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09" s="36" t="str">
        <f>IF(tbl_Customers[[#This Row],[Churn_Risk_Score]]&gt;=10,"High Risk", IF(tbl_Customers[[#This Row],[Churn_Risk_Score]]&gt;=5,"Medium Risk","Low Risk"))</f>
        <v>Medium Risk</v>
      </c>
    </row>
    <row r="2510" spans="1:33"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c r="X2510" t="str">
        <f>IF(tbl_Customers[[#This Row],[account_length]] &lt;= 50, "0-50", IF(tbl_Customers[[#This Row],[account_length]] &lt;=100, "51-100", IF(tbl_Customers[[#This Row],[account_length]] &lt;= 150, "101-150", "151+")))</f>
        <v>101-150</v>
      </c>
      <c r="Y2510" t="str">
        <f>IF(tbl_Customers[[#This Row],[total_intl_charge]] &lt;= 3, "Low Charges", "High Charges")</f>
        <v>High Charges</v>
      </c>
      <c r="Z2510" t="str">
        <f>IF(tbl_Customers[[#This Row],[total_eve_calls]]&lt;=80,"Low Calls",
IF(tbl_Customers[[#This Row],[total_eve_calls]]&lt;=120,"Medium Calls","High Calls"))</f>
        <v>High Calls</v>
      </c>
      <c r="AA2510" t="str">
        <f>IF(tbl_Customers[[#This Row],[total_eve_charge]]&lt;=15,"Low Charges",
IF(tbl_Customers[[#This Row],[total_eve_charge]]&lt;=20,"Medium Charges","High Charges"))</f>
        <v>Medium Charges</v>
      </c>
      <c r="AB2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0" t="str">
        <f>IF(tbl_Customers[[#This Row],[number_vmail_messages]] = 0, "No Usage", IF(tbl_Customers[[#This Row],[number_vmail_messages]] &lt;= 20, "Low Usage", IF(tbl_Customers[[#This Row],[number_vmail_messages]] &lt;= 40, "Medium Usgae", "High Usage")))</f>
        <v>Medium Usgae</v>
      </c>
      <c r="AD2510" t="str">
        <f>IF(tbl_Customers[[#This Row],[total_day_minutes]]&lt;=150,"Low Usage", IF(tbl_Customers[[#This Row],[total_day_minutes]]&lt;=200,"Medium Usage", IF(tbl_Customers[[#This Row],[total_day_minutes]]&lt;=250,"High Usage","Very High Usage")))</f>
        <v>Medium Usage</v>
      </c>
      <c r="AE2510" t="str">
        <f>IF(tbl_Customers[[#This Row],[total_intl_calls]]&lt;=5,"Low Calls", IF(tbl_Customers[[#This Row],[total_intl_calls]]&lt;=10, "Medium Calls", "High Calls"))</f>
        <v>Medium Calls</v>
      </c>
      <c r="AF25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10" s="36" t="str">
        <f>IF(tbl_Customers[[#This Row],[Churn_Risk_Score]]&gt;=10,"High Risk", IF(tbl_Customers[[#This Row],[Churn_Risk_Score]]&gt;=5,"Medium Risk","Low Risk"))</f>
        <v>Low Risk</v>
      </c>
    </row>
    <row r="2511" spans="1:33"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c r="X2511" t="str">
        <f>IF(tbl_Customers[[#This Row],[account_length]] &lt;= 50, "0-50", IF(tbl_Customers[[#This Row],[account_length]] &lt;=100, "51-100", IF(tbl_Customers[[#This Row],[account_length]] &lt;= 150, "101-150", "151+")))</f>
        <v>51-100</v>
      </c>
      <c r="Y2511" t="str">
        <f>IF(tbl_Customers[[#This Row],[total_intl_charge]] &lt;= 3, "Low Charges", "High Charges")</f>
        <v>Low Charges</v>
      </c>
      <c r="Z2511" t="str">
        <f>IF(tbl_Customers[[#This Row],[total_eve_calls]]&lt;=80,"Low Calls",
IF(tbl_Customers[[#This Row],[total_eve_calls]]&lt;=120,"Medium Calls","High Calls"))</f>
        <v>Medium Calls</v>
      </c>
      <c r="AA2511" t="str">
        <f>IF(tbl_Customers[[#This Row],[total_eve_charge]]&lt;=15,"Low Charges",
IF(tbl_Customers[[#This Row],[total_eve_charge]]&lt;=20,"Medium Charges","High Charges"))</f>
        <v>Medium Charges</v>
      </c>
      <c r="AB2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1" t="str">
        <f>IF(tbl_Customers[[#This Row],[number_vmail_messages]] = 0, "No Usage", IF(tbl_Customers[[#This Row],[number_vmail_messages]] &lt;= 20, "Low Usage", IF(tbl_Customers[[#This Row],[number_vmail_messages]] &lt;= 40, "Medium Usgae", "High Usage")))</f>
        <v>No Usage</v>
      </c>
      <c r="AD2511" t="str">
        <f>IF(tbl_Customers[[#This Row],[total_day_minutes]]&lt;=150,"Low Usage", IF(tbl_Customers[[#This Row],[total_day_minutes]]&lt;=200,"Medium Usage", IF(tbl_Customers[[#This Row],[total_day_minutes]]&lt;=250,"High Usage","Very High Usage")))</f>
        <v>Very High Usage</v>
      </c>
      <c r="AE2511" t="str">
        <f>IF(tbl_Customers[[#This Row],[total_intl_calls]]&lt;=5,"Low Calls", IF(tbl_Customers[[#This Row],[total_intl_calls]]&lt;=10, "Medium Calls", "High Calls"))</f>
        <v>Low Calls</v>
      </c>
      <c r="AF25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11" s="36" t="str">
        <f>IF(tbl_Customers[[#This Row],[Churn_Risk_Score]]&gt;=10,"High Risk", IF(tbl_Customers[[#This Row],[Churn_Risk_Score]]&gt;=5,"Medium Risk","Low Risk"))</f>
        <v>Medium Risk</v>
      </c>
    </row>
    <row r="2512" spans="1:33"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c r="X2512" t="str">
        <f>IF(tbl_Customers[[#This Row],[account_length]] &lt;= 50, "0-50", IF(tbl_Customers[[#This Row],[account_length]] &lt;=100, "51-100", IF(tbl_Customers[[#This Row],[account_length]] &lt;= 150, "101-150", "151+")))</f>
        <v>101-150</v>
      </c>
      <c r="Y2512" t="str">
        <f>IF(tbl_Customers[[#This Row],[total_intl_charge]] &lt;= 3, "Low Charges", "High Charges")</f>
        <v>Low Charges</v>
      </c>
      <c r="Z2512" t="str">
        <f>IF(tbl_Customers[[#This Row],[total_eve_calls]]&lt;=80,"Low Calls",
IF(tbl_Customers[[#This Row],[total_eve_calls]]&lt;=120,"Medium Calls","High Calls"))</f>
        <v>Medium Calls</v>
      </c>
      <c r="AA2512" t="str">
        <f>IF(tbl_Customers[[#This Row],[total_eve_charge]]&lt;=15,"Low Charges",
IF(tbl_Customers[[#This Row],[total_eve_charge]]&lt;=20,"Medium Charges","High Charges"))</f>
        <v>Low Charges</v>
      </c>
      <c r="AB2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2" t="str">
        <f>IF(tbl_Customers[[#This Row],[number_vmail_messages]] = 0, "No Usage", IF(tbl_Customers[[#This Row],[number_vmail_messages]] &lt;= 20, "Low Usage", IF(tbl_Customers[[#This Row],[number_vmail_messages]] &lt;= 40, "Medium Usgae", "High Usage")))</f>
        <v>No Usage</v>
      </c>
      <c r="AD2512" t="str">
        <f>IF(tbl_Customers[[#This Row],[total_day_minutes]]&lt;=150,"Low Usage", IF(tbl_Customers[[#This Row],[total_day_minutes]]&lt;=200,"Medium Usage", IF(tbl_Customers[[#This Row],[total_day_minutes]]&lt;=250,"High Usage","Very High Usage")))</f>
        <v>Medium Usage</v>
      </c>
      <c r="AE2512" t="str">
        <f>IF(tbl_Customers[[#This Row],[total_intl_calls]]&lt;=5,"Low Calls", IF(tbl_Customers[[#This Row],[total_intl_calls]]&lt;=10, "Medium Calls", "High Calls"))</f>
        <v>Low Calls</v>
      </c>
      <c r="AF25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2" s="36" t="str">
        <f>IF(tbl_Customers[[#This Row],[Churn_Risk_Score]]&gt;=10,"High Risk", IF(tbl_Customers[[#This Row],[Churn_Risk_Score]]&gt;=5,"Medium Risk","Low Risk"))</f>
        <v>Low Risk</v>
      </c>
    </row>
    <row r="2513" spans="1:33"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c r="X2513" t="str">
        <f>IF(tbl_Customers[[#This Row],[account_length]] &lt;= 50, "0-50", IF(tbl_Customers[[#This Row],[account_length]] &lt;=100, "51-100", IF(tbl_Customers[[#This Row],[account_length]] &lt;= 150, "101-150", "151+")))</f>
        <v>151+</v>
      </c>
      <c r="Y2513" t="str">
        <f>IF(tbl_Customers[[#This Row],[total_intl_charge]] &lt;= 3, "Low Charges", "High Charges")</f>
        <v>Low Charges</v>
      </c>
      <c r="Z2513" t="str">
        <f>IF(tbl_Customers[[#This Row],[total_eve_calls]]&lt;=80,"Low Calls",
IF(tbl_Customers[[#This Row],[total_eve_calls]]&lt;=120,"Medium Calls","High Calls"))</f>
        <v>Medium Calls</v>
      </c>
      <c r="AA2513" t="str">
        <f>IF(tbl_Customers[[#This Row],[total_eve_charge]]&lt;=15,"Low Charges",
IF(tbl_Customers[[#This Row],[total_eve_charge]]&lt;=20,"Medium Charges","High Charges"))</f>
        <v>Low Charges</v>
      </c>
      <c r="AB2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3" t="str">
        <f>IF(tbl_Customers[[#This Row],[number_vmail_messages]] = 0, "No Usage", IF(tbl_Customers[[#This Row],[number_vmail_messages]] &lt;= 20, "Low Usage", IF(tbl_Customers[[#This Row],[number_vmail_messages]] &lt;= 40, "Medium Usgae", "High Usage")))</f>
        <v>No Usage</v>
      </c>
      <c r="AD2513" t="str">
        <f>IF(tbl_Customers[[#This Row],[total_day_minutes]]&lt;=150,"Low Usage", IF(tbl_Customers[[#This Row],[total_day_minutes]]&lt;=200,"Medium Usage", IF(tbl_Customers[[#This Row],[total_day_minutes]]&lt;=250,"High Usage","Very High Usage")))</f>
        <v>High Usage</v>
      </c>
      <c r="AE2513" t="str">
        <f>IF(tbl_Customers[[#This Row],[total_intl_calls]]&lt;=5,"Low Calls", IF(tbl_Customers[[#This Row],[total_intl_calls]]&lt;=10, "Medium Calls", "High Calls"))</f>
        <v>Low Calls</v>
      </c>
      <c r="AF25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3" s="36" t="str">
        <f>IF(tbl_Customers[[#This Row],[Churn_Risk_Score]]&gt;=10,"High Risk", IF(tbl_Customers[[#This Row],[Churn_Risk_Score]]&gt;=5,"Medium Risk","Low Risk"))</f>
        <v>Low Risk</v>
      </c>
    </row>
    <row r="2514" spans="1:33"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c r="X2514" t="str">
        <f>IF(tbl_Customers[[#This Row],[account_length]] &lt;= 50, "0-50", IF(tbl_Customers[[#This Row],[account_length]] &lt;=100, "51-100", IF(tbl_Customers[[#This Row],[account_length]] &lt;= 150, "101-150", "151+")))</f>
        <v>101-150</v>
      </c>
      <c r="Y2514" t="str">
        <f>IF(tbl_Customers[[#This Row],[total_intl_charge]] &lt;= 3, "Low Charges", "High Charges")</f>
        <v>Low Charges</v>
      </c>
      <c r="Z2514" t="str">
        <f>IF(tbl_Customers[[#This Row],[total_eve_calls]]&lt;=80,"Low Calls",
IF(tbl_Customers[[#This Row],[total_eve_calls]]&lt;=120,"Medium Calls","High Calls"))</f>
        <v>Medium Calls</v>
      </c>
      <c r="AA2514" t="str">
        <f>IF(tbl_Customers[[#This Row],[total_eve_charge]]&lt;=15,"Low Charges",
IF(tbl_Customers[[#This Row],[total_eve_charge]]&lt;=20,"Medium Charges","High Charges"))</f>
        <v>High Charges</v>
      </c>
      <c r="AB2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4" t="str">
        <f>IF(tbl_Customers[[#This Row],[number_vmail_messages]] = 0, "No Usage", IF(tbl_Customers[[#This Row],[number_vmail_messages]] &lt;= 20, "Low Usage", IF(tbl_Customers[[#This Row],[number_vmail_messages]] &lt;= 40, "Medium Usgae", "High Usage")))</f>
        <v>Low Usage</v>
      </c>
      <c r="AD2514" t="str">
        <f>IF(tbl_Customers[[#This Row],[total_day_minutes]]&lt;=150,"Low Usage", IF(tbl_Customers[[#This Row],[total_day_minutes]]&lt;=200,"Medium Usage", IF(tbl_Customers[[#This Row],[total_day_minutes]]&lt;=250,"High Usage","Very High Usage")))</f>
        <v>Low Usage</v>
      </c>
      <c r="AE2514" t="str">
        <f>IF(tbl_Customers[[#This Row],[total_intl_calls]]&lt;=5,"Low Calls", IF(tbl_Customers[[#This Row],[total_intl_calls]]&lt;=10, "Medium Calls", "High Calls"))</f>
        <v>Medium Calls</v>
      </c>
      <c r="AF25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14" s="36" t="str">
        <f>IF(tbl_Customers[[#This Row],[Churn_Risk_Score]]&gt;=10,"High Risk", IF(tbl_Customers[[#This Row],[Churn_Risk_Score]]&gt;=5,"Medium Risk","Low Risk"))</f>
        <v>Low Risk</v>
      </c>
    </row>
    <row r="2515" spans="1:33"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c r="X2515" t="str">
        <f>IF(tbl_Customers[[#This Row],[account_length]] &lt;= 50, "0-50", IF(tbl_Customers[[#This Row],[account_length]] &lt;=100, "51-100", IF(tbl_Customers[[#This Row],[account_length]] &lt;= 150, "101-150", "151+")))</f>
        <v>151+</v>
      </c>
      <c r="Y2515" t="str">
        <f>IF(tbl_Customers[[#This Row],[total_intl_charge]] &lt;= 3, "Low Charges", "High Charges")</f>
        <v>High Charges</v>
      </c>
      <c r="Z2515" t="str">
        <f>IF(tbl_Customers[[#This Row],[total_eve_calls]]&lt;=80,"Low Calls",
IF(tbl_Customers[[#This Row],[total_eve_calls]]&lt;=120,"Medium Calls","High Calls"))</f>
        <v>High Calls</v>
      </c>
      <c r="AA2515" t="str">
        <f>IF(tbl_Customers[[#This Row],[total_eve_charge]]&lt;=15,"Low Charges",
IF(tbl_Customers[[#This Row],[total_eve_charge]]&lt;=20,"Medium Charges","High Charges"))</f>
        <v>High Charges</v>
      </c>
      <c r="AB2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5" t="str">
        <f>IF(tbl_Customers[[#This Row],[number_vmail_messages]] = 0, "No Usage", IF(tbl_Customers[[#This Row],[number_vmail_messages]] &lt;= 20, "Low Usage", IF(tbl_Customers[[#This Row],[number_vmail_messages]] &lt;= 40, "Medium Usgae", "High Usage")))</f>
        <v>No Usage</v>
      </c>
      <c r="AD2515" t="str">
        <f>IF(tbl_Customers[[#This Row],[total_day_minutes]]&lt;=150,"Low Usage", IF(tbl_Customers[[#This Row],[total_day_minutes]]&lt;=200,"Medium Usage", IF(tbl_Customers[[#This Row],[total_day_minutes]]&lt;=250,"High Usage","Very High Usage")))</f>
        <v>High Usage</v>
      </c>
      <c r="AE2515" t="str">
        <f>IF(tbl_Customers[[#This Row],[total_intl_calls]]&lt;=5,"Low Calls", IF(tbl_Customers[[#This Row],[total_intl_calls]]&lt;=10, "Medium Calls", "High Calls"))</f>
        <v>Low Calls</v>
      </c>
      <c r="AF25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15" s="36" t="str">
        <f>IF(tbl_Customers[[#This Row],[Churn_Risk_Score]]&gt;=10,"High Risk", IF(tbl_Customers[[#This Row],[Churn_Risk_Score]]&gt;=5,"Medium Risk","Low Risk"))</f>
        <v>Low Risk</v>
      </c>
    </row>
    <row r="2516" spans="1:33"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c r="X2516" t="str">
        <f>IF(tbl_Customers[[#This Row],[account_length]] &lt;= 50, "0-50", IF(tbl_Customers[[#This Row],[account_length]] &lt;=100, "51-100", IF(tbl_Customers[[#This Row],[account_length]] &lt;= 150, "101-150", "151+")))</f>
        <v>101-150</v>
      </c>
      <c r="Y2516" t="str">
        <f>IF(tbl_Customers[[#This Row],[total_intl_charge]] &lt;= 3, "Low Charges", "High Charges")</f>
        <v>Low Charges</v>
      </c>
      <c r="Z2516" t="str">
        <f>IF(tbl_Customers[[#This Row],[total_eve_calls]]&lt;=80,"Low Calls",
IF(tbl_Customers[[#This Row],[total_eve_calls]]&lt;=120,"Medium Calls","High Calls"))</f>
        <v>Medium Calls</v>
      </c>
      <c r="AA2516" t="str">
        <f>IF(tbl_Customers[[#This Row],[total_eve_charge]]&lt;=15,"Low Charges",
IF(tbl_Customers[[#This Row],[total_eve_charge]]&lt;=20,"Medium Charges","High Charges"))</f>
        <v>Medium Charges</v>
      </c>
      <c r="AB2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6" t="str">
        <f>IF(tbl_Customers[[#This Row],[number_vmail_messages]] = 0, "No Usage", IF(tbl_Customers[[#This Row],[number_vmail_messages]] &lt;= 20, "Low Usage", IF(tbl_Customers[[#This Row],[number_vmail_messages]] &lt;= 40, "Medium Usgae", "High Usage")))</f>
        <v>No Usage</v>
      </c>
      <c r="AD2516" t="str">
        <f>IF(tbl_Customers[[#This Row],[total_day_minutes]]&lt;=150,"Low Usage", IF(tbl_Customers[[#This Row],[total_day_minutes]]&lt;=200,"Medium Usage", IF(tbl_Customers[[#This Row],[total_day_minutes]]&lt;=250,"High Usage","Very High Usage")))</f>
        <v>Low Usage</v>
      </c>
      <c r="AE2516" t="str">
        <f>IF(tbl_Customers[[#This Row],[total_intl_calls]]&lt;=5,"Low Calls", IF(tbl_Customers[[#This Row],[total_intl_calls]]&lt;=10, "Medium Calls", "High Calls"))</f>
        <v>Low Calls</v>
      </c>
      <c r="AF25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6" s="36" t="str">
        <f>IF(tbl_Customers[[#This Row],[Churn_Risk_Score]]&gt;=10,"High Risk", IF(tbl_Customers[[#This Row],[Churn_Risk_Score]]&gt;=5,"Medium Risk","Low Risk"))</f>
        <v>Low Risk</v>
      </c>
    </row>
    <row r="2517" spans="1:33"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c r="X2517" t="str">
        <f>IF(tbl_Customers[[#This Row],[account_length]] &lt;= 50, "0-50", IF(tbl_Customers[[#This Row],[account_length]] &lt;=100, "51-100", IF(tbl_Customers[[#This Row],[account_length]] &lt;= 150, "101-150", "151+")))</f>
        <v>101-150</v>
      </c>
      <c r="Y2517" t="str">
        <f>IF(tbl_Customers[[#This Row],[total_intl_charge]] &lt;= 3, "Low Charges", "High Charges")</f>
        <v>Low Charges</v>
      </c>
      <c r="Z2517" t="str">
        <f>IF(tbl_Customers[[#This Row],[total_eve_calls]]&lt;=80,"Low Calls",
IF(tbl_Customers[[#This Row],[total_eve_calls]]&lt;=120,"Medium Calls","High Calls"))</f>
        <v>Low Calls</v>
      </c>
      <c r="AA2517" t="str">
        <f>IF(tbl_Customers[[#This Row],[total_eve_charge]]&lt;=15,"Low Charges",
IF(tbl_Customers[[#This Row],[total_eve_charge]]&lt;=20,"Medium Charges","High Charges"))</f>
        <v>Medium Charges</v>
      </c>
      <c r="AB2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7" t="str">
        <f>IF(tbl_Customers[[#This Row],[number_vmail_messages]] = 0, "No Usage", IF(tbl_Customers[[#This Row],[number_vmail_messages]] &lt;= 20, "Low Usage", IF(tbl_Customers[[#This Row],[number_vmail_messages]] &lt;= 40, "Medium Usgae", "High Usage")))</f>
        <v>No Usage</v>
      </c>
      <c r="AD2517" t="str">
        <f>IF(tbl_Customers[[#This Row],[total_day_minutes]]&lt;=150,"Low Usage", IF(tbl_Customers[[#This Row],[total_day_minutes]]&lt;=200,"Medium Usage", IF(tbl_Customers[[#This Row],[total_day_minutes]]&lt;=250,"High Usage","Very High Usage")))</f>
        <v>High Usage</v>
      </c>
      <c r="AE2517" t="str">
        <f>IF(tbl_Customers[[#This Row],[total_intl_calls]]&lt;=5,"Low Calls", IF(tbl_Customers[[#This Row],[total_intl_calls]]&lt;=10, "Medium Calls", "High Calls"))</f>
        <v>Low Calls</v>
      </c>
      <c r="AF25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17" s="36" t="str">
        <f>IF(tbl_Customers[[#This Row],[Churn_Risk_Score]]&gt;=10,"High Risk", IF(tbl_Customers[[#This Row],[Churn_Risk_Score]]&gt;=5,"Medium Risk","Low Risk"))</f>
        <v>Low Risk</v>
      </c>
    </row>
    <row r="2518" spans="1:33"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c r="X2518" t="str">
        <f>IF(tbl_Customers[[#This Row],[account_length]] &lt;= 50, "0-50", IF(tbl_Customers[[#This Row],[account_length]] &lt;=100, "51-100", IF(tbl_Customers[[#This Row],[account_length]] &lt;= 150, "101-150", "151+")))</f>
        <v>101-150</v>
      </c>
      <c r="Y2518" t="str">
        <f>IF(tbl_Customers[[#This Row],[total_intl_charge]] &lt;= 3, "Low Charges", "High Charges")</f>
        <v>Low Charges</v>
      </c>
      <c r="Z2518" t="str">
        <f>IF(tbl_Customers[[#This Row],[total_eve_calls]]&lt;=80,"Low Calls",
IF(tbl_Customers[[#This Row],[total_eve_calls]]&lt;=120,"Medium Calls","High Calls"))</f>
        <v>Medium Calls</v>
      </c>
      <c r="AA2518" t="str">
        <f>IF(tbl_Customers[[#This Row],[total_eve_charge]]&lt;=15,"Low Charges",
IF(tbl_Customers[[#This Row],[total_eve_charge]]&lt;=20,"Medium Charges","High Charges"))</f>
        <v>Low Charges</v>
      </c>
      <c r="AB2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8" t="str">
        <f>IF(tbl_Customers[[#This Row],[number_vmail_messages]] = 0, "No Usage", IF(tbl_Customers[[#This Row],[number_vmail_messages]] &lt;= 20, "Low Usage", IF(tbl_Customers[[#This Row],[number_vmail_messages]] &lt;= 40, "Medium Usgae", "High Usage")))</f>
        <v>Medium Usgae</v>
      </c>
      <c r="AD2518" t="str">
        <f>IF(tbl_Customers[[#This Row],[total_day_minutes]]&lt;=150,"Low Usage", IF(tbl_Customers[[#This Row],[total_day_minutes]]&lt;=200,"Medium Usage", IF(tbl_Customers[[#This Row],[total_day_minutes]]&lt;=250,"High Usage","Very High Usage")))</f>
        <v>Medium Usage</v>
      </c>
      <c r="AE2518" t="str">
        <f>IF(tbl_Customers[[#This Row],[total_intl_calls]]&lt;=5,"Low Calls", IF(tbl_Customers[[#This Row],[total_intl_calls]]&lt;=10, "Medium Calls", "High Calls"))</f>
        <v>Low Calls</v>
      </c>
      <c r="AF25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18" s="36" t="str">
        <f>IF(tbl_Customers[[#This Row],[Churn_Risk_Score]]&gt;=10,"High Risk", IF(tbl_Customers[[#This Row],[Churn_Risk_Score]]&gt;=5,"Medium Risk","Low Risk"))</f>
        <v>Low Risk</v>
      </c>
    </row>
    <row r="2519" spans="1:33"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c r="X2519" t="str">
        <f>IF(tbl_Customers[[#This Row],[account_length]] &lt;= 50, "0-50", IF(tbl_Customers[[#This Row],[account_length]] &lt;=100, "51-100", IF(tbl_Customers[[#This Row],[account_length]] &lt;= 150, "101-150", "151+")))</f>
        <v>51-100</v>
      </c>
      <c r="Y2519" t="str">
        <f>IF(tbl_Customers[[#This Row],[total_intl_charge]] &lt;= 3, "Low Charges", "High Charges")</f>
        <v>Low Charges</v>
      </c>
      <c r="Z2519" t="str">
        <f>IF(tbl_Customers[[#This Row],[total_eve_calls]]&lt;=80,"Low Calls",
IF(tbl_Customers[[#This Row],[total_eve_calls]]&lt;=120,"Medium Calls","High Calls"))</f>
        <v>High Calls</v>
      </c>
      <c r="AA2519" t="str">
        <f>IF(tbl_Customers[[#This Row],[total_eve_charge]]&lt;=15,"Low Charges",
IF(tbl_Customers[[#This Row],[total_eve_charge]]&lt;=20,"Medium Charges","High Charges"))</f>
        <v>Medium Charges</v>
      </c>
      <c r="AB2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9" t="str">
        <f>IF(tbl_Customers[[#This Row],[number_vmail_messages]] = 0, "No Usage", IF(tbl_Customers[[#This Row],[number_vmail_messages]] &lt;= 20, "Low Usage", IF(tbl_Customers[[#This Row],[number_vmail_messages]] &lt;= 40, "Medium Usgae", "High Usage")))</f>
        <v>No Usage</v>
      </c>
      <c r="AD2519" t="str">
        <f>IF(tbl_Customers[[#This Row],[total_day_minutes]]&lt;=150,"Low Usage", IF(tbl_Customers[[#This Row],[total_day_minutes]]&lt;=200,"Medium Usage", IF(tbl_Customers[[#This Row],[total_day_minutes]]&lt;=250,"High Usage","Very High Usage")))</f>
        <v>Low Usage</v>
      </c>
      <c r="AE2519" t="str">
        <f>IF(tbl_Customers[[#This Row],[total_intl_calls]]&lt;=5,"Low Calls", IF(tbl_Customers[[#This Row],[total_intl_calls]]&lt;=10, "Medium Calls", "High Calls"))</f>
        <v>Low Calls</v>
      </c>
      <c r="AF25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19" s="36" t="str">
        <f>IF(tbl_Customers[[#This Row],[Churn_Risk_Score]]&gt;=10,"High Risk", IF(tbl_Customers[[#This Row],[Churn_Risk_Score]]&gt;=5,"Medium Risk","Low Risk"))</f>
        <v>Low Risk</v>
      </c>
    </row>
    <row r="2520" spans="1:33"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c r="X2520" t="str">
        <f>IF(tbl_Customers[[#This Row],[account_length]] &lt;= 50, "0-50", IF(tbl_Customers[[#This Row],[account_length]] &lt;=100, "51-100", IF(tbl_Customers[[#This Row],[account_length]] &lt;= 150, "101-150", "151+")))</f>
        <v>151+</v>
      </c>
      <c r="Y2520" t="str">
        <f>IF(tbl_Customers[[#This Row],[total_intl_charge]] &lt;= 3, "Low Charges", "High Charges")</f>
        <v>Low Charges</v>
      </c>
      <c r="Z2520" t="str">
        <f>IF(tbl_Customers[[#This Row],[total_eve_calls]]&lt;=80,"Low Calls",
IF(tbl_Customers[[#This Row],[total_eve_calls]]&lt;=120,"Medium Calls","High Calls"))</f>
        <v>Medium Calls</v>
      </c>
      <c r="AA2520" t="str">
        <f>IF(tbl_Customers[[#This Row],[total_eve_charge]]&lt;=15,"Low Charges",
IF(tbl_Customers[[#This Row],[total_eve_charge]]&lt;=20,"Medium Charges","High Charges"))</f>
        <v>Medium Charges</v>
      </c>
      <c r="AB2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0" t="str">
        <f>IF(tbl_Customers[[#This Row],[number_vmail_messages]] = 0, "No Usage", IF(tbl_Customers[[#This Row],[number_vmail_messages]] &lt;= 20, "Low Usage", IF(tbl_Customers[[#This Row],[number_vmail_messages]] &lt;= 40, "Medium Usgae", "High Usage")))</f>
        <v>No Usage</v>
      </c>
      <c r="AD2520" t="str">
        <f>IF(tbl_Customers[[#This Row],[total_day_minutes]]&lt;=150,"Low Usage", IF(tbl_Customers[[#This Row],[total_day_minutes]]&lt;=200,"Medium Usage", IF(tbl_Customers[[#This Row],[total_day_minutes]]&lt;=250,"High Usage","Very High Usage")))</f>
        <v>High Usage</v>
      </c>
      <c r="AE2520" t="str">
        <f>IF(tbl_Customers[[#This Row],[total_intl_calls]]&lt;=5,"Low Calls", IF(tbl_Customers[[#This Row],[total_intl_calls]]&lt;=10, "Medium Calls", "High Calls"))</f>
        <v>Medium Calls</v>
      </c>
      <c r="AF25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0" s="36" t="str">
        <f>IF(tbl_Customers[[#This Row],[Churn_Risk_Score]]&gt;=10,"High Risk", IF(tbl_Customers[[#This Row],[Churn_Risk_Score]]&gt;=5,"Medium Risk","Low Risk"))</f>
        <v>Low Risk</v>
      </c>
    </row>
    <row r="2521" spans="1:33"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c r="X2521" t="str">
        <f>IF(tbl_Customers[[#This Row],[account_length]] &lt;= 50, "0-50", IF(tbl_Customers[[#This Row],[account_length]] &lt;=100, "51-100", IF(tbl_Customers[[#This Row],[account_length]] &lt;= 150, "101-150", "151+")))</f>
        <v>51-100</v>
      </c>
      <c r="Y2521" t="str">
        <f>IF(tbl_Customers[[#This Row],[total_intl_charge]] &lt;= 3, "Low Charges", "High Charges")</f>
        <v>High Charges</v>
      </c>
      <c r="Z2521" t="str">
        <f>IF(tbl_Customers[[#This Row],[total_eve_calls]]&lt;=80,"Low Calls",
IF(tbl_Customers[[#This Row],[total_eve_calls]]&lt;=120,"Medium Calls","High Calls"))</f>
        <v>Low Calls</v>
      </c>
      <c r="AA2521" t="str">
        <f>IF(tbl_Customers[[#This Row],[total_eve_charge]]&lt;=15,"Low Charges",
IF(tbl_Customers[[#This Row],[total_eve_charge]]&lt;=20,"Medium Charges","High Charges"))</f>
        <v>Low Charges</v>
      </c>
      <c r="AB2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1" t="str">
        <f>IF(tbl_Customers[[#This Row],[number_vmail_messages]] = 0, "No Usage", IF(tbl_Customers[[#This Row],[number_vmail_messages]] &lt;= 20, "Low Usage", IF(tbl_Customers[[#This Row],[number_vmail_messages]] &lt;= 40, "Medium Usgae", "High Usage")))</f>
        <v>No Usage</v>
      </c>
      <c r="AD2521" t="str">
        <f>IF(tbl_Customers[[#This Row],[total_day_minutes]]&lt;=150,"Low Usage", IF(tbl_Customers[[#This Row],[total_day_minutes]]&lt;=200,"Medium Usage", IF(tbl_Customers[[#This Row],[total_day_minutes]]&lt;=250,"High Usage","Very High Usage")))</f>
        <v>Medium Usage</v>
      </c>
      <c r="AE2521" t="str">
        <f>IF(tbl_Customers[[#This Row],[total_intl_calls]]&lt;=5,"Low Calls", IF(tbl_Customers[[#This Row],[total_intl_calls]]&lt;=10, "Medium Calls", "High Calls"))</f>
        <v>Low Calls</v>
      </c>
      <c r="AF25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1" s="36" t="str">
        <f>IF(tbl_Customers[[#This Row],[Churn_Risk_Score]]&gt;=10,"High Risk", IF(tbl_Customers[[#This Row],[Churn_Risk_Score]]&gt;=5,"Medium Risk","Low Risk"))</f>
        <v>Low Risk</v>
      </c>
    </row>
    <row r="2522" spans="1:33"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c r="X2522" t="str">
        <f>IF(tbl_Customers[[#This Row],[account_length]] &lt;= 50, "0-50", IF(tbl_Customers[[#This Row],[account_length]] &lt;=100, "51-100", IF(tbl_Customers[[#This Row],[account_length]] &lt;= 150, "101-150", "151+")))</f>
        <v>101-150</v>
      </c>
      <c r="Y2522" t="str">
        <f>IF(tbl_Customers[[#This Row],[total_intl_charge]] &lt;= 3, "Low Charges", "High Charges")</f>
        <v>High Charges</v>
      </c>
      <c r="Z2522" t="str">
        <f>IF(tbl_Customers[[#This Row],[total_eve_calls]]&lt;=80,"Low Calls",
IF(tbl_Customers[[#This Row],[total_eve_calls]]&lt;=120,"Medium Calls","High Calls"))</f>
        <v>Medium Calls</v>
      </c>
      <c r="AA2522" t="str">
        <f>IF(tbl_Customers[[#This Row],[total_eve_charge]]&lt;=15,"Low Charges",
IF(tbl_Customers[[#This Row],[total_eve_charge]]&lt;=20,"Medium Charges","High Charges"))</f>
        <v>Medium Charges</v>
      </c>
      <c r="AB2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2" t="str">
        <f>IF(tbl_Customers[[#This Row],[number_vmail_messages]] = 0, "No Usage", IF(tbl_Customers[[#This Row],[number_vmail_messages]] &lt;= 20, "Low Usage", IF(tbl_Customers[[#This Row],[number_vmail_messages]] &lt;= 40, "Medium Usgae", "High Usage")))</f>
        <v>No Usage</v>
      </c>
      <c r="AD2522" t="str">
        <f>IF(tbl_Customers[[#This Row],[total_day_minutes]]&lt;=150,"Low Usage", IF(tbl_Customers[[#This Row],[total_day_minutes]]&lt;=200,"Medium Usage", IF(tbl_Customers[[#This Row],[total_day_minutes]]&lt;=250,"High Usage","Very High Usage")))</f>
        <v>Low Usage</v>
      </c>
      <c r="AE2522" t="str">
        <f>IF(tbl_Customers[[#This Row],[total_intl_calls]]&lt;=5,"Low Calls", IF(tbl_Customers[[#This Row],[total_intl_calls]]&lt;=10, "Medium Calls", "High Calls"))</f>
        <v>Low Calls</v>
      </c>
      <c r="AF25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22" s="36" t="str">
        <f>IF(tbl_Customers[[#This Row],[Churn_Risk_Score]]&gt;=10,"High Risk", IF(tbl_Customers[[#This Row],[Churn_Risk_Score]]&gt;=5,"Medium Risk","Low Risk"))</f>
        <v>Medium Risk</v>
      </c>
    </row>
    <row r="2523" spans="1:33"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c r="X2523" t="str">
        <f>IF(tbl_Customers[[#This Row],[account_length]] &lt;= 50, "0-50", IF(tbl_Customers[[#This Row],[account_length]] &lt;=100, "51-100", IF(tbl_Customers[[#This Row],[account_length]] &lt;= 150, "101-150", "151+")))</f>
        <v>101-150</v>
      </c>
      <c r="Y2523" t="str">
        <f>IF(tbl_Customers[[#This Row],[total_intl_charge]] &lt;= 3, "Low Charges", "High Charges")</f>
        <v>Low Charges</v>
      </c>
      <c r="Z2523" t="str">
        <f>IF(tbl_Customers[[#This Row],[total_eve_calls]]&lt;=80,"Low Calls",
IF(tbl_Customers[[#This Row],[total_eve_calls]]&lt;=120,"Medium Calls","High Calls"))</f>
        <v>Medium Calls</v>
      </c>
      <c r="AA2523" t="str">
        <f>IF(tbl_Customers[[#This Row],[total_eve_charge]]&lt;=15,"Low Charges",
IF(tbl_Customers[[#This Row],[total_eve_charge]]&lt;=20,"Medium Charges","High Charges"))</f>
        <v>Low Charges</v>
      </c>
      <c r="AB2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3" t="str">
        <f>IF(tbl_Customers[[#This Row],[number_vmail_messages]] = 0, "No Usage", IF(tbl_Customers[[#This Row],[number_vmail_messages]] &lt;= 20, "Low Usage", IF(tbl_Customers[[#This Row],[number_vmail_messages]] &lt;= 40, "Medium Usgae", "High Usage")))</f>
        <v>No Usage</v>
      </c>
      <c r="AD2523" t="str">
        <f>IF(tbl_Customers[[#This Row],[total_day_minutes]]&lt;=150,"Low Usage", IF(tbl_Customers[[#This Row],[total_day_minutes]]&lt;=200,"Medium Usage", IF(tbl_Customers[[#This Row],[total_day_minutes]]&lt;=250,"High Usage","Very High Usage")))</f>
        <v>Medium Usage</v>
      </c>
      <c r="AE2523" t="str">
        <f>IF(tbl_Customers[[#This Row],[total_intl_calls]]&lt;=5,"Low Calls", IF(tbl_Customers[[#This Row],[total_intl_calls]]&lt;=10, "Medium Calls", "High Calls"))</f>
        <v>Low Calls</v>
      </c>
      <c r="AF25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3" s="36" t="str">
        <f>IF(tbl_Customers[[#This Row],[Churn_Risk_Score]]&gt;=10,"High Risk", IF(tbl_Customers[[#This Row],[Churn_Risk_Score]]&gt;=5,"Medium Risk","Low Risk"))</f>
        <v>Low Risk</v>
      </c>
    </row>
    <row r="2524" spans="1:33"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c r="X2524" t="str">
        <f>IF(tbl_Customers[[#This Row],[account_length]] &lt;= 50, "0-50", IF(tbl_Customers[[#This Row],[account_length]] &lt;=100, "51-100", IF(tbl_Customers[[#This Row],[account_length]] &lt;= 150, "101-150", "151+")))</f>
        <v>51-100</v>
      </c>
      <c r="Y2524" t="str">
        <f>IF(tbl_Customers[[#This Row],[total_intl_charge]] &lt;= 3, "Low Charges", "High Charges")</f>
        <v>High Charges</v>
      </c>
      <c r="Z2524" t="str">
        <f>IF(tbl_Customers[[#This Row],[total_eve_calls]]&lt;=80,"Low Calls",
IF(tbl_Customers[[#This Row],[total_eve_calls]]&lt;=120,"Medium Calls","High Calls"))</f>
        <v>Medium Calls</v>
      </c>
      <c r="AA2524" t="str">
        <f>IF(tbl_Customers[[#This Row],[total_eve_charge]]&lt;=15,"Low Charges",
IF(tbl_Customers[[#This Row],[total_eve_charge]]&lt;=20,"Medium Charges","High Charges"))</f>
        <v>Medium Charges</v>
      </c>
      <c r="AB2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4" t="str">
        <f>IF(tbl_Customers[[#This Row],[number_vmail_messages]] = 0, "No Usage", IF(tbl_Customers[[#This Row],[number_vmail_messages]] &lt;= 20, "Low Usage", IF(tbl_Customers[[#This Row],[number_vmail_messages]] &lt;= 40, "Medium Usgae", "High Usage")))</f>
        <v>No Usage</v>
      </c>
      <c r="AD2524" t="str">
        <f>IF(tbl_Customers[[#This Row],[total_day_minutes]]&lt;=150,"Low Usage", IF(tbl_Customers[[#This Row],[total_day_minutes]]&lt;=200,"Medium Usage", IF(tbl_Customers[[#This Row],[total_day_minutes]]&lt;=250,"High Usage","Very High Usage")))</f>
        <v>High Usage</v>
      </c>
      <c r="AE2524" t="str">
        <f>IF(tbl_Customers[[#This Row],[total_intl_calls]]&lt;=5,"Low Calls", IF(tbl_Customers[[#This Row],[total_intl_calls]]&lt;=10, "Medium Calls", "High Calls"))</f>
        <v>Low Calls</v>
      </c>
      <c r="AF25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4" s="36" t="str">
        <f>IF(tbl_Customers[[#This Row],[Churn_Risk_Score]]&gt;=10,"High Risk", IF(tbl_Customers[[#This Row],[Churn_Risk_Score]]&gt;=5,"Medium Risk","Low Risk"))</f>
        <v>Low Risk</v>
      </c>
    </row>
    <row r="2525" spans="1:33"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c r="X2525" t="str">
        <f>IF(tbl_Customers[[#This Row],[account_length]] &lt;= 50, "0-50", IF(tbl_Customers[[#This Row],[account_length]] &lt;=100, "51-100", IF(tbl_Customers[[#This Row],[account_length]] &lt;= 150, "101-150", "151+")))</f>
        <v>51-100</v>
      </c>
      <c r="Y2525" t="str">
        <f>IF(tbl_Customers[[#This Row],[total_intl_charge]] &lt;= 3, "Low Charges", "High Charges")</f>
        <v>Low Charges</v>
      </c>
      <c r="Z2525" t="str">
        <f>IF(tbl_Customers[[#This Row],[total_eve_calls]]&lt;=80,"Low Calls",
IF(tbl_Customers[[#This Row],[total_eve_calls]]&lt;=120,"Medium Calls","High Calls"))</f>
        <v>Medium Calls</v>
      </c>
      <c r="AA2525" t="str">
        <f>IF(tbl_Customers[[#This Row],[total_eve_charge]]&lt;=15,"Low Charges",
IF(tbl_Customers[[#This Row],[total_eve_charge]]&lt;=20,"Medium Charges","High Charges"))</f>
        <v>Medium Charges</v>
      </c>
      <c r="AB2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5" t="str">
        <f>IF(tbl_Customers[[#This Row],[number_vmail_messages]] = 0, "No Usage", IF(tbl_Customers[[#This Row],[number_vmail_messages]] &lt;= 20, "Low Usage", IF(tbl_Customers[[#This Row],[number_vmail_messages]] &lt;= 40, "Medium Usgae", "High Usage")))</f>
        <v>No Usage</v>
      </c>
      <c r="AD2525" t="str">
        <f>IF(tbl_Customers[[#This Row],[total_day_minutes]]&lt;=150,"Low Usage", IF(tbl_Customers[[#This Row],[total_day_minutes]]&lt;=200,"Medium Usage", IF(tbl_Customers[[#This Row],[total_day_minutes]]&lt;=250,"High Usage","Very High Usage")))</f>
        <v>Low Usage</v>
      </c>
      <c r="AE2525" t="str">
        <f>IF(tbl_Customers[[#This Row],[total_intl_calls]]&lt;=5,"Low Calls", IF(tbl_Customers[[#This Row],[total_intl_calls]]&lt;=10, "Medium Calls", "High Calls"))</f>
        <v>Low Calls</v>
      </c>
      <c r="AF25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25" s="36" t="str">
        <f>IF(tbl_Customers[[#This Row],[Churn_Risk_Score]]&gt;=10,"High Risk", IF(tbl_Customers[[#This Row],[Churn_Risk_Score]]&gt;=5,"Medium Risk","Low Risk"))</f>
        <v>Medium Risk</v>
      </c>
    </row>
    <row r="2526" spans="1:33"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c r="X2526" t="str">
        <f>IF(tbl_Customers[[#This Row],[account_length]] &lt;= 50, "0-50", IF(tbl_Customers[[#This Row],[account_length]] &lt;=100, "51-100", IF(tbl_Customers[[#This Row],[account_length]] &lt;= 150, "101-150", "151+")))</f>
        <v>51-100</v>
      </c>
      <c r="Y2526" t="str">
        <f>IF(tbl_Customers[[#This Row],[total_intl_charge]] &lt;= 3, "Low Charges", "High Charges")</f>
        <v>High Charges</v>
      </c>
      <c r="Z2526" t="str">
        <f>IF(tbl_Customers[[#This Row],[total_eve_calls]]&lt;=80,"Low Calls",
IF(tbl_Customers[[#This Row],[total_eve_calls]]&lt;=120,"Medium Calls","High Calls"))</f>
        <v>Medium Calls</v>
      </c>
      <c r="AA2526" t="str">
        <f>IF(tbl_Customers[[#This Row],[total_eve_charge]]&lt;=15,"Low Charges",
IF(tbl_Customers[[#This Row],[total_eve_charge]]&lt;=20,"Medium Charges","High Charges"))</f>
        <v>High Charges</v>
      </c>
      <c r="AB2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6" t="str">
        <f>IF(tbl_Customers[[#This Row],[number_vmail_messages]] = 0, "No Usage", IF(tbl_Customers[[#This Row],[number_vmail_messages]] &lt;= 20, "Low Usage", IF(tbl_Customers[[#This Row],[number_vmail_messages]] &lt;= 40, "Medium Usgae", "High Usage")))</f>
        <v>No Usage</v>
      </c>
      <c r="AD2526" t="str">
        <f>IF(tbl_Customers[[#This Row],[total_day_minutes]]&lt;=150,"Low Usage", IF(tbl_Customers[[#This Row],[total_day_minutes]]&lt;=200,"Medium Usage", IF(tbl_Customers[[#This Row],[total_day_minutes]]&lt;=250,"High Usage","Very High Usage")))</f>
        <v>High Usage</v>
      </c>
      <c r="AE2526" t="str">
        <f>IF(tbl_Customers[[#This Row],[total_intl_calls]]&lt;=5,"Low Calls", IF(tbl_Customers[[#This Row],[total_intl_calls]]&lt;=10, "Medium Calls", "High Calls"))</f>
        <v>Low Calls</v>
      </c>
      <c r="AF25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26" s="36" t="str">
        <f>IF(tbl_Customers[[#This Row],[Churn_Risk_Score]]&gt;=10,"High Risk", IF(tbl_Customers[[#This Row],[Churn_Risk_Score]]&gt;=5,"Medium Risk","Low Risk"))</f>
        <v>Low Risk</v>
      </c>
    </row>
    <row r="2527" spans="1:33"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c r="X2527" t="str">
        <f>IF(tbl_Customers[[#This Row],[account_length]] &lt;= 50, "0-50", IF(tbl_Customers[[#This Row],[account_length]] &lt;=100, "51-100", IF(tbl_Customers[[#This Row],[account_length]] &lt;= 150, "101-150", "151+")))</f>
        <v>51-100</v>
      </c>
      <c r="Y2527" t="str">
        <f>IF(tbl_Customers[[#This Row],[total_intl_charge]] &lt;= 3, "Low Charges", "High Charges")</f>
        <v>Low Charges</v>
      </c>
      <c r="Z2527" t="str">
        <f>IF(tbl_Customers[[#This Row],[total_eve_calls]]&lt;=80,"Low Calls",
IF(tbl_Customers[[#This Row],[total_eve_calls]]&lt;=120,"Medium Calls","High Calls"))</f>
        <v>Medium Calls</v>
      </c>
      <c r="AA2527" t="str">
        <f>IF(tbl_Customers[[#This Row],[total_eve_charge]]&lt;=15,"Low Charges",
IF(tbl_Customers[[#This Row],[total_eve_charge]]&lt;=20,"Medium Charges","High Charges"))</f>
        <v>Medium Charges</v>
      </c>
      <c r="AB2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7" t="str">
        <f>IF(tbl_Customers[[#This Row],[number_vmail_messages]] = 0, "No Usage", IF(tbl_Customers[[#This Row],[number_vmail_messages]] &lt;= 20, "Low Usage", IF(tbl_Customers[[#This Row],[number_vmail_messages]] &lt;= 40, "Medium Usgae", "High Usage")))</f>
        <v>No Usage</v>
      </c>
      <c r="AD2527" t="str">
        <f>IF(tbl_Customers[[#This Row],[total_day_minutes]]&lt;=150,"Low Usage", IF(tbl_Customers[[#This Row],[total_day_minutes]]&lt;=200,"Medium Usage", IF(tbl_Customers[[#This Row],[total_day_minutes]]&lt;=250,"High Usage","Very High Usage")))</f>
        <v>Medium Usage</v>
      </c>
      <c r="AE2527" t="str">
        <f>IF(tbl_Customers[[#This Row],[total_intl_calls]]&lt;=5,"Low Calls", IF(tbl_Customers[[#This Row],[total_intl_calls]]&lt;=10, "Medium Calls", "High Calls"))</f>
        <v>Low Calls</v>
      </c>
      <c r="AF25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7" s="36" t="str">
        <f>IF(tbl_Customers[[#This Row],[Churn_Risk_Score]]&gt;=10,"High Risk", IF(tbl_Customers[[#This Row],[Churn_Risk_Score]]&gt;=5,"Medium Risk","Low Risk"))</f>
        <v>Low Risk</v>
      </c>
    </row>
    <row r="2528" spans="1:33"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c r="X2528" t="str">
        <f>IF(tbl_Customers[[#This Row],[account_length]] &lt;= 50, "0-50", IF(tbl_Customers[[#This Row],[account_length]] &lt;=100, "51-100", IF(tbl_Customers[[#This Row],[account_length]] &lt;= 150, "101-150", "151+")))</f>
        <v>0-50</v>
      </c>
      <c r="Y2528" t="str">
        <f>IF(tbl_Customers[[#This Row],[total_intl_charge]] &lt;= 3, "Low Charges", "High Charges")</f>
        <v>Low Charges</v>
      </c>
      <c r="Z2528" t="str">
        <f>IF(tbl_Customers[[#This Row],[total_eve_calls]]&lt;=80,"Low Calls",
IF(tbl_Customers[[#This Row],[total_eve_calls]]&lt;=120,"Medium Calls","High Calls"))</f>
        <v>Medium Calls</v>
      </c>
      <c r="AA2528" t="str">
        <f>IF(tbl_Customers[[#This Row],[total_eve_charge]]&lt;=15,"Low Charges",
IF(tbl_Customers[[#This Row],[total_eve_charge]]&lt;=20,"Medium Charges","High Charges"))</f>
        <v>High Charges</v>
      </c>
      <c r="AB2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8" t="str">
        <f>IF(tbl_Customers[[#This Row],[number_vmail_messages]] = 0, "No Usage", IF(tbl_Customers[[#This Row],[number_vmail_messages]] &lt;= 20, "Low Usage", IF(tbl_Customers[[#This Row],[number_vmail_messages]] &lt;= 40, "Medium Usgae", "High Usage")))</f>
        <v>No Usage</v>
      </c>
      <c r="AD2528" t="str">
        <f>IF(tbl_Customers[[#This Row],[total_day_minutes]]&lt;=150,"Low Usage", IF(tbl_Customers[[#This Row],[total_day_minutes]]&lt;=200,"Medium Usage", IF(tbl_Customers[[#This Row],[total_day_minutes]]&lt;=250,"High Usage","Very High Usage")))</f>
        <v>High Usage</v>
      </c>
      <c r="AE2528" t="str">
        <f>IF(tbl_Customers[[#This Row],[total_intl_calls]]&lt;=5,"Low Calls", IF(tbl_Customers[[#This Row],[total_intl_calls]]&lt;=10, "Medium Calls", "High Calls"))</f>
        <v>Low Calls</v>
      </c>
      <c r="AF25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28" s="36" t="str">
        <f>IF(tbl_Customers[[#This Row],[Churn_Risk_Score]]&gt;=10,"High Risk", IF(tbl_Customers[[#This Row],[Churn_Risk_Score]]&gt;=5,"Medium Risk","Low Risk"))</f>
        <v>Low Risk</v>
      </c>
    </row>
    <row r="2529" spans="1:33"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c r="X2529" t="str">
        <f>IF(tbl_Customers[[#This Row],[account_length]] &lt;= 50, "0-50", IF(tbl_Customers[[#This Row],[account_length]] &lt;=100, "51-100", IF(tbl_Customers[[#This Row],[account_length]] &lt;= 150, "101-150", "151+")))</f>
        <v>51-100</v>
      </c>
      <c r="Y2529" t="str">
        <f>IF(tbl_Customers[[#This Row],[total_intl_charge]] &lt;= 3, "Low Charges", "High Charges")</f>
        <v>Low Charges</v>
      </c>
      <c r="Z2529" t="str">
        <f>IF(tbl_Customers[[#This Row],[total_eve_calls]]&lt;=80,"Low Calls",
IF(tbl_Customers[[#This Row],[total_eve_calls]]&lt;=120,"Medium Calls","High Calls"))</f>
        <v>Medium Calls</v>
      </c>
      <c r="AA2529" t="str">
        <f>IF(tbl_Customers[[#This Row],[total_eve_charge]]&lt;=15,"Low Charges",
IF(tbl_Customers[[#This Row],[total_eve_charge]]&lt;=20,"Medium Charges","High Charges"))</f>
        <v>Low Charges</v>
      </c>
      <c r="AB2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9" t="str">
        <f>IF(tbl_Customers[[#This Row],[number_vmail_messages]] = 0, "No Usage", IF(tbl_Customers[[#This Row],[number_vmail_messages]] &lt;= 20, "Low Usage", IF(tbl_Customers[[#This Row],[number_vmail_messages]] &lt;= 40, "Medium Usgae", "High Usage")))</f>
        <v>Low Usage</v>
      </c>
      <c r="AD2529" t="str">
        <f>IF(tbl_Customers[[#This Row],[total_day_minutes]]&lt;=150,"Low Usage", IF(tbl_Customers[[#This Row],[total_day_minutes]]&lt;=200,"Medium Usage", IF(tbl_Customers[[#This Row],[total_day_minutes]]&lt;=250,"High Usage","Very High Usage")))</f>
        <v>Medium Usage</v>
      </c>
      <c r="AE2529" t="str">
        <f>IF(tbl_Customers[[#This Row],[total_intl_calls]]&lt;=5,"Low Calls", IF(tbl_Customers[[#This Row],[total_intl_calls]]&lt;=10, "Medium Calls", "High Calls"))</f>
        <v>Low Calls</v>
      </c>
      <c r="AF25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29" s="36" t="str">
        <f>IF(tbl_Customers[[#This Row],[Churn_Risk_Score]]&gt;=10,"High Risk", IF(tbl_Customers[[#This Row],[Churn_Risk_Score]]&gt;=5,"Medium Risk","Low Risk"))</f>
        <v>Low Risk</v>
      </c>
    </row>
    <row r="2530" spans="1:33"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c r="X2530" t="str">
        <f>IF(tbl_Customers[[#This Row],[account_length]] &lt;= 50, "0-50", IF(tbl_Customers[[#This Row],[account_length]] &lt;=100, "51-100", IF(tbl_Customers[[#This Row],[account_length]] &lt;= 150, "101-150", "151+")))</f>
        <v>101-150</v>
      </c>
      <c r="Y2530" t="str">
        <f>IF(tbl_Customers[[#This Row],[total_intl_charge]] &lt;= 3, "Low Charges", "High Charges")</f>
        <v>High Charges</v>
      </c>
      <c r="Z2530" t="str">
        <f>IF(tbl_Customers[[#This Row],[total_eve_calls]]&lt;=80,"Low Calls",
IF(tbl_Customers[[#This Row],[total_eve_calls]]&lt;=120,"Medium Calls","High Calls"))</f>
        <v>Medium Calls</v>
      </c>
      <c r="AA2530" t="str">
        <f>IF(tbl_Customers[[#This Row],[total_eve_charge]]&lt;=15,"Low Charges",
IF(tbl_Customers[[#This Row],[total_eve_charge]]&lt;=20,"Medium Charges","High Charges"))</f>
        <v>Low Charges</v>
      </c>
      <c r="AB2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0" t="str">
        <f>IF(tbl_Customers[[#This Row],[number_vmail_messages]] = 0, "No Usage", IF(tbl_Customers[[#This Row],[number_vmail_messages]] &lt;= 20, "Low Usage", IF(tbl_Customers[[#This Row],[number_vmail_messages]] &lt;= 40, "Medium Usgae", "High Usage")))</f>
        <v>No Usage</v>
      </c>
      <c r="AD2530" t="str">
        <f>IF(tbl_Customers[[#This Row],[total_day_minutes]]&lt;=150,"Low Usage", IF(tbl_Customers[[#This Row],[total_day_minutes]]&lt;=200,"Medium Usage", IF(tbl_Customers[[#This Row],[total_day_minutes]]&lt;=250,"High Usage","Very High Usage")))</f>
        <v>Low Usage</v>
      </c>
      <c r="AE2530" t="str">
        <f>IF(tbl_Customers[[#This Row],[total_intl_calls]]&lt;=5,"Low Calls", IF(tbl_Customers[[#This Row],[total_intl_calls]]&lt;=10, "Medium Calls", "High Calls"))</f>
        <v>Low Calls</v>
      </c>
      <c r="AF25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30" s="36" t="str">
        <f>IF(tbl_Customers[[#This Row],[Churn_Risk_Score]]&gt;=10,"High Risk", IF(tbl_Customers[[#This Row],[Churn_Risk_Score]]&gt;=5,"Medium Risk","Low Risk"))</f>
        <v>Medium Risk</v>
      </c>
    </row>
    <row r="2531" spans="1:33"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c r="X2531" t="str">
        <f>IF(tbl_Customers[[#This Row],[account_length]] &lt;= 50, "0-50", IF(tbl_Customers[[#This Row],[account_length]] &lt;=100, "51-100", IF(tbl_Customers[[#This Row],[account_length]] &lt;= 150, "101-150", "151+")))</f>
        <v>101-150</v>
      </c>
      <c r="Y2531" t="str">
        <f>IF(tbl_Customers[[#This Row],[total_intl_charge]] &lt;= 3, "Low Charges", "High Charges")</f>
        <v>High Charges</v>
      </c>
      <c r="Z2531" t="str">
        <f>IF(tbl_Customers[[#This Row],[total_eve_calls]]&lt;=80,"Low Calls",
IF(tbl_Customers[[#This Row],[total_eve_calls]]&lt;=120,"Medium Calls","High Calls"))</f>
        <v>Medium Calls</v>
      </c>
      <c r="AA2531" t="str">
        <f>IF(tbl_Customers[[#This Row],[total_eve_charge]]&lt;=15,"Low Charges",
IF(tbl_Customers[[#This Row],[total_eve_charge]]&lt;=20,"Medium Charges","High Charges"))</f>
        <v>Low Charges</v>
      </c>
      <c r="AB2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1" t="str">
        <f>IF(tbl_Customers[[#This Row],[number_vmail_messages]] = 0, "No Usage", IF(tbl_Customers[[#This Row],[number_vmail_messages]] &lt;= 20, "Low Usage", IF(tbl_Customers[[#This Row],[number_vmail_messages]] &lt;= 40, "Medium Usgae", "High Usage")))</f>
        <v>No Usage</v>
      </c>
      <c r="AD2531" t="str">
        <f>IF(tbl_Customers[[#This Row],[total_day_minutes]]&lt;=150,"Low Usage", IF(tbl_Customers[[#This Row],[total_day_minutes]]&lt;=200,"Medium Usage", IF(tbl_Customers[[#This Row],[total_day_minutes]]&lt;=250,"High Usage","Very High Usage")))</f>
        <v>Very High Usage</v>
      </c>
      <c r="AE2531" t="str">
        <f>IF(tbl_Customers[[#This Row],[total_intl_calls]]&lt;=5,"Low Calls", IF(tbl_Customers[[#This Row],[total_intl_calls]]&lt;=10, "Medium Calls", "High Calls"))</f>
        <v>Low Calls</v>
      </c>
      <c r="AF25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31" s="36" t="str">
        <f>IF(tbl_Customers[[#This Row],[Churn_Risk_Score]]&gt;=10,"High Risk", IF(tbl_Customers[[#This Row],[Churn_Risk_Score]]&gt;=5,"Medium Risk","Low Risk"))</f>
        <v>Medium Risk</v>
      </c>
    </row>
    <row r="2532" spans="1:33"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c r="X2532" t="str">
        <f>IF(tbl_Customers[[#This Row],[account_length]] &lt;= 50, "0-50", IF(tbl_Customers[[#This Row],[account_length]] &lt;=100, "51-100", IF(tbl_Customers[[#This Row],[account_length]] &lt;= 150, "101-150", "151+")))</f>
        <v>101-150</v>
      </c>
      <c r="Y2532" t="str">
        <f>IF(tbl_Customers[[#This Row],[total_intl_charge]] &lt;= 3, "Low Charges", "High Charges")</f>
        <v>High Charges</v>
      </c>
      <c r="Z2532" t="str">
        <f>IF(tbl_Customers[[#This Row],[total_eve_calls]]&lt;=80,"Low Calls",
IF(tbl_Customers[[#This Row],[total_eve_calls]]&lt;=120,"Medium Calls","High Calls"))</f>
        <v>Low Calls</v>
      </c>
      <c r="AA2532" t="str">
        <f>IF(tbl_Customers[[#This Row],[total_eve_charge]]&lt;=15,"Low Charges",
IF(tbl_Customers[[#This Row],[total_eve_charge]]&lt;=20,"Medium Charges","High Charges"))</f>
        <v>Medium Charges</v>
      </c>
      <c r="AB2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2" t="str">
        <f>IF(tbl_Customers[[#This Row],[number_vmail_messages]] = 0, "No Usage", IF(tbl_Customers[[#This Row],[number_vmail_messages]] &lt;= 20, "Low Usage", IF(tbl_Customers[[#This Row],[number_vmail_messages]] &lt;= 40, "Medium Usgae", "High Usage")))</f>
        <v>No Usage</v>
      </c>
      <c r="AD2532" t="str">
        <f>IF(tbl_Customers[[#This Row],[total_day_minutes]]&lt;=150,"Low Usage", IF(tbl_Customers[[#This Row],[total_day_minutes]]&lt;=200,"Medium Usage", IF(tbl_Customers[[#This Row],[total_day_minutes]]&lt;=250,"High Usage","Very High Usage")))</f>
        <v>Low Usage</v>
      </c>
      <c r="AE2532" t="str">
        <f>IF(tbl_Customers[[#This Row],[total_intl_calls]]&lt;=5,"Low Calls", IF(tbl_Customers[[#This Row],[total_intl_calls]]&lt;=10, "Medium Calls", "High Calls"))</f>
        <v>Low Calls</v>
      </c>
      <c r="AF25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32" s="36" t="str">
        <f>IF(tbl_Customers[[#This Row],[Churn_Risk_Score]]&gt;=10,"High Risk", IF(tbl_Customers[[#This Row],[Churn_Risk_Score]]&gt;=5,"Medium Risk","Low Risk"))</f>
        <v>Medium Risk</v>
      </c>
    </row>
    <row r="2533" spans="1:33"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c r="X2533" t="str">
        <f>IF(tbl_Customers[[#This Row],[account_length]] &lt;= 50, "0-50", IF(tbl_Customers[[#This Row],[account_length]] &lt;=100, "51-100", IF(tbl_Customers[[#This Row],[account_length]] &lt;= 150, "101-150", "151+")))</f>
        <v>0-50</v>
      </c>
      <c r="Y2533" t="str">
        <f>IF(tbl_Customers[[#This Row],[total_intl_charge]] &lt;= 3, "Low Charges", "High Charges")</f>
        <v>Low Charges</v>
      </c>
      <c r="Z2533" t="str">
        <f>IF(tbl_Customers[[#This Row],[total_eve_calls]]&lt;=80,"Low Calls",
IF(tbl_Customers[[#This Row],[total_eve_calls]]&lt;=120,"Medium Calls","High Calls"))</f>
        <v>Medium Calls</v>
      </c>
      <c r="AA2533" t="str">
        <f>IF(tbl_Customers[[#This Row],[total_eve_charge]]&lt;=15,"Low Charges",
IF(tbl_Customers[[#This Row],[total_eve_charge]]&lt;=20,"Medium Charges","High Charges"))</f>
        <v>Low Charges</v>
      </c>
      <c r="AB2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3" t="str">
        <f>IF(tbl_Customers[[#This Row],[number_vmail_messages]] = 0, "No Usage", IF(tbl_Customers[[#This Row],[number_vmail_messages]] &lt;= 20, "Low Usage", IF(tbl_Customers[[#This Row],[number_vmail_messages]] &lt;= 40, "Medium Usgae", "High Usage")))</f>
        <v>Medium Usgae</v>
      </c>
      <c r="AD2533" t="str">
        <f>IF(tbl_Customers[[#This Row],[total_day_minutes]]&lt;=150,"Low Usage", IF(tbl_Customers[[#This Row],[total_day_minutes]]&lt;=200,"Medium Usage", IF(tbl_Customers[[#This Row],[total_day_minutes]]&lt;=250,"High Usage","Very High Usage")))</f>
        <v>Medium Usage</v>
      </c>
      <c r="AE2533" t="str">
        <f>IF(tbl_Customers[[#This Row],[total_intl_calls]]&lt;=5,"Low Calls", IF(tbl_Customers[[#This Row],[total_intl_calls]]&lt;=10, "Medium Calls", "High Calls"))</f>
        <v>Medium Calls</v>
      </c>
      <c r="AF25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33" s="36" t="str">
        <f>IF(tbl_Customers[[#This Row],[Churn_Risk_Score]]&gt;=10,"High Risk", IF(tbl_Customers[[#This Row],[Churn_Risk_Score]]&gt;=5,"Medium Risk","Low Risk"))</f>
        <v>Low Risk</v>
      </c>
    </row>
    <row r="2534" spans="1:33"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c r="X2534" t="str">
        <f>IF(tbl_Customers[[#This Row],[account_length]] &lt;= 50, "0-50", IF(tbl_Customers[[#This Row],[account_length]] &lt;=100, "51-100", IF(tbl_Customers[[#This Row],[account_length]] &lt;= 150, "101-150", "151+")))</f>
        <v>101-150</v>
      </c>
      <c r="Y2534" t="str">
        <f>IF(tbl_Customers[[#This Row],[total_intl_charge]] &lt;= 3, "Low Charges", "High Charges")</f>
        <v>Low Charges</v>
      </c>
      <c r="Z2534" t="str">
        <f>IF(tbl_Customers[[#This Row],[total_eve_calls]]&lt;=80,"Low Calls",
IF(tbl_Customers[[#This Row],[total_eve_calls]]&lt;=120,"Medium Calls","High Calls"))</f>
        <v>Medium Calls</v>
      </c>
      <c r="AA2534" t="str">
        <f>IF(tbl_Customers[[#This Row],[total_eve_charge]]&lt;=15,"Low Charges",
IF(tbl_Customers[[#This Row],[total_eve_charge]]&lt;=20,"Medium Charges","High Charges"))</f>
        <v>Low Charges</v>
      </c>
      <c r="AB2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4" t="str">
        <f>IF(tbl_Customers[[#This Row],[number_vmail_messages]] = 0, "No Usage", IF(tbl_Customers[[#This Row],[number_vmail_messages]] &lt;= 20, "Low Usage", IF(tbl_Customers[[#This Row],[number_vmail_messages]] &lt;= 40, "Medium Usgae", "High Usage")))</f>
        <v>No Usage</v>
      </c>
      <c r="AD2534" t="str">
        <f>IF(tbl_Customers[[#This Row],[total_day_minutes]]&lt;=150,"Low Usage", IF(tbl_Customers[[#This Row],[total_day_minutes]]&lt;=200,"Medium Usage", IF(tbl_Customers[[#This Row],[total_day_minutes]]&lt;=250,"High Usage","Very High Usage")))</f>
        <v>Medium Usage</v>
      </c>
      <c r="AE2534" t="str">
        <f>IF(tbl_Customers[[#This Row],[total_intl_calls]]&lt;=5,"Low Calls", IF(tbl_Customers[[#This Row],[total_intl_calls]]&lt;=10, "Medium Calls", "High Calls"))</f>
        <v>Low Calls</v>
      </c>
      <c r="AF25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34" s="36" t="str">
        <f>IF(tbl_Customers[[#This Row],[Churn_Risk_Score]]&gt;=10,"High Risk", IF(tbl_Customers[[#This Row],[Churn_Risk_Score]]&gt;=5,"Medium Risk","Low Risk"))</f>
        <v>Low Risk</v>
      </c>
    </row>
    <row r="2535" spans="1:33"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c r="X2535" t="str">
        <f>IF(tbl_Customers[[#This Row],[account_length]] &lt;= 50, "0-50", IF(tbl_Customers[[#This Row],[account_length]] &lt;=100, "51-100", IF(tbl_Customers[[#This Row],[account_length]] &lt;= 150, "101-150", "151+")))</f>
        <v>151+</v>
      </c>
      <c r="Y2535" t="str">
        <f>IF(tbl_Customers[[#This Row],[total_intl_charge]] &lt;= 3, "Low Charges", "High Charges")</f>
        <v>High Charges</v>
      </c>
      <c r="Z2535" t="str">
        <f>IF(tbl_Customers[[#This Row],[total_eve_calls]]&lt;=80,"Low Calls",
IF(tbl_Customers[[#This Row],[total_eve_calls]]&lt;=120,"Medium Calls","High Calls"))</f>
        <v>High Calls</v>
      </c>
      <c r="AA2535" t="str">
        <f>IF(tbl_Customers[[#This Row],[total_eve_charge]]&lt;=15,"Low Charges",
IF(tbl_Customers[[#This Row],[total_eve_charge]]&lt;=20,"Medium Charges","High Charges"))</f>
        <v>Low Charges</v>
      </c>
      <c r="AB2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5" t="str">
        <f>IF(tbl_Customers[[#This Row],[number_vmail_messages]] = 0, "No Usage", IF(tbl_Customers[[#This Row],[number_vmail_messages]] &lt;= 20, "Low Usage", IF(tbl_Customers[[#This Row],[number_vmail_messages]] &lt;= 40, "Medium Usgae", "High Usage")))</f>
        <v>Medium Usgae</v>
      </c>
      <c r="AD2535" t="str">
        <f>IF(tbl_Customers[[#This Row],[total_day_minutes]]&lt;=150,"Low Usage", IF(tbl_Customers[[#This Row],[total_day_minutes]]&lt;=200,"Medium Usage", IF(tbl_Customers[[#This Row],[total_day_minutes]]&lt;=250,"High Usage","Very High Usage")))</f>
        <v>Low Usage</v>
      </c>
      <c r="AE2535" t="str">
        <f>IF(tbl_Customers[[#This Row],[total_intl_calls]]&lt;=5,"Low Calls", IF(tbl_Customers[[#This Row],[total_intl_calls]]&lt;=10, "Medium Calls", "High Calls"))</f>
        <v>Low Calls</v>
      </c>
      <c r="AF25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5" s="36" t="str">
        <f>IF(tbl_Customers[[#This Row],[Churn_Risk_Score]]&gt;=10,"High Risk", IF(tbl_Customers[[#This Row],[Churn_Risk_Score]]&gt;=5,"Medium Risk","Low Risk"))</f>
        <v>Low Risk</v>
      </c>
    </row>
    <row r="2536" spans="1:33"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c r="X2536" t="str">
        <f>IF(tbl_Customers[[#This Row],[account_length]] &lt;= 50, "0-50", IF(tbl_Customers[[#This Row],[account_length]] &lt;=100, "51-100", IF(tbl_Customers[[#This Row],[account_length]] &lt;= 150, "101-150", "151+")))</f>
        <v>101-150</v>
      </c>
      <c r="Y2536" t="str">
        <f>IF(tbl_Customers[[#This Row],[total_intl_charge]] &lt;= 3, "Low Charges", "High Charges")</f>
        <v>Low Charges</v>
      </c>
      <c r="Z2536" t="str">
        <f>IF(tbl_Customers[[#This Row],[total_eve_calls]]&lt;=80,"Low Calls",
IF(tbl_Customers[[#This Row],[total_eve_calls]]&lt;=120,"Medium Calls","High Calls"))</f>
        <v>Low Calls</v>
      </c>
      <c r="AA2536" t="str">
        <f>IF(tbl_Customers[[#This Row],[total_eve_charge]]&lt;=15,"Low Charges",
IF(tbl_Customers[[#This Row],[total_eve_charge]]&lt;=20,"Medium Charges","High Charges"))</f>
        <v>High Charges</v>
      </c>
      <c r="AB2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6" t="str">
        <f>IF(tbl_Customers[[#This Row],[number_vmail_messages]] = 0, "No Usage", IF(tbl_Customers[[#This Row],[number_vmail_messages]] &lt;= 20, "Low Usage", IF(tbl_Customers[[#This Row],[number_vmail_messages]] &lt;= 40, "Medium Usgae", "High Usage")))</f>
        <v>No Usage</v>
      </c>
      <c r="AD2536" t="str">
        <f>IF(tbl_Customers[[#This Row],[total_day_minutes]]&lt;=150,"Low Usage", IF(tbl_Customers[[#This Row],[total_day_minutes]]&lt;=200,"Medium Usage", IF(tbl_Customers[[#This Row],[total_day_minutes]]&lt;=250,"High Usage","Very High Usage")))</f>
        <v>High Usage</v>
      </c>
      <c r="AE2536" t="str">
        <f>IF(tbl_Customers[[#This Row],[total_intl_calls]]&lt;=5,"Low Calls", IF(tbl_Customers[[#This Row],[total_intl_calls]]&lt;=10, "Medium Calls", "High Calls"))</f>
        <v>Medium Calls</v>
      </c>
      <c r="AF25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36" s="36" t="str">
        <f>IF(tbl_Customers[[#This Row],[Churn_Risk_Score]]&gt;=10,"High Risk", IF(tbl_Customers[[#This Row],[Churn_Risk_Score]]&gt;=5,"Medium Risk","Low Risk"))</f>
        <v>Low Risk</v>
      </c>
    </row>
    <row r="2537" spans="1:33"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c r="X2537" t="str">
        <f>IF(tbl_Customers[[#This Row],[account_length]] &lt;= 50, "0-50", IF(tbl_Customers[[#This Row],[account_length]] &lt;=100, "51-100", IF(tbl_Customers[[#This Row],[account_length]] &lt;= 150, "101-150", "151+")))</f>
        <v>51-100</v>
      </c>
      <c r="Y2537" t="str">
        <f>IF(tbl_Customers[[#This Row],[total_intl_charge]] &lt;= 3, "Low Charges", "High Charges")</f>
        <v>High Charges</v>
      </c>
      <c r="Z2537" t="str">
        <f>IF(tbl_Customers[[#This Row],[total_eve_calls]]&lt;=80,"Low Calls",
IF(tbl_Customers[[#This Row],[total_eve_calls]]&lt;=120,"Medium Calls","High Calls"))</f>
        <v>Medium Calls</v>
      </c>
      <c r="AA2537" t="str">
        <f>IF(tbl_Customers[[#This Row],[total_eve_charge]]&lt;=15,"Low Charges",
IF(tbl_Customers[[#This Row],[total_eve_charge]]&lt;=20,"Medium Charges","High Charges"))</f>
        <v>Medium Charges</v>
      </c>
      <c r="AB2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7" t="str">
        <f>IF(tbl_Customers[[#This Row],[number_vmail_messages]] = 0, "No Usage", IF(tbl_Customers[[#This Row],[number_vmail_messages]] &lt;= 20, "Low Usage", IF(tbl_Customers[[#This Row],[number_vmail_messages]] &lt;= 40, "Medium Usgae", "High Usage")))</f>
        <v>Medium Usgae</v>
      </c>
      <c r="AD2537" t="str">
        <f>IF(tbl_Customers[[#This Row],[total_day_minutes]]&lt;=150,"Low Usage", IF(tbl_Customers[[#This Row],[total_day_minutes]]&lt;=200,"Medium Usage", IF(tbl_Customers[[#This Row],[total_day_minutes]]&lt;=250,"High Usage","Very High Usage")))</f>
        <v>Medium Usage</v>
      </c>
      <c r="AE2537" t="str">
        <f>IF(tbl_Customers[[#This Row],[total_intl_calls]]&lt;=5,"Low Calls", IF(tbl_Customers[[#This Row],[total_intl_calls]]&lt;=10, "Medium Calls", "High Calls"))</f>
        <v>Low Calls</v>
      </c>
      <c r="AF25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7" s="36" t="str">
        <f>IF(tbl_Customers[[#This Row],[Churn_Risk_Score]]&gt;=10,"High Risk", IF(tbl_Customers[[#This Row],[Churn_Risk_Score]]&gt;=5,"Medium Risk","Low Risk"))</f>
        <v>Low Risk</v>
      </c>
    </row>
    <row r="2538" spans="1:33"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c r="X2538" t="str">
        <f>IF(tbl_Customers[[#This Row],[account_length]] &lt;= 50, "0-50", IF(tbl_Customers[[#This Row],[account_length]] &lt;=100, "51-100", IF(tbl_Customers[[#This Row],[account_length]] &lt;= 150, "101-150", "151+")))</f>
        <v>101-150</v>
      </c>
      <c r="Y2538" t="str">
        <f>IF(tbl_Customers[[#This Row],[total_intl_charge]] &lt;= 3, "Low Charges", "High Charges")</f>
        <v>High Charges</v>
      </c>
      <c r="Z2538" t="str">
        <f>IF(tbl_Customers[[#This Row],[total_eve_calls]]&lt;=80,"Low Calls",
IF(tbl_Customers[[#This Row],[total_eve_calls]]&lt;=120,"Medium Calls","High Calls"))</f>
        <v>Medium Calls</v>
      </c>
      <c r="AA2538" t="str">
        <f>IF(tbl_Customers[[#This Row],[total_eve_charge]]&lt;=15,"Low Charges",
IF(tbl_Customers[[#This Row],[total_eve_charge]]&lt;=20,"Medium Charges","High Charges"))</f>
        <v>Low Charges</v>
      </c>
      <c r="AB2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8" t="str">
        <f>IF(tbl_Customers[[#This Row],[number_vmail_messages]] = 0, "No Usage", IF(tbl_Customers[[#This Row],[number_vmail_messages]] &lt;= 20, "Low Usage", IF(tbl_Customers[[#This Row],[number_vmail_messages]] &lt;= 40, "Medium Usgae", "High Usage")))</f>
        <v>Medium Usgae</v>
      </c>
      <c r="AD2538" t="str">
        <f>IF(tbl_Customers[[#This Row],[total_day_minutes]]&lt;=150,"Low Usage", IF(tbl_Customers[[#This Row],[total_day_minutes]]&lt;=200,"Medium Usage", IF(tbl_Customers[[#This Row],[total_day_minutes]]&lt;=250,"High Usage","Very High Usage")))</f>
        <v>Low Usage</v>
      </c>
      <c r="AE2538" t="str">
        <f>IF(tbl_Customers[[#This Row],[total_intl_calls]]&lt;=5,"Low Calls", IF(tbl_Customers[[#This Row],[total_intl_calls]]&lt;=10, "Medium Calls", "High Calls"))</f>
        <v>Low Calls</v>
      </c>
      <c r="AF25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38" s="36" t="str">
        <f>IF(tbl_Customers[[#This Row],[Churn_Risk_Score]]&gt;=10,"High Risk", IF(tbl_Customers[[#This Row],[Churn_Risk_Score]]&gt;=5,"Medium Risk","Low Risk"))</f>
        <v>Low Risk</v>
      </c>
    </row>
    <row r="2539" spans="1:33"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c r="X2539" t="str">
        <f>IF(tbl_Customers[[#This Row],[account_length]] &lt;= 50, "0-50", IF(tbl_Customers[[#This Row],[account_length]] &lt;=100, "51-100", IF(tbl_Customers[[#This Row],[account_length]] &lt;= 150, "101-150", "151+")))</f>
        <v>51-100</v>
      </c>
      <c r="Y2539" t="str">
        <f>IF(tbl_Customers[[#This Row],[total_intl_charge]] &lt;= 3, "Low Charges", "High Charges")</f>
        <v>Low Charges</v>
      </c>
      <c r="Z2539" t="str">
        <f>IF(tbl_Customers[[#This Row],[total_eve_calls]]&lt;=80,"Low Calls",
IF(tbl_Customers[[#This Row],[total_eve_calls]]&lt;=120,"Medium Calls","High Calls"))</f>
        <v>High Calls</v>
      </c>
      <c r="AA2539" t="str">
        <f>IF(tbl_Customers[[#This Row],[total_eve_charge]]&lt;=15,"Low Charges",
IF(tbl_Customers[[#This Row],[total_eve_charge]]&lt;=20,"Medium Charges","High Charges"))</f>
        <v>Medium Charges</v>
      </c>
      <c r="AB2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9" t="str">
        <f>IF(tbl_Customers[[#This Row],[number_vmail_messages]] = 0, "No Usage", IF(tbl_Customers[[#This Row],[number_vmail_messages]] &lt;= 20, "Low Usage", IF(tbl_Customers[[#This Row],[number_vmail_messages]] &lt;= 40, "Medium Usgae", "High Usage")))</f>
        <v>Medium Usgae</v>
      </c>
      <c r="AD2539" t="str">
        <f>IF(tbl_Customers[[#This Row],[total_day_minutes]]&lt;=150,"Low Usage", IF(tbl_Customers[[#This Row],[total_day_minutes]]&lt;=200,"Medium Usage", IF(tbl_Customers[[#This Row],[total_day_minutes]]&lt;=250,"High Usage","Very High Usage")))</f>
        <v>Very High Usage</v>
      </c>
      <c r="AE2539" t="str">
        <f>IF(tbl_Customers[[#This Row],[total_intl_calls]]&lt;=5,"Low Calls", IF(tbl_Customers[[#This Row],[total_intl_calls]]&lt;=10, "Medium Calls", "High Calls"))</f>
        <v>Low Calls</v>
      </c>
      <c r="AF25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39" s="36" t="str">
        <f>IF(tbl_Customers[[#This Row],[Churn_Risk_Score]]&gt;=10,"High Risk", IF(tbl_Customers[[#This Row],[Churn_Risk_Score]]&gt;=5,"Medium Risk","Low Risk"))</f>
        <v>Low Risk</v>
      </c>
    </row>
    <row r="2540" spans="1:33"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c r="X2540" t="str">
        <f>IF(tbl_Customers[[#This Row],[account_length]] &lt;= 50, "0-50", IF(tbl_Customers[[#This Row],[account_length]] &lt;=100, "51-100", IF(tbl_Customers[[#This Row],[account_length]] &lt;= 150, "101-150", "151+")))</f>
        <v>51-100</v>
      </c>
      <c r="Y2540" t="str">
        <f>IF(tbl_Customers[[#This Row],[total_intl_charge]] &lt;= 3, "Low Charges", "High Charges")</f>
        <v>High Charges</v>
      </c>
      <c r="Z2540" t="str">
        <f>IF(tbl_Customers[[#This Row],[total_eve_calls]]&lt;=80,"Low Calls",
IF(tbl_Customers[[#This Row],[total_eve_calls]]&lt;=120,"Medium Calls","High Calls"))</f>
        <v>High Calls</v>
      </c>
      <c r="AA2540" t="str">
        <f>IF(tbl_Customers[[#This Row],[total_eve_charge]]&lt;=15,"Low Charges",
IF(tbl_Customers[[#This Row],[total_eve_charge]]&lt;=20,"Medium Charges","High Charges"))</f>
        <v>High Charges</v>
      </c>
      <c r="AB2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0" t="str">
        <f>IF(tbl_Customers[[#This Row],[number_vmail_messages]] = 0, "No Usage", IF(tbl_Customers[[#This Row],[number_vmail_messages]] &lt;= 20, "Low Usage", IF(tbl_Customers[[#This Row],[number_vmail_messages]] &lt;= 40, "Medium Usgae", "High Usage")))</f>
        <v>No Usage</v>
      </c>
      <c r="AD2540" t="str">
        <f>IF(tbl_Customers[[#This Row],[total_day_minutes]]&lt;=150,"Low Usage", IF(tbl_Customers[[#This Row],[total_day_minutes]]&lt;=200,"Medium Usage", IF(tbl_Customers[[#This Row],[total_day_minutes]]&lt;=250,"High Usage","Very High Usage")))</f>
        <v>High Usage</v>
      </c>
      <c r="AE2540" t="str">
        <f>IF(tbl_Customers[[#This Row],[total_intl_calls]]&lt;=5,"Low Calls", IF(tbl_Customers[[#This Row],[total_intl_calls]]&lt;=10, "Medium Calls", "High Calls"))</f>
        <v>Low Calls</v>
      </c>
      <c r="AF25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0" s="36" t="str">
        <f>IF(tbl_Customers[[#This Row],[Churn_Risk_Score]]&gt;=10,"High Risk", IF(tbl_Customers[[#This Row],[Churn_Risk_Score]]&gt;=5,"Medium Risk","Low Risk"))</f>
        <v>Low Risk</v>
      </c>
    </row>
    <row r="2541" spans="1:33"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c r="X2541" t="str">
        <f>IF(tbl_Customers[[#This Row],[account_length]] &lt;= 50, "0-50", IF(tbl_Customers[[#This Row],[account_length]] &lt;=100, "51-100", IF(tbl_Customers[[#This Row],[account_length]] &lt;= 150, "101-150", "151+")))</f>
        <v>51-100</v>
      </c>
      <c r="Y2541" t="str">
        <f>IF(tbl_Customers[[#This Row],[total_intl_charge]] &lt;= 3, "Low Charges", "High Charges")</f>
        <v>High Charges</v>
      </c>
      <c r="Z2541" t="str">
        <f>IF(tbl_Customers[[#This Row],[total_eve_calls]]&lt;=80,"Low Calls",
IF(tbl_Customers[[#This Row],[total_eve_calls]]&lt;=120,"Medium Calls","High Calls"))</f>
        <v>Medium Calls</v>
      </c>
      <c r="AA2541" t="str">
        <f>IF(tbl_Customers[[#This Row],[total_eve_charge]]&lt;=15,"Low Charges",
IF(tbl_Customers[[#This Row],[total_eve_charge]]&lt;=20,"Medium Charges","High Charges"))</f>
        <v>Low Charges</v>
      </c>
      <c r="AB2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1" t="str">
        <f>IF(tbl_Customers[[#This Row],[number_vmail_messages]] = 0, "No Usage", IF(tbl_Customers[[#This Row],[number_vmail_messages]] &lt;= 20, "Low Usage", IF(tbl_Customers[[#This Row],[number_vmail_messages]] &lt;= 40, "Medium Usgae", "High Usage")))</f>
        <v>No Usage</v>
      </c>
      <c r="AD2541" t="str">
        <f>IF(tbl_Customers[[#This Row],[total_day_minutes]]&lt;=150,"Low Usage", IF(tbl_Customers[[#This Row],[total_day_minutes]]&lt;=200,"Medium Usage", IF(tbl_Customers[[#This Row],[total_day_minutes]]&lt;=250,"High Usage","Very High Usage")))</f>
        <v>High Usage</v>
      </c>
      <c r="AE2541" t="str">
        <f>IF(tbl_Customers[[#This Row],[total_intl_calls]]&lt;=5,"Low Calls", IF(tbl_Customers[[#This Row],[total_intl_calls]]&lt;=10, "Medium Calls", "High Calls"))</f>
        <v>Low Calls</v>
      </c>
      <c r="AF25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1" s="36" t="str">
        <f>IF(tbl_Customers[[#This Row],[Churn_Risk_Score]]&gt;=10,"High Risk", IF(tbl_Customers[[#This Row],[Churn_Risk_Score]]&gt;=5,"Medium Risk","Low Risk"))</f>
        <v>Low Risk</v>
      </c>
    </row>
    <row r="2542" spans="1:33"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c r="X2542" t="str">
        <f>IF(tbl_Customers[[#This Row],[account_length]] &lt;= 50, "0-50", IF(tbl_Customers[[#This Row],[account_length]] &lt;=100, "51-100", IF(tbl_Customers[[#This Row],[account_length]] &lt;= 150, "101-150", "151+")))</f>
        <v>101-150</v>
      </c>
      <c r="Y2542" t="str">
        <f>IF(tbl_Customers[[#This Row],[total_intl_charge]] &lt;= 3, "Low Charges", "High Charges")</f>
        <v>High Charges</v>
      </c>
      <c r="Z2542" t="str">
        <f>IF(tbl_Customers[[#This Row],[total_eve_calls]]&lt;=80,"Low Calls",
IF(tbl_Customers[[#This Row],[total_eve_calls]]&lt;=120,"Medium Calls","High Calls"))</f>
        <v>Medium Calls</v>
      </c>
      <c r="AA2542" t="str">
        <f>IF(tbl_Customers[[#This Row],[total_eve_charge]]&lt;=15,"Low Charges",
IF(tbl_Customers[[#This Row],[total_eve_charge]]&lt;=20,"Medium Charges","High Charges"))</f>
        <v>Medium Charges</v>
      </c>
      <c r="AB2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2" t="str">
        <f>IF(tbl_Customers[[#This Row],[number_vmail_messages]] = 0, "No Usage", IF(tbl_Customers[[#This Row],[number_vmail_messages]] &lt;= 20, "Low Usage", IF(tbl_Customers[[#This Row],[number_vmail_messages]] &lt;= 40, "Medium Usgae", "High Usage")))</f>
        <v>No Usage</v>
      </c>
      <c r="AD2542" t="str">
        <f>IF(tbl_Customers[[#This Row],[total_day_minutes]]&lt;=150,"Low Usage", IF(tbl_Customers[[#This Row],[total_day_minutes]]&lt;=200,"Medium Usage", IF(tbl_Customers[[#This Row],[total_day_minutes]]&lt;=250,"High Usage","Very High Usage")))</f>
        <v>Low Usage</v>
      </c>
      <c r="AE2542" t="str">
        <f>IF(tbl_Customers[[#This Row],[total_intl_calls]]&lt;=5,"Low Calls", IF(tbl_Customers[[#This Row],[total_intl_calls]]&lt;=10, "Medium Calls", "High Calls"))</f>
        <v>Low Calls</v>
      </c>
      <c r="AF25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2" s="36" t="str">
        <f>IF(tbl_Customers[[#This Row],[Churn_Risk_Score]]&gt;=10,"High Risk", IF(tbl_Customers[[#This Row],[Churn_Risk_Score]]&gt;=5,"Medium Risk","Low Risk"))</f>
        <v>Low Risk</v>
      </c>
    </row>
    <row r="2543" spans="1:33"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c r="X2543" t="str">
        <f>IF(tbl_Customers[[#This Row],[account_length]] &lt;= 50, "0-50", IF(tbl_Customers[[#This Row],[account_length]] &lt;=100, "51-100", IF(tbl_Customers[[#This Row],[account_length]] &lt;= 150, "101-150", "151+")))</f>
        <v>151+</v>
      </c>
      <c r="Y2543" t="str">
        <f>IF(tbl_Customers[[#This Row],[total_intl_charge]] &lt;= 3, "Low Charges", "High Charges")</f>
        <v>Low Charges</v>
      </c>
      <c r="Z2543" t="str">
        <f>IF(tbl_Customers[[#This Row],[total_eve_calls]]&lt;=80,"Low Calls",
IF(tbl_Customers[[#This Row],[total_eve_calls]]&lt;=120,"Medium Calls","High Calls"))</f>
        <v>Low Calls</v>
      </c>
      <c r="AA2543" t="str">
        <f>IF(tbl_Customers[[#This Row],[total_eve_charge]]&lt;=15,"Low Charges",
IF(tbl_Customers[[#This Row],[total_eve_charge]]&lt;=20,"Medium Charges","High Charges"))</f>
        <v>Medium Charges</v>
      </c>
      <c r="AB2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3" t="str">
        <f>IF(tbl_Customers[[#This Row],[number_vmail_messages]] = 0, "No Usage", IF(tbl_Customers[[#This Row],[number_vmail_messages]] &lt;= 20, "Low Usage", IF(tbl_Customers[[#This Row],[number_vmail_messages]] &lt;= 40, "Medium Usgae", "High Usage")))</f>
        <v>No Usage</v>
      </c>
      <c r="AD2543" t="str">
        <f>IF(tbl_Customers[[#This Row],[total_day_minutes]]&lt;=150,"Low Usage", IF(tbl_Customers[[#This Row],[total_day_minutes]]&lt;=200,"Medium Usage", IF(tbl_Customers[[#This Row],[total_day_minutes]]&lt;=250,"High Usage","Very High Usage")))</f>
        <v>Very High Usage</v>
      </c>
      <c r="AE2543" t="str">
        <f>IF(tbl_Customers[[#This Row],[total_intl_calls]]&lt;=5,"Low Calls", IF(tbl_Customers[[#This Row],[total_intl_calls]]&lt;=10, "Medium Calls", "High Calls"))</f>
        <v>Medium Calls</v>
      </c>
      <c r="AF25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43" s="36" t="str">
        <f>IF(tbl_Customers[[#This Row],[Churn_Risk_Score]]&gt;=10,"High Risk", IF(tbl_Customers[[#This Row],[Churn_Risk_Score]]&gt;=5,"Medium Risk","Low Risk"))</f>
        <v>Medium Risk</v>
      </c>
    </row>
    <row r="2544" spans="1:33"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c r="X2544" t="str">
        <f>IF(tbl_Customers[[#This Row],[account_length]] &lt;= 50, "0-50", IF(tbl_Customers[[#This Row],[account_length]] &lt;=100, "51-100", IF(tbl_Customers[[#This Row],[account_length]] &lt;= 150, "101-150", "151+")))</f>
        <v>51-100</v>
      </c>
      <c r="Y2544" t="str">
        <f>IF(tbl_Customers[[#This Row],[total_intl_charge]] &lt;= 3, "Low Charges", "High Charges")</f>
        <v>Low Charges</v>
      </c>
      <c r="Z2544" t="str">
        <f>IF(tbl_Customers[[#This Row],[total_eve_calls]]&lt;=80,"Low Calls",
IF(tbl_Customers[[#This Row],[total_eve_calls]]&lt;=120,"Medium Calls","High Calls"))</f>
        <v>Low Calls</v>
      </c>
      <c r="AA2544" t="str">
        <f>IF(tbl_Customers[[#This Row],[total_eve_charge]]&lt;=15,"Low Charges",
IF(tbl_Customers[[#This Row],[total_eve_charge]]&lt;=20,"Medium Charges","High Charges"))</f>
        <v>High Charges</v>
      </c>
      <c r="AB2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4" t="str">
        <f>IF(tbl_Customers[[#This Row],[number_vmail_messages]] = 0, "No Usage", IF(tbl_Customers[[#This Row],[number_vmail_messages]] &lt;= 20, "Low Usage", IF(tbl_Customers[[#This Row],[number_vmail_messages]] &lt;= 40, "Medium Usgae", "High Usage")))</f>
        <v>No Usage</v>
      </c>
      <c r="AD2544" t="str">
        <f>IF(tbl_Customers[[#This Row],[total_day_minutes]]&lt;=150,"Low Usage", IF(tbl_Customers[[#This Row],[total_day_minutes]]&lt;=200,"Medium Usage", IF(tbl_Customers[[#This Row],[total_day_minutes]]&lt;=250,"High Usage","Very High Usage")))</f>
        <v>Medium Usage</v>
      </c>
      <c r="AE2544" t="str">
        <f>IF(tbl_Customers[[#This Row],[total_intl_calls]]&lt;=5,"Low Calls", IF(tbl_Customers[[#This Row],[total_intl_calls]]&lt;=10, "Medium Calls", "High Calls"))</f>
        <v>Low Calls</v>
      </c>
      <c r="AF25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4" s="36" t="str">
        <f>IF(tbl_Customers[[#This Row],[Churn_Risk_Score]]&gt;=10,"High Risk", IF(tbl_Customers[[#This Row],[Churn_Risk_Score]]&gt;=5,"Medium Risk","Low Risk"))</f>
        <v>Low Risk</v>
      </c>
    </row>
    <row r="2545" spans="1:33"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c r="X2545" t="str">
        <f>IF(tbl_Customers[[#This Row],[account_length]] &lt;= 50, "0-50", IF(tbl_Customers[[#This Row],[account_length]] &lt;=100, "51-100", IF(tbl_Customers[[#This Row],[account_length]] &lt;= 150, "101-150", "151+")))</f>
        <v>101-150</v>
      </c>
      <c r="Y2545" t="str">
        <f>IF(tbl_Customers[[#This Row],[total_intl_charge]] &lt;= 3, "Low Charges", "High Charges")</f>
        <v>Low Charges</v>
      </c>
      <c r="Z2545" t="str">
        <f>IF(tbl_Customers[[#This Row],[total_eve_calls]]&lt;=80,"Low Calls",
IF(tbl_Customers[[#This Row],[total_eve_calls]]&lt;=120,"Medium Calls","High Calls"))</f>
        <v>High Calls</v>
      </c>
      <c r="AA2545" t="str">
        <f>IF(tbl_Customers[[#This Row],[total_eve_charge]]&lt;=15,"Low Charges",
IF(tbl_Customers[[#This Row],[total_eve_charge]]&lt;=20,"Medium Charges","High Charges"))</f>
        <v>Low Charges</v>
      </c>
      <c r="AB2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45" t="str">
        <f>IF(tbl_Customers[[#This Row],[number_vmail_messages]] = 0, "No Usage", IF(tbl_Customers[[#This Row],[number_vmail_messages]] &lt;= 20, "Low Usage", IF(tbl_Customers[[#This Row],[number_vmail_messages]] &lt;= 40, "Medium Usgae", "High Usage")))</f>
        <v>No Usage</v>
      </c>
      <c r="AD2545" t="str">
        <f>IF(tbl_Customers[[#This Row],[total_day_minutes]]&lt;=150,"Low Usage", IF(tbl_Customers[[#This Row],[total_day_minutes]]&lt;=200,"Medium Usage", IF(tbl_Customers[[#This Row],[total_day_minutes]]&lt;=250,"High Usage","Very High Usage")))</f>
        <v>Medium Usage</v>
      </c>
      <c r="AE2545" t="str">
        <f>IF(tbl_Customers[[#This Row],[total_intl_calls]]&lt;=5,"Low Calls", IF(tbl_Customers[[#This Row],[total_intl_calls]]&lt;=10, "Medium Calls", "High Calls"))</f>
        <v>Medium Calls</v>
      </c>
      <c r="AF25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45" s="36" t="str">
        <f>IF(tbl_Customers[[#This Row],[Churn_Risk_Score]]&gt;=10,"High Risk", IF(tbl_Customers[[#This Row],[Churn_Risk_Score]]&gt;=5,"Medium Risk","Low Risk"))</f>
        <v>Low Risk</v>
      </c>
    </row>
    <row r="2546" spans="1:33"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c r="X2546" t="str">
        <f>IF(tbl_Customers[[#This Row],[account_length]] &lt;= 50, "0-50", IF(tbl_Customers[[#This Row],[account_length]] &lt;=100, "51-100", IF(tbl_Customers[[#This Row],[account_length]] &lt;= 150, "101-150", "151+")))</f>
        <v>151+</v>
      </c>
      <c r="Y2546" t="str">
        <f>IF(tbl_Customers[[#This Row],[total_intl_charge]] &lt;= 3, "Low Charges", "High Charges")</f>
        <v>High Charges</v>
      </c>
      <c r="Z2546" t="str">
        <f>IF(tbl_Customers[[#This Row],[total_eve_calls]]&lt;=80,"Low Calls",
IF(tbl_Customers[[#This Row],[total_eve_calls]]&lt;=120,"Medium Calls","High Calls"))</f>
        <v>Medium Calls</v>
      </c>
      <c r="AA2546" t="str">
        <f>IF(tbl_Customers[[#This Row],[total_eve_charge]]&lt;=15,"Low Charges",
IF(tbl_Customers[[#This Row],[total_eve_charge]]&lt;=20,"Medium Charges","High Charges"))</f>
        <v>Low Charges</v>
      </c>
      <c r="AB2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6" t="str">
        <f>IF(tbl_Customers[[#This Row],[number_vmail_messages]] = 0, "No Usage", IF(tbl_Customers[[#This Row],[number_vmail_messages]] &lt;= 20, "Low Usage", IF(tbl_Customers[[#This Row],[number_vmail_messages]] &lt;= 40, "Medium Usgae", "High Usage")))</f>
        <v>No Usage</v>
      </c>
      <c r="AD2546" t="str">
        <f>IF(tbl_Customers[[#This Row],[total_day_minutes]]&lt;=150,"Low Usage", IF(tbl_Customers[[#This Row],[total_day_minutes]]&lt;=200,"Medium Usage", IF(tbl_Customers[[#This Row],[total_day_minutes]]&lt;=250,"High Usage","Very High Usage")))</f>
        <v>High Usage</v>
      </c>
      <c r="AE2546" t="str">
        <f>IF(tbl_Customers[[#This Row],[total_intl_calls]]&lt;=5,"Low Calls", IF(tbl_Customers[[#This Row],[total_intl_calls]]&lt;=10, "Medium Calls", "High Calls"))</f>
        <v>Low Calls</v>
      </c>
      <c r="AF25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6" s="36" t="str">
        <f>IF(tbl_Customers[[#This Row],[Churn_Risk_Score]]&gt;=10,"High Risk", IF(tbl_Customers[[#This Row],[Churn_Risk_Score]]&gt;=5,"Medium Risk","Low Risk"))</f>
        <v>Low Risk</v>
      </c>
    </row>
    <row r="2547" spans="1:33"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c r="X2547" t="str">
        <f>IF(tbl_Customers[[#This Row],[account_length]] &lt;= 50, "0-50", IF(tbl_Customers[[#This Row],[account_length]] &lt;=100, "51-100", IF(tbl_Customers[[#This Row],[account_length]] &lt;= 150, "101-150", "151+")))</f>
        <v>0-50</v>
      </c>
      <c r="Y2547" t="str">
        <f>IF(tbl_Customers[[#This Row],[total_intl_charge]] &lt;= 3, "Low Charges", "High Charges")</f>
        <v>High Charges</v>
      </c>
      <c r="Z2547" t="str">
        <f>IF(tbl_Customers[[#This Row],[total_eve_calls]]&lt;=80,"Low Calls",
IF(tbl_Customers[[#This Row],[total_eve_calls]]&lt;=120,"Medium Calls","High Calls"))</f>
        <v>Medium Calls</v>
      </c>
      <c r="AA2547" t="str">
        <f>IF(tbl_Customers[[#This Row],[total_eve_charge]]&lt;=15,"Low Charges",
IF(tbl_Customers[[#This Row],[total_eve_charge]]&lt;=20,"Medium Charges","High Charges"))</f>
        <v>Medium Charges</v>
      </c>
      <c r="AB2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7" t="str">
        <f>IF(tbl_Customers[[#This Row],[number_vmail_messages]] = 0, "No Usage", IF(tbl_Customers[[#This Row],[number_vmail_messages]] &lt;= 20, "Low Usage", IF(tbl_Customers[[#This Row],[number_vmail_messages]] &lt;= 40, "Medium Usgae", "High Usage")))</f>
        <v>Medium Usgae</v>
      </c>
      <c r="AD2547" t="str">
        <f>IF(tbl_Customers[[#This Row],[total_day_minutes]]&lt;=150,"Low Usage", IF(tbl_Customers[[#This Row],[total_day_minutes]]&lt;=200,"Medium Usage", IF(tbl_Customers[[#This Row],[total_day_minutes]]&lt;=250,"High Usage","Very High Usage")))</f>
        <v>High Usage</v>
      </c>
      <c r="AE2547" t="str">
        <f>IF(tbl_Customers[[#This Row],[total_intl_calls]]&lt;=5,"Low Calls", IF(tbl_Customers[[#This Row],[total_intl_calls]]&lt;=10, "Medium Calls", "High Calls"))</f>
        <v>Low Calls</v>
      </c>
      <c r="AF25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47" s="36" t="str">
        <f>IF(tbl_Customers[[#This Row],[Churn_Risk_Score]]&gt;=10,"High Risk", IF(tbl_Customers[[#This Row],[Churn_Risk_Score]]&gt;=5,"Medium Risk","Low Risk"))</f>
        <v>Low Risk</v>
      </c>
    </row>
    <row r="2548" spans="1:33"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c r="X2548" t="str">
        <f>IF(tbl_Customers[[#This Row],[account_length]] &lt;= 50, "0-50", IF(tbl_Customers[[#This Row],[account_length]] &lt;=100, "51-100", IF(tbl_Customers[[#This Row],[account_length]] &lt;= 150, "101-150", "151+")))</f>
        <v>101-150</v>
      </c>
      <c r="Y2548" t="str">
        <f>IF(tbl_Customers[[#This Row],[total_intl_charge]] &lt;= 3, "Low Charges", "High Charges")</f>
        <v>Low Charges</v>
      </c>
      <c r="Z2548" t="str">
        <f>IF(tbl_Customers[[#This Row],[total_eve_calls]]&lt;=80,"Low Calls",
IF(tbl_Customers[[#This Row],[total_eve_calls]]&lt;=120,"Medium Calls","High Calls"))</f>
        <v>Low Calls</v>
      </c>
      <c r="AA2548" t="str">
        <f>IF(tbl_Customers[[#This Row],[total_eve_charge]]&lt;=15,"Low Charges",
IF(tbl_Customers[[#This Row],[total_eve_charge]]&lt;=20,"Medium Charges","High Charges"))</f>
        <v>High Charges</v>
      </c>
      <c r="AB2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8" t="str">
        <f>IF(tbl_Customers[[#This Row],[number_vmail_messages]] = 0, "No Usage", IF(tbl_Customers[[#This Row],[number_vmail_messages]] &lt;= 20, "Low Usage", IF(tbl_Customers[[#This Row],[number_vmail_messages]] &lt;= 40, "Medium Usgae", "High Usage")))</f>
        <v>Medium Usgae</v>
      </c>
      <c r="AD2548" t="str">
        <f>IF(tbl_Customers[[#This Row],[total_day_minutes]]&lt;=150,"Low Usage", IF(tbl_Customers[[#This Row],[total_day_minutes]]&lt;=200,"Medium Usage", IF(tbl_Customers[[#This Row],[total_day_minutes]]&lt;=250,"High Usage","Very High Usage")))</f>
        <v>High Usage</v>
      </c>
      <c r="AE2548" t="str">
        <f>IF(tbl_Customers[[#This Row],[total_intl_calls]]&lt;=5,"Low Calls", IF(tbl_Customers[[#This Row],[total_intl_calls]]&lt;=10, "Medium Calls", "High Calls"))</f>
        <v>Low Calls</v>
      </c>
      <c r="AF25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8" s="36" t="str">
        <f>IF(tbl_Customers[[#This Row],[Churn_Risk_Score]]&gt;=10,"High Risk", IF(tbl_Customers[[#This Row],[Churn_Risk_Score]]&gt;=5,"Medium Risk","Low Risk"))</f>
        <v>Low Risk</v>
      </c>
    </row>
    <row r="2549" spans="1:33"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c r="X2549" t="str">
        <f>IF(tbl_Customers[[#This Row],[account_length]] &lt;= 50, "0-50", IF(tbl_Customers[[#This Row],[account_length]] &lt;=100, "51-100", IF(tbl_Customers[[#This Row],[account_length]] &lt;= 150, "101-150", "151+")))</f>
        <v>151+</v>
      </c>
      <c r="Y2549" t="str">
        <f>IF(tbl_Customers[[#This Row],[total_intl_charge]] &lt;= 3, "Low Charges", "High Charges")</f>
        <v>High Charges</v>
      </c>
      <c r="Z2549" t="str">
        <f>IF(tbl_Customers[[#This Row],[total_eve_calls]]&lt;=80,"Low Calls",
IF(tbl_Customers[[#This Row],[total_eve_calls]]&lt;=120,"Medium Calls","High Calls"))</f>
        <v>Medium Calls</v>
      </c>
      <c r="AA2549" t="str">
        <f>IF(tbl_Customers[[#This Row],[total_eve_charge]]&lt;=15,"Low Charges",
IF(tbl_Customers[[#This Row],[total_eve_charge]]&lt;=20,"Medium Charges","High Charges"))</f>
        <v>High Charges</v>
      </c>
      <c r="AB2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9" t="str">
        <f>IF(tbl_Customers[[#This Row],[number_vmail_messages]] = 0, "No Usage", IF(tbl_Customers[[#This Row],[number_vmail_messages]] &lt;= 20, "Low Usage", IF(tbl_Customers[[#This Row],[number_vmail_messages]] &lt;= 40, "Medium Usgae", "High Usage")))</f>
        <v>No Usage</v>
      </c>
      <c r="AD2549" t="str">
        <f>IF(tbl_Customers[[#This Row],[total_day_minutes]]&lt;=150,"Low Usage", IF(tbl_Customers[[#This Row],[total_day_minutes]]&lt;=200,"Medium Usage", IF(tbl_Customers[[#This Row],[total_day_minutes]]&lt;=250,"High Usage","Very High Usage")))</f>
        <v>Low Usage</v>
      </c>
      <c r="AE2549" t="str">
        <f>IF(tbl_Customers[[#This Row],[total_intl_calls]]&lt;=5,"Low Calls", IF(tbl_Customers[[#This Row],[total_intl_calls]]&lt;=10, "Medium Calls", "High Calls"))</f>
        <v>Low Calls</v>
      </c>
      <c r="AF25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49" s="36" t="str">
        <f>IF(tbl_Customers[[#This Row],[Churn_Risk_Score]]&gt;=10,"High Risk", IF(tbl_Customers[[#This Row],[Churn_Risk_Score]]&gt;=5,"Medium Risk","Low Risk"))</f>
        <v>Low Risk</v>
      </c>
    </row>
    <row r="2550" spans="1:33"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c r="X2550" t="str">
        <f>IF(tbl_Customers[[#This Row],[account_length]] &lt;= 50, "0-50", IF(tbl_Customers[[#This Row],[account_length]] &lt;=100, "51-100", IF(tbl_Customers[[#This Row],[account_length]] &lt;= 150, "101-150", "151+")))</f>
        <v>51-100</v>
      </c>
      <c r="Y2550" t="str">
        <f>IF(tbl_Customers[[#This Row],[total_intl_charge]] &lt;= 3, "Low Charges", "High Charges")</f>
        <v>Low Charges</v>
      </c>
      <c r="Z2550" t="str">
        <f>IF(tbl_Customers[[#This Row],[total_eve_calls]]&lt;=80,"Low Calls",
IF(tbl_Customers[[#This Row],[total_eve_calls]]&lt;=120,"Medium Calls","High Calls"))</f>
        <v>Medium Calls</v>
      </c>
      <c r="AA2550" t="str">
        <f>IF(tbl_Customers[[#This Row],[total_eve_charge]]&lt;=15,"Low Charges",
IF(tbl_Customers[[#This Row],[total_eve_charge]]&lt;=20,"Medium Charges","High Charges"))</f>
        <v>Medium Charges</v>
      </c>
      <c r="AB2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0" t="str">
        <f>IF(tbl_Customers[[#This Row],[number_vmail_messages]] = 0, "No Usage", IF(tbl_Customers[[#This Row],[number_vmail_messages]] &lt;= 20, "Low Usage", IF(tbl_Customers[[#This Row],[number_vmail_messages]] &lt;= 40, "Medium Usgae", "High Usage")))</f>
        <v>No Usage</v>
      </c>
      <c r="AD2550" t="str">
        <f>IF(tbl_Customers[[#This Row],[total_day_minutes]]&lt;=150,"Low Usage", IF(tbl_Customers[[#This Row],[total_day_minutes]]&lt;=200,"Medium Usage", IF(tbl_Customers[[#This Row],[total_day_minutes]]&lt;=250,"High Usage","Very High Usage")))</f>
        <v>Low Usage</v>
      </c>
      <c r="AE2550" t="str">
        <f>IF(tbl_Customers[[#This Row],[total_intl_calls]]&lt;=5,"Low Calls", IF(tbl_Customers[[#This Row],[total_intl_calls]]&lt;=10, "Medium Calls", "High Calls"))</f>
        <v>Low Calls</v>
      </c>
      <c r="AF25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0" s="36" t="str">
        <f>IF(tbl_Customers[[#This Row],[Churn_Risk_Score]]&gt;=10,"High Risk", IF(tbl_Customers[[#This Row],[Churn_Risk_Score]]&gt;=5,"Medium Risk","Low Risk"))</f>
        <v>Low Risk</v>
      </c>
    </row>
    <row r="2551" spans="1:33"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c r="X2551" t="str">
        <f>IF(tbl_Customers[[#This Row],[account_length]] &lt;= 50, "0-50", IF(tbl_Customers[[#This Row],[account_length]] &lt;=100, "51-100", IF(tbl_Customers[[#This Row],[account_length]] &lt;= 150, "101-150", "151+")))</f>
        <v>101-150</v>
      </c>
      <c r="Y2551" t="str">
        <f>IF(tbl_Customers[[#This Row],[total_intl_charge]] &lt;= 3, "Low Charges", "High Charges")</f>
        <v>Low Charges</v>
      </c>
      <c r="Z2551" t="str">
        <f>IF(tbl_Customers[[#This Row],[total_eve_calls]]&lt;=80,"Low Calls",
IF(tbl_Customers[[#This Row],[total_eve_calls]]&lt;=120,"Medium Calls","High Calls"))</f>
        <v>Medium Calls</v>
      </c>
      <c r="AA2551" t="str">
        <f>IF(tbl_Customers[[#This Row],[total_eve_charge]]&lt;=15,"Low Charges",
IF(tbl_Customers[[#This Row],[total_eve_charge]]&lt;=20,"Medium Charges","High Charges"))</f>
        <v>Medium Charges</v>
      </c>
      <c r="AB2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1" t="str">
        <f>IF(tbl_Customers[[#This Row],[number_vmail_messages]] = 0, "No Usage", IF(tbl_Customers[[#This Row],[number_vmail_messages]] &lt;= 20, "Low Usage", IF(tbl_Customers[[#This Row],[number_vmail_messages]] &lt;= 40, "Medium Usgae", "High Usage")))</f>
        <v>No Usage</v>
      </c>
      <c r="AD2551" t="str">
        <f>IF(tbl_Customers[[#This Row],[total_day_minutes]]&lt;=150,"Low Usage", IF(tbl_Customers[[#This Row],[total_day_minutes]]&lt;=200,"Medium Usage", IF(tbl_Customers[[#This Row],[total_day_minutes]]&lt;=250,"High Usage","Very High Usage")))</f>
        <v>Medium Usage</v>
      </c>
      <c r="AE2551" t="str">
        <f>IF(tbl_Customers[[#This Row],[total_intl_calls]]&lt;=5,"Low Calls", IF(tbl_Customers[[#This Row],[total_intl_calls]]&lt;=10, "Medium Calls", "High Calls"))</f>
        <v>Medium Calls</v>
      </c>
      <c r="AF25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1" s="36" t="str">
        <f>IF(tbl_Customers[[#This Row],[Churn_Risk_Score]]&gt;=10,"High Risk", IF(tbl_Customers[[#This Row],[Churn_Risk_Score]]&gt;=5,"Medium Risk","Low Risk"))</f>
        <v>Low Risk</v>
      </c>
    </row>
    <row r="2552" spans="1:33"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c r="X2552" t="str">
        <f>IF(tbl_Customers[[#This Row],[account_length]] &lt;= 50, "0-50", IF(tbl_Customers[[#This Row],[account_length]] &lt;=100, "51-100", IF(tbl_Customers[[#This Row],[account_length]] &lt;= 150, "101-150", "151+")))</f>
        <v>151+</v>
      </c>
      <c r="Y2552" t="str">
        <f>IF(tbl_Customers[[#This Row],[total_intl_charge]] &lt;= 3, "Low Charges", "High Charges")</f>
        <v>High Charges</v>
      </c>
      <c r="Z2552" t="str">
        <f>IF(tbl_Customers[[#This Row],[total_eve_calls]]&lt;=80,"Low Calls",
IF(tbl_Customers[[#This Row],[total_eve_calls]]&lt;=120,"Medium Calls","High Calls"))</f>
        <v>High Calls</v>
      </c>
      <c r="AA2552" t="str">
        <f>IF(tbl_Customers[[#This Row],[total_eve_charge]]&lt;=15,"Low Charges",
IF(tbl_Customers[[#This Row],[total_eve_charge]]&lt;=20,"Medium Charges","High Charges"))</f>
        <v>Low Charges</v>
      </c>
      <c r="AB2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2" t="str">
        <f>IF(tbl_Customers[[#This Row],[number_vmail_messages]] = 0, "No Usage", IF(tbl_Customers[[#This Row],[number_vmail_messages]] &lt;= 20, "Low Usage", IF(tbl_Customers[[#This Row],[number_vmail_messages]] &lt;= 40, "Medium Usgae", "High Usage")))</f>
        <v>No Usage</v>
      </c>
      <c r="AD2552" t="str">
        <f>IF(tbl_Customers[[#This Row],[total_day_minutes]]&lt;=150,"Low Usage", IF(tbl_Customers[[#This Row],[total_day_minutes]]&lt;=200,"Medium Usage", IF(tbl_Customers[[#This Row],[total_day_minutes]]&lt;=250,"High Usage","Very High Usage")))</f>
        <v>Medium Usage</v>
      </c>
      <c r="AE2552" t="str">
        <f>IF(tbl_Customers[[#This Row],[total_intl_calls]]&lt;=5,"Low Calls", IF(tbl_Customers[[#This Row],[total_intl_calls]]&lt;=10, "Medium Calls", "High Calls"))</f>
        <v>Low Calls</v>
      </c>
      <c r="AF25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52" s="36" t="str">
        <f>IF(tbl_Customers[[#This Row],[Churn_Risk_Score]]&gt;=10,"High Risk", IF(tbl_Customers[[#This Row],[Churn_Risk_Score]]&gt;=5,"Medium Risk","Low Risk"))</f>
        <v>Low Risk</v>
      </c>
    </row>
    <row r="2553" spans="1:33"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c r="X2553" t="str">
        <f>IF(tbl_Customers[[#This Row],[account_length]] &lt;= 50, "0-50", IF(tbl_Customers[[#This Row],[account_length]] &lt;=100, "51-100", IF(tbl_Customers[[#This Row],[account_length]] &lt;= 150, "101-150", "151+")))</f>
        <v>101-150</v>
      </c>
      <c r="Y2553" t="str">
        <f>IF(tbl_Customers[[#This Row],[total_intl_charge]] &lt;= 3, "Low Charges", "High Charges")</f>
        <v>Low Charges</v>
      </c>
      <c r="Z2553" t="str">
        <f>IF(tbl_Customers[[#This Row],[total_eve_calls]]&lt;=80,"Low Calls",
IF(tbl_Customers[[#This Row],[total_eve_calls]]&lt;=120,"Medium Calls","High Calls"))</f>
        <v>Low Calls</v>
      </c>
      <c r="AA2553" t="str">
        <f>IF(tbl_Customers[[#This Row],[total_eve_charge]]&lt;=15,"Low Charges",
IF(tbl_Customers[[#This Row],[total_eve_charge]]&lt;=20,"Medium Charges","High Charges"))</f>
        <v>Medium Charges</v>
      </c>
      <c r="AB2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3" t="str">
        <f>IF(tbl_Customers[[#This Row],[number_vmail_messages]] = 0, "No Usage", IF(tbl_Customers[[#This Row],[number_vmail_messages]] &lt;= 20, "Low Usage", IF(tbl_Customers[[#This Row],[number_vmail_messages]] &lt;= 40, "Medium Usgae", "High Usage")))</f>
        <v>No Usage</v>
      </c>
      <c r="AD2553" t="str">
        <f>IF(tbl_Customers[[#This Row],[total_day_minutes]]&lt;=150,"Low Usage", IF(tbl_Customers[[#This Row],[total_day_minutes]]&lt;=200,"Medium Usage", IF(tbl_Customers[[#This Row],[total_day_minutes]]&lt;=250,"High Usage","Very High Usage")))</f>
        <v>High Usage</v>
      </c>
      <c r="AE2553" t="str">
        <f>IF(tbl_Customers[[#This Row],[total_intl_calls]]&lt;=5,"Low Calls", IF(tbl_Customers[[#This Row],[total_intl_calls]]&lt;=10, "Medium Calls", "High Calls"))</f>
        <v>Low Calls</v>
      </c>
      <c r="AF25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53" s="36" t="str">
        <f>IF(tbl_Customers[[#This Row],[Churn_Risk_Score]]&gt;=10,"High Risk", IF(tbl_Customers[[#This Row],[Churn_Risk_Score]]&gt;=5,"Medium Risk","Low Risk"))</f>
        <v>Medium Risk</v>
      </c>
    </row>
    <row r="2554" spans="1:33"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c r="X2554" t="str">
        <f>IF(tbl_Customers[[#This Row],[account_length]] &lt;= 50, "0-50", IF(tbl_Customers[[#This Row],[account_length]] &lt;=100, "51-100", IF(tbl_Customers[[#This Row],[account_length]] &lt;= 150, "101-150", "151+")))</f>
        <v>151+</v>
      </c>
      <c r="Y2554" t="str">
        <f>IF(tbl_Customers[[#This Row],[total_intl_charge]] &lt;= 3, "Low Charges", "High Charges")</f>
        <v>High Charges</v>
      </c>
      <c r="Z2554" t="str">
        <f>IF(tbl_Customers[[#This Row],[total_eve_calls]]&lt;=80,"Low Calls",
IF(tbl_Customers[[#This Row],[total_eve_calls]]&lt;=120,"Medium Calls","High Calls"))</f>
        <v>Medium Calls</v>
      </c>
      <c r="AA2554" t="str">
        <f>IF(tbl_Customers[[#This Row],[total_eve_charge]]&lt;=15,"Low Charges",
IF(tbl_Customers[[#This Row],[total_eve_charge]]&lt;=20,"Medium Charges","High Charges"))</f>
        <v>Low Charges</v>
      </c>
      <c r="AB2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4" t="str">
        <f>IF(tbl_Customers[[#This Row],[number_vmail_messages]] = 0, "No Usage", IF(tbl_Customers[[#This Row],[number_vmail_messages]] &lt;= 20, "Low Usage", IF(tbl_Customers[[#This Row],[number_vmail_messages]] &lt;= 40, "Medium Usgae", "High Usage")))</f>
        <v>No Usage</v>
      </c>
      <c r="AD2554" t="str">
        <f>IF(tbl_Customers[[#This Row],[total_day_minutes]]&lt;=150,"Low Usage", IF(tbl_Customers[[#This Row],[total_day_minutes]]&lt;=200,"Medium Usage", IF(tbl_Customers[[#This Row],[total_day_minutes]]&lt;=250,"High Usage","Very High Usage")))</f>
        <v>Very High Usage</v>
      </c>
      <c r="AE2554" t="str">
        <f>IF(tbl_Customers[[#This Row],[total_intl_calls]]&lt;=5,"Low Calls", IF(tbl_Customers[[#This Row],[total_intl_calls]]&lt;=10, "Medium Calls", "High Calls"))</f>
        <v>Low Calls</v>
      </c>
      <c r="AF25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54" s="36" t="str">
        <f>IF(tbl_Customers[[#This Row],[Churn_Risk_Score]]&gt;=10,"High Risk", IF(tbl_Customers[[#This Row],[Churn_Risk_Score]]&gt;=5,"Medium Risk","Low Risk"))</f>
        <v>Medium Risk</v>
      </c>
    </row>
    <row r="2555" spans="1:33"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c r="X2555" t="str">
        <f>IF(tbl_Customers[[#This Row],[account_length]] &lt;= 50, "0-50", IF(tbl_Customers[[#This Row],[account_length]] &lt;=100, "51-100", IF(tbl_Customers[[#This Row],[account_length]] &lt;= 150, "101-150", "151+")))</f>
        <v>101-150</v>
      </c>
      <c r="Y2555" t="str">
        <f>IF(tbl_Customers[[#This Row],[total_intl_charge]] &lt;= 3, "Low Charges", "High Charges")</f>
        <v>Low Charges</v>
      </c>
      <c r="Z2555" t="str">
        <f>IF(tbl_Customers[[#This Row],[total_eve_calls]]&lt;=80,"Low Calls",
IF(tbl_Customers[[#This Row],[total_eve_calls]]&lt;=120,"Medium Calls","High Calls"))</f>
        <v>Medium Calls</v>
      </c>
      <c r="AA2555" t="str">
        <f>IF(tbl_Customers[[#This Row],[total_eve_charge]]&lt;=15,"Low Charges",
IF(tbl_Customers[[#This Row],[total_eve_charge]]&lt;=20,"Medium Charges","High Charges"))</f>
        <v>Medium Charges</v>
      </c>
      <c r="AB2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5" t="str">
        <f>IF(tbl_Customers[[#This Row],[number_vmail_messages]] = 0, "No Usage", IF(tbl_Customers[[#This Row],[number_vmail_messages]] &lt;= 20, "Low Usage", IF(tbl_Customers[[#This Row],[number_vmail_messages]] &lt;= 40, "Medium Usgae", "High Usage")))</f>
        <v>Medium Usgae</v>
      </c>
      <c r="AD2555" t="str">
        <f>IF(tbl_Customers[[#This Row],[total_day_minutes]]&lt;=150,"Low Usage", IF(tbl_Customers[[#This Row],[total_day_minutes]]&lt;=200,"Medium Usage", IF(tbl_Customers[[#This Row],[total_day_minutes]]&lt;=250,"High Usage","Very High Usage")))</f>
        <v>Medium Usage</v>
      </c>
      <c r="AE2555" t="str">
        <f>IF(tbl_Customers[[#This Row],[total_intl_calls]]&lt;=5,"Low Calls", IF(tbl_Customers[[#This Row],[total_intl_calls]]&lt;=10, "Medium Calls", "High Calls"))</f>
        <v>Low Calls</v>
      </c>
      <c r="AF25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55" s="36" t="str">
        <f>IF(tbl_Customers[[#This Row],[Churn_Risk_Score]]&gt;=10,"High Risk", IF(tbl_Customers[[#This Row],[Churn_Risk_Score]]&gt;=5,"Medium Risk","Low Risk"))</f>
        <v>Low Risk</v>
      </c>
    </row>
    <row r="2556" spans="1:33"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c r="X2556" t="str">
        <f>IF(tbl_Customers[[#This Row],[account_length]] &lt;= 50, "0-50", IF(tbl_Customers[[#This Row],[account_length]] &lt;=100, "51-100", IF(tbl_Customers[[#This Row],[account_length]] &lt;= 150, "101-150", "151+")))</f>
        <v>51-100</v>
      </c>
      <c r="Y2556" t="str">
        <f>IF(tbl_Customers[[#This Row],[total_intl_charge]] &lt;= 3, "Low Charges", "High Charges")</f>
        <v>Low Charges</v>
      </c>
      <c r="Z2556" t="str">
        <f>IF(tbl_Customers[[#This Row],[total_eve_calls]]&lt;=80,"Low Calls",
IF(tbl_Customers[[#This Row],[total_eve_calls]]&lt;=120,"Medium Calls","High Calls"))</f>
        <v>High Calls</v>
      </c>
      <c r="AA2556" t="str">
        <f>IF(tbl_Customers[[#This Row],[total_eve_charge]]&lt;=15,"Low Charges",
IF(tbl_Customers[[#This Row],[total_eve_charge]]&lt;=20,"Medium Charges","High Charges"))</f>
        <v>Medium Charges</v>
      </c>
      <c r="AB2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6" t="str">
        <f>IF(tbl_Customers[[#This Row],[number_vmail_messages]] = 0, "No Usage", IF(tbl_Customers[[#This Row],[number_vmail_messages]] &lt;= 20, "Low Usage", IF(tbl_Customers[[#This Row],[number_vmail_messages]] &lt;= 40, "Medium Usgae", "High Usage")))</f>
        <v>No Usage</v>
      </c>
      <c r="AD2556" t="str">
        <f>IF(tbl_Customers[[#This Row],[total_day_minutes]]&lt;=150,"Low Usage", IF(tbl_Customers[[#This Row],[total_day_minutes]]&lt;=200,"Medium Usage", IF(tbl_Customers[[#This Row],[total_day_minutes]]&lt;=250,"High Usage","Very High Usage")))</f>
        <v>Low Usage</v>
      </c>
      <c r="AE2556" t="str">
        <f>IF(tbl_Customers[[#This Row],[total_intl_calls]]&lt;=5,"Low Calls", IF(tbl_Customers[[#This Row],[total_intl_calls]]&lt;=10, "Medium Calls", "High Calls"))</f>
        <v>Low Calls</v>
      </c>
      <c r="AF25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56" s="36" t="str">
        <f>IF(tbl_Customers[[#This Row],[Churn_Risk_Score]]&gt;=10,"High Risk", IF(tbl_Customers[[#This Row],[Churn_Risk_Score]]&gt;=5,"Medium Risk","Low Risk"))</f>
        <v>Low Risk</v>
      </c>
    </row>
    <row r="2557" spans="1:33"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c r="X2557" t="str">
        <f>IF(tbl_Customers[[#This Row],[account_length]] &lt;= 50, "0-50", IF(tbl_Customers[[#This Row],[account_length]] &lt;=100, "51-100", IF(tbl_Customers[[#This Row],[account_length]] &lt;= 150, "101-150", "151+")))</f>
        <v>101-150</v>
      </c>
      <c r="Y2557" t="str">
        <f>IF(tbl_Customers[[#This Row],[total_intl_charge]] &lt;= 3, "Low Charges", "High Charges")</f>
        <v>Low Charges</v>
      </c>
      <c r="Z2557" t="str">
        <f>IF(tbl_Customers[[#This Row],[total_eve_calls]]&lt;=80,"Low Calls",
IF(tbl_Customers[[#This Row],[total_eve_calls]]&lt;=120,"Medium Calls","High Calls"))</f>
        <v>Low Calls</v>
      </c>
      <c r="AA2557" t="str">
        <f>IF(tbl_Customers[[#This Row],[total_eve_charge]]&lt;=15,"Low Charges",
IF(tbl_Customers[[#This Row],[total_eve_charge]]&lt;=20,"Medium Charges","High Charges"))</f>
        <v>Low Charges</v>
      </c>
      <c r="AB2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7" t="str">
        <f>IF(tbl_Customers[[#This Row],[number_vmail_messages]] = 0, "No Usage", IF(tbl_Customers[[#This Row],[number_vmail_messages]] &lt;= 20, "Low Usage", IF(tbl_Customers[[#This Row],[number_vmail_messages]] &lt;= 40, "Medium Usgae", "High Usage")))</f>
        <v>Medium Usgae</v>
      </c>
      <c r="AD2557" t="str">
        <f>IF(tbl_Customers[[#This Row],[total_day_minutes]]&lt;=150,"Low Usage", IF(tbl_Customers[[#This Row],[total_day_minutes]]&lt;=200,"Medium Usage", IF(tbl_Customers[[#This Row],[total_day_minutes]]&lt;=250,"High Usage","Very High Usage")))</f>
        <v>Low Usage</v>
      </c>
      <c r="AE2557" t="str">
        <f>IF(tbl_Customers[[#This Row],[total_intl_calls]]&lt;=5,"Low Calls", IF(tbl_Customers[[#This Row],[total_intl_calls]]&lt;=10, "Medium Calls", "High Calls"))</f>
        <v>Medium Calls</v>
      </c>
      <c r="AF25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57" s="36" t="str">
        <f>IF(tbl_Customers[[#This Row],[Churn_Risk_Score]]&gt;=10,"High Risk", IF(tbl_Customers[[#This Row],[Churn_Risk_Score]]&gt;=5,"Medium Risk","Low Risk"))</f>
        <v>Low Risk</v>
      </c>
    </row>
    <row r="2558" spans="1:33"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c r="X2558" t="str">
        <f>IF(tbl_Customers[[#This Row],[account_length]] &lt;= 50, "0-50", IF(tbl_Customers[[#This Row],[account_length]] &lt;=100, "51-100", IF(tbl_Customers[[#This Row],[account_length]] &lt;= 150, "101-150", "151+")))</f>
        <v>101-150</v>
      </c>
      <c r="Y2558" t="str">
        <f>IF(tbl_Customers[[#This Row],[total_intl_charge]] &lt;= 3, "Low Charges", "High Charges")</f>
        <v>High Charges</v>
      </c>
      <c r="Z2558" t="str">
        <f>IF(tbl_Customers[[#This Row],[total_eve_calls]]&lt;=80,"Low Calls",
IF(tbl_Customers[[#This Row],[total_eve_calls]]&lt;=120,"Medium Calls","High Calls"))</f>
        <v>Medium Calls</v>
      </c>
      <c r="AA2558" t="str">
        <f>IF(tbl_Customers[[#This Row],[total_eve_charge]]&lt;=15,"Low Charges",
IF(tbl_Customers[[#This Row],[total_eve_charge]]&lt;=20,"Medium Charges","High Charges"))</f>
        <v>Medium Charges</v>
      </c>
      <c r="AB2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8" t="str">
        <f>IF(tbl_Customers[[#This Row],[number_vmail_messages]] = 0, "No Usage", IF(tbl_Customers[[#This Row],[number_vmail_messages]] &lt;= 20, "Low Usage", IF(tbl_Customers[[#This Row],[number_vmail_messages]] &lt;= 40, "Medium Usgae", "High Usage")))</f>
        <v>Medium Usgae</v>
      </c>
      <c r="AD2558" t="str">
        <f>IF(tbl_Customers[[#This Row],[total_day_minutes]]&lt;=150,"Low Usage", IF(tbl_Customers[[#This Row],[total_day_minutes]]&lt;=200,"Medium Usage", IF(tbl_Customers[[#This Row],[total_day_minutes]]&lt;=250,"High Usage","Very High Usage")))</f>
        <v>Low Usage</v>
      </c>
      <c r="AE2558" t="str">
        <f>IF(tbl_Customers[[#This Row],[total_intl_calls]]&lt;=5,"Low Calls", IF(tbl_Customers[[#This Row],[total_intl_calls]]&lt;=10, "Medium Calls", "High Calls"))</f>
        <v>Low Calls</v>
      </c>
      <c r="AF25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58" s="36" t="str">
        <f>IF(tbl_Customers[[#This Row],[Churn_Risk_Score]]&gt;=10,"High Risk", IF(tbl_Customers[[#This Row],[Churn_Risk_Score]]&gt;=5,"Medium Risk","Low Risk"))</f>
        <v>Medium Risk</v>
      </c>
    </row>
    <row r="2559" spans="1:33"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c r="X2559" t="str">
        <f>IF(tbl_Customers[[#This Row],[account_length]] &lt;= 50, "0-50", IF(tbl_Customers[[#This Row],[account_length]] &lt;=100, "51-100", IF(tbl_Customers[[#This Row],[account_length]] &lt;= 150, "101-150", "151+")))</f>
        <v>101-150</v>
      </c>
      <c r="Y2559" t="str">
        <f>IF(tbl_Customers[[#This Row],[total_intl_charge]] &lt;= 3, "Low Charges", "High Charges")</f>
        <v>High Charges</v>
      </c>
      <c r="Z2559" t="str">
        <f>IF(tbl_Customers[[#This Row],[total_eve_calls]]&lt;=80,"Low Calls",
IF(tbl_Customers[[#This Row],[total_eve_calls]]&lt;=120,"Medium Calls","High Calls"))</f>
        <v>Medium Calls</v>
      </c>
      <c r="AA2559" t="str">
        <f>IF(tbl_Customers[[#This Row],[total_eve_charge]]&lt;=15,"Low Charges",
IF(tbl_Customers[[#This Row],[total_eve_charge]]&lt;=20,"Medium Charges","High Charges"))</f>
        <v>Medium Charges</v>
      </c>
      <c r="AB2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9" t="str">
        <f>IF(tbl_Customers[[#This Row],[number_vmail_messages]] = 0, "No Usage", IF(tbl_Customers[[#This Row],[number_vmail_messages]] &lt;= 20, "Low Usage", IF(tbl_Customers[[#This Row],[number_vmail_messages]] &lt;= 40, "Medium Usgae", "High Usage")))</f>
        <v>No Usage</v>
      </c>
      <c r="AD2559" t="str">
        <f>IF(tbl_Customers[[#This Row],[total_day_minutes]]&lt;=150,"Low Usage", IF(tbl_Customers[[#This Row],[total_day_minutes]]&lt;=200,"Medium Usage", IF(tbl_Customers[[#This Row],[total_day_minutes]]&lt;=250,"High Usage","Very High Usage")))</f>
        <v>Low Usage</v>
      </c>
      <c r="AE2559" t="str">
        <f>IF(tbl_Customers[[#This Row],[total_intl_calls]]&lt;=5,"Low Calls", IF(tbl_Customers[[#This Row],[total_intl_calls]]&lt;=10, "Medium Calls", "High Calls"))</f>
        <v>Low Calls</v>
      </c>
      <c r="AF25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59" s="36" t="str">
        <f>IF(tbl_Customers[[#This Row],[Churn_Risk_Score]]&gt;=10,"High Risk", IF(tbl_Customers[[#This Row],[Churn_Risk_Score]]&gt;=5,"Medium Risk","Low Risk"))</f>
        <v>Low Risk</v>
      </c>
    </row>
    <row r="2560" spans="1:33"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c r="X2560" t="str">
        <f>IF(tbl_Customers[[#This Row],[account_length]] &lt;= 50, "0-50", IF(tbl_Customers[[#This Row],[account_length]] &lt;=100, "51-100", IF(tbl_Customers[[#This Row],[account_length]] &lt;= 150, "101-150", "151+")))</f>
        <v>101-150</v>
      </c>
      <c r="Y2560" t="str">
        <f>IF(tbl_Customers[[#This Row],[total_intl_charge]] &lt;= 3, "Low Charges", "High Charges")</f>
        <v>High Charges</v>
      </c>
      <c r="Z2560" t="str">
        <f>IF(tbl_Customers[[#This Row],[total_eve_calls]]&lt;=80,"Low Calls",
IF(tbl_Customers[[#This Row],[total_eve_calls]]&lt;=120,"Medium Calls","High Calls"))</f>
        <v>Medium Calls</v>
      </c>
      <c r="AA2560" t="str">
        <f>IF(tbl_Customers[[#This Row],[total_eve_charge]]&lt;=15,"Low Charges",
IF(tbl_Customers[[#This Row],[total_eve_charge]]&lt;=20,"Medium Charges","High Charges"))</f>
        <v>Low Charges</v>
      </c>
      <c r="AB2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0" t="str">
        <f>IF(tbl_Customers[[#This Row],[number_vmail_messages]] = 0, "No Usage", IF(tbl_Customers[[#This Row],[number_vmail_messages]] &lt;= 20, "Low Usage", IF(tbl_Customers[[#This Row],[number_vmail_messages]] &lt;= 40, "Medium Usgae", "High Usage")))</f>
        <v>Medium Usgae</v>
      </c>
      <c r="AD2560" t="str">
        <f>IF(tbl_Customers[[#This Row],[total_day_minutes]]&lt;=150,"Low Usage", IF(tbl_Customers[[#This Row],[total_day_minutes]]&lt;=200,"Medium Usage", IF(tbl_Customers[[#This Row],[total_day_minutes]]&lt;=250,"High Usage","Very High Usage")))</f>
        <v>Medium Usage</v>
      </c>
      <c r="AE2560" t="str">
        <f>IF(tbl_Customers[[#This Row],[total_intl_calls]]&lt;=5,"Low Calls", IF(tbl_Customers[[#This Row],[total_intl_calls]]&lt;=10, "Medium Calls", "High Calls"))</f>
        <v>High Calls</v>
      </c>
      <c r="AF25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60" s="36" t="str">
        <f>IF(tbl_Customers[[#This Row],[Churn_Risk_Score]]&gt;=10,"High Risk", IF(tbl_Customers[[#This Row],[Churn_Risk_Score]]&gt;=5,"Medium Risk","Low Risk"))</f>
        <v>Low Risk</v>
      </c>
    </row>
    <row r="2561" spans="1:33"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c r="X2561" t="str">
        <f>IF(tbl_Customers[[#This Row],[account_length]] &lt;= 50, "0-50", IF(tbl_Customers[[#This Row],[account_length]] &lt;=100, "51-100", IF(tbl_Customers[[#This Row],[account_length]] &lt;= 150, "101-150", "151+")))</f>
        <v>51-100</v>
      </c>
      <c r="Y2561" t="str">
        <f>IF(tbl_Customers[[#This Row],[total_intl_charge]] &lt;= 3, "Low Charges", "High Charges")</f>
        <v>Low Charges</v>
      </c>
      <c r="Z2561" t="str">
        <f>IF(tbl_Customers[[#This Row],[total_eve_calls]]&lt;=80,"Low Calls",
IF(tbl_Customers[[#This Row],[total_eve_calls]]&lt;=120,"Medium Calls","High Calls"))</f>
        <v>Medium Calls</v>
      </c>
      <c r="AA2561" t="str">
        <f>IF(tbl_Customers[[#This Row],[total_eve_charge]]&lt;=15,"Low Charges",
IF(tbl_Customers[[#This Row],[total_eve_charge]]&lt;=20,"Medium Charges","High Charges"))</f>
        <v>Medium Charges</v>
      </c>
      <c r="AB2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1" t="str">
        <f>IF(tbl_Customers[[#This Row],[number_vmail_messages]] = 0, "No Usage", IF(tbl_Customers[[#This Row],[number_vmail_messages]] &lt;= 20, "Low Usage", IF(tbl_Customers[[#This Row],[number_vmail_messages]] &lt;= 40, "Medium Usgae", "High Usage")))</f>
        <v>Medium Usgae</v>
      </c>
      <c r="AD2561" t="str">
        <f>IF(tbl_Customers[[#This Row],[total_day_minutes]]&lt;=150,"Low Usage", IF(tbl_Customers[[#This Row],[total_day_minutes]]&lt;=200,"Medium Usage", IF(tbl_Customers[[#This Row],[total_day_minutes]]&lt;=250,"High Usage","Very High Usage")))</f>
        <v>High Usage</v>
      </c>
      <c r="AE2561" t="str">
        <f>IF(tbl_Customers[[#This Row],[total_intl_calls]]&lt;=5,"Low Calls", IF(tbl_Customers[[#This Row],[total_intl_calls]]&lt;=10, "Medium Calls", "High Calls"))</f>
        <v>Low Calls</v>
      </c>
      <c r="AF25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1" s="36" t="str">
        <f>IF(tbl_Customers[[#This Row],[Churn_Risk_Score]]&gt;=10,"High Risk", IF(tbl_Customers[[#This Row],[Churn_Risk_Score]]&gt;=5,"Medium Risk","Low Risk"))</f>
        <v>Low Risk</v>
      </c>
    </row>
    <row r="2562" spans="1:33"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c r="X2562" t="str">
        <f>IF(tbl_Customers[[#This Row],[account_length]] &lt;= 50, "0-50", IF(tbl_Customers[[#This Row],[account_length]] &lt;=100, "51-100", IF(tbl_Customers[[#This Row],[account_length]] &lt;= 150, "101-150", "151+")))</f>
        <v>101-150</v>
      </c>
      <c r="Y2562" t="str">
        <f>IF(tbl_Customers[[#This Row],[total_intl_charge]] &lt;= 3, "Low Charges", "High Charges")</f>
        <v>Low Charges</v>
      </c>
      <c r="Z2562" t="str">
        <f>IF(tbl_Customers[[#This Row],[total_eve_calls]]&lt;=80,"Low Calls",
IF(tbl_Customers[[#This Row],[total_eve_calls]]&lt;=120,"Medium Calls","High Calls"))</f>
        <v>Low Calls</v>
      </c>
      <c r="AA2562" t="str">
        <f>IF(tbl_Customers[[#This Row],[total_eve_charge]]&lt;=15,"Low Charges",
IF(tbl_Customers[[#This Row],[total_eve_charge]]&lt;=20,"Medium Charges","High Charges"))</f>
        <v>High Charges</v>
      </c>
      <c r="AB2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2" t="str">
        <f>IF(tbl_Customers[[#This Row],[number_vmail_messages]] = 0, "No Usage", IF(tbl_Customers[[#This Row],[number_vmail_messages]] &lt;= 20, "Low Usage", IF(tbl_Customers[[#This Row],[number_vmail_messages]] &lt;= 40, "Medium Usgae", "High Usage")))</f>
        <v>Medium Usgae</v>
      </c>
      <c r="AD2562" t="str">
        <f>IF(tbl_Customers[[#This Row],[total_day_minutes]]&lt;=150,"Low Usage", IF(tbl_Customers[[#This Row],[total_day_minutes]]&lt;=200,"Medium Usage", IF(tbl_Customers[[#This Row],[total_day_minutes]]&lt;=250,"High Usage","Very High Usage")))</f>
        <v>High Usage</v>
      </c>
      <c r="AE2562" t="str">
        <f>IF(tbl_Customers[[#This Row],[total_intl_calls]]&lt;=5,"Low Calls", IF(tbl_Customers[[#This Row],[total_intl_calls]]&lt;=10, "Medium Calls", "High Calls"))</f>
        <v>Medium Calls</v>
      </c>
      <c r="AF25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2" s="36" t="str">
        <f>IF(tbl_Customers[[#This Row],[Churn_Risk_Score]]&gt;=10,"High Risk", IF(tbl_Customers[[#This Row],[Churn_Risk_Score]]&gt;=5,"Medium Risk","Low Risk"))</f>
        <v>Low Risk</v>
      </c>
    </row>
    <row r="2563" spans="1:33"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c r="X2563" t="str">
        <f>IF(tbl_Customers[[#This Row],[account_length]] &lt;= 50, "0-50", IF(tbl_Customers[[#This Row],[account_length]] &lt;=100, "51-100", IF(tbl_Customers[[#This Row],[account_length]] &lt;= 150, "101-150", "151+")))</f>
        <v>51-100</v>
      </c>
      <c r="Y2563" t="str">
        <f>IF(tbl_Customers[[#This Row],[total_intl_charge]] &lt;= 3, "Low Charges", "High Charges")</f>
        <v>Low Charges</v>
      </c>
      <c r="Z2563" t="str">
        <f>IF(tbl_Customers[[#This Row],[total_eve_calls]]&lt;=80,"Low Calls",
IF(tbl_Customers[[#This Row],[total_eve_calls]]&lt;=120,"Medium Calls","High Calls"))</f>
        <v>Medium Calls</v>
      </c>
      <c r="AA2563" t="str">
        <f>IF(tbl_Customers[[#This Row],[total_eve_charge]]&lt;=15,"Low Charges",
IF(tbl_Customers[[#This Row],[total_eve_charge]]&lt;=20,"Medium Charges","High Charges"))</f>
        <v>Medium Charges</v>
      </c>
      <c r="AB2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63" t="str">
        <f>IF(tbl_Customers[[#This Row],[number_vmail_messages]] = 0, "No Usage", IF(tbl_Customers[[#This Row],[number_vmail_messages]] &lt;= 20, "Low Usage", IF(tbl_Customers[[#This Row],[number_vmail_messages]] &lt;= 40, "Medium Usgae", "High Usage")))</f>
        <v>Medium Usgae</v>
      </c>
      <c r="AD2563" t="str">
        <f>IF(tbl_Customers[[#This Row],[total_day_minutes]]&lt;=150,"Low Usage", IF(tbl_Customers[[#This Row],[total_day_minutes]]&lt;=200,"Medium Usage", IF(tbl_Customers[[#This Row],[total_day_minutes]]&lt;=250,"High Usage","Very High Usage")))</f>
        <v>Medium Usage</v>
      </c>
      <c r="AE2563" t="str">
        <f>IF(tbl_Customers[[#This Row],[total_intl_calls]]&lt;=5,"Low Calls", IF(tbl_Customers[[#This Row],[total_intl_calls]]&lt;=10, "Medium Calls", "High Calls"))</f>
        <v>Low Calls</v>
      </c>
      <c r="AF25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63" s="36" t="str">
        <f>IF(tbl_Customers[[#This Row],[Churn_Risk_Score]]&gt;=10,"High Risk", IF(tbl_Customers[[#This Row],[Churn_Risk_Score]]&gt;=5,"Medium Risk","Low Risk"))</f>
        <v>Low Risk</v>
      </c>
    </row>
    <row r="2564" spans="1:33"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c r="X2564" t="str">
        <f>IF(tbl_Customers[[#This Row],[account_length]] &lt;= 50, "0-50", IF(tbl_Customers[[#This Row],[account_length]] &lt;=100, "51-100", IF(tbl_Customers[[#This Row],[account_length]] &lt;= 150, "101-150", "151+")))</f>
        <v>51-100</v>
      </c>
      <c r="Y2564" t="str">
        <f>IF(tbl_Customers[[#This Row],[total_intl_charge]] &lt;= 3, "Low Charges", "High Charges")</f>
        <v>High Charges</v>
      </c>
      <c r="Z2564" t="str">
        <f>IF(tbl_Customers[[#This Row],[total_eve_calls]]&lt;=80,"Low Calls",
IF(tbl_Customers[[#This Row],[total_eve_calls]]&lt;=120,"Medium Calls","High Calls"))</f>
        <v>Medium Calls</v>
      </c>
      <c r="AA2564" t="str">
        <f>IF(tbl_Customers[[#This Row],[total_eve_charge]]&lt;=15,"Low Charges",
IF(tbl_Customers[[#This Row],[total_eve_charge]]&lt;=20,"Medium Charges","High Charges"))</f>
        <v>Low Charges</v>
      </c>
      <c r="AB2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4" t="str">
        <f>IF(tbl_Customers[[#This Row],[number_vmail_messages]] = 0, "No Usage", IF(tbl_Customers[[#This Row],[number_vmail_messages]] &lt;= 20, "Low Usage", IF(tbl_Customers[[#This Row],[number_vmail_messages]] &lt;= 40, "Medium Usgae", "High Usage")))</f>
        <v>No Usage</v>
      </c>
      <c r="AD2564" t="str">
        <f>IF(tbl_Customers[[#This Row],[total_day_minutes]]&lt;=150,"Low Usage", IF(tbl_Customers[[#This Row],[total_day_minutes]]&lt;=200,"Medium Usage", IF(tbl_Customers[[#This Row],[total_day_minutes]]&lt;=250,"High Usage","Very High Usage")))</f>
        <v>Low Usage</v>
      </c>
      <c r="AE2564" t="str">
        <f>IF(tbl_Customers[[#This Row],[total_intl_calls]]&lt;=5,"Low Calls", IF(tbl_Customers[[#This Row],[total_intl_calls]]&lt;=10, "Medium Calls", "High Calls"))</f>
        <v>Low Calls</v>
      </c>
      <c r="AF25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564" s="36" t="str">
        <f>IF(tbl_Customers[[#This Row],[Churn_Risk_Score]]&gt;=10,"High Risk", IF(tbl_Customers[[#This Row],[Churn_Risk_Score]]&gt;=5,"Medium Risk","Low Risk"))</f>
        <v>Medium Risk</v>
      </c>
    </row>
    <row r="2565" spans="1:33"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c r="X2565" t="str">
        <f>IF(tbl_Customers[[#This Row],[account_length]] &lt;= 50, "0-50", IF(tbl_Customers[[#This Row],[account_length]] &lt;=100, "51-100", IF(tbl_Customers[[#This Row],[account_length]] &lt;= 150, "101-150", "151+")))</f>
        <v>151+</v>
      </c>
      <c r="Y2565" t="str">
        <f>IF(tbl_Customers[[#This Row],[total_intl_charge]] &lt;= 3, "Low Charges", "High Charges")</f>
        <v>Low Charges</v>
      </c>
      <c r="Z2565" t="str">
        <f>IF(tbl_Customers[[#This Row],[total_eve_calls]]&lt;=80,"Low Calls",
IF(tbl_Customers[[#This Row],[total_eve_calls]]&lt;=120,"Medium Calls","High Calls"))</f>
        <v>Medium Calls</v>
      </c>
      <c r="AA2565" t="str">
        <f>IF(tbl_Customers[[#This Row],[total_eve_charge]]&lt;=15,"Low Charges",
IF(tbl_Customers[[#This Row],[total_eve_charge]]&lt;=20,"Medium Charges","High Charges"))</f>
        <v>Low Charges</v>
      </c>
      <c r="AB2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65" t="str">
        <f>IF(tbl_Customers[[#This Row],[number_vmail_messages]] = 0, "No Usage", IF(tbl_Customers[[#This Row],[number_vmail_messages]] &lt;= 20, "Low Usage", IF(tbl_Customers[[#This Row],[number_vmail_messages]] &lt;= 40, "Medium Usgae", "High Usage")))</f>
        <v>No Usage</v>
      </c>
      <c r="AD2565" t="str">
        <f>IF(tbl_Customers[[#This Row],[total_day_minutes]]&lt;=150,"Low Usage", IF(tbl_Customers[[#This Row],[total_day_minutes]]&lt;=200,"Medium Usage", IF(tbl_Customers[[#This Row],[total_day_minutes]]&lt;=250,"High Usage","Very High Usage")))</f>
        <v>Low Usage</v>
      </c>
      <c r="AE2565" t="str">
        <f>IF(tbl_Customers[[#This Row],[total_intl_calls]]&lt;=5,"Low Calls", IF(tbl_Customers[[#This Row],[total_intl_calls]]&lt;=10, "Medium Calls", "High Calls"))</f>
        <v>Medium Calls</v>
      </c>
      <c r="AF25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65" s="36" t="str">
        <f>IF(tbl_Customers[[#This Row],[Churn_Risk_Score]]&gt;=10,"High Risk", IF(tbl_Customers[[#This Row],[Churn_Risk_Score]]&gt;=5,"Medium Risk","Low Risk"))</f>
        <v>Low Risk</v>
      </c>
    </row>
    <row r="2566" spans="1:33"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c r="X2566" t="str">
        <f>IF(tbl_Customers[[#This Row],[account_length]] &lt;= 50, "0-50", IF(tbl_Customers[[#This Row],[account_length]] &lt;=100, "51-100", IF(tbl_Customers[[#This Row],[account_length]] &lt;= 150, "101-150", "151+")))</f>
        <v>101-150</v>
      </c>
      <c r="Y2566" t="str">
        <f>IF(tbl_Customers[[#This Row],[total_intl_charge]] &lt;= 3, "Low Charges", "High Charges")</f>
        <v>High Charges</v>
      </c>
      <c r="Z2566" t="str">
        <f>IF(tbl_Customers[[#This Row],[total_eve_calls]]&lt;=80,"Low Calls",
IF(tbl_Customers[[#This Row],[total_eve_calls]]&lt;=120,"Medium Calls","High Calls"))</f>
        <v>Low Calls</v>
      </c>
      <c r="AA2566" t="str">
        <f>IF(tbl_Customers[[#This Row],[total_eve_charge]]&lt;=15,"Low Charges",
IF(tbl_Customers[[#This Row],[total_eve_charge]]&lt;=20,"Medium Charges","High Charges"))</f>
        <v>High Charges</v>
      </c>
      <c r="AB2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6" t="str">
        <f>IF(tbl_Customers[[#This Row],[number_vmail_messages]] = 0, "No Usage", IF(tbl_Customers[[#This Row],[number_vmail_messages]] &lt;= 20, "Low Usage", IF(tbl_Customers[[#This Row],[number_vmail_messages]] &lt;= 40, "Medium Usgae", "High Usage")))</f>
        <v>No Usage</v>
      </c>
      <c r="AD2566" t="str">
        <f>IF(tbl_Customers[[#This Row],[total_day_minutes]]&lt;=150,"Low Usage", IF(tbl_Customers[[#This Row],[total_day_minutes]]&lt;=200,"Medium Usage", IF(tbl_Customers[[#This Row],[total_day_minutes]]&lt;=250,"High Usage","Very High Usage")))</f>
        <v>Low Usage</v>
      </c>
      <c r="AE2566" t="str">
        <f>IF(tbl_Customers[[#This Row],[total_intl_calls]]&lt;=5,"Low Calls", IF(tbl_Customers[[#This Row],[total_intl_calls]]&lt;=10, "Medium Calls", "High Calls"))</f>
        <v>Low Calls</v>
      </c>
      <c r="AF25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66" s="36" t="str">
        <f>IF(tbl_Customers[[#This Row],[Churn_Risk_Score]]&gt;=10,"High Risk", IF(tbl_Customers[[#This Row],[Churn_Risk_Score]]&gt;=5,"Medium Risk","Low Risk"))</f>
        <v>Low Risk</v>
      </c>
    </row>
    <row r="2567" spans="1:33"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c r="X2567" t="str">
        <f>IF(tbl_Customers[[#This Row],[account_length]] &lt;= 50, "0-50", IF(tbl_Customers[[#This Row],[account_length]] &lt;=100, "51-100", IF(tbl_Customers[[#This Row],[account_length]] &lt;= 150, "101-150", "151+")))</f>
        <v>51-100</v>
      </c>
      <c r="Y2567" t="str">
        <f>IF(tbl_Customers[[#This Row],[total_intl_charge]] &lt;= 3, "Low Charges", "High Charges")</f>
        <v>High Charges</v>
      </c>
      <c r="Z2567" t="str">
        <f>IF(tbl_Customers[[#This Row],[total_eve_calls]]&lt;=80,"Low Calls",
IF(tbl_Customers[[#This Row],[total_eve_calls]]&lt;=120,"Medium Calls","High Calls"))</f>
        <v>Medium Calls</v>
      </c>
      <c r="AA2567" t="str">
        <f>IF(tbl_Customers[[#This Row],[total_eve_charge]]&lt;=15,"Low Charges",
IF(tbl_Customers[[#This Row],[total_eve_charge]]&lt;=20,"Medium Charges","High Charges"))</f>
        <v>Low Charges</v>
      </c>
      <c r="AB2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7" t="str">
        <f>IF(tbl_Customers[[#This Row],[number_vmail_messages]] = 0, "No Usage", IF(tbl_Customers[[#This Row],[number_vmail_messages]] &lt;= 20, "Low Usage", IF(tbl_Customers[[#This Row],[number_vmail_messages]] &lt;= 40, "Medium Usgae", "High Usage")))</f>
        <v>High Usage</v>
      </c>
      <c r="AD2567" t="str">
        <f>IF(tbl_Customers[[#This Row],[total_day_minutes]]&lt;=150,"Low Usage", IF(tbl_Customers[[#This Row],[total_day_minutes]]&lt;=200,"Medium Usage", IF(tbl_Customers[[#This Row],[total_day_minutes]]&lt;=250,"High Usage","Very High Usage")))</f>
        <v>High Usage</v>
      </c>
      <c r="AE2567" t="str">
        <f>IF(tbl_Customers[[#This Row],[total_intl_calls]]&lt;=5,"Low Calls", IF(tbl_Customers[[#This Row],[total_intl_calls]]&lt;=10, "Medium Calls", "High Calls"))</f>
        <v>Medium Calls</v>
      </c>
      <c r="AF25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67" s="36" t="str">
        <f>IF(tbl_Customers[[#This Row],[Churn_Risk_Score]]&gt;=10,"High Risk", IF(tbl_Customers[[#This Row],[Churn_Risk_Score]]&gt;=5,"Medium Risk","Low Risk"))</f>
        <v>Low Risk</v>
      </c>
    </row>
    <row r="2568" spans="1:33"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c r="X2568" t="str">
        <f>IF(tbl_Customers[[#This Row],[account_length]] &lt;= 50, "0-50", IF(tbl_Customers[[#This Row],[account_length]] &lt;=100, "51-100", IF(tbl_Customers[[#This Row],[account_length]] &lt;= 150, "101-150", "151+")))</f>
        <v>51-100</v>
      </c>
      <c r="Y2568" t="str">
        <f>IF(tbl_Customers[[#This Row],[total_intl_charge]] &lt;= 3, "Low Charges", "High Charges")</f>
        <v>High Charges</v>
      </c>
      <c r="Z2568" t="str">
        <f>IF(tbl_Customers[[#This Row],[total_eve_calls]]&lt;=80,"Low Calls",
IF(tbl_Customers[[#This Row],[total_eve_calls]]&lt;=120,"Medium Calls","High Calls"))</f>
        <v>Low Calls</v>
      </c>
      <c r="AA2568" t="str">
        <f>IF(tbl_Customers[[#This Row],[total_eve_charge]]&lt;=15,"Low Charges",
IF(tbl_Customers[[#This Row],[total_eve_charge]]&lt;=20,"Medium Charges","High Charges"))</f>
        <v>Medium Charges</v>
      </c>
      <c r="AB2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8" t="str">
        <f>IF(tbl_Customers[[#This Row],[number_vmail_messages]] = 0, "No Usage", IF(tbl_Customers[[#This Row],[number_vmail_messages]] &lt;= 20, "Low Usage", IF(tbl_Customers[[#This Row],[number_vmail_messages]] &lt;= 40, "Medium Usgae", "High Usage")))</f>
        <v>No Usage</v>
      </c>
      <c r="AD2568" t="str">
        <f>IF(tbl_Customers[[#This Row],[total_day_minutes]]&lt;=150,"Low Usage", IF(tbl_Customers[[#This Row],[total_day_minutes]]&lt;=200,"Medium Usage", IF(tbl_Customers[[#This Row],[total_day_minutes]]&lt;=250,"High Usage","Very High Usage")))</f>
        <v>Low Usage</v>
      </c>
      <c r="AE2568" t="str">
        <f>IF(tbl_Customers[[#This Row],[total_intl_calls]]&lt;=5,"Low Calls", IF(tbl_Customers[[#This Row],[total_intl_calls]]&lt;=10, "Medium Calls", "High Calls"))</f>
        <v>Low Calls</v>
      </c>
      <c r="AF25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68" s="36" t="str">
        <f>IF(tbl_Customers[[#This Row],[Churn_Risk_Score]]&gt;=10,"High Risk", IF(tbl_Customers[[#This Row],[Churn_Risk_Score]]&gt;=5,"Medium Risk","Low Risk"))</f>
        <v>Medium Risk</v>
      </c>
    </row>
    <row r="2569" spans="1:33"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c r="X2569" t="str">
        <f>IF(tbl_Customers[[#This Row],[account_length]] &lt;= 50, "0-50", IF(tbl_Customers[[#This Row],[account_length]] &lt;=100, "51-100", IF(tbl_Customers[[#This Row],[account_length]] &lt;= 150, "101-150", "151+")))</f>
        <v>101-150</v>
      </c>
      <c r="Y2569" t="str">
        <f>IF(tbl_Customers[[#This Row],[total_intl_charge]] &lt;= 3, "Low Charges", "High Charges")</f>
        <v>Low Charges</v>
      </c>
      <c r="Z2569" t="str">
        <f>IF(tbl_Customers[[#This Row],[total_eve_calls]]&lt;=80,"Low Calls",
IF(tbl_Customers[[#This Row],[total_eve_calls]]&lt;=120,"Medium Calls","High Calls"))</f>
        <v>Medium Calls</v>
      </c>
      <c r="AA2569" t="str">
        <f>IF(tbl_Customers[[#This Row],[total_eve_charge]]&lt;=15,"Low Charges",
IF(tbl_Customers[[#This Row],[total_eve_charge]]&lt;=20,"Medium Charges","High Charges"))</f>
        <v>Medium Charges</v>
      </c>
      <c r="AB2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9" t="str">
        <f>IF(tbl_Customers[[#This Row],[number_vmail_messages]] = 0, "No Usage", IF(tbl_Customers[[#This Row],[number_vmail_messages]] &lt;= 20, "Low Usage", IF(tbl_Customers[[#This Row],[number_vmail_messages]] &lt;= 40, "Medium Usgae", "High Usage")))</f>
        <v>No Usage</v>
      </c>
      <c r="AD2569" t="str">
        <f>IF(tbl_Customers[[#This Row],[total_day_minutes]]&lt;=150,"Low Usage", IF(tbl_Customers[[#This Row],[total_day_minutes]]&lt;=200,"Medium Usage", IF(tbl_Customers[[#This Row],[total_day_minutes]]&lt;=250,"High Usage","Very High Usage")))</f>
        <v>High Usage</v>
      </c>
      <c r="AE2569" t="str">
        <f>IF(tbl_Customers[[#This Row],[total_intl_calls]]&lt;=5,"Low Calls", IF(tbl_Customers[[#This Row],[total_intl_calls]]&lt;=10, "Medium Calls", "High Calls"))</f>
        <v>Low Calls</v>
      </c>
      <c r="AF25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69" s="36" t="str">
        <f>IF(tbl_Customers[[#This Row],[Churn_Risk_Score]]&gt;=10,"High Risk", IF(tbl_Customers[[#This Row],[Churn_Risk_Score]]&gt;=5,"Medium Risk","Low Risk"))</f>
        <v>Low Risk</v>
      </c>
    </row>
    <row r="2570" spans="1:33"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c r="X2570" t="str">
        <f>IF(tbl_Customers[[#This Row],[account_length]] &lt;= 50, "0-50", IF(tbl_Customers[[#This Row],[account_length]] &lt;=100, "51-100", IF(tbl_Customers[[#This Row],[account_length]] &lt;= 150, "101-150", "151+")))</f>
        <v>101-150</v>
      </c>
      <c r="Y2570" t="str">
        <f>IF(tbl_Customers[[#This Row],[total_intl_charge]] &lt;= 3, "Low Charges", "High Charges")</f>
        <v>Low Charges</v>
      </c>
      <c r="Z2570" t="str">
        <f>IF(tbl_Customers[[#This Row],[total_eve_calls]]&lt;=80,"Low Calls",
IF(tbl_Customers[[#This Row],[total_eve_calls]]&lt;=120,"Medium Calls","High Calls"))</f>
        <v>Medium Calls</v>
      </c>
      <c r="AA2570" t="str">
        <f>IF(tbl_Customers[[#This Row],[total_eve_charge]]&lt;=15,"Low Charges",
IF(tbl_Customers[[#This Row],[total_eve_charge]]&lt;=20,"Medium Charges","High Charges"))</f>
        <v>High Charges</v>
      </c>
      <c r="AB2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0" t="str">
        <f>IF(tbl_Customers[[#This Row],[number_vmail_messages]] = 0, "No Usage", IF(tbl_Customers[[#This Row],[number_vmail_messages]] &lt;= 20, "Low Usage", IF(tbl_Customers[[#This Row],[number_vmail_messages]] &lt;= 40, "Medium Usgae", "High Usage")))</f>
        <v>No Usage</v>
      </c>
      <c r="AD2570" t="str">
        <f>IF(tbl_Customers[[#This Row],[total_day_minutes]]&lt;=150,"Low Usage", IF(tbl_Customers[[#This Row],[total_day_minutes]]&lt;=200,"Medium Usage", IF(tbl_Customers[[#This Row],[total_day_minutes]]&lt;=250,"High Usage","Very High Usage")))</f>
        <v>Medium Usage</v>
      </c>
      <c r="AE2570" t="str">
        <f>IF(tbl_Customers[[#This Row],[total_intl_calls]]&lt;=5,"Low Calls", IF(tbl_Customers[[#This Row],[total_intl_calls]]&lt;=10, "Medium Calls", "High Calls"))</f>
        <v>Low Calls</v>
      </c>
      <c r="AF25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0" s="36" t="str">
        <f>IF(tbl_Customers[[#This Row],[Churn_Risk_Score]]&gt;=10,"High Risk", IF(tbl_Customers[[#This Row],[Churn_Risk_Score]]&gt;=5,"Medium Risk","Low Risk"))</f>
        <v>Low Risk</v>
      </c>
    </row>
    <row r="2571" spans="1:33"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c r="X2571" t="str">
        <f>IF(tbl_Customers[[#This Row],[account_length]] &lt;= 50, "0-50", IF(tbl_Customers[[#This Row],[account_length]] &lt;=100, "51-100", IF(tbl_Customers[[#This Row],[account_length]] &lt;= 150, "101-150", "151+")))</f>
        <v>101-150</v>
      </c>
      <c r="Y2571" t="str">
        <f>IF(tbl_Customers[[#This Row],[total_intl_charge]] &lt;= 3, "Low Charges", "High Charges")</f>
        <v>Low Charges</v>
      </c>
      <c r="Z2571" t="str">
        <f>IF(tbl_Customers[[#This Row],[total_eve_calls]]&lt;=80,"Low Calls",
IF(tbl_Customers[[#This Row],[total_eve_calls]]&lt;=120,"Medium Calls","High Calls"))</f>
        <v>Low Calls</v>
      </c>
      <c r="AA2571" t="str">
        <f>IF(tbl_Customers[[#This Row],[total_eve_charge]]&lt;=15,"Low Charges",
IF(tbl_Customers[[#This Row],[total_eve_charge]]&lt;=20,"Medium Charges","High Charges"))</f>
        <v>Low Charges</v>
      </c>
      <c r="AB2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1" t="str">
        <f>IF(tbl_Customers[[#This Row],[number_vmail_messages]] = 0, "No Usage", IF(tbl_Customers[[#This Row],[number_vmail_messages]] &lt;= 20, "Low Usage", IF(tbl_Customers[[#This Row],[number_vmail_messages]] &lt;= 40, "Medium Usgae", "High Usage")))</f>
        <v>Medium Usgae</v>
      </c>
      <c r="AD2571" t="str">
        <f>IF(tbl_Customers[[#This Row],[total_day_minutes]]&lt;=150,"Low Usage", IF(tbl_Customers[[#This Row],[total_day_minutes]]&lt;=200,"Medium Usage", IF(tbl_Customers[[#This Row],[total_day_minutes]]&lt;=250,"High Usage","Very High Usage")))</f>
        <v>Low Usage</v>
      </c>
      <c r="AE2571" t="str">
        <f>IF(tbl_Customers[[#This Row],[total_intl_calls]]&lt;=5,"Low Calls", IF(tbl_Customers[[#This Row],[total_intl_calls]]&lt;=10, "Medium Calls", "High Calls"))</f>
        <v>Low Calls</v>
      </c>
      <c r="AF25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71" s="36" t="str">
        <f>IF(tbl_Customers[[#This Row],[Churn_Risk_Score]]&gt;=10,"High Risk", IF(tbl_Customers[[#This Row],[Churn_Risk_Score]]&gt;=5,"Medium Risk","Low Risk"))</f>
        <v>Low Risk</v>
      </c>
    </row>
    <row r="2572" spans="1:33"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c r="X2572" t="str">
        <f>IF(tbl_Customers[[#This Row],[account_length]] &lt;= 50, "0-50", IF(tbl_Customers[[#This Row],[account_length]] &lt;=100, "51-100", IF(tbl_Customers[[#This Row],[account_length]] &lt;= 150, "101-150", "151+")))</f>
        <v>51-100</v>
      </c>
      <c r="Y2572" t="str">
        <f>IF(tbl_Customers[[#This Row],[total_intl_charge]] &lt;= 3, "Low Charges", "High Charges")</f>
        <v>Low Charges</v>
      </c>
      <c r="Z2572" t="str">
        <f>IF(tbl_Customers[[#This Row],[total_eve_calls]]&lt;=80,"Low Calls",
IF(tbl_Customers[[#This Row],[total_eve_calls]]&lt;=120,"Medium Calls","High Calls"))</f>
        <v>Medium Calls</v>
      </c>
      <c r="AA2572" t="str">
        <f>IF(tbl_Customers[[#This Row],[total_eve_charge]]&lt;=15,"Low Charges",
IF(tbl_Customers[[#This Row],[total_eve_charge]]&lt;=20,"Medium Charges","High Charges"))</f>
        <v>Medium Charges</v>
      </c>
      <c r="AB2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2" t="str">
        <f>IF(tbl_Customers[[#This Row],[number_vmail_messages]] = 0, "No Usage", IF(tbl_Customers[[#This Row],[number_vmail_messages]] &lt;= 20, "Low Usage", IF(tbl_Customers[[#This Row],[number_vmail_messages]] &lt;= 40, "Medium Usgae", "High Usage")))</f>
        <v>No Usage</v>
      </c>
      <c r="AD2572" t="str">
        <f>IF(tbl_Customers[[#This Row],[total_day_minutes]]&lt;=150,"Low Usage", IF(tbl_Customers[[#This Row],[total_day_minutes]]&lt;=200,"Medium Usage", IF(tbl_Customers[[#This Row],[total_day_minutes]]&lt;=250,"High Usage","Very High Usage")))</f>
        <v>Medium Usage</v>
      </c>
      <c r="AE2572" t="str">
        <f>IF(tbl_Customers[[#This Row],[total_intl_calls]]&lt;=5,"Low Calls", IF(tbl_Customers[[#This Row],[total_intl_calls]]&lt;=10, "Medium Calls", "High Calls"))</f>
        <v>Low Calls</v>
      </c>
      <c r="AF25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2" s="36" t="str">
        <f>IF(tbl_Customers[[#This Row],[Churn_Risk_Score]]&gt;=10,"High Risk", IF(tbl_Customers[[#This Row],[Churn_Risk_Score]]&gt;=5,"Medium Risk","Low Risk"))</f>
        <v>Low Risk</v>
      </c>
    </row>
    <row r="2573" spans="1:33"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c r="X2573" t="str">
        <f>IF(tbl_Customers[[#This Row],[account_length]] &lt;= 50, "0-50", IF(tbl_Customers[[#This Row],[account_length]] &lt;=100, "51-100", IF(tbl_Customers[[#This Row],[account_length]] &lt;= 150, "101-150", "151+")))</f>
        <v>51-100</v>
      </c>
      <c r="Y2573" t="str">
        <f>IF(tbl_Customers[[#This Row],[total_intl_charge]] &lt;= 3, "Low Charges", "High Charges")</f>
        <v>Low Charges</v>
      </c>
      <c r="Z2573" t="str">
        <f>IF(tbl_Customers[[#This Row],[total_eve_calls]]&lt;=80,"Low Calls",
IF(tbl_Customers[[#This Row],[total_eve_calls]]&lt;=120,"Medium Calls","High Calls"))</f>
        <v>High Calls</v>
      </c>
      <c r="AA2573" t="str">
        <f>IF(tbl_Customers[[#This Row],[total_eve_charge]]&lt;=15,"Low Charges",
IF(tbl_Customers[[#This Row],[total_eve_charge]]&lt;=20,"Medium Charges","High Charges"))</f>
        <v>Medium Charges</v>
      </c>
      <c r="AB2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3" t="str">
        <f>IF(tbl_Customers[[#This Row],[number_vmail_messages]] = 0, "No Usage", IF(tbl_Customers[[#This Row],[number_vmail_messages]] &lt;= 20, "Low Usage", IF(tbl_Customers[[#This Row],[number_vmail_messages]] &lt;= 40, "Medium Usgae", "High Usage")))</f>
        <v>No Usage</v>
      </c>
      <c r="AD2573" t="str">
        <f>IF(tbl_Customers[[#This Row],[total_day_minutes]]&lt;=150,"Low Usage", IF(tbl_Customers[[#This Row],[total_day_minutes]]&lt;=200,"Medium Usage", IF(tbl_Customers[[#This Row],[total_day_minutes]]&lt;=250,"High Usage","Very High Usage")))</f>
        <v>Low Usage</v>
      </c>
      <c r="AE2573" t="str">
        <f>IF(tbl_Customers[[#This Row],[total_intl_calls]]&lt;=5,"Low Calls", IF(tbl_Customers[[#This Row],[total_intl_calls]]&lt;=10, "Medium Calls", "High Calls"))</f>
        <v>Low Calls</v>
      </c>
      <c r="AF25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3" s="36" t="str">
        <f>IF(tbl_Customers[[#This Row],[Churn_Risk_Score]]&gt;=10,"High Risk", IF(tbl_Customers[[#This Row],[Churn_Risk_Score]]&gt;=5,"Medium Risk","Low Risk"))</f>
        <v>Low Risk</v>
      </c>
    </row>
    <row r="2574" spans="1:33"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c r="X2574" t="str">
        <f>IF(tbl_Customers[[#This Row],[account_length]] &lt;= 50, "0-50", IF(tbl_Customers[[#This Row],[account_length]] &lt;=100, "51-100", IF(tbl_Customers[[#This Row],[account_length]] &lt;= 150, "101-150", "151+")))</f>
        <v>0-50</v>
      </c>
      <c r="Y2574" t="str">
        <f>IF(tbl_Customers[[#This Row],[total_intl_charge]] &lt;= 3, "Low Charges", "High Charges")</f>
        <v>Low Charges</v>
      </c>
      <c r="Z2574" t="str">
        <f>IF(tbl_Customers[[#This Row],[total_eve_calls]]&lt;=80,"Low Calls",
IF(tbl_Customers[[#This Row],[total_eve_calls]]&lt;=120,"Medium Calls","High Calls"))</f>
        <v>Medium Calls</v>
      </c>
      <c r="AA2574" t="str">
        <f>IF(tbl_Customers[[#This Row],[total_eve_charge]]&lt;=15,"Low Charges",
IF(tbl_Customers[[#This Row],[total_eve_charge]]&lt;=20,"Medium Charges","High Charges"))</f>
        <v>Medium Charges</v>
      </c>
      <c r="AB2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4" t="str">
        <f>IF(tbl_Customers[[#This Row],[number_vmail_messages]] = 0, "No Usage", IF(tbl_Customers[[#This Row],[number_vmail_messages]] &lt;= 20, "Low Usage", IF(tbl_Customers[[#This Row],[number_vmail_messages]] &lt;= 40, "Medium Usgae", "High Usage")))</f>
        <v>No Usage</v>
      </c>
      <c r="AD2574" t="str">
        <f>IF(tbl_Customers[[#This Row],[total_day_minutes]]&lt;=150,"Low Usage", IF(tbl_Customers[[#This Row],[total_day_minutes]]&lt;=200,"Medium Usage", IF(tbl_Customers[[#This Row],[total_day_minutes]]&lt;=250,"High Usage","Very High Usage")))</f>
        <v>Low Usage</v>
      </c>
      <c r="AE2574" t="str">
        <f>IF(tbl_Customers[[#This Row],[total_intl_calls]]&lt;=5,"Low Calls", IF(tbl_Customers[[#This Row],[total_intl_calls]]&lt;=10, "Medium Calls", "High Calls"))</f>
        <v>Low Calls</v>
      </c>
      <c r="AF25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4" s="36" t="str">
        <f>IF(tbl_Customers[[#This Row],[Churn_Risk_Score]]&gt;=10,"High Risk", IF(tbl_Customers[[#This Row],[Churn_Risk_Score]]&gt;=5,"Medium Risk","Low Risk"))</f>
        <v>Low Risk</v>
      </c>
    </row>
    <row r="2575" spans="1:33"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c r="X2575" t="str">
        <f>IF(tbl_Customers[[#This Row],[account_length]] &lt;= 50, "0-50", IF(tbl_Customers[[#This Row],[account_length]] &lt;=100, "51-100", IF(tbl_Customers[[#This Row],[account_length]] &lt;= 150, "101-150", "151+")))</f>
        <v>101-150</v>
      </c>
      <c r="Y2575" t="str">
        <f>IF(tbl_Customers[[#This Row],[total_intl_charge]] &lt;= 3, "Low Charges", "High Charges")</f>
        <v>Low Charges</v>
      </c>
      <c r="Z2575" t="str">
        <f>IF(tbl_Customers[[#This Row],[total_eve_calls]]&lt;=80,"Low Calls",
IF(tbl_Customers[[#This Row],[total_eve_calls]]&lt;=120,"Medium Calls","High Calls"))</f>
        <v>Medium Calls</v>
      </c>
      <c r="AA2575" t="str">
        <f>IF(tbl_Customers[[#This Row],[total_eve_charge]]&lt;=15,"Low Charges",
IF(tbl_Customers[[#This Row],[total_eve_charge]]&lt;=20,"Medium Charges","High Charges"))</f>
        <v>Medium Charges</v>
      </c>
      <c r="AB2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5" t="str">
        <f>IF(tbl_Customers[[#This Row],[number_vmail_messages]] = 0, "No Usage", IF(tbl_Customers[[#This Row],[number_vmail_messages]] &lt;= 20, "Low Usage", IF(tbl_Customers[[#This Row],[number_vmail_messages]] &lt;= 40, "Medium Usgae", "High Usage")))</f>
        <v>No Usage</v>
      </c>
      <c r="AD2575" t="str">
        <f>IF(tbl_Customers[[#This Row],[total_day_minutes]]&lt;=150,"Low Usage", IF(tbl_Customers[[#This Row],[total_day_minutes]]&lt;=200,"Medium Usage", IF(tbl_Customers[[#This Row],[total_day_minutes]]&lt;=250,"High Usage","Very High Usage")))</f>
        <v>High Usage</v>
      </c>
      <c r="AE2575" t="str">
        <f>IF(tbl_Customers[[#This Row],[total_intl_calls]]&lt;=5,"Low Calls", IF(tbl_Customers[[#This Row],[total_intl_calls]]&lt;=10, "Medium Calls", "High Calls"))</f>
        <v>Low Calls</v>
      </c>
      <c r="AF25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5" s="36" t="str">
        <f>IF(tbl_Customers[[#This Row],[Churn_Risk_Score]]&gt;=10,"High Risk", IF(tbl_Customers[[#This Row],[Churn_Risk_Score]]&gt;=5,"Medium Risk","Low Risk"))</f>
        <v>Low Risk</v>
      </c>
    </row>
    <row r="2576" spans="1:33"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c r="X2576" t="str">
        <f>IF(tbl_Customers[[#This Row],[account_length]] &lt;= 50, "0-50", IF(tbl_Customers[[#This Row],[account_length]] &lt;=100, "51-100", IF(tbl_Customers[[#This Row],[account_length]] &lt;= 150, "101-150", "151+")))</f>
        <v>151+</v>
      </c>
      <c r="Y2576" t="str">
        <f>IF(tbl_Customers[[#This Row],[total_intl_charge]] &lt;= 3, "Low Charges", "High Charges")</f>
        <v>Low Charges</v>
      </c>
      <c r="Z2576" t="str">
        <f>IF(tbl_Customers[[#This Row],[total_eve_calls]]&lt;=80,"Low Calls",
IF(tbl_Customers[[#This Row],[total_eve_calls]]&lt;=120,"Medium Calls","High Calls"))</f>
        <v>Low Calls</v>
      </c>
      <c r="AA2576" t="str">
        <f>IF(tbl_Customers[[#This Row],[total_eve_charge]]&lt;=15,"Low Charges",
IF(tbl_Customers[[#This Row],[total_eve_charge]]&lt;=20,"Medium Charges","High Charges"))</f>
        <v>Low Charges</v>
      </c>
      <c r="AB2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6" t="str">
        <f>IF(tbl_Customers[[#This Row],[number_vmail_messages]] = 0, "No Usage", IF(tbl_Customers[[#This Row],[number_vmail_messages]] &lt;= 20, "Low Usage", IF(tbl_Customers[[#This Row],[number_vmail_messages]] &lt;= 40, "Medium Usgae", "High Usage")))</f>
        <v>No Usage</v>
      </c>
      <c r="AD2576" t="str">
        <f>IF(tbl_Customers[[#This Row],[total_day_minutes]]&lt;=150,"Low Usage", IF(tbl_Customers[[#This Row],[total_day_minutes]]&lt;=200,"Medium Usage", IF(tbl_Customers[[#This Row],[total_day_minutes]]&lt;=250,"High Usage","Very High Usage")))</f>
        <v>High Usage</v>
      </c>
      <c r="AE2576" t="str">
        <f>IF(tbl_Customers[[#This Row],[total_intl_calls]]&lt;=5,"Low Calls", IF(tbl_Customers[[#This Row],[total_intl_calls]]&lt;=10, "Medium Calls", "High Calls"))</f>
        <v>Low Calls</v>
      </c>
      <c r="AF25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6" s="36" t="str">
        <f>IF(tbl_Customers[[#This Row],[Churn_Risk_Score]]&gt;=10,"High Risk", IF(tbl_Customers[[#This Row],[Churn_Risk_Score]]&gt;=5,"Medium Risk","Low Risk"))</f>
        <v>Low Risk</v>
      </c>
    </row>
    <row r="2577" spans="1:33"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c r="X2577" t="str">
        <f>IF(tbl_Customers[[#This Row],[account_length]] &lt;= 50, "0-50", IF(tbl_Customers[[#This Row],[account_length]] &lt;=100, "51-100", IF(tbl_Customers[[#This Row],[account_length]] &lt;= 150, "101-150", "151+")))</f>
        <v>101-150</v>
      </c>
      <c r="Y2577" t="str">
        <f>IF(tbl_Customers[[#This Row],[total_intl_charge]] &lt;= 3, "Low Charges", "High Charges")</f>
        <v>Low Charges</v>
      </c>
      <c r="Z2577" t="str">
        <f>IF(tbl_Customers[[#This Row],[total_eve_calls]]&lt;=80,"Low Calls",
IF(tbl_Customers[[#This Row],[total_eve_calls]]&lt;=120,"Medium Calls","High Calls"))</f>
        <v>Low Calls</v>
      </c>
      <c r="AA2577" t="str">
        <f>IF(tbl_Customers[[#This Row],[total_eve_charge]]&lt;=15,"Low Charges",
IF(tbl_Customers[[#This Row],[total_eve_charge]]&lt;=20,"Medium Charges","High Charges"))</f>
        <v>Medium Charges</v>
      </c>
      <c r="AB2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7" t="str">
        <f>IF(tbl_Customers[[#This Row],[number_vmail_messages]] = 0, "No Usage", IF(tbl_Customers[[#This Row],[number_vmail_messages]] &lt;= 20, "Low Usage", IF(tbl_Customers[[#This Row],[number_vmail_messages]] &lt;= 40, "Medium Usgae", "High Usage")))</f>
        <v>No Usage</v>
      </c>
      <c r="AD2577" t="str">
        <f>IF(tbl_Customers[[#This Row],[total_day_minutes]]&lt;=150,"Low Usage", IF(tbl_Customers[[#This Row],[total_day_minutes]]&lt;=200,"Medium Usage", IF(tbl_Customers[[#This Row],[total_day_minutes]]&lt;=250,"High Usage","Very High Usage")))</f>
        <v>Low Usage</v>
      </c>
      <c r="AE2577" t="str">
        <f>IF(tbl_Customers[[#This Row],[total_intl_calls]]&lt;=5,"Low Calls", IF(tbl_Customers[[#This Row],[total_intl_calls]]&lt;=10, "Medium Calls", "High Calls"))</f>
        <v>Low Calls</v>
      </c>
      <c r="AF25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77" s="36" t="str">
        <f>IF(tbl_Customers[[#This Row],[Churn_Risk_Score]]&gt;=10,"High Risk", IF(tbl_Customers[[#This Row],[Churn_Risk_Score]]&gt;=5,"Medium Risk","Low Risk"))</f>
        <v>Low Risk</v>
      </c>
    </row>
    <row r="2578" spans="1:33"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c r="X2578" t="str">
        <f>IF(tbl_Customers[[#This Row],[account_length]] &lt;= 50, "0-50", IF(tbl_Customers[[#This Row],[account_length]] &lt;=100, "51-100", IF(tbl_Customers[[#This Row],[account_length]] &lt;= 150, "101-150", "151+")))</f>
        <v>51-100</v>
      </c>
      <c r="Y2578" t="str">
        <f>IF(tbl_Customers[[#This Row],[total_intl_charge]] &lt;= 3, "Low Charges", "High Charges")</f>
        <v>Low Charges</v>
      </c>
      <c r="Z2578" t="str">
        <f>IF(tbl_Customers[[#This Row],[total_eve_calls]]&lt;=80,"Low Calls",
IF(tbl_Customers[[#This Row],[total_eve_calls]]&lt;=120,"Medium Calls","High Calls"))</f>
        <v>Medium Calls</v>
      </c>
      <c r="AA2578" t="str">
        <f>IF(tbl_Customers[[#This Row],[total_eve_charge]]&lt;=15,"Low Charges",
IF(tbl_Customers[[#This Row],[total_eve_charge]]&lt;=20,"Medium Charges","High Charges"))</f>
        <v>Medium Charges</v>
      </c>
      <c r="AB2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78" t="str">
        <f>IF(tbl_Customers[[#This Row],[number_vmail_messages]] = 0, "No Usage", IF(tbl_Customers[[#This Row],[number_vmail_messages]] &lt;= 20, "Low Usage", IF(tbl_Customers[[#This Row],[number_vmail_messages]] &lt;= 40, "Medium Usgae", "High Usage")))</f>
        <v>No Usage</v>
      </c>
      <c r="AD2578" t="str">
        <f>IF(tbl_Customers[[#This Row],[total_day_minutes]]&lt;=150,"Low Usage", IF(tbl_Customers[[#This Row],[total_day_minutes]]&lt;=200,"Medium Usage", IF(tbl_Customers[[#This Row],[total_day_minutes]]&lt;=250,"High Usage","Very High Usage")))</f>
        <v>Very High Usage</v>
      </c>
      <c r="AE2578" t="str">
        <f>IF(tbl_Customers[[#This Row],[total_intl_calls]]&lt;=5,"Low Calls", IF(tbl_Customers[[#This Row],[total_intl_calls]]&lt;=10, "Medium Calls", "High Calls"))</f>
        <v>Low Calls</v>
      </c>
      <c r="AF25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78" s="36" t="str">
        <f>IF(tbl_Customers[[#This Row],[Churn_Risk_Score]]&gt;=10,"High Risk", IF(tbl_Customers[[#This Row],[Churn_Risk_Score]]&gt;=5,"Medium Risk","Low Risk"))</f>
        <v>Medium Risk</v>
      </c>
    </row>
    <row r="2579" spans="1:33"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c r="X2579" t="str">
        <f>IF(tbl_Customers[[#This Row],[account_length]] &lt;= 50, "0-50", IF(tbl_Customers[[#This Row],[account_length]] &lt;=100, "51-100", IF(tbl_Customers[[#This Row],[account_length]] &lt;= 150, "101-150", "151+")))</f>
        <v>51-100</v>
      </c>
      <c r="Y2579" t="str">
        <f>IF(tbl_Customers[[#This Row],[total_intl_charge]] &lt;= 3, "Low Charges", "High Charges")</f>
        <v>High Charges</v>
      </c>
      <c r="Z2579" t="str">
        <f>IF(tbl_Customers[[#This Row],[total_eve_calls]]&lt;=80,"Low Calls",
IF(tbl_Customers[[#This Row],[total_eve_calls]]&lt;=120,"Medium Calls","High Calls"))</f>
        <v>Medium Calls</v>
      </c>
      <c r="AA2579" t="str">
        <f>IF(tbl_Customers[[#This Row],[total_eve_charge]]&lt;=15,"Low Charges",
IF(tbl_Customers[[#This Row],[total_eve_charge]]&lt;=20,"Medium Charges","High Charges"))</f>
        <v>Medium Charges</v>
      </c>
      <c r="AB2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9" t="str">
        <f>IF(tbl_Customers[[#This Row],[number_vmail_messages]] = 0, "No Usage", IF(tbl_Customers[[#This Row],[number_vmail_messages]] &lt;= 20, "Low Usage", IF(tbl_Customers[[#This Row],[number_vmail_messages]] &lt;= 40, "Medium Usgae", "High Usage")))</f>
        <v>No Usage</v>
      </c>
      <c r="AD2579" t="str">
        <f>IF(tbl_Customers[[#This Row],[total_day_minutes]]&lt;=150,"Low Usage", IF(tbl_Customers[[#This Row],[total_day_minutes]]&lt;=200,"Medium Usage", IF(tbl_Customers[[#This Row],[total_day_minutes]]&lt;=250,"High Usage","Very High Usage")))</f>
        <v>Medium Usage</v>
      </c>
      <c r="AE2579" t="str">
        <f>IF(tbl_Customers[[#This Row],[total_intl_calls]]&lt;=5,"Low Calls", IF(tbl_Customers[[#This Row],[total_intl_calls]]&lt;=10, "Medium Calls", "High Calls"))</f>
        <v>Low Calls</v>
      </c>
      <c r="AF25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79" s="36" t="str">
        <f>IF(tbl_Customers[[#This Row],[Churn_Risk_Score]]&gt;=10,"High Risk", IF(tbl_Customers[[#This Row],[Churn_Risk_Score]]&gt;=5,"Medium Risk","Low Risk"))</f>
        <v>Low Risk</v>
      </c>
    </row>
    <row r="2580" spans="1:33"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c r="X2580" t="str">
        <f>IF(tbl_Customers[[#This Row],[account_length]] &lt;= 50, "0-50", IF(tbl_Customers[[#This Row],[account_length]] &lt;=100, "51-100", IF(tbl_Customers[[#This Row],[account_length]] &lt;= 150, "101-150", "151+")))</f>
        <v>51-100</v>
      </c>
      <c r="Y2580" t="str">
        <f>IF(tbl_Customers[[#This Row],[total_intl_charge]] &lt;= 3, "Low Charges", "High Charges")</f>
        <v>High Charges</v>
      </c>
      <c r="Z2580" t="str">
        <f>IF(tbl_Customers[[#This Row],[total_eve_calls]]&lt;=80,"Low Calls",
IF(tbl_Customers[[#This Row],[total_eve_calls]]&lt;=120,"Medium Calls","High Calls"))</f>
        <v>Low Calls</v>
      </c>
      <c r="AA2580" t="str">
        <f>IF(tbl_Customers[[#This Row],[total_eve_charge]]&lt;=15,"Low Charges",
IF(tbl_Customers[[#This Row],[total_eve_charge]]&lt;=20,"Medium Charges","High Charges"))</f>
        <v>Low Charges</v>
      </c>
      <c r="AB2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0" t="str">
        <f>IF(tbl_Customers[[#This Row],[number_vmail_messages]] = 0, "No Usage", IF(tbl_Customers[[#This Row],[number_vmail_messages]] &lt;= 20, "Low Usage", IF(tbl_Customers[[#This Row],[number_vmail_messages]] &lt;= 40, "Medium Usgae", "High Usage")))</f>
        <v>No Usage</v>
      </c>
      <c r="AD2580" t="str">
        <f>IF(tbl_Customers[[#This Row],[total_day_minutes]]&lt;=150,"Low Usage", IF(tbl_Customers[[#This Row],[total_day_minutes]]&lt;=200,"Medium Usage", IF(tbl_Customers[[#This Row],[total_day_minutes]]&lt;=250,"High Usage","Very High Usage")))</f>
        <v>Medium Usage</v>
      </c>
      <c r="AE2580" t="str">
        <f>IF(tbl_Customers[[#This Row],[total_intl_calls]]&lt;=5,"Low Calls", IF(tbl_Customers[[#This Row],[total_intl_calls]]&lt;=10, "Medium Calls", "High Calls"))</f>
        <v>Medium Calls</v>
      </c>
      <c r="AF25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0" s="36" t="str">
        <f>IF(tbl_Customers[[#This Row],[Churn_Risk_Score]]&gt;=10,"High Risk", IF(tbl_Customers[[#This Row],[Churn_Risk_Score]]&gt;=5,"Medium Risk","Low Risk"))</f>
        <v>Low Risk</v>
      </c>
    </row>
    <row r="2581" spans="1:33"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c r="X2581" t="str">
        <f>IF(tbl_Customers[[#This Row],[account_length]] &lt;= 50, "0-50", IF(tbl_Customers[[#This Row],[account_length]] &lt;=100, "51-100", IF(tbl_Customers[[#This Row],[account_length]] &lt;= 150, "101-150", "151+")))</f>
        <v>101-150</v>
      </c>
      <c r="Y2581" t="str">
        <f>IF(tbl_Customers[[#This Row],[total_intl_charge]] &lt;= 3, "Low Charges", "High Charges")</f>
        <v>High Charges</v>
      </c>
      <c r="Z2581" t="str">
        <f>IF(tbl_Customers[[#This Row],[total_eve_calls]]&lt;=80,"Low Calls",
IF(tbl_Customers[[#This Row],[total_eve_calls]]&lt;=120,"Medium Calls","High Calls"))</f>
        <v>High Calls</v>
      </c>
      <c r="AA2581" t="str">
        <f>IF(tbl_Customers[[#This Row],[total_eve_charge]]&lt;=15,"Low Charges",
IF(tbl_Customers[[#This Row],[total_eve_charge]]&lt;=20,"Medium Charges","High Charges"))</f>
        <v>Medium Charges</v>
      </c>
      <c r="AB2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1" t="str">
        <f>IF(tbl_Customers[[#This Row],[number_vmail_messages]] = 0, "No Usage", IF(tbl_Customers[[#This Row],[number_vmail_messages]] &lt;= 20, "Low Usage", IF(tbl_Customers[[#This Row],[number_vmail_messages]] &lt;= 40, "Medium Usgae", "High Usage")))</f>
        <v>No Usage</v>
      </c>
      <c r="AD2581" t="str">
        <f>IF(tbl_Customers[[#This Row],[total_day_minutes]]&lt;=150,"Low Usage", IF(tbl_Customers[[#This Row],[total_day_minutes]]&lt;=200,"Medium Usage", IF(tbl_Customers[[#This Row],[total_day_minutes]]&lt;=250,"High Usage","Very High Usage")))</f>
        <v>Low Usage</v>
      </c>
      <c r="AE2581" t="str">
        <f>IF(tbl_Customers[[#This Row],[total_intl_calls]]&lt;=5,"Low Calls", IF(tbl_Customers[[#This Row],[total_intl_calls]]&lt;=10, "Medium Calls", "High Calls"))</f>
        <v>Low Calls</v>
      </c>
      <c r="AF25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1" s="36" t="str">
        <f>IF(tbl_Customers[[#This Row],[Churn_Risk_Score]]&gt;=10,"High Risk", IF(tbl_Customers[[#This Row],[Churn_Risk_Score]]&gt;=5,"Medium Risk","Low Risk"))</f>
        <v>Low Risk</v>
      </c>
    </row>
    <row r="2582" spans="1:33"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c r="X2582" t="str">
        <f>IF(tbl_Customers[[#This Row],[account_length]] &lt;= 50, "0-50", IF(tbl_Customers[[#This Row],[account_length]] &lt;=100, "51-100", IF(tbl_Customers[[#This Row],[account_length]] &lt;= 150, "101-150", "151+")))</f>
        <v>101-150</v>
      </c>
      <c r="Y2582" t="str">
        <f>IF(tbl_Customers[[#This Row],[total_intl_charge]] &lt;= 3, "Low Charges", "High Charges")</f>
        <v>High Charges</v>
      </c>
      <c r="Z2582" t="str">
        <f>IF(tbl_Customers[[#This Row],[total_eve_calls]]&lt;=80,"Low Calls",
IF(tbl_Customers[[#This Row],[total_eve_calls]]&lt;=120,"Medium Calls","High Calls"))</f>
        <v>Medium Calls</v>
      </c>
      <c r="AA2582" t="str">
        <f>IF(tbl_Customers[[#This Row],[total_eve_charge]]&lt;=15,"Low Charges",
IF(tbl_Customers[[#This Row],[total_eve_charge]]&lt;=20,"Medium Charges","High Charges"))</f>
        <v>Medium Charges</v>
      </c>
      <c r="AB2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2" t="str">
        <f>IF(tbl_Customers[[#This Row],[number_vmail_messages]] = 0, "No Usage", IF(tbl_Customers[[#This Row],[number_vmail_messages]] &lt;= 20, "Low Usage", IF(tbl_Customers[[#This Row],[number_vmail_messages]] &lt;= 40, "Medium Usgae", "High Usage")))</f>
        <v>No Usage</v>
      </c>
      <c r="AD2582" t="str">
        <f>IF(tbl_Customers[[#This Row],[total_day_minutes]]&lt;=150,"Low Usage", IF(tbl_Customers[[#This Row],[total_day_minutes]]&lt;=200,"Medium Usage", IF(tbl_Customers[[#This Row],[total_day_minutes]]&lt;=250,"High Usage","Very High Usage")))</f>
        <v>Medium Usage</v>
      </c>
      <c r="AE2582" t="str">
        <f>IF(tbl_Customers[[#This Row],[total_intl_calls]]&lt;=5,"Low Calls", IF(tbl_Customers[[#This Row],[total_intl_calls]]&lt;=10, "Medium Calls", "High Calls"))</f>
        <v>Low Calls</v>
      </c>
      <c r="AF25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582" s="36" t="str">
        <f>IF(tbl_Customers[[#This Row],[Churn_Risk_Score]]&gt;=10,"High Risk", IF(tbl_Customers[[#This Row],[Churn_Risk_Score]]&gt;=5,"Medium Risk","Low Risk"))</f>
        <v>Medium Risk</v>
      </c>
    </row>
    <row r="2583" spans="1:33"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c r="X2583" t="str">
        <f>IF(tbl_Customers[[#This Row],[account_length]] &lt;= 50, "0-50", IF(tbl_Customers[[#This Row],[account_length]] &lt;=100, "51-100", IF(tbl_Customers[[#This Row],[account_length]] &lt;= 150, "101-150", "151+")))</f>
        <v>101-150</v>
      </c>
      <c r="Y2583" t="str">
        <f>IF(tbl_Customers[[#This Row],[total_intl_charge]] &lt;= 3, "Low Charges", "High Charges")</f>
        <v>High Charges</v>
      </c>
      <c r="Z2583" t="str">
        <f>IF(tbl_Customers[[#This Row],[total_eve_calls]]&lt;=80,"Low Calls",
IF(tbl_Customers[[#This Row],[total_eve_calls]]&lt;=120,"Medium Calls","High Calls"))</f>
        <v>Medium Calls</v>
      </c>
      <c r="AA2583" t="str">
        <f>IF(tbl_Customers[[#This Row],[total_eve_charge]]&lt;=15,"Low Charges",
IF(tbl_Customers[[#This Row],[total_eve_charge]]&lt;=20,"Medium Charges","High Charges"))</f>
        <v>High Charges</v>
      </c>
      <c r="AB2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3" t="str">
        <f>IF(tbl_Customers[[#This Row],[number_vmail_messages]] = 0, "No Usage", IF(tbl_Customers[[#This Row],[number_vmail_messages]] &lt;= 20, "Low Usage", IF(tbl_Customers[[#This Row],[number_vmail_messages]] &lt;= 40, "Medium Usgae", "High Usage")))</f>
        <v>No Usage</v>
      </c>
      <c r="AD2583" t="str">
        <f>IF(tbl_Customers[[#This Row],[total_day_minutes]]&lt;=150,"Low Usage", IF(tbl_Customers[[#This Row],[total_day_minutes]]&lt;=200,"Medium Usage", IF(tbl_Customers[[#This Row],[total_day_minutes]]&lt;=250,"High Usage","Very High Usage")))</f>
        <v>Medium Usage</v>
      </c>
      <c r="AE2583" t="str">
        <f>IF(tbl_Customers[[#This Row],[total_intl_calls]]&lt;=5,"Low Calls", IF(tbl_Customers[[#This Row],[total_intl_calls]]&lt;=10, "Medium Calls", "High Calls"))</f>
        <v>Low Calls</v>
      </c>
      <c r="AF25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3" s="36" t="str">
        <f>IF(tbl_Customers[[#This Row],[Churn_Risk_Score]]&gt;=10,"High Risk", IF(tbl_Customers[[#This Row],[Churn_Risk_Score]]&gt;=5,"Medium Risk","Low Risk"))</f>
        <v>Low Risk</v>
      </c>
    </row>
    <row r="2584" spans="1:33"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c r="X2584" t="str">
        <f>IF(tbl_Customers[[#This Row],[account_length]] &lt;= 50, "0-50", IF(tbl_Customers[[#This Row],[account_length]] &lt;=100, "51-100", IF(tbl_Customers[[#This Row],[account_length]] &lt;= 150, "101-150", "151+")))</f>
        <v>101-150</v>
      </c>
      <c r="Y2584" t="str">
        <f>IF(tbl_Customers[[#This Row],[total_intl_charge]] &lt;= 3, "Low Charges", "High Charges")</f>
        <v>High Charges</v>
      </c>
      <c r="Z2584" t="str">
        <f>IF(tbl_Customers[[#This Row],[total_eve_calls]]&lt;=80,"Low Calls",
IF(tbl_Customers[[#This Row],[total_eve_calls]]&lt;=120,"Medium Calls","High Calls"))</f>
        <v>Medium Calls</v>
      </c>
      <c r="AA2584" t="str">
        <f>IF(tbl_Customers[[#This Row],[total_eve_charge]]&lt;=15,"Low Charges",
IF(tbl_Customers[[#This Row],[total_eve_charge]]&lt;=20,"Medium Charges","High Charges"))</f>
        <v>Medium Charges</v>
      </c>
      <c r="AB2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4" t="str">
        <f>IF(tbl_Customers[[#This Row],[number_vmail_messages]] = 0, "No Usage", IF(tbl_Customers[[#This Row],[number_vmail_messages]] &lt;= 20, "Low Usage", IF(tbl_Customers[[#This Row],[number_vmail_messages]] &lt;= 40, "Medium Usgae", "High Usage")))</f>
        <v>No Usage</v>
      </c>
      <c r="AD2584" t="str">
        <f>IF(tbl_Customers[[#This Row],[total_day_minutes]]&lt;=150,"Low Usage", IF(tbl_Customers[[#This Row],[total_day_minutes]]&lt;=200,"Medium Usage", IF(tbl_Customers[[#This Row],[total_day_minutes]]&lt;=250,"High Usage","Very High Usage")))</f>
        <v>Low Usage</v>
      </c>
      <c r="AE2584" t="str">
        <f>IF(tbl_Customers[[#This Row],[total_intl_calls]]&lt;=5,"Low Calls", IF(tbl_Customers[[#This Row],[total_intl_calls]]&lt;=10, "Medium Calls", "High Calls"))</f>
        <v>Low Calls</v>
      </c>
      <c r="AF25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584" s="36" t="str">
        <f>IF(tbl_Customers[[#This Row],[Churn_Risk_Score]]&gt;=10,"High Risk", IF(tbl_Customers[[#This Row],[Churn_Risk_Score]]&gt;=5,"Medium Risk","Low Risk"))</f>
        <v>Low Risk</v>
      </c>
    </row>
    <row r="2585" spans="1:33"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c r="X2585" t="str">
        <f>IF(tbl_Customers[[#This Row],[account_length]] &lt;= 50, "0-50", IF(tbl_Customers[[#This Row],[account_length]] &lt;=100, "51-100", IF(tbl_Customers[[#This Row],[account_length]] &lt;= 150, "101-150", "151+")))</f>
        <v>51-100</v>
      </c>
      <c r="Y2585" t="str">
        <f>IF(tbl_Customers[[#This Row],[total_intl_charge]] &lt;= 3, "Low Charges", "High Charges")</f>
        <v>Low Charges</v>
      </c>
      <c r="Z2585" t="str">
        <f>IF(tbl_Customers[[#This Row],[total_eve_calls]]&lt;=80,"Low Calls",
IF(tbl_Customers[[#This Row],[total_eve_calls]]&lt;=120,"Medium Calls","High Calls"))</f>
        <v>Medium Calls</v>
      </c>
      <c r="AA2585" t="str">
        <f>IF(tbl_Customers[[#This Row],[total_eve_charge]]&lt;=15,"Low Charges",
IF(tbl_Customers[[#This Row],[total_eve_charge]]&lt;=20,"Medium Charges","High Charges"))</f>
        <v>Medium Charges</v>
      </c>
      <c r="AB2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5" t="str">
        <f>IF(tbl_Customers[[#This Row],[number_vmail_messages]] = 0, "No Usage", IF(tbl_Customers[[#This Row],[number_vmail_messages]] &lt;= 20, "Low Usage", IF(tbl_Customers[[#This Row],[number_vmail_messages]] &lt;= 40, "Medium Usgae", "High Usage")))</f>
        <v>No Usage</v>
      </c>
      <c r="AD2585" t="str">
        <f>IF(tbl_Customers[[#This Row],[total_day_minutes]]&lt;=150,"Low Usage", IF(tbl_Customers[[#This Row],[total_day_minutes]]&lt;=200,"Medium Usage", IF(tbl_Customers[[#This Row],[total_day_minutes]]&lt;=250,"High Usage","Very High Usage")))</f>
        <v>Medium Usage</v>
      </c>
      <c r="AE2585" t="str">
        <f>IF(tbl_Customers[[#This Row],[total_intl_calls]]&lt;=5,"Low Calls", IF(tbl_Customers[[#This Row],[total_intl_calls]]&lt;=10, "Medium Calls", "High Calls"))</f>
        <v>Medium Calls</v>
      </c>
      <c r="AF25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5" s="36" t="str">
        <f>IF(tbl_Customers[[#This Row],[Churn_Risk_Score]]&gt;=10,"High Risk", IF(tbl_Customers[[#This Row],[Churn_Risk_Score]]&gt;=5,"Medium Risk","Low Risk"))</f>
        <v>Low Risk</v>
      </c>
    </row>
    <row r="2586" spans="1:33"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c r="X2586" t="str">
        <f>IF(tbl_Customers[[#This Row],[account_length]] &lt;= 50, "0-50", IF(tbl_Customers[[#This Row],[account_length]] &lt;=100, "51-100", IF(tbl_Customers[[#This Row],[account_length]] &lt;= 150, "101-150", "151+")))</f>
        <v>101-150</v>
      </c>
      <c r="Y2586" t="str">
        <f>IF(tbl_Customers[[#This Row],[total_intl_charge]] &lt;= 3, "Low Charges", "High Charges")</f>
        <v>Low Charges</v>
      </c>
      <c r="Z2586" t="str">
        <f>IF(tbl_Customers[[#This Row],[total_eve_calls]]&lt;=80,"Low Calls",
IF(tbl_Customers[[#This Row],[total_eve_calls]]&lt;=120,"Medium Calls","High Calls"))</f>
        <v>Medium Calls</v>
      </c>
      <c r="AA2586" t="str">
        <f>IF(tbl_Customers[[#This Row],[total_eve_charge]]&lt;=15,"Low Charges",
IF(tbl_Customers[[#This Row],[total_eve_charge]]&lt;=20,"Medium Charges","High Charges"))</f>
        <v>Medium Charges</v>
      </c>
      <c r="AB2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6" t="str">
        <f>IF(tbl_Customers[[#This Row],[number_vmail_messages]] = 0, "No Usage", IF(tbl_Customers[[#This Row],[number_vmail_messages]] &lt;= 20, "Low Usage", IF(tbl_Customers[[#This Row],[number_vmail_messages]] &lt;= 40, "Medium Usgae", "High Usage")))</f>
        <v>No Usage</v>
      </c>
      <c r="AD2586" t="str">
        <f>IF(tbl_Customers[[#This Row],[total_day_minutes]]&lt;=150,"Low Usage", IF(tbl_Customers[[#This Row],[total_day_minutes]]&lt;=200,"Medium Usage", IF(tbl_Customers[[#This Row],[total_day_minutes]]&lt;=250,"High Usage","Very High Usage")))</f>
        <v>Medium Usage</v>
      </c>
      <c r="AE2586" t="str">
        <f>IF(tbl_Customers[[#This Row],[total_intl_calls]]&lt;=5,"Low Calls", IF(tbl_Customers[[#This Row],[total_intl_calls]]&lt;=10, "Medium Calls", "High Calls"))</f>
        <v>Medium Calls</v>
      </c>
      <c r="AF25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6" s="36" t="str">
        <f>IF(tbl_Customers[[#This Row],[Churn_Risk_Score]]&gt;=10,"High Risk", IF(tbl_Customers[[#This Row],[Churn_Risk_Score]]&gt;=5,"Medium Risk","Low Risk"))</f>
        <v>Low Risk</v>
      </c>
    </row>
    <row r="2587" spans="1:33"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c r="X2587" t="str">
        <f>IF(tbl_Customers[[#This Row],[account_length]] &lt;= 50, "0-50", IF(tbl_Customers[[#This Row],[account_length]] &lt;=100, "51-100", IF(tbl_Customers[[#This Row],[account_length]] &lt;= 150, "101-150", "151+")))</f>
        <v>101-150</v>
      </c>
      <c r="Y2587" t="str">
        <f>IF(tbl_Customers[[#This Row],[total_intl_charge]] &lt;= 3, "Low Charges", "High Charges")</f>
        <v>Low Charges</v>
      </c>
      <c r="Z2587" t="str">
        <f>IF(tbl_Customers[[#This Row],[total_eve_calls]]&lt;=80,"Low Calls",
IF(tbl_Customers[[#This Row],[total_eve_calls]]&lt;=120,"Medium Calls","High Calls"))</f>
        <v>High Calls</v>
      </c>
      <c r="AA2587" t="str">
        <f>IF(tbl_Customers[[#This Row],[total_eve_charge]]&lt;=15,"Low Charges",
IF(tbl_Customers[[#This Row],[total_eve_charge]]&lt;=20,"Medium Charges","High Charges"))</f>
        <v>Medium Charges</v>
      </c>
      <c r="AB2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87" t="str">
        <f>IF(tbl_Customers[[#This Row],[number_vmail_messages]] = 0, "No Usage", IF(tbl_Customers[[#This Row],[number_vmail_messages]] &lt;= 20, "Low Usage", IF(tbl_Customers[[#This Row],[number_vmail_messages]] &lt;= 40, "Medium Usgae", "High Usage")))</f>
        <v>No Usage</v>
      </c>
      <c r="AD2587" t="str">
        <f>IF(tbl_Customers[[#This Row],[total_day_minutes]]&lt;=150,"Low Usage", IF(tbl_Customers[[#This Row],[total_day_minutes]]&lt;=200,"Medium Usage", IF(tbl_Customers[[#This Row],[total_day_minutes]]&lt;=250,"High Usage","Very High Usage")))</f>
        <v>Medium Usage</v>
      </c>
      <c r="AE2587" t="str">
        <f>IF(tbl_Customers[[#This Row],[total_intl_calls]]&lt;=5,"Low Calls", IF(tbl_Customers[[#This Row],[total_intl_calls]]&lt;=10, "Medium Calls", "High Calls"))</f>
        <v>Low Calls</v>
      </c>
      <c r="AF25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7" s="36" t="str">
        <f>IF(tbl_Customers[[#This Row],[Churn_Risk_Score]]&gt;=10,"High Risk", IF(tbl_Customers[[#This Row],[Churn_Risk_Score]]&gt;=5,"Medium Risk","Low Risk"))</f>
        <v>Low Risk</v>
      </c>
    </row>
    <row r="2588" spans="1:33"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c r="X2588" t="str">
        <f>IF(tbl_Customers[[#This Row],[account_length]] &lt;= 50, "0-50", IF(tbl_Customers[[#This Row],[account_length]] &lt;=100, "51-100", IF(tbl_Customers[[#This Row],[account_length]] &lt;= 150, "101-150", "151+")))</f>
        <v>101-150</v>
      </c>
      <c r="Y2588" t="str">
        <f>IF(tbl_Customers[[#This Row],[total_intl_charge]] &lt;= 3, "Low Charges", "High Charges")</f>
        <v>Low Charges</v>
      </c>
      <c r="Z2588" t="str">
        <f>IF(tbl_Customers[[#This Row],[total_eve_calls]]&lt;=80,"Low Calls",
IF(tbl_Customers[[#This Row],[total_eve_calls]]&lt;=120,"Medium Calls","High Calls"))</f>
        <v>Low Calls</v>
      </c>
      <c r="AA2588" t="str">
        <f>IF(tbl_Customers[[#This Row],[total_eve_charge]]&lt;=15,"Low Charges",
IF(tbl_Customers[[#This Row],[total_eve_charge]]&lt;=20,"Medium Charges","High Charges"))</f>
        <v>Low Charges</v>
      </c>
      <c r="AB2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8" t="str">
        <f>IF(tbl_Customers[[#This Row],[number_vmail_messages]] = 0, "No Usage", IF(tbl_Customers[[#This Row],[number_vmail_messages]] &lt;= 20, "Low Usage", IF(tbl_Customers[[#This Row],[number_vmail_messages]] &lt;= 40, "Medium Usgae", "High Usage")))</f>
        <v>No Usage</v>
      </c>
      <c r="AD2588" t="str">
        <f>IF(tbl_Customers[[#This Row],[total_day_minutes]]&lt;=150,"Low Usage", IF(tbl_Customers[[#This Row],[total_day_minutes]]&lt;=200,"Medium Usage", IF(tbl_Customers[[#This Row],[total_day_minutes]]&lt;=250,"High Usage","Very High Usage")))</f>
        <v>Very High Usage</v>
      </c>
      <c r="AE2588" t="str">
        <f>IF(tbl_Customers[[#This Row],[total_intl_calls]]&lt;=5,"Low Calls", IF(tbl_Customers[[#This Row],[total_intl_calls]]&lt;=10, "Medium Calls", "High Calls"))</f>
        <v>Low Calls</v>
      </c>
      <c r="AF25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588" s="36" t="str">
        <f>IF(tbl_Customers[[#This Row],[Churn_Risk_Score]]&gt;=10,"High Risk", IF(tbl_Customers[[#This Row],[Churn_Risk_Score]]&gt;=5,"Medium Risk","Low Risk"))</f>
        <v>Medium Risk</v>
      </c>
    </row>
    <row r="2589" spans="1:33"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c r="X2589" t="str">
        <f>IF(tbl_Customers[[#This Row],[account_length]] &lt;= 50, "0-50", IF(tbl_Customers[[#This Row],[account_length]] &lt;=100, "51-100", IF(tbl_Customers[[#This Row],[account_length]] &lt;= 150, "101-150", "151+")))</f>
        <v>101-150</v>
      </c>
      <c r="Y2589" t="str">
        <f>IF(tbl_Customers[[#This Row],[total_intl_charge]] &lt;= 3, "Low Charges", "High Charges")</f>
        <v>Low Charges</v>
      </c>
      <c r="Z2589" t="str">
        <f>IF(tbl_Customers[[#This Row],[total_eve_calls]]&lt;=80,"Low Calls",
IF(tbl_Customers[[#This Row],[total_eve_calls]]&lt;=120,"Medium Calls","High Calls"))</f>
        <v>Medium Calls</v>
      </c>
      <c r="AA2589" t="str">
        <f>IF(tbl_Customers[[#This Row],[total_eve_charge]]&lt;=15,"Low Charges",
IF(tbl_Customers[[#This Row],[total_eve_charge]]&lt;=20,"Medium Charges","High Charges"))</f>
        <v>High Charges</v>
      </c>
      <c r="AB2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9" t="str">
        <f>IF(tbl_Customers[[#This Row],[number_vmail_messages]] = 0, "No Usage", IF(tbl_Customers[[#This Row],[number_vmail_messages]] &lt;= 20, "Low Usage", IF(tbl_Customers[[#This Row],[number_vmail_messages]] &lt;= 40, "Medium Usgae", "High Usage")))</f>
        <v>No Usage</v>
      </c>
      <c r="AD2589" t="str">
        <f>IF(tbl_Customers[[#This Row],[total_day_minutes]]&lt;=150,"Low Usage", IF(tbl_Customers[[#This Row],[total_day_minutes]]&lt;=200,"Medium Usage", IF(tbl_Customers[[#This Row],[total_day_minutes]]&lt;=250,"High Usage","Very High Usage")))</f>
        <v>Low Usage</v>
      </c>
      <c r="AE2589" t="str">
        <f>IF(tbl_Customers[[#This Row],[total_intl_calls]]&lt;=5,"Low Calls", IF(tbl_Customers[[#This Row],[total_intl_calls]]&lt;=10, "Medium Calls", "High Calls"))</f>
        <v>Low Calls</v>
      </c>
      <c r="AF25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89" s="36" t="str">
        <f>IF(tbl_Customers[[#This Row],[Churn_Risk_Score]]&gt;=10,"High Risk", IF(tbl_Customers[[#This Row],[Churn_Risk_Score]]&gt;=5,"Medium Risk","Low Risk"))</f>
        <v>Low Risk</v>
      </c>
    </row>
    <row r="2590" spans="1:33"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c r="X2590" t="str">
        <f>IF(tbl_Customers[[#This Row],[account_length]] &lt;= 50, "0-50", IF(tbl_Customers[[#This Row],[account_length]] &lt;=100, "51-100", IF(tbl_Customers[[#This Row],[account_length]] &lt;= 150, "101-150", "151+")))</f>
        <v>101-150</v>
      </c>
      <c r="Y2590" t="str">
        <f>IF(tbl_Customers[[#This Row],[total_intl_charge]] &lt;= 3, "Low Charges", "High Charges")</f>
        <v>Low Charges</v>
      </c>
      <c r="Z2590" t="str">
        <f>IF(tbl_Customers[[#This Row],[total_eve_calls]]&lt;=80,"Low Calls",
IF(tbl_Customers[[#This Row],[total_eve_calls]]&lt;=120,"Medium Calls","High Calls"))</f>
        <v>Medium Calls</v>
      </c>
      <c r="AA2590" t="str">
        <f>IF(tbl_Customers[[#This Row],[total_eve_charge]]&lt;=15,"Low Charges",
IF(tbl_Customers[[#This Row],[total_eve_charge]]&lt;=20,"Medium Charges","High Charges"))</f>
        <v>Medium Charges</v>
      </c>
      <c r="AB2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0" t="str">
        <f>IF(tbl_Customers[[#This Row],[number_vmail_messages]] = 0, "No Usage", IF(tbl_Customers[[#This Row],[number_vmail_messages]] &lt;= 20, "Low Usage", IF(tbl_Customers[[#This Row],[number_vmail_messages]] &lt;= 40, "Medium Usgae", "High Usage")))</f>
        <v>No Usage</v>
      </c>
      <c r="AD2590" t="str">
        <f>IF(tbl_Customers[[#This Row],[total_day_minutes]]&lt;=150,"Low Usage", IF(tbl_Customers[[#This Row],[total_day_minutes]]&lt;=200,"Medium Usage", IF(tbl_Customers[[#This Row],[total_day_minutes]]&lt;=250,"High Usage","Very High Usage")))</f>
        <v>Medium Usage</v>
      </c>
      <c r="AE2590" t="str">
        <f>IF(tbl_Customers[[#This Row],[total_intl_calls]]&lt;=5,"Low Calls", IF(tbl_Customers[[#This Row],[total_intl_calls]]&lt;=10, "Medium Calls", "High Calls"))</f>
        <v>Medium Calls</v>
      </c>
      <c r="AF25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0" s="36" t="str">
        <f>IF(tbl_Customers[[#This Row],[Churn_Risk_Score]]&gt;=10,"High Risk", IF(tbl_Customers[[#This Row],[Churn_Risk_Score]]&gt;=5,"Medium Risk","Low Risk"))</f>
        <v>Low Risk</v>
      </c>
    </row>
    <row r="2591" spans="1:33"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c r="X2591" t="str">
        <f>IF(tbl_Customers[[#This Row],[account_length]] &lt;= 50, "0-50", IF(tbl_Customers[[#This Row],[account_length]] &lt;=100, "51-100", IF(tbl_Customers[[#This Row],[account_length]] &lt;= 150, "101-150", "151+")))</f>
        <v>101-150</v>
      </c>
      <c r="Y2591" t="str">
        <f>IF(tbl_Customers[[#This Row],[total_intl_charge]] &lt;= 3, "Low Charges", "High Charges")</f>
        <v>High Charges</v>
      </c>
      <c r="Z2591" t="str">
        <f>IF(tbl_Customers[[#This Row],[total_eve_calls]]&lt;=80,"Low Calls",
IF(tbl_Customers[[#This Row],[total_eve_calls]]&lt;=120,"Medium Calls","High Calls"))</f>
        <v>Medium Calls</v>
      </c>
      <c r="AA2591" t="str">
        <f>IF(tbl_Customers[[#This Row],[total_eve_charge]]&lt;=15,"Low Charges",
IF(tbl_Customers[[#This Row],[total_eve_charge]]&lt;=20,"Medium Charges","High Charges"))</f>
        <v>Low Charges</v>
      </c>
      <c r="AB2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1" t="str">
        <f>IF(tbl_Customers[[#This Row],[number_vmail_messages]] = 0, "No Usage", IF(tbl_Customers[[#This Row],[number_vmail_messages]] &lt;= 20, "Low Usage", IF(tbl_Customers[[#This Row],[number_vmail_messages]] &lt;= 40, "Medium Usgae", "High Usage")))</f>
        <v>Medium Usgae</v>
      </c>
      <c r="AD2591" t="str">
        <f>IF(tbl_Customers[[#This Row],[total_day_minutes]]&lt;=150,"Low Usage", IF(tbl_Customers[[#This Row],[total_day_minutes]]&lt;=200,"Medium Usage", IF(tbl_Customers[[#This Row],[total_day_minutes]]&lt;=250,"High Usage","Very High Usage")))</f>
        <v>Low Usage</v>
      </c>
      <c r="AE2591" t="str">
        <f>IF(tbl_Customers[[#This Row],[total_intl_calls]]&lt;=5,"Low Calls", IF(tbl_Customers[[#This Row],[total_intl_calls]]&lt;=10, "Medium Calls", "High Calls"))</f>
        <v>Low Calls</v>
      </c>
      <c r="AF25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1" s="36" t="str">
        <f>IF(tbl_Customers[[#This Row],[Churn_Risk_Score]]&gt;=10,"High Risk", IF(tbl_Customers[[#This Row],[Churn_Risk_Score]]&gt;=5,"Medium Risk","Low Risk"))</f>
        <v>Low Risk</v>
      </c>
    </row>
    <row r="2592" spans="1:33"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c r="X2592" t="str">
        <f>IF(tbl_Customers[[#This Row],[account_length]] &lt;= 50, "0-50", IF(tbl_Customers[[#This Row],[account_length]] &lt;=100, "51-100", IF(tbl_Customers[[#This Row],[account_length]] &lt;= 150, "101-150", "151+")))</f>
        <v>51-100</v>
      </c>
      <c r="Y2592" t="str">
        <f>IF(tbl_Customers[[#This Row],[total_intl_charge]] &lt;= 3, "Low Charges", "High Charges")</f>
        <v>Low Charges</v>
      </c>
      <c r="Z2592" t="str">
        <f>IF(tbl_Customers[[#This Row],[total_eve_calls]]&lt;=80,"Low Calls",
IF(tbl_Customers[[#This Row],[total_eve_calls]]&lt;=120,"Medium Calls","High Calls"))</f>
        <v>Medium Calls</v>
      </c>
      <c r="AA2592" t="str">
        <f>IF(tbl_Customers[[#This Row],[total_eve_charge]]&lt;=15,"Low Charges",
IF(tbl_Customers[[#This Row],[total_eve_charge]]&lt;=20,"Medium Charges","High Charges"))</f>
        <v>Medium Charges</v>
      </c>
      <c r="AB2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2" t="str">
        <f>IF(tbl_Customers[[#This Row],[number_vmail_messages]] = 0, "No Usage", IF(tbl_Customers[[#This Row],[number_vmail_messages]] &lt;= 20, "Low Usage", IF(tbl_Customers[[#This Row],[number_vmail_messages]] &lt;= 40, "Medium Usgae", "High Usage")))</f>
        <v>No Usage</v>
      </c>
      <c r="AD2592" t="str">
        <f>IF(tbl_Customers[[#This Row],[total_day_minutes]]&lt;=150,"Low Usage", IF(tbl_Customers[[#This Row],[total_day_minutes]]&lt;=200,"Medium Usage", IF(tbl_Customers[[#This Row],[total_day_minutes]]&lt;=250,"High Usage","Very High Usage")))</f>
        <v>High Usage</v>
      </c>
      <c r="AE2592" t="str">
        <f>IF(tbl_Customers[[#This Row],[total_intl_calls]]&lt;=5,"Low Calls", IF(tbl_Customers[[#This Row],[total_intl_calls]]&lt;=10, "Medium Calls", "High Calls"))</f>
        <v>Low Calls</v>
      </c>
      <c r="AF25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2" s="36" t="str">
        <f>IF(tbl_Customers[[#This Row],[Churn_Risk_Score]]&gt;=10,"High Risk", IF(tbl_Customers[[#This Row],[Churn_Risk_Score]]&gt;=5,"Medium Risk","Low Risk"))</f>
        <v>Low Risk</v>
      </c>
    </row>
    <row r="2593" spans="1:33"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c r="X2593" t="str">
        <f>IF(tbl_Customers[[#This Row],[account_length]] &lt;= 50, "0-50", IF(tbl_Customers[[#This Row],[account_length]] &lt;=100, "51-100", IF(tbl_Customers[[#This Row],[account_length]] &lt;= 150, "101-150", "151+")))</f>
        <v>101-150</v>
      </c>
      <c r="Y2593" t="str">
        <f>IF(tbl_Customers[[#This Row],[total_intl_charge]] &lt;= 3, "Low Charges", "High Charges")</f>
        <v>High Charges</v>
      </c>
      <c r="Z2593" t="str">
        <f>IF(tbl_Customers[[#This Row],[total_eve_calls]]&lt;=80,"Low Calls",
IF(tbl_Customers[[#This Row],[total_eve_calls]]&lt;=120,"Medium Calls","High Calls"))</f>
        <v>Medium Calls</v>
      </c>
      <c r="AA2593" t="str">
        <f>IF(tbl_Customers[[#This Row],[total_eve_charge]]&lt;=15,"Low Charges",
IF(tbl_Customers[[#This Row],[total_eve_charge]]&lt;=20,"Medium Charges","High Charges"))</f>
        <v>Medium Charges</v>
      </c>
      <c r="AB2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3" t="str">
        <f>IF(tbl_Customers[[#This Row],[number_vmail_messages]] = 0, "No Usage", IF(tbl_Customers[[#This Row],[number_vmail_messages]] &lt;= 20, "Low Usage", IF(tbl_Customers[[#This Row],[number_vmail_messages]] &lt;= 40, "Medium Usgae", "High Usage")))</f>
        <v>Medium Usgae</v>
      </c>
      <c r="AD2593" t="str">
        <f>IF(tbl_Customers[[#This Row],[total_day_minutes]]&lt;=150,"Low Usage", IF(tbl_Customers[[#This Row],[total_day_minutes]]&lt;=200,"Medium Usage", IF(tbl_Customers[[#This Row],[total_day_minutes]]&lt;=250,"High Usage","Very High Usage")))</f>
        <v>High Usage</v>
      </c>
      <c r="AE2593" t="str">
        <f>IF(tbl_Customers[[#This Row],[total_intl_calls]]&lt;=5,"Low Calls", IF(tbl_Customers[[#This Row],[total_intl_calls]]&lt;=10, "Medium Calls", "High Calls"))</f>
        <v>Low Calls</v>
      </c>
      <c r="AF25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3" s="36" t="str">
        <f>IF(tbl_Customers[[#This Row],[Churn_Risk_Score]]&gt;=10,"High Risk", IF(tbl_Customers[[#This Row],[Churn_Risk_Score]]&gt;=5,"Medium Risk","Low Risk"))</f>
        <v>Low Risk</v>
      </c>
    </row>
    <row r="2594" spans="1:33"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c r="X2594" t="str">
        <f>IF(tbl_Customers[[#This Row],[account_length]] &lt;= 50, "0-50", IF(tbl_Customers[[#This Row],[account_length]] &lt;=100, "51-100", IF(tbl_Customers[[#This Row],[account_length]] &lt;= 150, "101-150", "151+")))</f>
        <v>51-100</v>
      </c>
      <c r="Y2594" t="str">
        <f>IF(tbl_Customers[[#This Row],[total_intl_charge]] &lt;= 3, "Low Charges", "High Charges")</f>
        <v>High Charges</v>
      </c>
      <c r="Z2594" t="str">
        <f>IF(tbl_Customers[[#This Row],[total_eve_calls]]&lt;=80,"Low Calls",
IF(tbl_Customers[[#This Row],[total_eve_calls]]&lt;=120,"Medium Calls","High Calls"))</f>
        <v>Low Calls</v>
      </c>
      <c r="AA2594" t="str">
        <f>IF(tbl_Customers[[#This Row],[total_eve_charge]]&lt;=15,"Low Charges",
IF(tbl_Customers[[#This Row],[total_eve_charge]]&lt;=20,"Medium Charges","High Charges"))</f>
        <v>Low Charges</v>
      </c>
      <c r="AB2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4" t="str">
        <f>IF(tbl_Customers[[#This Row],[number_vmail_messages]] = 0, "No Usage", IF(tbl_Customers[[#This Row],[number_vmail_messages]] &lt;= 20, "Low Usage", IF(tbl_Customers[[#This Row],[number_vmail_messages]] &lt;= 40, "Medium Usgae", "High Usage")))</f>
        <v>Medium Usgae</v>
      </c>
      <c r="AD2594" t="str">
        <f>IF(tbl_Customers[[#This Row],[total_day_minutes]]&lt;=150,"Low Usage", IF(tbl_Customers[[#This Row],[total_day_minutes]]&lt;=200,"Medium Usage", IF(tbl_Customers[[#This Row],[total_day_minutes]]&lt;=250,"High Usage","Very High Usage")))</f>
        <v>Medium Usage</v>
      </c>
      <c r="AE2594" t="str">
        <f>IF(tbl_Customers[[#This Row],[total_intl_calls]]&lt;=5,"Low Calls", IF(tbl_Customers[[#This Row],[total_intl_calls]]&lt;=10, "Medium Calls", "High Calls"))</f>
        <v>Low Calls</v>
      </c>
      <c r="AF25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594" s="36" t="str">
        <f>IF(tbl_Customers[[#This Row],[Churn_Risk_Score]]&gt;=10,"High Risk", IF(tbl_Customers[[#This Row],[Churn_Risk_Score]]&gt;=5,"Medium Risk","Low Risk"))</f>
        <v>Low Risk</v>
      </c>
    </row>
    <row r="2595" spans="1:33"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c r="X2595" t="str">
        <f>IF(tbl_Customers[[#This Row],[account_length]] &lt;= 50, "0-50", IF(tbl_Customers[[#This Row],[account_length]] &lt;=100, "51-100", IF(tbl_Customers[[#This Row],[account_length]] &lt;= 150, "101-150", "151+")))</f>
        <v>101-150</v>
      </c>
      <c r="Y2595" t="str">
        <f>IF(tbl_Customers[[#This Row],[total_intl_charge]] &lt;= 3, "Low Charges", "High Charges")</f>
        <v>Low Charges</v>
      </c>
      <c r="Z2595" t="str">
        <f>IF(tbl_Customers[[#This Row],[total_eve_calls]]&lt;=80,"Low Calls",
IF(tbl_Customers[[#This Row],[total_eve_calls]]&lt;=120,"Medium Calls","High Calls"))</f>
        <v>High Calls</v>
      </c>
      <c r="AA2595" t="str">
        <f>IF(tbl_Customers[[#This Row],[total_eve_charge]]&lt;=15,"Low Charges",
IF(tbl_Customers[[#This Row],[total_eve_charge]]&lt;=20,"Medium Charges","High Charges"))</f>
        <v>High Charges</v>
      </c>
      <c r="AB2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5" t="str">
        <f>IF(tbl_Customers[[#This Row],[number_vmail_messages]] = 0, "No Usage", IF(tbl_Customers[[#This Row],[number_vmail_messages]] &lt;= 20, "Low Usage", IF(tbl_Customers[[#This Row],[number_vmail_messages]] &lt;= 40, "Medium Usgae", "High Usage")))</f>
        <v>No Usage</v>
      </c>
      <c r="AD2595" t="str">
        <f>IF(tbl_Customers[[#This Row],[total_day_minutes]]&lt;=150,"Low Usage", IF(tbl_Customers[[#This Row],[total_day_minutes]]&lt;=200,"Medium Usage", IF(tbl_Customers[[#This Row],[total_day_minutes]]&lt;=250,"High Usage","Very High Usage")))</f>
        <v>Very High Usage</v>
      </c>
      <c r="AE2595" t="str">
        <f>IF(tbl_Customers[[#This Row],[total_intl_calls]]&lt;=5,"Low Calls", IF(tbl_Customers[[#This Row],[total_intl_calls]]&lt;=10, "Medium Calls", "High Calls"))</f>
        <v>Low Calls</v>
      </c>
      <c r="AF25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595" s="36" t="str">
        <f>IF(tbl_Customers[[#This Row],[Churn_Risk_Score]]&gt;=10,"High Risk", IF(tbl_Customers[[#This Row],[Churn_Risk_Score]]&gt;=5,"Medium Risk","Low Risk"))</f>
        <v>Medium Risk</v>
      </c>
    </row>
    <row r="2596" spans="1:33"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c r="X2596" t="str">
        <f>IF(tbl_Customers[[#This Row],[account_length]] &lt;= 50, "0-50", IF(tbl_Customers[[#This Row],[account_length]] &lt;=100, "51-100", IF(tbl_Customers[[#This Row],[account_length]] &lt;= 150, "101-150", "151+")))</f>
        <v>101-150</v>
      </c>
      <c r="Y2596" t="str">
        <f>IF(tbl_Customers[[#This Row],[total_intl_charge]] &lt;= 3, "Low Charges", "High Charges")</f>
        <v>Low Charges</v>
      </c>
      <c r="Z2596" t="str">
        <f>IF(tbl_Customers[[#This Row],[total_eve_calls]]&lt;=80,"Low Calls",
IF(tbl_Customers[[#This Row],[total_eve_calls]]&lt;=120,"Medium Calls","High Calls"))</f>
        <v>Medium Calls</v>
      </c>
      <c r="AA2596" t="str">
        <f>IF(tbl_Customers[[#This Row],[total_eve_charge]]&lt;=15,"Low Charges",
IF(tbl_Customers[[#This Row],[total_eve_charge]]&lt;=20,"Medium Charges","High Charges"))</f>
        <v>High Charges</v>
      </c>
      <c r="AB2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6" t="str">
        <f>IF(tbl_Customers[[#This Row],[number_vmail_messages]] = 0, "No Usage", IF(tbl_Customers[[#This Row],[number_vmail_messages]] &lt;= 20, "Low Usage", IF(tbl_Customers[[#This Row],[number_vmail_messages]] &lt;= 40, "Medium Usgae", "High Usage")))</f>
        <v>Medium Usgae</v>
      </c>
      <c r="AD2596" t="str">
        <f>IF(tbl_Customers[[#This Row],[total_day_minutes]]&lt;=150,"Low Usage", IF(tbl_Customers[[#This Row],[total_day_minutes]]&lt;=200,"Medium Usage", IF(tbl_Customers[[#This Row],[total_day_minutes]]&lt;=250,"High Usage","Very High Usage")))</f>
        <v>Medium Usage</v>
      </c>
      <c r="AE2596" t="str">
        <f>IF(tbl_Customers[[#This Row],[total_intl_calls]]&lt;=5,"Low Calls", IF(tbl_Customers[[#This Row],[total_intl_calls]]&lt;=10, "Medium Calls", "High Calls"))</f>
        <v>Medium Calls</v>
      </c>
      <c r="AF25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6" s="36" t="str">
        <f>IF(tbl_Customers[[#This Row],[Churn_Risk_Score]]&gt;=10,"High Risk", IF(tbl_Customers[[#This Row],[Churn_Risk_Score]]&gt;=5,"Medium Risk","Low Risk"))</f>
        <v>Low Risk</v>
      </c>
    </row>
    <row r="2597" spans="1:33"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c r="X2597" t="str">
        <f>IF(tbl_Customers[[#This Row],[account_length]] &lt;= 50, "0-50", IF(tbl_Customers[[#This Row],[account_length]] &lt;=100, "51-100", IF(tbl_Customers[[#This Row],[account_length]] &lt;= 150, "101-150", "151+")))</f>
        <v>151+</v>
      </c>
      <c r="Y2597" t="str">
        <f>IF(tbl_Customers[[#This Row],[total_intl_charge]] &lt;= 3, "Low Charges", "High Charges")</f>
        <v>Low Charges</v>
      </c>
      <c r="Z2597" t="str">
        <f>IF(tbl_Customers[[#This Row],[total_eve_calls]]&lt;=80,"Low Calls",
IF(tbl_Customers[[#This Row],[total_eve_calls]]&lt;=120,"Medium Calls","High Calls"))</f>
        <v>Medium Calls</v>
      </c>
      <c r="AA2597" t="str">
        <f>IF(tbl_Customers[[#This Row],[total_eve_charge]]&lt;=15,"Low Charges",
IF(tbl_Customers[[#This Row],[total_eve_charge]]&lt;=20,"Medium Charges","High Charges"))</f>
        <v>Medium Charges</v>
      </c>
      <c r="AB2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7" t="str">
        <f>IF(tbl_Customers[[#This Row],[number_vmail_messages]] = 0, "No Usage", IF(tbl_Customers[[#This Row],[number_vmail_messages]] &lt;= 20, "Low Usage", IF(tbl_Customers[[#This Row],[number_vmail_messages]] &lt;= 40, "Medium Usgae", "High Usage")))</f>
        <v>No Usage</v>
      </c>
      <c r="AD2597" t="str">
        <f>IF(tbl_Customers[[#This Row],[total_day_minutes]]&lt;=150,"Low Usage", IF(tbl_Customers[[#This Row],[total_day_minutes]]&lt;=200,"Medium Usage", IF(tbl_Customers[[#This Row],[total_day_minutes]]&lt;=250,"High Usage","Very High Usage")))</f>
        <v>Medium Usage</v>
      </c>
      <c r="AE2597" t="str">
        <f>IF(tbl_Customers[[#This Row],[total_intl_calls]]&lt;=5,"Low Calls", IF(tbl_Customers[[#This Row],[total_intl_calls]]&lt;=10, "Medium Calls", "High Calls"))</f>
        <v>Low Calls</v>
      </c>
      <c r="AF25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597" s="36" t="str">
        <f>IF(tbl_Customers[[#This Row],[Churn_Risk_Score]]&gt;=10,"High Risk", IF(tbl_Customers[[#This Row],[Churn_Risk_Score]]&gt;=5,"Medium Risk","Low Risk"))</f>
        <v>Low Risk</v>
      </c>
    </row>
    <row r="2598" spans="1:33"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c r="X2598" t="str">
        <f>IF(tbl_Customers[[#This Row],[account_length]] &lt;= 50, "0-50", IF(tbl_Customers[[#This Row],[account_length]] &lt;=100, "51-100", IF(tbl_Customers[[#This Row],[account_length]] &lt;= 150, "101-150", "151+")))</f>
        <v>51-100</v>
      </c>
      <c r="Y2598" t="str">
        <f>IF(tbl_Customers[[#This Row],[total_intl_charge]] &lt;= 3, "Low Charges", "High Charges")</f>
        <v>Low Charges</v>
      </c>
      <c r="Z2598" t="str">
        <f>IF(tbl_Customers[[#This Row],[total_eve_calls]]&lt;=80,"Low Calls",
IF(tbl_Customers[[#This Row],[total_eve_calls]]&lt;=120,"Medium Calls","High Calls"))</f>
        <v>Low Calls</v>
      </c>
      <c r="AA2598" t="str">
        <f>IF(tbl_Customers[[#This Row],[total_eve_charge]]&lt;=15,"Low Charges",
IF(tbl_Customers[[#This Row],[total_eve_charge]]&lt;=20,"Medium Charges","High Charges"))</f>
        <v>Medium Charges</v>
      </c>
      <c r="AB2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8" t="str">
        <f>IF(tbl_Customers[[#This Row],[number_vmail_messages]] = 0, "No Usage", IF(tbl_Customers[[#This Row],[number_vmail_messages]] &lt;= 20, "Low Usage", IF(tbl_Customers[[#This Row],[number_vmail_messages]] &lt;= 40, "Medium Usgae", "High Usage")))</f>
        <v>Medium Usgae</v>
      </c>
      <c r="AD2598" t="str">
        <f>IF(tbl_Customers[[#This Row],[total_day_minutes]]&lt;=150,"Low Usage", IF(tbl_Customers[[#This Row],[total_day_minutes]]&lt;=200,"Medium Usage", IF(tbl_Customers[[#This Row],[total_day_minutes]]&lt;=250,"High Usage","Very High Usage")))</f>
        <v>Medium Usage</v>
      </c>
      <c r="AE2598" t="str">
        <f>IF(tbl_Customers[[#This Row],[total_intl_calls]]&lt;=5,"Low Calls", IF(tbl_Customers[[#This Row],[total_intl_calls]]&lt;=10, "Medium Calls", "High Calls"))</f>
        <v>Low Calls</v>
      </c>
      <c r="AF25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8" s="36" t="str">
        <f>IF(tbl_Customers[[#This Row],[Churn_Risk_Score]]&gt;=10,"High Risk", IF(tbl_Customers[[#This Row],[Churn_Risk_Score]]&gt;=5,"Medium Risk","Low Risk"))</f>
        <v>Low Risk</v>
      </c>
    </row>
    <row r="2599" spans="1:33"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c r="X2599" t="str">
        <f>IF(tbl_Customers[[#This Row],[account_length]] &lt;= 50, "0-50", IF(tbl_Customers[[#This Row],[account_length]] &lt;=100, "51-100", IF(tbl_Customers[[#This Row],[account_length]] &lt;= 150, "101-150", "151+")))</f>
        <v>101-150</v>
      </c>
      <c r="Y2599" t="str">
        <f>IF(tbl_Customers[[#This Row],[total_intl_charge]] &lt;= 3, "Low Charges", "High Charges")</f>
        <v>Low Charges</v>
      </c>
      <c r="Z2599" t="str">
        <f>IF(tbl_Customers[[#This Row],[total_eve_calls]]&lt;=80,"Low Calls",
IF(tbl_Customers[[#This Row],[total_eve_calls]]&lt;=120,"Medium Calls","High Calls"))</f>
        <v>High Calls</v>
      </c>
      <c r="AA2599" t="str">
        <f>IF(tbl_Customers[[#This Row],[total_eve_charge]]&lt;=15,"Low Charges",
IF(tbl_Customers[[#This Row],[total_eve_charge]]&lt;=20,"Medium Charges","High Charges"))</f>
        <v>Low Charges</v>
      </c>
      <c r="AB2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9" t="str">
        <f>IF(tbl_Customers[[#This Row],[number_vmail_messages]] = 0, "No Usage", IF(tbl_Customers[[#This Row],[number_vmail_messages]] &lt;= 20, "Low Usage", IF(tbl_Customers[[#This Row],[number_vmail_messages]] &lt;= 40, "Medium Usgae", "High Usage")))</f>
        <v>Medium Usgae</v>
      </c>
      <c r="AD2599" t="str">
        <f>IF(tbl_Customers[[#This Row],[total_day_minutes]]&lt;=150,"Low Usage", IF(tbl_Customers[[#This Row],[total_day_minutes]]&lt;=200,"Medium Usage", IF(tbl_Customers[[#This Row],[total_day_minutes]]&lt;=250,"High Usage","Very High Usage")))</f>
        <v>Medium Usage</v>
      </c>
      <c r="AE2599" t="str">
        <f>IF(tbl_Customers[[#This Row],[total_intl_calls]]&lt;=5,"Low Calls", IF(tbl_Customers[[#This Row],[total_intl_calls]]&lt;=10, "Medium Calls", "High Calls"))</f>
        <v>Low Calls</v>
      </c>
      <c r="AF25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599" s="36" t="str">
        <f>IF(tbl_Customers[[#This Row],[Churn_Risk_Score]]&gt;=10,"High Risk", IF(tbl_Customers[[#This Row],[Churn_Risk_Score]]&gt;=5,"Medium Risk","Low Risk"))</f>
        <v>Low Risk</v>
      </c>
    </row>
    <row r="2600" spans="1:33"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c r="X2600" t="str">
        <f>IF(tbl_Customers[[#This Row],[account_length]] &lt;= 50, "0-50", IF(tbl_Customers[[#This Row],[account_length]] &lt;=100, "51-100", IF(tbl_Customers[[#This Row],[account_length]] &lt;= 150, "101-150", "151+")))</f>
        <v>151+</v>
      </c>
      <c r="Y2600" t="str">
        <f>IF(tbl_Customers[[#This Row],[total_intl_charge]] &lt;= 3, "Low Charges", "High Charges")</f>
        <v>High Charges</v>
      </c>
      <c r="Z2600" t="str">
        <f>IF(tbl_Customers[[#This Row],[total_eve_calls]]&lt;=80,"Low Calls",
IF(tbl_Customers[[#This Row],[total_eve_calls]]&lt;=120,"Medium Calls","High Calls"))</f>
        <v>Low Calls</v>
      </c>
      <c r="AA2600" t="str">
        <f>IF(tbl_Customers[[#This Row],[total_eve_charge]]&lt;=15,"Low Charges",
IF(tbl_Customers[[#This Row],[total_eve_charge]]&lt;=20,"Medium Charges","High Charges"))</f>
        <v>Medium Charges</v>
      </c>
      <c r="AB2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0" t="str">
        <f>IF(tbl_Customers[[#This Row],[number_vmail_messages]] = 0, "No Usage", IF(tbl_Customers[[#This Row],[number_vmail_messages]] &lt;= 20, "Low Usage", IF(tbl_Customers[[#This Row],[number_vmail_messages]] &lt;= 40, "Medium Usgae", "High Usage")))</f>
        <v>No Usage</v>
      </c>
      <c r="AD2600" t="str">
        <f>IF(tbl_Customers[[#This Row],[total_day_minutes]]&lt;=150,"Low Usage", IF(tbl_Customers[[#This Row],[total_day_minutes]]&lt;=200,"Medium Usage", IF(tbl_Customers[[#This Row],[total_day_minutes]]&lt;=250,"High Usage","Very High Usage")))</f>
        <v>Medium Usage</v>
      </c>
      <c r="AE2600" t="str">
        <f>IF(tbl_Customers[[#This Row],[total_intl_calls]]&lt;=5,"Low Calls", IF(tbl_Customers[[#This Row],[total_intl_calls]]&lt;=10, "Medium Calls", "High Calls"))</f>
        <v>Low Calls</v>
      </c>
      <c r="AF26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0" s="36" t="str">
        <f>IF(tbl_Customers[[#This Row],[Churn_Risk_Score]]&gt;=10,"High Risk", IF(tbl_Customers[[#This Row],[Churn_Risk_Score]]&gt;=5,"Medium Risk","Low Risk"))</f>
        <v>Low Risk</v>
      </c>
    </row>
    <row r="2601" spans="1:33"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c r="X2601" t="str">
        <f>IF(tbl_Customers[[#This Row],[account_length]] &lt;= 50, "0-50", IF(tbl_Customers[[#This Row],[account_length]] &lt;=100, "51-100", IF(tbl_Customers[[#This Row],[account_length]] &lt;= 150, "101-150", "151+")))</f>
        <v>101-150</v>
      </c>
      <c r="Y2601" t="str">
        <f>IF(tbl_Customers[[#This Row],[total_intl_charge]] &lt;= 3, "Low Charges", "High Charges")</f>
        <v>Low Charges</v>
      </c>
      <c r="Z2601" t="str">
        <f>IF(tbl_Customers[[#This Row],[total_eve_calls]]&lt;=80,"Low Calls",
IF(tbl_Customers[[#This Row],[total_eve_calls]]&lt;=120,"Medium Calls","High Calls"))</f>
        <v>Medium Calls</v>
      </c>
      <c r="AA2601" t="str">
        <f>IF(tbl_Customers[[#This Row],[total_eve_charge]]&lt;=15,"Low Charges",
IF(tbl_Customers[[#This Row],[total_eve_charge]]&lt;=20,"Medium Charges","High Charges"))</f>
        <v>Low Charges</v>
      </c>
      <c r="AB2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1" t="str">
        <f>IF(tbl_Customers[[#This Row],[number_vmail_messages]] = 0, "No Usage", IF(tbl_Customers[[#This Row],[number_vmail_messages]] &lt;= 20, "Low Usage", IF(tbl_Customers[[#This Row],[number_vmail_messages]] &lt;= 40, "Medium Usgae", "High Usage")))</f>
        <v>Medium Usgae</v>
      </c>
      <c r="AD2601" t="str">
        <f>IF(tbl_Customers[[#This Row],[total_day_minutes]]&lt;=150,"Low Usage", IF(tbl_Customers[[#This Row],[total_day_minutes]]&lt;=200,"Medium Usage", IF(tbl_Customers[[#This Row],[total_day_minutes]]&lt;=250,"High Usage","Very High Usage")))</f>
        <v>Medium Usage</v>
      </c>
      <c r="AE2601" t="str">
        <f>IF(tbl_Customers[[#This Row],[total_intl_calls]]&lt;=5,"Low Calls", IF(tbl_Customers[[#This Row],[total_intl_calls]]&lt;=10, "Medium Calls", "High Calls"))</f>
        <v>High Calls</v>
      </c>
      <c r="AF26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1" s="36" t="str">
        <f>IF(tbl_Customers[[#This Row],[Churn_Risk_Score]]&gt;=10,"High Risk", IF(tbl_Customers[[#This Row],[Churn_Risk_Score]]&gt;=5,"Medium Risk","Low Risk"))</f>
        <v>Low Risk</v>
      </c>
    </row>
    <row r="2602" spans="1:33"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c r="X2602" t="str">
        <f>IF(tbl_Customers[[#This Row],[account_length]] &lt;= 50, "0-50", IF(tbl_Customers[[#This Row],[account_length]] &lt;=100, "51-100", IF(tbl_Customers[[#This Row],[account_length]] &lt;= 150, "101-150", "151+")))</f>
        <v>51-100</v>
      </c>
      <c r="Y2602" t="str">
        <f>IF(tbl_Customers[[#This Row],[total_intl_charge]] &lt;= 3, "Low Charges", "High Charges")</f>
        <v>Low Charges</v>
      </c>
      <c r="Z2602" t="str">
        <f>IF(tbl_Customers[[#This Row],[total_eve_calls]]&lt;=80,"Low Calls",
IF(tbl_Customers[[#This Row],[total_eve_calls]]&lt;=120,"Medium Calls","High Calls"))</f>
        <v>Medium Calls</v>
      </c>
      <c r="AA2602" t="str">
        <f>IF(tbl_Customers[[#This Row],[total_eve_charge]]&lt;=15,"Low Charges",
IF(tbl_Customers[[#This Row],[total_eve_charge]]&lt;=20,"Medium Charges","High Charges"))</f>
        <v>Medium Charges</v>
      </c>
      <c r="AB2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2" t="str">
        <f>IF(tbl_Customers[[#This Row],[number_vmail_messages]] = 0, "No Usage", IF(tbl_Customers[[#This Row],[number_vmail_messages]] &lt;= 20, "Low Usage", IF(tbl_Customers[[#This Row],[number_vmail_messages]] &lt;= 40, "Medium Usgae", "High Usage")))</f>
        <v>No Usage</v>
      </c>
      <c r="AD2602" t="str">
        <f>IF(tbl_Customers[[#This Row],[total_day_minutes]]&lt;=150,"Low Usage", IF(tbl_Customers[[#This Row],[total_day_minutes]]&lt;=200,"Medium Usage", IF(tbl_Customers[[#This Row],[total_day_minutes]]&lt;=250,"High Usage","Very High Usage")))</f>
        <v>Very High Usage</v>
      </c>
      <c r="AE2602" t="str">
        <f>IF(tbl_Customers[[#This Row],[total_intl_calls]]&lt;=5,"Low Calls", IF(tbl_Customers[[#This Row],[total_intl_calls]]&lt;=10, "Medium Calls", "High Calls"))</f>
        <v>Low Calls</v>
      </c>
      <c r="AF26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02" s="36" t="str">
        <f>IF(tbl_Customers[[#This Row],[Churn_Risk_Score]]&gt;=10,"High Risk", IF(tbl_Customers[[#This Row],[Churn_Risk_Score]]&gt;=5,"Medium Risk","Low Risk"))</f>
        <v>Medium Risk</v>
      </c>
    </row>
    <row r="2603" spans="1:33"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c r="X2603" t="str">
        <f>IF(tbl_Customers[[#This Row],[account_length]] &lt;= 50, "0-50", IF(tbl_Customers[[#This Row],[account_length]] &lt;=100, "51-100", IF(tbl_Customers[[#This Row],[account_length]] &lt;= 150, "101-150", "151+")))</f>
        <v>101-150</v>
      </c>
      <c r="Y2603" t="str">
        <f>IF(tbl_Customers[[#This Row],[total_intl_charge]] &lt;= 3, "Low Charges", "High Charges")</f>
        <v>Low Charges</v>
      </c>
      <c r="Z2603" t="str">
        <f>IF(tbl_Customers[[#This Row],[total_eve_calls]]&lt;=80,"Low Calls",
IF(tbl_Customers[[#This Row],[total_eve_calls]]&lt;=120,"Medium Calls","High Calls"))</f>
        <v>Medium Calls</v>
      </c>
      <c r="AA2603" t="str">
        <f>IF(tbl_Customers[[#This Row],[total_eve_charge]]&lt;=15,"Low Charges",
IF(tbl_Customers[[#This Row],[total_eve_charge]]&lt;=20,"Medium Charges","High Charges"))</f>
        <v>Medium Charges</v>
      </c>
      <c r="AB2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3" t="str">
        <f>IF(tbl_Customers[[#This Row],[number_vmail_messages]] = 0, "No Usage", IF(tbl_Customers[[#This Row],[number_vmail_messages]] &lt;= 20, "Low Usage", IF(tbl_Customers[[#This Row],[number_vmail_messages]] &lt;= 40, "Medium Usgae", "High Usage")))</f>
        <v>No Usage</v>
      </c>
      <c r="AD2603" t="str">
        <f>IF(tbl_Customers[[#This Row],[total_day_minutes]]&lt;=150,"Low Usage", IF(tbl_Customers[[#This Row],[total_day_minutes]]&lt;=200,"Medium Usage", IF(tbl_Customers[[#This Row],[total_day_minutes]]&lt;=250,"High Usage","Very High Usage")))</f>
        <v>Low Usage</v>
      </c>
      <c r="AE2603" t="str">
        <f>IF(tbl_Customers[[#This Row],[total_intl_calls]]&lt;=5,"Low Calls", IF(tbl_Customers[[#This Row],[total_intl_calls]]&lt;=10, "Medium Calls", "High Calls"))</f>
        <v>Low Calls</v>
      </c>
      <c r="AF26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03" s="36" t="str">
        <f>IF(tbl_Customers[[#This Row],[Churn_Risk_Score]]&gt;=10,"High Risk", IF(tbl_Customers[[#This Row],[Churn_Risk_Score]]&gt;=5,"Medium Risk","Low Risk"))</f>
        <v>Low Risk</v>
      </c>
    </row>
    <row r="2604" spans="1:33"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c r="X2604" t="str">
        <f>IF(tbl_Customers[[#This Row],[account_length]] &lt;= 50, "0-50", IF(tbl_Customers[[#This Row],[account_length]] &lt;=100, "51-100", IF(tbl_Customers[[#This Row],[account_length]] &lt;= 150, "101-150", "151+")))</f>
        <v>151+</v>
      </c>
      <c r="Y2604" t="str">
        <f>IF(tbl_Customers[[#This Row],[total_intl_charge]] &lt;= 3, "Low Charges", "High Charges")</f>
        <v>Low Charges</v>
      </c>
      <c r="Z2604" t="str">
        <f>IF(tbl_Customers[[#This Row],[total_eve_calls]]&lt;=80,"Low Calls",
IF(tbl_Customers[[#This Row],[total_eve_calls]]&lt;=120,"Medium Calls","High Calls"))</f>
        <v>Low Calls</v>
      </c>
      <c r="AA2604" t="str">
        <f>IF(tbl_Customers[[#This Row],[total_eve_charge]]&lt;=15,"Low Charges",
IF(tbl_Customers[[#This Row],[total_eve_charge]]&lt;=20,"Medium Charges","High Charges"))</f>
        <v>High Charges</v>
      </c>
      <c r="AB2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4" t="str">
        <f>IF(tbl_Customers[[#This Row],[number_vmail_messages]] = 0, "No Usage", IF(tbl_Customers[[#This Row],[number_vmail_messages]] &lt;= 20, "Low Usage", IF(tbl_Customers[[#This Row],[number_vmail_messages]] &lt;= 40, "Medium Usgae", "High Usage")))</f>
        <v>Medium Usgae</v>
      </c>
      <c r="AD2604" t="str">
        <f>IF(tbl_Customers[[#This Row],[total_day_minutes]]&lt;=150,"Low Usage", IF(tbl_Customers[[#This Row],[total_day_minutes]]&lt;=200,"Medium Usage", IF(tbl_Customers[[#This Row],[total_day_minutes]]&lt;=250,"High Usage","Very High Usage")))</f>
        <v>Low Usage</v>
      </c>
      <c r="AE2604" t="str">
        <f>IF(tbl_Customers[[#This Row],[total_intl_calls]]&lt;=5,"Low Calls", IF(tbl_Customers[[#This Row],[total_intl_calls]]&lt;=10, "Medium Calls", "High Calls"))</f>
        <v>Low Calls</v>
      </c>
      <c r="AF26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04" s="36" t="str">
        <f>IF(tbl_Customers[[#This Row],[Churn_Risk_Score]]&gt;=10,"High Risk", IF(tbl_Customers[[#This Row],[Churn_Risk_Score]]&gt;=5,"Medium Risk","Low Risk"))</f>
        <v>Low Risk</v>
      </c>
    </row>
    <row r="2605" spans="1:33"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c r="X2605" t="str">
        <f>IF(tbl_Customers[[#This Row],[account_length]] &lt;= 50, "0-50", IF(tbl_Customers[[#This Row],[account_length]] &lt;=100, "51-100", IF(tbl_Customers[[#This Row],[account_length]] &lt;= 150, "101-150", "151+")))</f>
        <v>51-100</v>
      </c>
      <c r="Y2605" t="str">
        <f>IF(tbl_Customers[[#This Row],[total_intl_charge]] &lt;= 3, "Low Charges", "High Charges")</f>
        <v>Low Charges</v>
      </c>
      <c r="Z2605" t="str">
        <f>IF(tbl_Customers[[#This Row],[total_eve_calls]]&lt;=80,"Low Calls",
IF(tbl_Customers[[#This Row],[total_eve_calls]]&lt;=120,"Medium Calls","High Calls"))</f>
        <v>Medium Calls</v>
      </c>
      <c r="AA2605" t="str">
        <f>IF(tbl_Customers[[#This Row],[total_eve_charge]]&lt;=15,"Low Charges",
IF(tbl_Customers[[#This Row],[total_eve_charge]]&lt;=20,"Medium Charges","High Charges"))</f>
        <v>Low Charges</v>
      </c>
      <c r="AB2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5" t="str">
        <f>IF(tbl_Customers[[#This Row],[number_vmail_messages]] = 0, "No Usage", IF(tbl_Customers[[#This Row],[number_vmail_messages]] &lt;= 20, "Low Usage", IF(tbl_Customers[[#This Row],[number_vmail_messages]] &lt;= 40, "Medium Usgae", "High Usage")))</f>
        <v>No Usage</v>
      </c>
      <c r="AD2605" t="str">
        <f>IF(tbl_Customers[[#This Row],[total_day_minutes]]&lt;=150,"Low Usage", IF(tbl_Customers[[#This Row],[total_day_minutes]]&lt;=200,"Medium Usage", IF(tbl_Customers[[#This Row],[total_day_minutes]]&lt;=250,"High Usage","Very High Usage")))</f>
        <v>Medium Usage</v>
      </c>
      <c r="AE2605" t="str">
        <f>IF(tbl_Customers[[#This Row],[total_intl_calls]]&lt;=5,"Low Calls", IF(tbl_Customers[[#This Row],[total_intl_calls]]&lt;=10, "Medium Calls", "High Calls"))</f>
        <v>Low Calls</v>
      </c>
      <c r="AF26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05" s="36" t="str">
        <f>IF(tbl_Customers[[#This Row],[Churn_Risk_Score]]&gt;=10,"High Risk", IF(tbl_Customers[[#This Row],[Churn_Risk_Score]]&gt;=5,"Medium Risk","Low Risk"))</f>
        <v>Low Risk</v>
      </c>
    </row>
    <row r="2606" spans="1:33"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c r="X2606" t="str">
        <f>IF(tbl_Customers[[#This Row],[account_length]] &lt;= 50, "0-50", IF(tbl_Customers[[#This Row],[account_length]] &lt;=100, "51-100", IF(tbl_Customers[[#This Row],[account_length]] &lt;= 150, "101-150", "151+")))</f>
        <v>101-150</v>
      </c>
      <c r="Y2606" t="str">
        <f>IF(tbl_Customers[[#This Row],[total_intl_charge]] &lt;= 3, "Low Charges", "High Charges")</f>
        <v>High Charges</v>
      </c>
      <c r="Z2606" t="str">
        <f>IF(tbl_Customers[[#This Row],[total_eve_calls]]&lt;=80,"Low Calls",
IF(tbl_Customers[[#This Row],[total_eve_calls]]&lt;=120,"Medium Calls","High Calls"))</f>
        <v>Medium Calls</v>
      </c>
      <c r="AA2606" t="str">
        <f>IF(tbl_Customers[[#This Row],[total_eve_charge]]&lt;=15,"Low Charges",
IF(tbl_Customers[[#This Row],[total_eve_charge]]&lt;=20,"Medium Charges","High Charges"))</f>
        <v>High Charges</v>
      </c>
      <c r="AB2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06" t="str">
        <f>IF(tbl_Customers[[#This Row],[number_vmail_messages]] = 0, "No Usage", IF(tbl_Customers[[#This Row],[number_vmail_messages]] &lt;= 20, "Low Usage", IF(tbl_Customers[[#This Row],[number_vmail_messages]] &lt;= 40, "Medium Usgae", "High Usage")))</f>
        <v>Medium Usgae</v>
      </c>
      <c r="AD2606" t="str">
        <f>IF(tbl_Customers[[#This Row],[total_day_minutes]]&lt;=150,"Low Usage", IF(tbl_Customers[[#This Row],[total_day_minutes]]&lt;=200,"Medium Usage", IF(tbl_Customers[[#This Row],[total_day_minutes]]&lt;=250,"High Usage","Very High Usage")))</f>
        <v>High Usage</v>
      </c>
      <c r="AE2606" t="str">
        <f>IF(tbl_Customers[[#This Row],[total_intl_calls]]&lt;=5,"Low Calls", IF(tbl_Customers[[#This Row],[total_intl_calls]]&lt;=10, "Medium Calls", "High Calls"))</f>
        <v>Low Calls</v>
      </c>
      <c r="AF26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06" s="36" t="str">
        <f>IF(tbl_Customers[[#This Row],[Churn_Risk_Score]]&gt;=10,"High Risk", IF(tbl_Customers[[#This Row],[Churn_Risk_Score]]&gt;=5,"Medium Risk","Low Risk"))</f>
        <v>Low Risk</v>
      </c>
    </row>
    <row r="2607" spans="1:33"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c r="X2607" t="str">
        <f>IF(tbl_Customers[[#This Row],[account_length]] &lt;= 50, "0-50", IF(tbl_Customers[[#This Row],[account_length]] &lt;=100, "51-100", IF(tbl_Customers[[#This Row],[account_length]] &lt;= 150, "101-150", "151+")))</f>
        <v>101-150</v>
      </c>
      <c r="Y2607" t="str">
        <f>IF(tbl_Customers[[#This Row],[total_intl_charge]] &lt;= 3, "Low Charges", "High Charges")</f>
        <v>High Charges</v>
      </c>
      <c r="Z2607" t="str">
        <f>IF(tbl_Customers[[#This Row],[total_eve_calls]]&lt;=80,"Low Calls",
IF(tbl_Customers[[#This Row],[total_eve_calls]]&lt;=120,"Medium Calls","High Calls"))</f>
        <v>Medium Calls</v>
      </c>
      <c r="AA2607" t="str">
        <f>IF(tbl_Customers[[#This Row],[total_eve_charge]]&lt;=15,"Low Charges",
IF(tbl_Customers[[#This Row],[total_eve_charge]]&lt;=20,"Medium Charges","High Charges"))</f>
        <v>Low Charges</v>
      </c>
      <c r="AB2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7" t="str">
        <f>IF(tbl_Customers[[#This Row],[number_vmail_messages]] = 0, "No Usage", IF(tbl_Customers[[#This Row],[number_vmail_messages]] &lt;= 20, "Low Usage", IF(tbl_Customers[[#This Row],[number_vmail_messages]] &lt;= 40, "Medium Usgae", "High Usage")))</f>
        <v>No Usage</v>
      </c>
      <c r="AD2607" t="str">
        <f>IF(tbl_Customers[[#This Row],[total_day_minutes]]&lt;=150,"Low Usage", IF(tbl_Customers[[#This Row],[total_day_minutes]]&lt;=200,"Medium Usage", IF(tbl_Customers[[#This Row],[total_day_minutes]]&lt;=250,"High Usage","Very High Usage")))</f>
        <v>Low Usage</v>
      </c>
      <c r="AE2607" t="str">
        <f>IF(tbl_Customers[[#This Row],[total_intl_calls]]&lt;=5,"Low Calls", IF(tbl_Customers[[#This Row],[total_intl_calls]]&lt;=10, "Medium Calls", "High Calls"))</f>
        <v>Low Calls</v>
      </c>
      <c r="AF26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7" s="36" t="str">
        <f>IF(tbl_Customers[[#This Row],[Churn_Risk_Score]]&gt;=10,"High Risk", IF(tbl_Customers[[#This Row],[Churn_Risk_Score]]&gt;=5,"Medium Risk","Low Risk"))</f>
        <v>Low Risk</v>
      </c>
    </row>
    <row r="2608" spans="1:33"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c r="X2608" t="str">
        <f>IF(tbl_Customers[[#This Row],[account_length]] &lt;= 50, "0-50", IF(tbl_Customers[[#This Row],[account_length]] &lt;=100, "51-100", IF(tbl_Customers[[#This Row],[account_length]] &lt;= 150, "101-150", "151+")))</f>
        <v>51-100</v>
      </c>
      <c r="Y2608" t="str">
        <f>IF(tbl_Customers[[#This Row],[total_intl_charge]] &lt;= 3, "Low Charges", "High Charges")</f>
        <v>Low Charges</v>
      </c>
      <c r="Z2608" t="str">
        <f>IF(tbl_Customers[[#This Row],[total_eve_calls]]&lt;=80,"Low Calls",
IF(tbl_Customers[[#This Row],[total_eve_calls]]&lt;=120,"Medium Calls","High Calls"))</f>
        <v>High Calls</v>
      </c>
      <c r="AA2608" t="str">
        <f>IF(tbl_Customers[[#This Row],[total_eve_charge]]&lt;=15,"Low Charges",
IF(tbl_Customers[[#This Row],[total_eve_charge]]&lt;=20,"Medium Charges","High Charges"))</f>
        <v>Low Charges</v>
      </c>
      <c r="AB2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08" t="str">
        <f>IF(tbl_Customers[[#This Row],[number_vmail_messages]] = 0, "No Usage", IF(tbl_Customers[[#This Row],[number_vmail_messages]] &lt;= 20, "Low Usage", IF(tbl_Customers[[#This Row],[number_vmail_messages]] &lt;= 40, "Medium Usgae", "High Usage")))</f>
        <v>No Usage</v>
      </c>
      <c r="AD2608" t="str">
        <f>IF(tbl_Customers[[#This Row],[total_day_minutes]]&lt;=150,"Low Usage", IF(tbl_Customers[[#This Row],[total_day_minutes]]&lt;=200,"Medium Usage", IF(tbl_Customers[[#This Row],[total_day_minutes]]&lt;=250,"High Usage","Very High Usage")))</f>
        <v>Low Usage</v>
      </c>
      <c r="AE2608" t="str">
        <f>IF(tbl_Customers[[#This Row],[total_intl_calls]]&lt;=5,"Low Calls", IF(tbl_Customers[[#This Row],[total_intl_calls]]&lt;=10, "Medium Calls", "High Calls"))</f>
        <v>Low Calls</v>
      </c>
      <c r="AF26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08" s="36" t="str">
        <f>IF(tbl_Customers[[#This Row],[Churn_Risk_Score]]&gt;=10,"High Risk", IF(tbl_Customers[[#This Row],[Churn_Risk_Score]]&gt;=5,"Medium Risk","Low Risk"))</f>
        <v>Medium Risk</v>
      </c>
    </row>
    <row r="2609" spans="1:33"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c r="X2609" t="str">
        <f>IF(tbl_Customers[[#This Row],[account_length]] &lt;= 50, "0-50", IF(tbl_Customers[[#This Row],[account_length]] &lt;=100, "51-100", IF(tbl_Customers[[#This Row],[account_length]] &lt;= 150, "101-150", "151+")))</f>
        <v>51-100</v>
      </c>
      <c r="Y2609" t="str">
        <f>IF(tbl_Customers[[#This Row],[total_intl_charge]] &lt;= 3, "Low Charges", "High Charges")</f>
        <v>High Charges</v>
      </c>
      <c r="Z2609" t="str">
        <f>IF(tbl_Customers[[#This Row],[total_eve_calls]]&lt;=80,"Low Calls",
IF(tbl_Customers[[#This Row],[total_eve_calls]]&lt;=120,"Medium Calls","High Calls"))</f>
        <v>High Calls</v>
      </c>
      <c r="AA2609" t="str">
        <f>IF(tbl_Customers[[#This Row],[total_eve_charge]]&lt;=15,"Low Charges",
IF(tbl_Customers[[#This Row],[total_eve_charge]]&lt;=20,"Medium Charges","High Charges"))</f>
        <v>High Charges</v>
      </c>
      <c r="AB2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9" t="str">
        <f>IF(tbl_Customers[[#This Row],[number_vmail_messages]] = 0, "No Usage", IF(tbl_Customers[[#This Row],[number_vmail_messages]] &lt;= 20, "Low Usage", IF(tbl_Customers[[#This Row],[number_vmail_messages]] &lt;= 40, "Medium Usgae", "High Usage")))</f>
        <v>No Usage</v>
      </c>
      <c r="AD2609" t="str">
        <f>IF(tbl_Customers[[#This Row],[total_day_minutes]]&lt;=150,"Low Usage", IF(tbl_Customers[[#This Row],[total_day_minutes]]&lt;=200,"Medium Usage", IF(tbl_Customers[[#This Row],[total_day_minutes]]&lt;=250,"High Usage","Very High Usage")))</f>
        <v>Low Usage</v>
      </c>
      <c r="AE2609" t="str">
        <f>IF(tbl_Customers[[#This Row],[total_intl_calls]]&lt;=5,"Low Calls", IF(tbl_Customers[[#This Row],[total_intl_calls]]&lt;=10, "Medium Calls", "High Calls"))</f>
        <v>Low Calls</v>
      </c>
      <c r="AF26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09" s="36" t="str">
        <f>IF(tbl_Customers[[#This Row],[Churn_Risk_Score]]&gt;=10,"High Risk", IF(tbl_Customers[[#This Row],[Churn_Risk_Score]]&gt;=5,"Medium Risk","Low Risk"))</f>
        <v>Low Risk</v>
      </c>
    </row>
    <row r="2610" spans="1:33"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c r="X2610" t="str">
        <f>IF(tbl_Customers[[#This Row],[account_length]] &lt;= 50, "0-50", IF(tbl_Customers[[#This Row],[account_length]] &lt;=100, "51-100", IF(tbl_Customers[[#This Row],[account_length]] &lt;= 150, "101-150", "151+")))</f>
        <v>151+</v>
      </c>
      <c r="Y2610" t="str">
        <f>IF(tbl_Customers[[#This Row],[total_intl_charge]] &lt;= 3, "Low Charges", "High Charges")</f>
        <v>Low Charges</v>
      </c>
      <c r="Z2610" t="str">
        <f>IF(tbl_Customers[[#This Row],[total_eve_calls]]&lt;=80,"Low Calls",
IF(tbl_Customers[[#This Row],[total_eve_calls]]&lt;=120,"Medium Calls","High Calls"))</f>
        <v>Medium Calls</v>
      </c>
      <c r="AA2610" t="str">
        <f>IF(tbl_Customers[[#This Row],[total_eve_charge]]&lt;=15,"Low Charges",
IF(tbl_Customers[[#This Row],[total_eve_charge]]&lt;=20,"Medium Charges","High Charges"))</f>
        <v>High Charges</v>
      </c>
      <c r="AB2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0" t="str">
        <f>IF(tbl_Customers[[#This Row],[number_vmail_messages]] = 0, "No Usage", IF(tbl_Customers[[#This Row],[number_vmail_messages]] &lt;= 20, "Low Usage", IF(tbl_Customers[[#This Row],[number_vmail_messages]] &lt;= 40, "Medium Usgae", "High Usage")))</f>
        <v>No Usage</v>
      </c>
      <c r="AD2610" t="str">
        <f>IF(tbl_Customers[[#This Row],[total_day_minutes]]&lt;=150,"Low Usage", IF(tbl_Customers[[#This Row],[total_day_minutes]]&lt;=200,"Medium Usage", IF(tbl_Customers[[#This Row],[total_day_minutes]]&lt;=250,"High Usage","Very High Usage")))</f>
        <v>Medium Usage</v>
      </c>
      <c r="AE2610" t="str">
        <f>IF(tbl_Customers[[#This Row],[total_intl_calls]]&lt;=5,"Low Calls", IF(tbl_Customers[[#This Row],[total_intl_calls]]&lt;=10, "Medium Calls", "High Calls"))</f>
        <v>Low Calls</v>
      </c>
      <c r="AF26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10" s="36" t="str">
        <f>IF(tbl_Customers[[#This Row],[Churn_Risk_Score]]&gt;=10,"High Risk", IF(tbl_Customers[[#This Row],[Churn_Risk_Score]]&gt;=5,"Medium Risk","Low Risk"))</f>
        <v>Medium Risk</v>
      </c>
    </row>
    <row r="2611" spans="1:33"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c r="X2611" t="str">
        <f>IF(tbl_Customers[[#This Row],[account_length]] &lt;= 50, "0-50", IF(tbl_Customers[[#This Row],[account_length]] &lt;=100, "51-100", IF(tbl_Customers[[#This Row],[account_length]] &lt;= 150, "101-150", "151+")))</f>
        <v>101-150</v>
      </c>
      <c r="Y2611" t="str">
        <f>IF(tbl_Customers[[#This Row],[total_intl_charge]] &lt;= 3, "Low Charges", "High Charges")</f>
        <v>High Charges</v>
      </c>
      <c r="Z2611" t="str">
        <f>IF(tbl_Customers[[#This Row],[total_eve_calls]]&lt;=80,"Low Calls",
IF(tbl_Customers[[#This Row],[total_eve_calls]]&lt;=120,"Medium Calls","High Calls"))</f>
        <v>Medium Calls</v>
      </c>
      <c r="AA2611" t="str">
        <f>IF(tbl_Customers[[#This Row],[total_eve_charge]]&lt;=15,"Low Charges",
IF(tbl_Customers[[#This Row],[total_eve_charge]]&lt;=20,"Medium Charges","High Charges"))</f>
        <v>Medium Charges</v>
      </c>
      <c r="AB2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1" t="str">
        <f>IF(tbl_Customers[[#This Row],[number_vmail_messages]] = 0, "No Usage", IF(tbl_Customers[[#This Row],[number_vmail_messages]] &lt;= 20, "Low Usage", IF(tbl_Customers[[#This Row],[number_vmail_messages]] &lt;= 40, "Medium Usgae", "High Usage")))</f>
        <v>No Usage</v>
      </c>
      <c r="AD2611" t="str">
        <f>IF(tbl_Customers[[#This Row],[total_day_minutes]]&lt;=150,"Low Usage", IF(tbl_Customers[[#This Row],[total_day_minutes]]&lt;=200,"Medium Usage", IF(tbl_Customers[[#This Row],[total_day_minutes]]&lt;=250,"High Usage","Very High Usage")))</f>
        <v>High Usage</v>
      </c>
      <c r="AE2611" t="str">
        <f>IF(tbl_Customers[[#This Row],[total_intl_calls]]&lt;=5,"Low Calls", IF(tbl_Customers[[#This Row],[total_intl_calls]]&lt;=10, "Medium Calls", "High Calls"))</f>
        <v>Low Calls</v>
      </c>
      <c r="AF26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1" s="36" t="str">
        <f>IF(tbl_Customers[[#This Row],[Churn_Risk_Score]]&gt;=10,"High Risk", IF(tbl_Customers[[#This Row],[Churn_Risk_Score]]&gt;=5,"Medium Risk","Low Risk"))</f>
        <v>Low Risk</v>
      </c>
    </row>
    <row r="2612" spans="1:33"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c r="X2612" t="str">
        <f>IF(tbl_Customers[[#This Row],[account_length]] &lt;= 50, "0-50", IF(tbl_Customers[[#This Row],[account_length]] &lt;=100, "51-100", IF(tbl_Customers[[#This Row],[account_length]] &lt;= 150, "101-150", "151+")))</f>
        <v>151+</v>
      </c>
      <c r="Y2612" t="str">
        <f>IF(tbl_Customers[[#This Row],[total_intl_charge]] &lt;= 3, "Low Charges", "High Charges")</f>
        <v>High Charges</v>
      </c>
      <c r="Z2612" t="str">
        <f>IF(tbl_Customers[[#This Row],[total_eve_calls]]&lt;=80,"Low Calls",
IF(tbl_Customers[[#This Row],[total_eve_calls]]&lt;=120,"Medium Calls","High Calls"))</f>
        <v>High Calls</v>
      </c>
      <c r="AA2612" t="str">
        <f>IF(tbl_Customers[[#This Row],[total_eve_charge]]&lt;=15,"Low Charges",
IF(tbl_Customers[[#This Row],[total_eve_charge]]&lt;=20,"Medium Charges","High Charges"))</f>
        <v>Low Charges</v>
      </c>
      <c r="AB2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2" t="str">
        <f>IF(tbl_Customers[[#This Row],[number_vmail_messages]] = 0, "No Usage", IF(tbl_Customers[[#This Row],[number_vmail_messages]] &lt;= 20, "Low Usage", IF(tbl_Customers[[#This Row],[number_vmail_messages]] &lt;= 40, "Medium Usgae", "High Usage")))</f>
        <v>No Usage</v>
      </c>
      <c r="AD2612" t="str">
        <f>IF(tbl_Customers[[#This Row],[total_day_minutes]]&lt;=150,"Low Usage", IF(tbl_Customers[[#This Row],[total_day_minutes]]&lt;=200,"Medium Usage", IF(tbl_Customers[[#This Row],[total_day_minutes]]&lt;=250,"High Usage","Very High Usage")))</f>
        <v>High Usage</v>
      </c>
      <c r="AE2612" t="str">
        <f>IF(tbl_Customers[[#This Row],[total_intl_calls]]&lt;=5,"Low Calls", IF(tbl_Customers[[#This Row],[total_intl_calls]]&lt;=10, "Medium Calls", "High Calls"))</f>
        <v>Low Calls</v>
      </c>
      <c r="AF26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2" s="36" t="str">
        <f>IF(tbl_Customers[[#This Row],[Churn_Risk_Score]]&gt;=10,"High Risk", IF(tbl_Customers[[#This Row],[Churn_Risk_Score]]&gt;=5,"Medium Risk","Low Risk"))</f>
        <v>Low Risk</v>
      </c>
    </row>
    <row r="2613" spans="1:33"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c r="X2613" t="str">
        <f>IF(tbl_Customers[[#This Row],[account_length]] &lt;= 50, "0-50", IF(tbl_Customers[[#This Row],[account_length]] &lt;=100, "51-100", IF(tbl_Customers[[#This Row],[account_length]] &lt;= 150, "101-150", "151+")))</f>
        <v>101-150</v>
      </c>
      <c r="Y2613" t="str">
        <f>IF(tbl_Customers[[#This Row],[total_intl_charge]] &lt;= 3, "Low Charges", "High Charges")</f>
        <v>High Charges</v>
      </c>
      <c r="Z2613" t="str">
        <f>IF(tbl_Customers[[#This Row],[total_eve_calls]]&lt;=80,"Low Calls",
IF(tbl_Customers[[#This Row],[total_eve_calls]]&lt;=120,"Medium Calls","High Calls"))</f>
        <v>Medium Calls</v>
      </c>
      <c r="AA2613" t="str">
        <f>IF(tbl_Customers[[#This Row],[total_eve_charge]]&lt;=15,"Low Charges",
IF(tbl_Customers[[#This Row],[total_eve_charge]]&lt;=20,"Medium Charges","High Charges"))</f>
        <v>High Charges</v>
      </c>
      <c r="AB2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3" t="str">
        <f>IF(tbl_Customers[[#This Row],[number_vmail_messages]] = 0, "No Usage", IF(tbl_Customers[[#This Row],[number_vmail_messages]] &lt;= 20, "Low Usage", IF(tbl_Customers[[#This Row],[number_vmail_messages]] &lt;= 40, "Medium Usgae", "High Usage")))</f>
        <v>No Usage</v>
      </c>
      <c r="AD2613" t="str">
        <f>IF(tbl_Customers[[#This Row],[total_day_minutes]]&lt;=150,"Low Usage", IF(tbl_Customers[[#This Row],[total_day_minutes]]&lt;=200,"Medium Usage", IF(tbl_Customers[[#This Row],[total_day_minutes]]&lt;=250,"High Usage","Very High Usage")))</f>
        <v>Medium Usage</v>
      </c>
      <c r="AE2613" t="str">
        <f>IF(tbl_Customers[[#This Row],[total_intl_calls]]&lt;=5,"Low Calls", IF(tbl_Customers[[#This Row],[total_intl_calls]]&lt;=10, "Medium Calls", "High Calls"))</f>
        <v>Low Calls</v>
      </c>
      <c r="AF26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3" s="36" t="str">
        <f>IF(tbl_Customers[[#This Row],[Churn_Risk_Score]]&gt;=10,"High Risk", IF(tbl_Customers[[#This Row],[Churn_Risk_Score]]&gt;=5,"Medium Risk","Low Risk"))</f>
        <v>Low Risk</v>
      </c>
    </row>
    <row r="2614" spans="1:33"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c r="X2614" t="str">
        <f>IF(tbl_Customers[[#This Row],[account_length]] &lt;= 50, "0-50", IF(tbl_Customers[[#This Row],[account_length]] &lt;=100, "51-100", IF(tbl_Customers[[#This Row],[account_length]] &lt;= 150, "101-150", "151+")))</f>
        <v>151+</v>
      </c>
      <c r="Y2614" t="str">
        <f>IF(tbl_Customers[[#This Row],[total_intl_charge]] &lt;= 3, "Low Charges", "High Charges")</f>
        <v>Low Charges</v>
      </c>
      <c r="Z2614" t="str">
        <f>IF(tbl_Customers[[#This Row],[total_eve_calls]]&lt;=80,"Low Calls",
IF(tbl_Customers[[#This Row],[total_eve_calls]]&lt;=120,"Medium Calls","High Calls"))</f>
        <v>High Calls</v>
      </c>
      <c r="AA2614" t="str">
        <f>IF(tbl_Customers[[#This Row],[total_eve_charge]]&lt;=15,"Low Charges",
IF(tbl_Customers[[#This Row],[total_eve_charge]]&lt;=20,"Medium Charges","High Charges"))</f>
        <v>Medium Charges</v>
      </c>
      <c r="AB2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4" t="str">
        <f>IF(tbl_Customers[[#This Row],[number_vmail_messages]] = 0, "No Usage", IF(tbl_Customers[[#This Row],[number_vmail_messages]] &lt;= 20, "Low Usage", IF(tbl_Customers[[#This Row],[number_vmail_messages]] &lt;= 40, "Medium Usgae", "High Usage")))</f>
        <v>No Usage</v>
      </c>
      <c r="AD2614" t="str">
        <f>IF(tbl_Customers[[#This Row],[total_day_minutes]]&lt;=150,"Low Usage", IF(tbl_Customers[[#This Row],[total_day_minutes]]&lt;=200,"Medium Usage", IF(tbl_Customers[[#This Row],[total_day_minutes]]&lt;=250,"High Usage","Very High Usage")))</f>
        <v>Low Usage</v>
      </c>
      <c r="AE2614" t="str">
        <f>IF(tbl_Customers[[#This Row],[total_intl_calls]]&lt;=5,"Low Calls", IF(tbl_Customers[[#This Row],[total_intl_calls]]&lt;=10, "Medium Calls", "High Calls"))</f>
        <v>Medium Calls</v>
      </c>
      <c r="AF26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14" s="36" t="str">
        <f>IF(tbl_Customers[[#This Row],[Churn_Risk_Score]]&gt;=10,"High Risk", IF(tbl_Customers[[#This Row],[Churn_Risk_Score]]&gt;=5,"Medium Risk","Low Risk"))</f>
        <v>Low Risk</v>
      </c>
    </row>
    <row r="2615" spans="1:33"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c r="X2615" t="str">
        <f>IF(tbl_Customers[[#This Row],[account_length]] &lt;= 50, "0-50", IF(tbl_Customers[[#This Row],[account_length]] &lt;=100, "51-100", IF(tbl_Customers[[#This Row],[account_length]] &lt;= 150, "101-150", "151+")))</f>
        <v>51-100</v>
      </c>
      <c r="Y2615" t="str">
        <f>IF(tbl_Customers[[#This Row],[total_intl_charge]] &lt;= 3, "Low Charges", "High Charges")</f>
        <v>High Charges</v>
      </c>
      <c r="Z2615" t="str">
        <f>IF(tbl_Customers[[#This Row],[total_eve_calls]]&lt;=80,"Low Calls",
IF(tbl_Customers[[#This Row],[total_eve_calls]]&lt;=120,"Medium Calls","High Calls"))</f>
        <v>High Calls</v>
      </c>
      <c r="AA2615" t="str">
        <f>IF(tbl_Customers[[#This Row],[total_eve_charge]]&lt;=15,"Low Charges",
IF(tbl_Customers[[#This Row],[total_eve_charge]]&lt;=20,"Medium Charges","High Charges"))</f>
        <v>Low Charges</v>
      </c>
      <c r="AB2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5" t="str">
        <f>IF(tbl_Customers[[#This Row],[number_vmail_messages]] = 0, "No Usage", IF(tbl_Customers[[#This Row],[number_vmail_messages]] &lt;= 20, "Low Usage", IF(tbl_Customers[[#This Row],[number_vmail_messages]] &lt;= 40, "Medium Usgae", "High Usage")))</f>
        <v>No Usage</v>
      </c>
      <c r="AD2615" t="str">
        <f>IF(tbl_Customers[[#This Row],[total_day_minutes]]&lt;=150,"Low Usage", IF(tbl_Customers[[#This Row],[total_day_minutes]]&lt;=200,"Medium Usage", IF(tbl_Customers[[#This Row],[total_day_minutes]]&lt;=250,"High Usage","Very High Usage")))</f>
        <v>High Usage</v>
      </c>
      <c r="AE2615" t="str">
        <f>IF(tbl_Customers[[#This Row],[total_intl_calls]]&lt;=5,"Low Calls", IF(tbl_Customers[[#This Row],[total_intl_calls]]&lt;=10, "Medium Calls", "High Calls"))</f>
        <v>Medium Calls</v>
      </c>
      <c r="AF26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615" s="36" t="str">
        <f>IF(tbl_Customers[[#This Row],[Churn_Risk_Score]]&gt;=10,"High Risk", IF(tbl_Customers[[#This Row],[Churn_Risk_Score]]&gt;=5,"Medium Risk","Low Risk"))</f>
        <v>Medium Risk</v>
      </c>
    </row>
    <row r="2616" spans="1:33"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c r="X2616" t="str">
        <f>IF(tbl_Customers[[#This Row],[account_length]] &lt;= 50, "0-50", IF(tbl_Customers[[#This Row],[account_length]] &lt;=100, "51-100", IF(tbl_Customers[[#This Row],[account_length]] &lt;= 150, "101-150", "151+")))</f>
        <v>51-100</v>
      </c>
      <c r="Y2616" t="str">
        <f>IF(tbl_Customers[[#This Row],[total_intl_charge]] &lt;= 3, "Low Charges", "High Charges")</f>
        <v>Low Charges</v>
      </c>
      <c r="Z2616" t="str">
        <f>IF(tbl_Customers[[#This Row],[total_eve_calls]]&lt;=80,"Low Calls",
IF(tbl_Customers[[#This Row],[total_eve_calls]]&lt;=120,"Medium Calls","High Calls"))</f>
        <v>Medium Calls</v>
      </c>
      <c r="AA2616" t="str">
        <f>IF(tbl_Customers[[#This Row],[total_eve_charge]]&lt;=15,"Low Charges",
IF(tbl_Customers[[#This Row],[total_eve_charge]]&lt;=20,"Medium Charges","High Charges"))</f>
        <v>High Charges</v>
      </c>
      <c r="AB2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6" t="str">
        <f>IF(tbl_Customers[[#This Row],[number_vmail_messages]] = 0, "No Usage", IF(tbl_Customers[[#This Row],[number_vmail_messages]] &lt;= 20, "Low Usage", IF(tbl_Customers[[#This Row],[number_vmail_messages]] &lt;= 40, "Medium Usgae", "High Usage")))</f>
        <v>No Usage</v>
      </c>
      <c r="AD2616" t="str">
        <f>IF(tbl_Customers[[#This Row],[total_day_minutes]]&lt;=150,"Low Usage", IF(tbl_Customers[[#This Row],[total_day_minutes]]&lt;=200,"Medium Usage", IF(tbl_Customers[[#This Row],[total_day_minutes]]&lt;=250,"High Usage","Very High Usage")))</f>
        <v>Medium Usage</v>
      </c>
      <c r="AE2616" t="str">
        <f>IF(tbl_Customers[[#This Row],[total_intl_calls]]&lt;=5,"Low Calls", IF(tbl_Customers[[#This Row],[total_intl_calls]]&lt;=10, "Medium Calls", "High Calls"))</f>
        <v>Medium Calls</v>
      </c>
      <c r="AF26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6" s="36" t="str">
        <f>IF(tbl_Customers[[#This Row],[Churn_Risk_Score]]&gt;=10,"High Risk", IF(tbl_Customers[[#This Row],[Churn_Risk_Score]]&gt;=5,"Medium Risk","Low Risk"))</f>
        <v>Low Risk</v>
      </c>
    </row>
    <row r="2617" spans="1:33"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c r="X2617" t="str">
        <f>IF(tbl_Customers[[#This Row],[account_length]] &lt;= 50, "0-50", IF(tbl_Customers[[#This Row],[account_length]] &lt;=100, "51-100", IF(tbl_Customers[[#This Row],[account_length]] &lt;= 150, "101-150", "151+")))</f>
        <v>51-100</v>
      </c>
      <c r="Y2617" t="str">
        <f>IF(tbl_Customers[[#This Row],[total_intl_charge]] &lt;= 3, "Low Charges", "High Charges")</f>
        <v>Low Charges</v>
      </c>
      <c r="Z2617" t="str">
        <f>IF(tbl_Customers[[#This Row],[total_eve_calls]]&lt;=80,"Low Calls",
IF(tbl_Customers[[#This Row],[total_eve_calls]]&lt;=120,"Medium Calls","High Calls"))</f>
        <v>Medium Calls</v>
      </c>
      <c r="AA2617" t="str">
        <f>IF(tbl_Customers[[#This Row],[total_eve_charge]]&lt;=15,"Low Charges",
IF(tbl_Customers[[#This Row],[total_eve_charge]]&lt;=20,"Medium Charges","High Charges"))</f>
        <v>Low Charges</v>
      </c>
      <c r="AB2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7" t="str">
        <f>IF(tbl_Customers[[#This Row],[number_vmail_messages]] = 0, "No Usage", IF(tbl_Customers[[#This Row],[number_vmail_messages]] &lt;= 20, "Low Usage", IF(tbl_Customers[[#This Row],[number_vmail_messages]] &lt;= 40, "Medium Usgae", "High Usage")))</f>
        <v>Medium Usgae</v>
      </c>
      <c r="AD2617" t="str">
        <f>IF(tbl_Customers[[#This Row],[total_day_minutes]]&lt;=150,"Low Usage", IF(tbl_Customers[[#This Row],[total_day_minutes]]&lt;=200,"Medium Usage", IF(tbl_Customers[[#This Row],[total_day_minutes]]&lt;=250,"High Usage","Very High Usage")))</f>
        <v>High Usage</v>
      </c>
      <c r="AE2617" t="str">
        <f>IF(tbl_Customers[[#This Row],[total_intl_calls]]&lt;=5,"Low Calls", IF(tbl_Customers[[#This Row],[total_intl_calls]]&lt;=10, "Medium Calls", "High Calls"))</f>
        <v>Low Calls</v>
      </c>
      <c r="AF26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17" s="36" t="str">
        <f>IF(tbl_Customers[[#This Row],[Churn_Risk_Score]]&gt;=10,"High Risk", IF(tbl_Customers[[#This Row],[Churn_Risk_Score]]&gt;=5,"Medium Risk","Low Risk"))</f>
        <v>Low Risk</v>
      </c>
    </row>
    <row r="2618" spans="1:33"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c r="X2618" t="str">
        <f>IF(tbl_Customers[[#This Row],[account_length]] &lt;= 50, "0-50", IF(tbl_Customers[[#This Row],[account_length]] &lt;=100, "51-100", IF(tbl_Customers[[#This Row],[account_length]] &lt;= 150, "101-150", "151+")))</f>
        <v>51-100</v>
      </c>
      <c r="Y2618" t="str">
        <f>IF(tbl_Customers[[#This Row],[total_intl_charge]] &lt;= 3, "Low Charges", "High Charges")</f>
        <v>Low Charges</v>
      </c>
      <c r="Z2618" t="str">
        <f>IF(tbl_Customers[[#This Row],[total_eve_calls]]&lt;=80,"Low Calls",
IF(tbl_Customers[[#This Row],[total_eve_calls]]&lt;=120,"Medium Calls","High Calls"))</f>
        <v>Medium Calls</v>
      </c>
      <c r="AA2618" t="str">
        <f>IF(tbl_Customers[[#This Row],[total_eve_charge]]&lt;=15,"Low Charges",
IF(tbl_Customers[[#This Row],[total_eve_charge]]&lt;=20,"Medium Charges","High Charges"))</f>
        <v>Low Charges</v>
      </c>
      <c r="AB2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18" t="str">
        <f>IF(tbl_Customers[[#This Row],[number_vmail_messages]] = 0, "No Usage", IF(tbl_Customers[[#This Row],[number_vmail_messages]] &lt;= 20, "Low Usage", IF(tbl_Customers[[#This Row],[number_vmail_messages]] &lt;= 40, "Medium Usgae", "High Usage")))</f>
        <v>Medium Usgae</v>
      </c>
      <c r="AD2618" t="str">
        <f>IF(tbl_Customers[[#This Row],[total_day_minutes]]&lt;=150,"Low Usage", IF(tbl_Customers[[#This Row],[total_day_minutes]]&lt;=200,"Medium Usage", IF(tbl_Customers[[#This Row],[total_day_minutes]]&lt;=250,"High Usage","Very High Usage")))</f>
        <v>Low Usage</v>
      </c>
      <c r="AE2618" t="str">
        <f>IF(tbl_Customers[[#This Row],[total_intl_calls]]&lt;=5,"Low Calls", IF(tbl_Customers[[#This Row],[total_intl_calls]]&lt;=10, "Medium Calls", "High Calls"))</f>
        <v>Low Calls</v>
      </c>
      <c r="AF26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18" s="36" t="str">
        <f>IF(tbl_Customers[[#This Row],[Churn_Risk_Score]]&gt;=10,"High Risk", IF(tbl_Customers[[#This Row],[Churn_Risk_Score]]&gt;=5,"Medium Risk","Low Risk"))</f>
        <v>Low Risk</v>
      </c>
    </row>
    <row r="2619" spans="1:33"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c r="X2619" t="str">
        <f>IF(tbl_Customers[[#This Row],[account_length]] &lt;= 50, "0-50", IF(tbl_Customers[[#This Row],[account_length]] &lt;=100, "51-100", IF(tbl_Customers[[#This Row],[account_length]] &lt;= 150, "101-150", "151+")))</f>
        <v>101-150</v>
      </c>
      <c r="Y2619" t="str">
        <f>IF(tbl_Customers[[#This Row],[total_intl_charge]] &lt;= 3, "Low Charges", "High Charges")</f>
        <v>Low Charges</v>
      </c>
      <c r="Z2619" t="str">
        <f>IF(tbl_Customers[[#This Row],[total_eve_calls]]&lt;=80,"Low Calls",
IF(tbl_Customers[[#This Row],[total_eve_calls]]&lt;=120,"Medium Calls","High Calls"))</f>
        <v>High Calls</v>
      </c>
      <c r="AA2619" t="str">
        <f>IF(tbl_Customers[[#This Row],[total_eve_charge]]&lt;=15,"Low Charges",
IF(tbl_Customers[[#This Row],[total_eve_charge]]&lt;=20,"Medium Charges","High Charges"))</f>
        <v>Medium Charges</v>
      </c>
      <c r="AB2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9" t="str">
        <f>IF(tbl_Customers[[#This Row],[number_vmail_messages]] = 0, "No Usage", IF(tbl_Customers[[#This Row],[number_vmail_messages]] &lt;= 20, "Low Usage", IF(tbl_Customers[[#This Row],[number_vmail_messages]] &lt;= 40, "Medium Usgae", "High Usage")))</f>
        <v>No Usage</v>
      </c>
      <c r="AD2619" t="str">
        <f>IF(tbl_Customers[[#This Row],[total_day_minutes]]&lt;=150,"Low Usage", IF(tbl_Customers[[#This Row],[total_day_minutes]]&lt;=200,"Medium Usage", IF(tbl_Customers[[#This Row],[total_day_minutes]]&lt;=250,"High Usage","Very High Usage")))</f>
        <v>Low Usage</v>
      </c>
      <c r="AE2619" t="str">
        <f>IF(tbl_Customers[[#This Row],[total_intl_calls]]&lt;=5,"Low Calls", IF(tbl_Customers[[#This Row],[total_intl_calls]]&lt;=10, "Medium Calls", "High Calls"))</f>
        <v>Low Calls</v>
      </c>
      <c r="AF26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19" s="36" t="str">
        <f>IF(tbl_Customers[[#This Row],[Churn_Risk_Score]]&gt;=10,"High Risk", IF(tbl_Customers[[#This Row],[Churn_Risk_Score]]&gt;=5,"Medium Risk","Low Risk"))</f>
        <v>Low Risk</v>
      </c>
    </row>
    <row r="2620" spans="1:33"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c r="X2620" t="str">
        <f>IF(tbl_Customers[[#This Row],[account_length]] &lt;= 50, "0-50", IF(tbl_Customers[[#This Row],[account_length]] &lt;=100, "51-100", IF(tbl_Customers[[#This Row],[account_length]] &lt;= 150, "101-150", "151+")))</f>
        <v>51-100</v>
      </c>
      <c r="Y2620" t="str">
        <f>IF(tbl_Customers[[#This Row],[total_intl_charge]] &lt;= 3, "Low Charges", "High Charges")</f>
        <v>Low Charges</v>
      </c>
      <c r="Z2620" t="str">
        <f>IF(tbl_Customers[[#This Row],[total_eve_calls]]&lt;=80,"Low Calls",
IF(tbl_Customers[[#This Row],[total_eve_calls]]&lt;=120,"Medium Calls","High Calls"))</f>
        <v>Low Calls</v>
      </c>
      <c r="AA2620" t="str">
        <f>IF(tbl_Customers[[#This Row],[total_eve_charge]]&lt;=15,"Low Charges",
IF(tbl_Customers[[#This Row],[total_eve_charge]]&lt;=20,"Medium Charges","High Charges"))</f>
        <v>Low Charges</v>
      </c>
      <c r="AB2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0" t="str">
        <f>IF(tbl_Customers[[#This Row],[number_vmail_messages]] = 0, "No Usage", IF(tbl_Customers[[#This Row],[number_vmail_messages]] &lt;= 20, "Low Usage", IF(tbl_Customers[[#This Row],[number_vmail_messages]] &lt;= 40, "Medium Usgae", "High Usage")))</f>
        <v>No Usage</v>
      </c>
      <c r="AD2620" t="str">
        <f>IF(tbl_Customers[[#This Row],[total_day_minutes]]&lt;=150,"Low Usage", IF(tbl_Customers[[#This Row],[total_day_minutes]]&lt;=200,"Medium Usage", IF(tbl_Customers[[#This Row],[total_day_minutes]]&lt;=250,"High Usage","Very High Usage")))</f>
        <v>Low Usage</v>
      </c>
      <c r="AE2620" t="str">
        <f>IF(tbl_Customers[[#This Row],[total_intl_calls]]&lt;=5,"Low Calls", IF(tbl_Customers[[#This Row],[total_intl_calls]]&lt;=10, "Medium Calls", "High Calls"))</f>
        <v>Low Calls</v>
      </c>
      <c r="AF26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0" s="36" t="str">
        <f>IF(tbl_Customers[[#This Row],[Churn_Risk_Score]]&gt;=10,"High Risk", IF(tbl_Customers[[#This Row],[Churn_Risk_Score]]&gt;=5,"Medium Risk","Low Risk"))</f>
        <v>Low Risk</v>
      </c>
    </row>
    <row r="2621" spans="1:33"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c r="X2621" t="str">
        <f>IF(tbl_Customers[[#This Row],[account_length]] &lt;= 50, "0-50", IF(tbl_Customers[[#This Row],[account_length]] &lt;=100, "51-100", IF(tbl_Customers[[#This Row],[account_length]] &lt;= 150, "101-150", "151+")))</f>
        <v>0-50</v>
      </c>
      <c r="Y2621" t="str">
        <f>IF(tbl_Customers[[#This Row],[total_intl_charge]] &lt;= 3, "Low Charges", "High Charges")</f>
        <v>Low Charges</v>
      </c>
      <c r="Z2621" t="str">
        <f>IF(tbl_Customers[[#This Row],[total_eve_calls]]&lt;=80,"Low Calls",
IF(tbl_Customers[[#This Row],[total_eve_calls]]&lt;=120,"Medium Calls","High Calls"))</f>
        <v>Medium Calls</v>
      </c>
      <c r="AA2621" t="str">
        <f>IF(tbl_Customers[[#This Row],[total_eve_charge]]&lt;=15,"Low Charges",
IF(tbl_Customers[[#This Row],[total_eve_charge]]&lt;=20,"Medium Charges","High Charges"))</f>
        <v>High Charges</v>
      </c>
      <c r="AB2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1" t="str">
        <f>IF(tbl_Customers[[#This Row],[number_vmail_messages]] = 0, "No Usage", IF(tbl_Customers[[#This Row],[number_vmail_messages]] &lt;= 20, "Low Usage", IF(tbl_Customers[[#This Row],[number_vmail_messages]] &lt;= 40, "Medium Usgae", "High Usage")))</f>
        <v>No Usage</v>
      </c>
      <c r="AD2621" t="str">
        <f>IF(tbl_Customers[[#This Row],[total_day_minutes]]&lt;=150,"Low Usage", IF(tbl_Customers[[#This Row],[total_day_minutes]]&lt;=200,"Medium Usage", IF(tbl_Customers[[#This Row],[total_day_minutes]]&lt;=250,"High Usage","Very High Usage")))</f>
        <v>High Usage</v>
      </c>
      <c r="AE2621" t="str">
        <f>IF(tbl_Customers[[#This Row],[total_intl_calls]]&lt;=5,"Low Calls", IF(tbl_Customers[[#This Row],[total_intl_calls]]&lt;=10, "Medium Calls", "High Calls"))</f>
        <v>Low Calls</v>
      </c>
      <c r="AF26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1" s="36" t="str">
        <f>IF(tbl_Customers[[#This Row],[Churn_Risk_Score]]&gt;=10,"High Risk", IF(tbl_Customers[[#This Row],[Churn_Risk_Score]]&gt;=5,"Medium Risk","Low Risk"))</f>
        <v>Low Risk</v>
      </c>
    </row>
    <row r="2622" spans="1:33"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c r="X2622" t="str">
        <f>IF(tbl_Customers[[#This Row],[account_length]] &lt;= 50, "0-50", IF(tbl_Customers[[#This Row],[account_length]] &lt;=100, "51-100", IF(tbl_Customers[[#This Row],[account_length]] &lt;= 150, "101-150", "151+")))</f>
        <v>151+</v>
      </c>
      <c r="Y2622" t="str">
        <f>IF(tbl_Customers[[#This Row],[total_intl_charge]] &lt;= 3, "Low Charges", "High Charges")</f>
        <v>Low Charges</v>
      </c>
      <c r="Z2622" t="str">
        <f>IF(tbl_Customers[[#This Row],[total_eve_calls]]&lt;=80,"Low Calls",
IF(tbl_Customers[[#This Row],[total_eve_calls]]&lt;=120,"Medium Calls","High Calls"))</f>
        <v>High Calls</v>
      </c>
      <c r="AA2622" t="str">
        <f>IF(tbl_Customers[[#This Row],[total_eve_charge]]&lt;=15,"Low Charges",
IF(tbl_Customers[[#This Row],[total_eve_charge]]&lt;=20,"Medium Charges","High Charges"))</f>
        <v>High Charges</v>
      </c>
      <c r="AB2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2" t="str">
        <f>IF(tbl_Customers[[#This Row],[number_vmail_messages]] = 0, "No Usage", IF(tbl_Customers[[#This Row],[number_vmail_messages]] &lt;= 20, "Low Usage", IF(tbl_Customers[[#This Row],[number_vmail_messages]] &lt;= 40, "Medium Usgae", "High Usage")))</f>
        <v>Medium Usgae</v>
      </c>
      <c r="AD2622" t="str">
        <f>IF(tbl_Customers[[#This Row],[total_day_minutes]]&lt;=150,"Low Usage", IF(tbl_Customers[[#This Row],[total_day_minutes]]&lt;=200,"Medium Usage", IF(tbl_Customers[[#This Row],[total_day_minutes]]&lt;=250,"High Usage","Very High Usage")))</f>
        <v>Medium Usage</v>
      </c>
      <c r="AE2622" t="str">
        <f>IF(tbl_Customers[[#This Row],[total_intl_calls]]&lt;=5,"Low Calls", IF(tbl_Customers[[#This Row],[total_intl_calls]]&lt;=10, "Medium Calls", "High Calls"))</f>
        <v>Low Calls</v>
      </c>
      <c r="AF26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22" s="36" t="str">
        <f>IF(tbl_Customers[[#This Row],[Churn_Risk_Score]]&gt;=10,"High Risk", IF(tbl_Customers[[#This Row],[Churn_Risk_Score]]&gt;=5,"Medium Risk","Low Risk"))</f>
        <v>Low Risk</v>
      </c>
    </row>
    <row r="2623" spans="1:33"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c r="X2623" t="str">
        <f>IF(tbl_Customers[[#This Row],[account_length]] &lt;= 50, "0-50", IF(tbl_Customers[[#This Row],[account_length]] &lt;=100, "51-100", IF(tbl_Customers[[#This Row],[account_length]] &lt;= 150, "101-150", "151+")))</f>
        <v>101-150</v>
      </c>
      <c r="Y2623" t="str">
        <f>IF(tbl_Customers[[#This Row],[total_intl_charge]] &lt;= 3, "Low Charges", "High Charges")</f>
        <v>Low Charges</v>
      </c>
      <c r="Z2623" t="str">
        <f>IF(tbl_Customers[[#This Row],[total_eve_calls]]&lt;=80,"Low Calls",
IF(tbl_Customers[[#This Row],[total_eve_calls]]&lt;=120,"Medium Calls","High Calls"))</f>
        <v>Medium Calls</v>
      </c>
      <c r="AA2623" t="str">
        <f>IF(tbl_Customers[[#This Row],[total_eve_charge]]&lt;=15,"Low Charges",
IF(tbl_Customers[[#This Row],[total_eve_charge]]&lt;=20,"Medium Charges","High Charges"))</f>
        <v>Medium Charges</v>
      </c>
      <c r="AB2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3" t="str">
        <f>IF(tbl_Customers[[#This Row],[number_vmail_messages]] = 0, "No Usage", IF(tbl_Customers[[#This Row],[number_vmail_messages]] &lt;= 20, "Low Usage", IF(tbl_Customers[[#This Row],[number_vmail_messages]] &lt;= 40, "Medium Usgae", "High Usage")))</f>
        <v>No Usage</v>
      </c>
      <c r="AD2623" t="str">
        <f>IF(tbl_Customers[[#This Row],[total_day_minutes]]&lt;=150,"Low Usage", IF(tbl_Customers[[#This Row],[total_day_minutes]]&lt;=200,"Medium Usage", IF(tbl_Customers[[#This Row],[total_day_minutes]]&lt;=250,"High Usage","Very High Usage")))</f>
        <v>Medium Usage</v>
      </c>
      <c r="AE2623" t="str">
        <f>IF(tbl_Customers[[#This Row],[total_intl_calls]]&lt;=5,"Low Calls", IF(tbl_Customers[[#This Row],[total_intl_calls]]&lt;=10, "Medium Calls", "High Calls"))</f>
        <v>High Calls</v>
      </c>
      <c r="AF26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3" s="36" t="str">
        <f>IF(tbl_Customers[[#This Row],[Churn_Risk_Score]]&gt;=10,"High Risk", IF(tbl_Customers[[#This Row],[Churn_Risk_Score]]&gt;=5,"Medium Risk","Low Risk"))</f>
        <v>Low Risk</v>
      </c>
    </row>
    <row r="2624" spans="1:33"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c r="X2624" t="str">
        <f>IF(tbl_Customers[[#This Row],[account_length]] &lt;= 50, "0-50", IF(tbl_Customers[[#This Row],[account_length]] &lt;=100, "51-100", IF(tbl_Customers[[#This Row],[account_length]] &lt;= 150, "101-150", "151+")))</f>
        <v>51-100</v>
      </c>
      <c r="Y2624" t="str">
        <f>IF(tbl_Customers[[#This Row],[total_intl_charge]] &lt;= 3, "Low Charges", "High Charges")</f>
        <v>High Charges</v>
      </c>
      <c r="Z2624" t="str">
        <f>IF(tbl_Customers[[#This Row],[total_eve_calls]]&lt;=80,"Low Calls",
IF(tbl_Customers[[#This Row],[total_eve_calls]]&lt;=120,"Medium Calls","High Calls"))</f>
        <v>High Calls</v>
      </c>
      <c r="AA2624" t="str">
        <f>IF(tbl_Customers[[#This Row],[total_eve_charge]]&lt;=15,"Low Charges",
IF(tbl_Customers[[#This Row],[total_eve_charge]]&lt;=20,"Medium Charges","High Charges"))</f>
        <v>Medium Charges</v>
      </c>
      <c r="AB2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4" t="str">
        <f>IF(tbl_Customers[[#This Row],[number_vmail_messages]] = 0, "No Usage", IF(tbl_Customers[[#This Row],[number_vmail_messages]] &lt;= 20, "Low Usage", IF(tbl_Customers[[#This Row],[number_vmail_messages]] &lt;= 40, "Medium Usgae", "High Usage")))</f>
        <v>No Usage</v>
      </c>
      <c r="AD2624" t="str">
        <f>IF(tbl_Customers[[#This Row],[total_day_minutes]]&lt;=150,"Low Usage", IF(tbl_Customers[[#This Row],[total_day_minutes]]&lt;=200,"Medium Usage", IF(tbl_Customers[[#This Row],[total_day_minutes]]&lt;=250,"High Usage","Very High Usage")))</f>
        <v>Medium Usage</v>
      </c>
      <c r="AE2624" t="str">
        <f>IF(tbl_Customers[[#This Row],[total_intl_calls]]&lt;=5,"Low Calls", IF(tbl_Customers[[#This Row],[total_intl_calls]]&lt;=10, "Medium Calls", "High Calls"))</f>
        <v>Low Calls</v>
      </c>
      <c r="AF26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24" s="36" t="str">
        <f>IF(tbl_Customers[[#This Row],[Churn_Risk_Score]]&gt;=10,"High Risk", IF(tbl_Customers[[#This Row],[Churn_Risk_Score]]&gt;=5,"Medium Risk","Low Risk"))</f>
        <v>Low Risk</v>
      </c>
    </row>
    <row r="2625" spans="1:33"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c r="X2625" t="str">
        <f>IF(tbl_Customers[[#This Row],[account_length]] &lt;= 50, "0-50", IF(tbl_Customers[[#This Row],[account_length]] &lt;=100, "51-100", IF(tbl_Customers[[#This Row],[account_length]] &lt;= 150, "101-150", "151+")))</f>
        <v>101-150</v>
      </c>
      <c r="Y2625" t="str">
        <f>IF(tbl_Customers[[#This Row],[total_intl_charge]] &lt;= 3, "Low Charges", "High Charges")</f>
        <v>Low Charges</v>
      </c>
      <c r="Z2625" t="str">
        <f>IF(tbl_Customers[[#This Row],[total_eve_calls]]&lt;=80,"Low Calls",
IF(tbl_Customers[[#This Row],[total_eve_calls]]&lt;=120,"Medium Calls","High Calls"))</f>
        <v>Medium Calls</v>
      </c>
      <c r="AA2625" t="str">
        <f>IF(tbl_Customers[[#This Row],[total_eve_charge]]&lt;=15,"Low Charges",
IF(tbl_Customers[[#This Row],[total_eve_charge]]&lt;=20,"Medium Charges","High Charges"))</f>
        <v>Medium Charges</v>
      </c>
      <c r="AB2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5" t="str">
        <f>IF(tbl_Customers[[#This Row],[number_vmail_messages]] = 0, "No Usage", IF(tbl_Customers[[#This Row],[number_vmail_messages]] &lt;= 20, "Low Usage", IF(tbl_Customers[[#This Row],[number_vmail_messages]] &lt;= 40, "Medium Usgae", "High Usage")))</f>
        <v>No Usage</v>
      </c>
      <c r="AD2625" t="str">
        <f>IF(tbl_Customers[[#This Row],[total_day_minutes]]&lt;=150,"Low Usage", IF(tbl_Customers[[#This Row],[total_day_minutes]]&lt;=200,"Medium Usage", IF(tbl_Customers[[#This Row],[total_day_minutes]]&lt;=250,"High Usage","Very High Usage")))</f>
        <v>Medium Usage</v>
      </c>
      <c r="AE2625" t="str">
        <f>IF(tbl_Customers[[#This Row],[total_intl_calls]]&lt;=5,"Low Calls", IF(tbl_Customers[[#This Row],[total_intl_calls]]&lt;=10, "Medium Calls", "High Calls"))</f>
        <v>Medium Calls</v>
      </c>
      <c r="AF26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5" s="36" t="str">
        <f>IF(tbl_Customers[[#This Row],[Churn_Risk_Score]]&gt;=10,"High Risk", IF(tbl_Customers[[#This Row],[Churn_Risk_Score]]&gt;=5,"Medium Risk","Low Risk"))</f>
        <v>Low Risk</v>
      </c>
    </row>
    <row r="2626" spans="1:33"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c r="X2626" t="str">
        <f>IF(tbl_Customers[[#This Row],[account_length]] &lt;= 50, "0-50", IF(tbl_Customers[[#This Row],[account_length]] &lt;=100, "51-100", IF(tbl_Customers[[#This Row],[account_length]] &lt;= 150, "101-150", "151+")))</f>
        <v>51-100</v>
      </c>
      <c r="Y2626" t="str">
        <f>IF(tbl_Customers[[#This Row],[total_intl_charge]] &lt;= 3, "Low Charges", "High Charges")</f>
        <v>Low Charges</v>
      </c>
      <c r="Z2626" t="str">
        <f>IF(tbl_Customers[[#This Row],[total_eve_calls]]&lt;=80,"Low Calls",
IF(tbl_Customers[[#This Row],[total_eve_calls]]&lt;=120,"Medium Calls","High Calls"))</f>
        <v>Medium Calls</v>
      </c>
      <c r="AA2626" t="str">
        <f>IF(tbl_Customers[[#This Row],[total_eve_charge]]&lt;=15,"Low Charges",
IF(tbl_Customers[[#This Row],[total_eve_charge]]&lt;=20,"Medium Charges","High Charges"))</f>
        <v>Medium Charges</v>
      </c>
      <c r="AB2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6" t="str">
        <f>IF(tbl_Customers[[#This Row],[number_vmail_messages]] = 0, "No Usage", IF(tbl_Customers[[#This Row],[number_vmail_messages]] &lt;= 20, "Low Usage", IF(tbl_Customers[[#This Row],[number_vmail_messages]] &lt;= 40, "Medium Usgae", "High Usage")))</f>
        <v>No Usage</v>
      </c>
      <c r="AD2626" t="str">
        <f>IF(tbl_Customers[[#This Row],[total_day_minutes]]&lt;=150,"Low Usage", IF(tbl_Customers[[#This Row],[total_day_minutes]]&lt;=200,"Medium Usage", IF(tbl_Customers[[#This Row],[total_day_minutes]]&lt;=250,"High Usage","Very High Usage")))</f>
        <v>Medium Usage</v>
      </c>
      <c r="AE2626" t="str">
        <f>IF(tbl_Customers[[#This Row],[total_intl_calls]]&lt;=5,"Low Calls", IF(tbl_Customers[[#This Row],[total_intl_calls]]&lt;=10, "Medium Calls", "High Calls"))</f>
        <v>Low Calls</v>
      </c>
      <c r="AF26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26" s="36" t="str">
        <f>IF(tbl_Customers[[#This Row],[Churn_Risk_Score]]&gt;=10,"High Risk", IF(tbl_Customers[[#This Row],[Churn_Risk_Score]]&gt;=5,"Medium Risk","Low Risk"))</f>
        <v>Low Risk</v>
      </c>
    </row>
    <row r="2627" spans="1:33"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c r="X2627" t="str">
        <f>IF(tbl_Customers[[#This Row],[account_length]] &lt;= 50, "0-50", IF(tbl_Customers[[#This Row],[account_length]] &lt;=100, "51-100", IF(tbl_Customers[[#This Row],[account_length]] &lt;= 150, "101-150", "151+")))</f>
        <v>101-150</v>
      </c>
      <c r="Y2627" t="str">
        <f>IF(tbl_Customers[[#This Row],[total_intl_charge]] &lt;= 3, "Low Charges", "High Charges")</f>
        <v>Low Charges</v>
      </c>
      <c r="Z2627" t="str">
        <f>IF(tbl_Customers[[#This Row],[total_eve_calls]]&lt;=80,"Low Calls",
IF(tbl_Customers[[#This Row],[total_eve_calls]]&lt;=120,"Medium Calls","High Calls"))</f>
        <v>High Calls</v>
      </c>
      <c r="AA2627" t="str">
        <f>IF(tbl_Customers[[#This Row],[total_eve_charge]]&lt;=15,"Low Charges",
IF(tbl_Customers[[#This Row],[total_eve_charge]]&lt;=20,"Medium Charges","High Charges"))</f>
        <v>Medium Charges</v>
      </c>
      <c r="AB2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7" t="str">
        <f>IF(tbl_Customers[[#This Row],[number_vmail_messages]] = 0, "No Usage", IF(tbl_Customers[[#This Row],[number_vmail_messages]] &lt;= 20, "Low Usage", IF(tbl_Customers[[#This Row],[number_vmail_messages]] &lt;= 40, "Medium Usgae", "High Usage")))</f>
        <v>Medium Usgae</v>
      </c>
      <c r="AD2627" t="str">
        <f>IF(tbl_Customers[[#This Row],[total_day_minutes]]&lt;=150,"Low Usage", IF(tbl_Customers[[#This Row],[total_day_minutes]]&lt;=200,"Medium Usage", IF(tbl_Customers[[#This Row],[total_day_minutes]]&lt;=250,"High Usage","Very High Usage")))</f>
        <v>Low Usage</v>
      </c>
      <c r="AE2627" t="str">
        <f>IF(tbl_Customers[[#This Row],[total_intl_calls]]&lt;=5,"Low Calls", IF(tbl_Customers[[#This Row],[total_intl_calls]]&lt;=10, "Medium Calls", "High Calls"))</f>
        <v>Low Calls</v>
      </c>
      <c r="AF26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27" s="36" t="str">
        <f>IF(tbl_Customers[[#This Row],[Churn_Risk_Score]]&gt;=10,"High Risk", IF(tbl_Customers[[#This Row],[Churn_Risk_Score]]&gt;=5,"Medium Risk","Low Risk"))</f>
        <v>Low Risk</v>
      </c>
    </row>
    <row r="2628" spans="1:33"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c r="X2628" t="str">
        <f>IF(tbl_Customers[[#This Row],[account_length]] &lt;= 50, "0-50", IF(tbl_Customers[[#This Row],[account_length]] &lt;=100, "51-100", IF(tbl_Customers[[#This Row],[account_length]] &lt;= 150, "101-150", "151+")))</f>
        <v>51-100</v>
      </c>
      <c r="Y2628" t="str">
        <f>IF(tbl_Customers[[#This Row],[total_intl_charge]] &lt;= 3, "Low Charges", "High Charges")</f>
        <v>High Charges</v>
      </c>
      <c r="Z2628" t="str">
        <f>IF(tbl_Customers[[#This Row],[total_eve_calls]]&lt;=80,"Low Calls",
IF(tbl_Customers[[#This Row],[total_eve_calls]]&lt;=120,"Medium Calls","High Calls"))</f>
        <v>Medium Calls</v>
      </c>
      <c r="AA2628" t="str">
        <f>IF(tbl_Customers[[#This Row],[total_eve_charge]]&lt;=15,"Low Charges",
IF(tbl_Customers[[#This Row],[total_eve_charge]]&lt;=20,"Medium Charges","High Charges"))</f>
        <v>Medium Charges</v>
      </c>
      <c r="AB2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8" t="str">
        <f>IF(tbl_Customers[[#This Row],[number_vmail_messages]] = 0, "No Usage", IF(tbl_Customers[[#This Row],[number_vmail_messages]] &lt;= 20, "Low Usage", IF(tbl_Customers[[#This Row],[number_vmail_messages]] &lt;= 40, "Medium Usgae", "High Usage")))</f>
        <v>Medium Usgae</v>
      </c>
      <c r="AD2628" t="str">
        <f>IF(tbl_Customers[[#This Row],[total_day_minutes]]&lt;=150,"Low Usage", IF(tbl_Customers[[#This Row],[total_day_minutes]]&lt;=200,"Medium Usage", IF(tbl_Customers[[#This Row],[total_day_minutes]]&lt;=250,"High Usage","Very High Usage")))</f>
        <v>Low Usage</v>
      </c>
      <c r="AE2628" t="str">
        <f>IF(tbl_Customers[[#This Row],[total_intl_calls]]&lt;=5,"Low Calls", IF(tbl_Customers[[#This Row],[total_intl_calls]]&lt;=10, "Medium Calls", "High Calls"))</f>
        <v>Medium Calls</v>
      </c>
      <c r="AF26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28" s="36" t="str">
        <f>IF(tbl_Customers[[#This Row],[Churn_Risk_Score]]&gt;=10,"High Risk", IF(tbl_Customers[[#This Row],[Churn_Risk_Score]]&gt;=5,"Medium Risk","Low Risk"))</f>
        <v>Low Risk</v>
      </c>
    </row>
    <row r="2629" spans="1:33"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c r="X2629" t="str">
        <f>IF(tbl_Customers[[#This Row],[account_length]] &lt;= 50, "0-50", IF(tbl_Customers[[#This Row],[account_length]] &lt;=100, "51-100", IF(tbl_Customers[[#This Row],[account_length]] &lt;= 150, "101-150", "151+")))</f>
        <v>101-150</v>
      </c>
      <c r="Y2629" t="str">
        <f>IF(tbl_Customers[[#This Row],[total_intl_charge]] &lt;= 3, "Low Charges", "High Charges")</f>
        <v>High Charges</v>
      </c>
      <c r="Z2629" t="str">
        <f>IF(tbl_Customers[[#This Row],[total_eve_calls]]&lt;=80,"Low Calls",
IF(tbl_Customers[[#This Row],[total_eve_calls]]&lt;=120,"Medium Calls","High Calls"))</f>
        <v>Medium Calls</v>
      </c>
      <c r="AA2629" t="str">
        <f>IF(tbl_Customers[[#This Row],[total_eve_charge]]&lt;=15,"Low Charges",
IF(tbl_Customers[[#This Row],[total_eve_charge]]&lt;=20,"Medium Charges","High Charges"))</f>
        <v>Medium Charges</v>
      </c>
      <c r="AB2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9" t="str">
        <f>IF(tbl_Customers[[#This Row],[number_vmail_messages]] = 0, "No Usage", IF(tbl_Customers[[#This Row],[number_vmail_messages]] &lt;= 20, "Low Usage", IF(tbl_Customers[[#This Row],[number_vmail_messages]] &lt;= 40, "Medium Usgae", "High Usage")))</f>
        <v>No Usage</v>
      </c>
      <c r="AD2629" t="str">
        <f>IF(tbl_Customers[[#This Row],[total_day_minutes]]&lt;=150,"Low Usage", IF(tbl_Customers[[#This Row],[total_day_minutes]]&lt;=200,"Medium Usage", IF(tbl_Customers[[#This Row],[total_day_minutes]]&lt;=250,"High Usage","Very High Usage")))</f>
        <v>Medium Usage</v>
      </c>
      <c r="AE2629" t="str">
        <f>IF(tbl_Customers[[#This Row],[total_intl_calls]]&lt;=5,"Low Calls", IF(tbl_Customers[[#This Row],[total_intl_calls]]&lt;=10, "Medium Calls", "High Calls"))</f>
        <v>Low Calls</v>
      </c>
      <c r="AF26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29" s="36" t="str">
        <f>IF(tbl_Customers[[#This Row],[Churn_Risk_Score]]&gt;=10,"High Risk", IF(tbl_Customers[[#This Row],[Churn_Risk_Score]]&gt;=5,"Medium Risk","Low Risk"))</f>
        <v>Low Risk</v>
      </c>
    </row>
    <row r="2630" spans="1:33"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c r="X2630" t="str">
        <f>IF(tbl_Customers[[#This Row],[account_length]] &lt;= 50, "0-50", IF(tbl_Customers[[#This Row],[account_length]] &lt;=100, "51-100", IF(tbl_Customers[[#This Row],[account_length]] &lt;= 150, "101-150", "151+")))</f>
        <v>51-100</v>
      </c>
      <c r="Y2630" t="str">
        <f>IF(tbl_Customers[[#This Row],[total_intl_charge]] &lt;= 3, "Low Charges", "High Charges")</f>
        <v>Low Charges</v>
      </c>
      <c r="Z2630" t="str">
        <f>IF(tbl_Customers[[#This Row],[total_eve_calls]]&lt;=80,"Low Calls",
IF(tbl_Customers[[#This Row],[total_eve_calls]]&lt;=120,"Medium Calls","High Calls"))</f>
        <v>Medium Calls</v>
      </c>
      <c r="AA2630" t="str">
        <f>IF(tbl_Customers[[#This Row],[total_eve_charge]]&lt;=15,"Low Charges",
IF(tbl_Customers[[#This Row],[total_eve_charge]]&lt;=20,"Medium Charges","High Charges"))</f>
        <v>Medium Charges</v>
      </c>
      <c r="AB2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0" t="str">
        <f>IF(tbl_Customers[[#This Row],[number_vmail_messages]] = 0, "No Usage", IF(tbl_Customers[[#This Row],[number_vmail_messages]] &lt;= 20, "Low Usage", IF(tbl_Customers[[#This Row],[number_vmail_messages]] &lt;= 40, "Medium Usgae", "High Usage")))</f>
        <v>Low Usage</v>
      </c>
      <c r="AD2630" t="str">
        <f>IF(tbl_Customers[[#This Row],[total_day_minutes]]&lt;=150,"Low Usage", IF(tbl_Customers[[#This Row],[total_day_minutes]]&lt;=200,"Medium Usage", IF(tbl_Customers[[#This Row],[total_day_minutes]]&lt;=250,"High Usage","Very High Usage")))</f>
        <v>High Usage</v>
      </c>
      <c r="AE2630" t="str">
        <f>IF(tbl_Customers[[#This Row],[total_intl_calls]]&lt;=5,"Low Calls", IF(tbl_Customers[[#This Row],[total_intl_calls]]&lt;=10, "Medium Calls", "High Calls"))</f>
        <v>Low Calls</v>
      </c>
      <c r="AF26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0" s="36" t="str">
        <f>IF(tbl_Customers[[#This Row],[Churn_Risk_Score]]&gt;=10,"High Risk", IF(tbl_Customers[[#This Row],[Churn_Risk_Score]]&gt;=5,"Medium Risk","Low Risk"))</f>
        <v>Low Risk</v>
      </c>
    </row>
    <row r="2631" spans="1:33"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c r="X2631" t="str">
        <f>IF(tbl_Customers[[#This Row],[account_length]] &lt;= 50, "0-50", IF(tbl_Customers[[#This Row],[account_length]] &lt;=100, "51-100", IF(tbl_Customers[[#This Row],[account_length]] &lt;= 150, "101-150", "151+")))</f>
        <v>51-100</v>
      </c>
      <c r="Y2631" t="str">
        <f>IF(tbl_Customers[[#This Row],[total_intl_charge]] &lt;= 3, "Low Charges", "High Charges")</f>
        <v>Low Charges</v>
      </c>
      <c r="Z2631" t="str">
        <f>IF(tbl_Customers[[#This Row],[total_eve_calls]]&lt;=80,"Low Calls",
IF(tbl_Customers[[#This Row],[total_eve_calls]]&lt;=120,"Medium Calls","High Calls"))</f>
        <v>Low Calls</v>
      </c>
      <c r="AA2631" t="str">
        <f>IF(tbl_Customers[[#This Row],[total_eve_charge]]&lt;=15,"Low Charges",
IF(tbl_Customers[[#This Row],[total_eve_charge]]&lt;=20,"Medium Charges","High Charges"))</f>
        <v>High Charges</v>
      </c>
      <c r="AB2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1" t="str">
        <f>IF(tbl_Customers[[#This Row],[number_vmail_messages]] = 0, "No Usage", IF(tbl_Customers[[#This Row],[number_vmail_messages]] &lt;= 20, "Low Usage", IF(tbl_Customers[[#This Row],[number_vmail_messages]] &lt;= 40, "Medium Usgae", "High Usage")))</f>
        <v>No Usage</v>
      </c>
      <c r="AD2631" t="str">
        <f>IF(tbl_Customers[[#This Row],[total_day_minutes]]&lt;=150,"Low Usage", IF(tbl_Customers[[#This Row],[total_day_minutes]]&lt;=200,"Medium Usage", IF(tbl_Customers[[#This Row],[total_day_minutes]]&lt;=250,"High Usage","Very High Usage")))</f>
        <v>High Usage</v>
      </c>
      <c r="AE2631" t="str">
        <f>IF(tbl_Customers[[#This Row],[total_intl_calls]]&lt;=5,"Low Calls", IF(tbl_Customers[[#This Row],[total_intl_calls]]&lt;=10, "Medium Calls", "High Calls"))</f>
        <v>Low Calls</v>
      </c>
      <c r="AF26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31" s="36" t="str">
        <f>IF(tbl_Customers[[#This Row],[Churn_Risk_Score]]&gt;=10,"High Risk", IF(tbl_Customers[[#This Row],[Churn_Risk_Score]]&gt;=5,"Medium Risk","Low Risk"))</f>
        <v>Low Risk</v>
      </c>
    </row>
    <row r="2632" spans="1:33"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c r="X2632" t="str">
        <f>IF(tbl_Customers[[#This Row],[account_length]] &lt;= 50, "0-50", IF(tbl_Customers[[#This Row],[account_length]] &lt;=100, "51-100", IF(tbl_Customers[[#This Row],[account_length]] &lt;= 150, "101-150", "151+")))</f>
        <v>101-150</v>
      </c>
      <c r="Y2632" t="str">
        <f>IF(tbl_Customers[[#This Row],[total_intl_charge]] &lt;= 3, "Low Charges", "High Charges")</f>
        <v>High Charges</v>
      </c>
      <c r="Z2632" t="str">
        <f>IF(tbl_Customers[[#This Row],[total_eve_calls]]&lt;=80,"Low Calls",
IF(tbl_Customers[[#This Row],[total_eve_calls]]&lt;=120,"Medium Calls","High Calls"))</f>
        <v>High Calls</v>
      </c>
      <c r="AA2632" t="str">
        <f>IF(tbl_Customers[[#This Row],[total_eve_charge]]&lt;=15,"Low Charges",
IF(tbl_Customers[[#This Row],[total_eve_charge]]&lt;=20,"Medium Charges","High Charges"))</f>
        <v>Low Charges</v>
      </c>
      <c r="AB2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2" t="str">
        <f>IF(tbl_Customers[[#This Row],[number_vmail_messages]] = 0, "No Usage", IF(tbl_Customers[[#This Row],[number_vmail_messages]] &lt;= 20, "Low Usage", IF(tbl_Customers[[#This Row],[number_vmail_messages]] &lt;= 40, "Medium Usgae", "High Usage")))</f>
        <v>Medium Usgae</v>
      </c>
      <c r="AD2632" t="str">
        <f>IF(tbl_Customers[[#This Row],[total_day_minutes]]&lt;=150,"Low Usage", IF(tbl_Customers[[#This Row],[total_day_minutes]]&lt;=200,"Medium Usage", IF(tbl_Customers[[#This Row],[total_day_minutes]]&lt;=250,"High Usage","Very High Usage")))</f>
        <v>Low Usage</v>
      </c>
      <c r="AE2632" t="str">
        <f>IF(tbl_Customers[[#This Row],[total_intl_calls]]&lt;=5,"Low Calls", IF(tbl_Customers[[#This Row],[total_intl_calls]]&lt;=10, "Medium Calls", "High Calls"))</f>
        <v>Low Calls</v>
      </c>
      <c r="AF26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32" s="36" t="str">
        <f>IF(tbl_Customers[[#This Row],[Churn_Risk_Score]]&gt;=10,"High Risk", IF(tbl_Customers[[#This Row],[Churn_Risk_Score]]&gt;=5,"Medium Risk","Low Risk"))</f>
        <v>Low Risk</v>
      </c>
    </row>
    <row r="2633" spans="1:33"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c r="X2633" t="str">
        <f>IF(tbl_Customers[[#This Row],[account_length]] &lt;= 50, "0-50", IF(tbl_Customers[[#This Row],[account_length]] &lt;=100, "51-100", IF(tbl_Customers[[#This Row],[account_length]] &lt;= 150, "101-150", "151+")))</f>
        <v>51-100</v>
      </c>
      <c r="Y2633" t="str">
        <f>IF(tbl_Customers[[#This Row],[total_intl_charge]] &lt;= 3, "Low Charges", "High Charges")</f>
        <v>Low Charges</v>
      </c>
      <c r="Z2633" t="str">
        <f>IF(tbl_Customers[[#This Row],[total_eve_calls]]&lt;=80,"Low Calls",
IF(tbl_Customers[[#This Row],[total_eve_calls]]&lt;=120,"Medium Calls","High Calls"))</f>
        <v>Medium Calls</v>
      </c>
      <c r="AA2633" t="str">
        <f>IF(tbl_Customers[[#This Row],[total_eve_charge]]&lt;=15,"Low Charges",
IF(tbl_Customers[[#This Row],[total_eve_charge]]&lt;=20,"Medium Charges","High Charges"))</f>
        <v>Medium Charges</v>
      </c>
      <c r="AB2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33" t="str">
        <f>IF(tbl_Customers[[#This Row],[number_vmail_messages]] = 0, "No Usage", IF(tbl_Customers[[#This Row],[number_vmail_messages]] &lt;= 20, "Low Usage", IF(tbl_Customers[[#This Row],[number_vmail_messages]] &lt;= 40, "Medium Usgae", "High Usage")))</f>
        <v>No Usage</v>
      </c>
      <c r="AD2633" t="str">
        <f>IF(tbl_Customers[[#This Row],[total_day_minutes]]&lt;=150,"Low Usage", IF(tbl_Customers[[#This Row],[total_day_minutes]]&lt;=200,"Medium Usage", IF(tbl_Customers[[#This Row],[total_day_minutes]]&lt;=250,"High Usage","Very High Usage")))</f>
        <v>Medium Usage</v>
      </c>
      <c r="AE2633" t="str">
        <f>IF(tbl_Customers[[#This Row],[total_intl_calls]]&lt;=5,"Low Calls", IF(tbl_Customers[[#This Row],[total_intl_calls]]&lt;=10, "Medium Calls", "High Calls"))</f>
        <v>Low Calls</v>
      </c>
      <c r="AF26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33" s="36" t="str">
        <f>IF(tbl_Customers[[#This Row],[Churn_Risk_Score]]&gt;=10,"High Risk", IF(tbl_Customers[[#This Row],[Churn_Risk_Score]]&gt;=5,"Medium Risk","Low Risk"))</f>
        <v>Low Risk</v>
      </c>
    </row>
    <row r="2634" spans="1:33"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c r="X2634" t="str">
        <f>IF(tbl_Customers[[#This Row],[account_length]] &lt;= 50, "0-50", IF(tbl_Customers[[#This Row],[account_length]] &lt;=100, "51-100", IF(tbl_Customers[[#This Row],[account_length]] &lt;= 150, "101-150", "151+")))</f>
        <v>51-100</v>
      </c>
      <c r="Y2634" t="str">
        <f>IF(tbl_Customers[[#This Row],[total_intl_charge]] &lt;= 3, "Low Charges", "High Charges")</f>
        <v>Low Charges</v>
      </c>
      <c r="Z2634" t="str">
        <f>IF(tbl_Customers[[#This Row],[total_eve_calls]]&lt;=80,"Low Calls",
IF(tbl_Customers[[#This Row],[total_eve_calls]]&lt;=120,"Medium Calls","High Calls"))</f>
        <v>Medium Calls</v>
      </c>
      <c r="AA2634" t="str">
        <f>IF(tbl_Customers[[#This Row],[total_eve_charge]]&lt;=15,"Low Charges",
IF(tbl_Customers[[#This Row],[total_eve_charge]]&lt;=20,"Medium Charges","High Charges"))</f>
        <v>Medium Charges</v>
      </c>
      <c r="AB2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4" t="str">
        <f>IF(tbl_Customers[[#This Row],[number_vmail_messages]] = 0, "No Usage", IF(tbl_Customers[[#This Row],[number_vmail_messages]] &lt;= 20, "Low Usage", IF(tbl_Customers[[#This Row],[number_vmail_messages]] &lt;= 40, "Medium Usgae", "High Usage")))</f>
        <v>Medium Usgae</v>
      </c>
      <c r="AD2634" t="str">
        <f>IF(tbl_Customers[[#This Row],[total_day_minutes]]&lt;=150,"Low Usage", IF(tbl_Customers[[#This Row],[total_day_minutes]]&lt;=200,"Medium Usage", IF(tbl_Customers[[#This Row],[total_day_minutes]]&lt;=250,"High Usage","Very High Usage")))</f>
        <v>Low Usage</v>
      </c>
      <c r="AE2634" t="str">
        <f>IF(tbl_Customers[[#This Row],[total_intl_calls]]&lt;=5,"Low Calls", IF(tbl_Customers[[#This Row],[total_intl_calls]]&lt;=10, "Medium Calls", "High Calls"))</f>
        <v>Medium Calls</v>
      </c>
      <c r="AF26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4" s="36" t="str">
        <f>IF(tbl_Customers[[#This Row],[Churn_Risk_Score]]&gt;=10,"High Risk", IF(tbl_Customers[[#This Row],[Churn_Risk_Score]]&gt;=5,"Medium Risk","Low Risk"))</f>
        <v>Low Risk</v>
      </c>
    </row>
    <row r="2635" spans="1:33"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c r="X2635" t="str">
        <f>IF(tbl_Customers[[#This Row],[account_length]] &lt;= 50, "0-50", IF(tbl_Customers[[#This Row],[account_length]] &lt;=100, "51-100", IF(tbl_Customers[[#This Row],[account_length]] &lt;= 150, "101-150", "151+")))</f>
        <v>101-150</v>
      </c>
      <c r="Y2635" t="str">
        <f>IF(tbl_Customers[[#This Row],[total_intl_charge]] &lt;= 3, "Low Charges", "High Charges")</f>
        <v>High Charges</v>
      </c>
      <c r="Z2635" t="str">
        <f>IF(tbl_Customers[[#This Row],[total_eve_calls]]&lt;=80,"Low Calls",
IF(tbl_Customers[[#This Row],[total_eve_calls]]&lt;=120,"Medium Calls","High Calls"))</f>
        <v>High Calls</v>
      </c>
      <c r="AA2635" t="str">
        <f>IF(tbl_Customers[[#This Row],[total_eve_charge]]&lt;=15,"Low Charges",
IF(tbl_Customers[[#This Row],[total_eve_charge]]&lt;=20,"Medium Charges","High Charges"))</f>
        <v>Medium Charges</v>
      </c>
      <c r="AB2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5" t="str">
        <f>IF(tbl_Customers[[#This Row],[number_vmail_messages]] = 0, "No Usage", IF(tbl_Customers[[#This Row],[number_vmail_messages]] &lt;= 20, "Low Usage", IF(tbl_Customers[[#This Row],[number_vmail_messages]] &lt;= 40, "Medium Usgae", "High Usage")))</f>
        <v>No Usage</v>
      </c>
      <c r="AD2635" t="str">
        <f>IF(tbl_Customers[[#This Row],[total_day_minutes]]&lt;=150,"Low Usage", IF(tbl_Customers[[#This Row],[total_day_minutes]]&lt;=200,"Medium Usage", IF(tbl_Customers[[#This Row],[total_day_minutes]]&lt;=250,"High Usage","Very High Usage")))</f>
        <v>Medium Usage</v>
      </c>
      <c r="AE2635" t="str">
        <f>IF(tbl_Customers[[#This Row],[total_intl_calls]]&lt;=5,"Low Calls", IF(tbl_Customers[[#This Row],[total_intl_calls]]&lt;=10, "Medium Calls", "High Calls"))</f>
        <v>High Calls</v>
      </c>
      <c r="AF26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635" s="36" t="str">
        <f>IF(tbl_Customers[[#This Row],[Churn_Risk_Score]]&gt;=10,"High Risk", IF(tbl_Customers[[#This Row],[Churn_Risk_Score]]&gt;=5,"Medium Risk","Low Risk"))</f>
        <v>Medium Risk</v>
      </c>
    </row>
    <row r="2636" spans="1:33"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c r="X2636" t="str">
        <f>IF(tbl_Customers[[#This Row],[account_length]] &lt;= 50, "0-50", IF(tbl_Customers[[#This Row],[account_length]] &lt;=100, "51-100", IF(tbl_Customers[[#This Row],[account_length]] &lt;= 150, "101-150", "151+")))</f>
        <v>0-50</v>
      </c>
      <c r="Y2636" t="str">
        <f>IF(tbl_Customers[[#This Row],[total_intl_charge]] &lt;= 3, "Low Charges", "High Charges")</f>
        <v>Low Charges</v>
      </c>
      <c r="Z2636" t="str">
        <f>IF(tbl_Customers[[#This Row],[total_eve_calls]]&lt;=80,"Low Calls",
IF(tbl_Customers[[#This Row],[total_eve_calls]]&lt;=120,"Medium Calls","High Calls"))</f>
        <v>High Calls</v>
      </c>
      <c r="AA2636" t="str">
        <f>IF(tbl_Customers[[#This Row],[total_eve_charge]]&lt;=15,"Low Charges",
IF(tbl_Customers[[#This Row],[total_eve_charge]]&lt;=20,"Medium Charges","High Charges"))</f>
        <v>High Charges</v>
      </c>
      <c r="AB2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6" t="str">
        <f>IF(tbl_Customers[[#This Row],[number_vmail_messages]] = 0, "No Usage", IF(tbl_Customers[[#This Row],[number_vmail_messages]] &lt;= 20, "Low Usage", IF(tbl_Customers[[#This Row],[number_vmail_messages]] &lt;= 40, "Medium Usgae", "High Usage")))</f>
        <v>Medium Usgae</v>
      </c>
      <c r="AD2636" t="str">
        <f>IF(tbl_Customers[[#This Row],[total_day_minutes]]&lt;=150,"Low Usage", IF(tbl_Customers[[#This Row],[total_day_minutes]]&lt;=200,"Medium Usage", IF(tbl_Customers[[#This Row],[total_day_minutes]]&lt;=250,"High Usage","Very High Usage")))</f>
        <v>Medium Usage</v>
      </c>
      <c r="AE2636" t="str">
        <f>IF(tbl_Customers[[#This Row],[total_intl_calls]]&lt;=5,"Low Calls", IF(tbl_Customers[[#This Row],[total_intl_calls]]&lt;=10, "Medium Calls", "High Calls"))</f>
        <v>Medium Calls</v>
      </c>
      <c r="AF26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36" s="36" t="str">
        <f>IF(tbl_Customers[[#This Row],[Churn_Risk_Score]]&gt;=10,"High Risk", IF(tbl_Customers[[#This Row],[Churn_Risk_Score]]&gt;=5,"Medium Risk","Low Risk"))</f>
        <v>Low Risk</v>
      </c>
    </row>
    <row r="2637" spans="1:33"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c r="X2637" t="str">
        <f>IF(tbl_Customers[[#This Row],[account_length]] &lt;= 50, "0-50", IF(tbl_Customers[[#This Row],[account_length]] &lt;=100, "51-100", IF(tbl_Customers[[#This Row],[account_length]] &lt;= 150, "101-150", "151+")))</f>
        <v>101-150</v>
      </c>
      <c r="Y2637" t="str">
        <f>IF(tbl_Customers[[#This Row],[total_intl_charge]] &lt;= 3, "Low Charges", "High Charges")</f>
        <v>High Charges</v>
      </c>
      <c r="Z2637" t="str">
        <f>IF(tbl_Customers[[#This Row],[total_eve_calls]]&lt;=80,"Low Calls",
IF(tbl_Customers[[#This Row],[total_eve_calls]]&lt;=120,"Medium Calls","High Calls"))</f>
        <v>Medium Calls</v>
      </c>
      <c r="AA2637" t="str">
        <f>IF(tbl_Customers[[#This Row],[total_eve_charge]]&lt;=15,"Low Charges",
IF(tbl_Customers[[#This Row],[total_eve_charge]]&lt;=20,"Medium Charges","High Charges"))</f>
        <v>Low Charges</v>
      </c>
      <c r="AB2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7" t="str">
        <f>IF(tbl_Customers[[#This Row],[number_vmail_messages]] = 0, "No Usage", IF(tbl_Customers[[#This Row],[number_vmail_messages]] &lt;= 20, "Low Usage", IF(tbl_Customers[[#This Row],[number_vmail_messages]] &lt;= 40, "Medium Usgae", "High Usage")))</f>
        <v>Medium Usgae</v>
      </c>
      <c r="AD2637" t="str">
        <f>IF(tbl_Customers[[#This Row],[total_day_minutes]]&lt;=150,"Low Usage", IF(tbl_Customers[[#This Row],[total_day_minutes]]&lt;=200,"Medium Usage", IF(tbl_Customers[[#This Row],[total_day_minutes]]&lt;=250,"High Usage","Very High Usage")))</f>
        <v>High Usage</v>
      </c>
      <c r="AE2637" t="str">
        <f>IF(tbl_Customers[[#This Row],[total_intl_calls]]&lt;=5,"Low Calls", IF(tbl_Customers[[#This Row],[total_intl_calls]]&lt;=10, "Medium Calls", "High Calls"))</f>
        <v>Low Calls</v>
      </c>
      <c r="AF26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37" s="36" t="str">
        <f>IF(tbl_Customers[[#This Row],[Churn_Risk_Score]]&gt;=10,"High Risk", IF(tbl_Customers[[#This Row],[Churn_Risk_Score]]&gt;=5,"Medium Risk","Low Risk"))</f>
        <v>Low Risk</v>
      </c>
    </row>
    <row r="2638" spans="1:33"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c r="X2638" t="str">
        <f>IF(tbl_Customers[[#This Row],[account_length]] &lt;= 50, "0-50", IF(tbl_Customers[[#This Row],[account_length]] &lt;=100, "51-100", IF(tbl_Customers[[#This Row],[account_length]] &lt;= 150, "101-150", "151+")))</f>
        <v>101-150</v>
      </c>
      <c r="Y2638" t="str">
        <f>IF(tbl_Customers[[#This Row],[total_intl_charge]] &lt;= 3, "Low Charges", "High Charges")</f>
        <v>Low Charges</v>
      </c>
      <c r="Z2638" t="str">
        <f>IF(tbl_Customers[[#This Row],[total_eve_calls]]&lt;=80,"Low Calls",
IF(tbl_Customers[[#This Row],[total_eve_calls]]&lt;=120,"Medium Calls","High Calls"))</f>
        <v>Medium Calls</v>
      </c>
      <c r="AA2638" t="str">
        <f>IF(tbl_Customers[[#This Row],[total_eve_charge]]&lt;=15,"Low Charges",
IF(tbl_Customers[[#This Row],[total_eve_charge]]&lt;=20,"Medium Charges","High Charges"))</f>
        <v>Medium Charges</v>
      </c>
      <c r="AB2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38" t="str">
        <f>IF(tbl_Customers[[#This Row],[number_vmail_messages]] = 0, "No Usage", IF(tbl_Customers[[#This Row],[number_vmail_messages]] &lt;= 20, "Low Usage", IF(tbl_Customers[[#This Row],[number_vmail_messages]] &lt;= 40, "Medium Usgae", "High Usage")))</f>
        <v>No Usage</v>
      </c>
      <c r="AD2638" t="str">
        <f>IF(tbl_Customers[[#This Row],[total_day_minutes]]&lt;=150,"Low Usage", IF(tbl_Customers[[#This Row],[total_day_minutes]]&lt;=200,"Medium Usage", IF(tbl_Customers[[#This Row],[total_day_minutes]]&lt;=250,"High Usage","Very High Usage")))</f>
        <v>Low Usage</v>
      </c>
      <c r="AE2638" t="str">
        <f>IF(tbl_Customers[[#This Row],[total_intl_calls]]&lt;=5,"Low Calls", IF(tbl_Customers[[#This Row],[total_intl_calls]]&lt;=10, "Medium Calls", "High Calls"))</f>
        <v>Low Calls</v>
      </c>
      <c r="AF26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38" s="36" t="str">
        <f>IF(tbl_Customers[[#This Row],[Churn_Risk_Score]]&gt;=10,"High Risk", IF(tbl_Customers[[#This Row],[Churn_Risk_Score]]&gt;=5,"Medium Risk","Low Risk"))</f>
        <v>Medium Risk</v>
      </c>
    </row>
    <row r="2639" spans="1:33"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c r="X2639" t="str">
        <f>IF(tbl_Customers[[#This Row],[account_length]] &lt;= 50, "0-50", IF(tbl_Customers[[#This Row],[account_length]] &lt;=100, "51-100", IF(tbl_Customers[[#This Row],[account_length]] &lt;= 150, "101-150", "151+")))</f>
        <v>101-150</v>
      </c>
      <c r="Y2639" t="str">
        <f>IF(tbl_Customers[[#This Row],[total_intl_charge]] &lt;= 3, "Low Charges", "High Charges")</f>
        <v>High Charges</v>
      </c>
      <c r="Z2639" t="str">
        <f>IF(tbl_Customers[[#This Row],[total_eve_calls]]&lt;=80,"Low Calls",
IF(tbl_Customers[[#This Row],[total_eve_calls]]&lt;=120,"Medium Calls","High Calls"))</f>
        <v>Medium Calls</v>
      </c>
      <c r="AA2639" t="str">
        <f>IF(tbl_Customers[[#This Row],[total_eve_charge]]&lt;=15,"Low Charges",
IF(tbl_Customers[[#This Row],[total_eve_charge]]&lt;=20,"Medium Charges","High Charges"))</f>
        <v>Medium Charges</v>
      </c>
      <c r="AB2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9" t="str">
        <f>IF(tbl_Customers[[#This Row],[number_vmail_messages]] = 0, "No Usage", IF(tbl_Customers[[#This Row],[number_vmail_messages]] &lt;= 20, "Low Usage", IF(tbl_Customers[[#This Row],[number_vmail_messages]] &lt;= 40, "Medium Usgae", "High Usage")))</f>
        <v>No Usage</v>
      </c>
      <c r="AD2639" t="str">
        <f>IF(tbl_Customers[[#This Row],[total_day_minutes]]&lt;=150,"Low Usage", IF(tbl_Customers[[#This Row],[total_day_minutes]]&lt;=200,"Medium Usage", IF(tbl_Customers[[#This Row],[total_day_minutes]]&lt;=250,"High Usage","Very High Usage")))</f>
        <v>Very High Usage</v>
      </c>
      <c r="AE2639" t="str">
        <f>IF(tbl_Customers[[#This Row],[total_intl_calls]]&lt;=5,"Low Calls", IF(tbl_Customers[[#This Row],[total_intl_calls]]&lt;=10, "Medium Calls", "High Calls"))</f>
        <v>Medium Calls</v>
      </c>
      <c r="AF26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39" s="36" t="str">
        <f>IF(tbl_Customers[[#This Row],[Churn_Risk_Score]]&gt;=10,"High Risk", IF(tbl_Customers[[#This Row],[Churn_Risk_Score]]&gt;=5,"Medium Risk","Low Risk"))</f>
        <v>Medium Risk</v>
      </c>
    </row>
    <row r="2640" spans="1:33"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c r="X2640" t="str">
        <f>IF(tbl_Customers[[#This Row],[account_length]] &lt;= 50, "0-50", IF(tbl_Customers[[#This Row],[account_length]] &lt;=100, "51-100", IF(tbl_Customers[[#This Row],[account_length]] &lt;= 150, "101-150", "151+")))</f>
        <v>101-150</v>
      </c>
      <c r="Y2640" t="str">
        <f>IF(tbl_Customers[[#This Row],[total_intl_charge]] &lt;= 3, "Low Charges", "High Charges")</f>
        <v>High Charges</v>
      </c>
      <c r="Z2640" t="str">
        <f>IF(tbl_Customers[[#This Row],[total_eve_calls]]&lt;=80,"Low Calls",
IF(tbl_Customers[[#This Row],[total_eve_calls]]&lt;=120,"Medium Calls","High Calls"))</f>
        <v>Medium Calls</v>
      </c>
      <c r="AA2640" t="str">
        <f>IF(tbl_Customers[[#This Row],[total_eve_charge]]&lt;=15,"Low Charges",
IF(tbl_Customers[[#This Row],[total_eve_charge]]&lt;=20,"Medium Charges","High Charges"))</f>
        <v>Low Charges</v>
      </c>
      <c r="AB2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0" t="str">
        <f>IF(tbl_Customers[[#This Row],[number_vmail_messages]] = 0, "No Usage", IF(tbl_Customers[[#This Row],[number_vmail_messages]] &lt;= 20, "Low Usage", IF(tbl_Customers[[#This Row],[number_vmail_messages]] &lt;= 40, "Medium Usgae", "High Usage")))</f>
        <v>No Usage</v>
      </c>
      <c r="AD2640" t="str">
        <f>IF(tbl_Customers[[#This Row],[total_day_minutes]]&lt;=150,"Low Usage", IF(tbl_Customers[[#This Row],[total_day_minutes]]&lt;=200,"Medium Usage", IF(tbl_Customers[[#This Row],[total_day_minutes]]&lt;=250,"High Usage","Very High Usage")))</f>
        <v>Low Usage</v>
      </c>
      <c r="AE2640" t="str">
        <f>IF(tbl_Customers[[#This Row],[total_intl_calls]]&lt;=5,"Low Calls", IF(tbl_Customers[[#This Row],[total_intl_calls]]&lt;=10, "Medium Calls", "High Calls"))</f>
        <v>Low Calls</v>
      </c>
      <c r="AF26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0" s="36" t="str">
        <f>IF(tbl_Customers[[#This Row],[Churn_Risk_Score]]&gt;=10,"High Risk", IF(tbl_Customers[[#This Row],[Churn_Risk_Score]]&gt;=5,"Medium Risk","Low Risk"))</f>
        <v>Low Risk</v>
      </c>
    </row>
    <row r="2641" spans="1:33"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c r="X2641" t="str">
        <f>IF(tbl_Customers[[#This Row],[account_length]] &lt;= 50, "0-50", IF(tbl_Customers[[#This Row],[account_length]] &lt;=100, "51-100", IF(tbl_Customers[[#This Row],[account_length]] &lt;= 150, "101-150", "151+")))</f>
        <v>101-150</v>
      </c>
      <c r="Y2641" t="str">
        <f>IF(tbl_Customers[[#This Row],[total_intl_charge]] &lt;= 3, "Low Charges", "High Charges")</f>
        <v>Low Charges</v>
      </c>
      <c r="Z2641" t="str">
        <f>IF(tbl_Customers[[#This Row],[total_eve_calls]]&lt;=80,"Low Calls",
IF(tbl_Customers[[#This Row],[total_eve_calls]]&lt;=120,"Medium Calls","High Calls"))</f>
        <v>Medium Calls</v>
      </c>
      <c r="AA2641" t="str">
        <f>IF(tbl_Customers[[#This Row],[total_eve_charge]]&lt;=15,"Low Charges",
IF(tbl_Customers[[#This Row],[total_eve_charge]]&lt;=20,"Medium Charges","High Charges"))</f>
        <v>Medium Charges</v>
      </c>
      <c r="AB2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1" t="str">
        <f>IF(tbl_Customers[[#This Row],[number_vmail_messages]] = 0, "No Usage", IF(tbl_Customers[[#This Row],[number_vmail_messages]] &lt;= 20, "Low Usage", IF(tbl_Customers[[#This Row],[number_vmail_messages]] &lt;= 40, "Medium Usgae", "High Usage")))</f>
        <v>No Usage</v>
      </c>
      <c r="AD2641" t="str">
        <f>IF(tbl_Customers[[#This Row],[total_day_minutes]]&lt;=150,"Low Usage", IF(tbl_Customers[[#This Row],[total_day_minutes]]&lt;=200,"Medium Usage", IF(tbl_Customers[[#This Row],[total_day_minutes]]&lt;=250,"High Usage","Very High Usage")))</f>
        <v>High Usage</v>
      </c>
      <c r="AE2641" t="str">
        <f>IF(tbl_Customers[[#This Row],[total_intl_calls]]&lt;=5,"Low Calls", IF(tbl_Customers[[#This Row],[total_intl_calls]]&lt;=10, "Medium Calls", "High Calls"))</f>
        <v>Low Calls</v>
      </c>
      <c r="AF26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41" s="36" t="str">
        <f>IF(tbl_Customers[[#This Row],[Churn_Risk_Score]]&gt;=10,"High Risk", IF(tbl_Customers[[#This Row],[Churn_Risk_Score]]&gt;=5,"Medium Risk","Low Risk"))</f>
        <v>Medium Risk</v>
      </c>
    </row>
    <row r="2642" spans="1:33"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c r="X2642" t="str">
        <f>IF(tbl_Customers[[#This Row],[account_length]] &lt;= 50, "0-50", IF(tbl_Customers[[#This Row],[account_length]] &lt;=100, "51-100", IF(tbl_Customers[[#This Row],[account_length]] &lt;= 150, "101-150", "151+")))</f>
        <v>101-150</v>
      </c>
      <c r="Y2642" t="str">
        <f>IF(tbl_Customers[[#This Row],[total_intl_charge]] &lt;= 3, "Low Charges", "High Charges")</f>
        <v>Low Charges</v>
      </c>
      <c r="Z2642" t="str">
        <f>IF(tbl_Customers[[#This Row],[total_eve_calls]]&lt;=80,"Low Calls",
IF(tbl_Customers[[#This Row],[total_eve_calls]]&lt;=120,"Medium Calls","High Calls"))</f>
        <v>Medium Calls</v>
      </c>
      <c r="AA2642" t="str">
        <f>IF(tbl_Customers[[#This Row],[total_eve_charge]]&lt;=15,"Low Charges",
IF(tbl_Customers[[#This Row],[total_eve_charge]]&lt;=20,"Medium Charges","High Charges"))</f>
        <v>Medium Charges</v>
      </c>
      <c r="AB2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2" t="str">
        <f>IF(tbl_Customers[[#This Row],[number_vmail_messages]] = 0, "No Usage", IF(tbl_Customers[[#This Row],[number_vmail_messages]] &lt;= 20, "Low Usage", IF(tbl_Customers[[#This Row],[number_vmail_messages]] &lt;= 40, "Medium Usgae", "High Usage")))</f>
        <v>No Usage</v>
      </c>
      <c r="AD2642" t="str">
        <f>IF(tbl_Customers[[#This Row],[total_day_minutes]]&lt;=150,"Low Usage", IF(tbl_Customers[[#This Row],[total_day_minutes]]&lt;=200,"Medium Usage", IF(tbl_Customers[[#This Row],[total_day_minutes]]&lt;=250,"High Usage","Very High Usage")))</f>
        <v>Medium Usage</v>
      </c>
      <c r="AE2642" t="str">
        <f>IF(tbl_Customers[[#This Row],[total_intl_calls]]&lt;=5,"Low Calls", IF(tbl_Customers[[#This Row],[total_intl_calls]]&lt;=10, "Medium Calls", "High Calls"))</f>
        <v>Low Calls</v>
      </c>
      <c r="AF26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42" s="36" t="str">
        <f>IF(tbl_Customers[[#This Row],[Churn_Risk_Score]]&gt;=10,"High Risk", IF(tbl_Customers[[#This Row],[Churn_Risk_Score]]&gt;=5,"Medium Risk","Low Risk"))</f>
        <v>Low Risk</v>
      </c>
    </row>
    <row r="2643" spans="1:33"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c r="X2643" t="str">
        <f>IF(tbl_Customers[[#This Row],[account_length]] &lt;= 50, "0-50", IF(tbl_Customers[[#This Row],[account_length]] &lt;=100, "51-100", IF(tbl_Customers[[#This Row],[account_length]] &lt;= 150, "101-150", "151+")))</f>
        <v>101-150</v>
      </c>
      <c r="Y2643" t="str">
        <f>IF(tbl_Customers[[#This Row],[total_intl_charge]] &lt;= 3, "Low Charges", "High Charges")</f>
        <v>High Charges</v>
      </c>
      <c r="Z2643" t="str">
        <f>IF(tbl_Customers[[#This Row],[total_eve_calls]]&lt;=80,"Low Calls",
IF(tbl_Customers[[#This Row],[total_eve_calls]]&lt;=120,"Medium Calls","High Calls"))</f>
        <v>Medium Calls</v>
      </c>
      <c r="AA2643" t="str">
        <f>IF(tbl_Customers[[#This Row],[total_eve_charge]]&lt;=15,"Low Charges",
IF(tbl_Customers[[#This Row],[total_eve_charge]]&lt;=20,"Medium Charges","High Charges"))</f>
        <v>Medium Charges</v>
      </c>
      <c r="AB2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3" t="str">
        <f>IF(tbl_Customers[[#This Row],[number_vmail_messages]] = 0, "No Usage", IF(tbl_Customers[[#This Row],[number_vmail_messages]] &lt;= 20, "Low Usage", IF(tbl_Customers[[#This Row],[number_vmail_messages]] &lt;= 40, "Medium Usgae", "High Usage")))</f>
        <v>No Usage</v>
      </c>
      <c r="AD2643" t="str">
        <f>IF(tbl_Customers[[#This Row],[total_day_minutes]]&lt;=150,"Low Usage", IF(tbl_Customers[[#This Row],[total_day_minutes]]&lt;=200,"Medium Usage", IF(tbl_Customers[[#This Row],[total_day_minutes]]&lt;=250,"High Usage","Very High Usage")))</f>
        <v>Medium Usage</v>
      </c>
      <c r="AE2643" t="str">
        <f>IF(tbl_Customers[[#This Row],[total_intl_calls]]&lt;=5,"Low Calls", IF(tbl_Customers[[#This Row],[total_intl_calls]]&lt;=10, "Medium Calls", "High Calls"))</f>
        <v>Medium Calls</v>
      </c>
      <c r="AF26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3" s="36" t="str">
        <f>IF(tbl_Customers[[#This Row],[Churn_Risk_Score]]&gt;=10,"High Risk", IF(tbl_Customers[[#This Row],[Churn_Risk_Score]]&gt;=5,"Medium Risk","Low Risk"))</f>
        <v>Low Risk</v>
      </c>
    </row>
    <row r="2644" spans="1:33"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c r="X2644" t="str">
        <f>IF(tbl_Customers[[#This Row],[account_length]] &lt;= 50, "0-50", IF(tbl_Customers[[#This Row],[account_length]] &lt;=100, "51-100", IF(tbl_Customers[[#This Row],[account_length]] &lt;= 150, "101-150", "151+")))</f>
        <v>101-150</v>
      </c>
      <c r="Y2644" t="str">
        <f>IF(tbl_Customers[[#This Row],[total_intl_charge]] &lt;= 3, "Low Charges", "High Charges")</f>
        <v>Low Charges</v>
      </c>
      <c r="Z2644" t="str">
        <f>IF(tbl_Customers[[#This Row],[total_eve_calls]]&lt;=80,"Low Calls",
IF(tbl_Customers[[#This Row],[total_eve_calls]]&lt;=120,"Medium Calls","High Calls"))</f>
        <v>Medium Calls</v>
      </c>
      <c r="AA2644" t="str">
        <f>IF(tbl_Customers[[#This Row],[total_eve_charge]]&lt;=15,"Low Charges",
IF(tbl_Customers[[#This Row],[total_eve_charge]]&lt;=20,"Medium Charges","High Charges"))</f>
        <v>Medium Charges</v>
      </c>
      <c r="AB2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4" t="str">
        <f>IF(tbl_Customers[[#This Row],[number_vmail_messages]] = 0, "No Usage", IF(tbl_Customers[[#This Row],[number_vmail_messages]] &lt;= 20, "Low Usage", IF(tbl_Customers[[#This Row],[number_vmail_messages]] &lt;= 40, "Medium Usgae", "High Usage")))</f>
        <v>Medium Usgae</v>
      </c>
      <c r="AD2644" t="str">
        <f>IF(tbl_Customers[[#This Row],[total_day_minutes]]&lt;=150,"Low Usage", IF(tbl_Customers[[#This Row],[total_day_minutes]]&lt;=200,"Medium Usage", IF(tbl_Customers[[#This Row],[total_day_minutes]]&lt;=250,"High Usage","Very High Usage")))</f>
        <v>Medium Usage</v>
      </c>
      <c r="AE2644" t="str">
        <f>IF(tbl_Customers[[#This Row],[total_intl_calls]]&lt;=5,"Low Calls", IF(tbl_Customers[[#This Row],[total_intl_calls]]&lt;=10, "Medium Calls", "High Calls"))</f>
        <v>Low Calls</v>
      </c>
      <c r="AF26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44" s="36" t="str">
        <f>IF(tbl_Customers[[#This Row],[Churn_Risk_Score]]&gt;=10,"High Risk", IF(tbl_Customers[[#This Row],[Churn_Risk_Score]]&gt;=5,"Medium Risk","Low Risk"))</f>
        <v>Low Risk</v>
      </c>
    </row>
    <row r="2645" spans="1:33"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c r="X2645" t="str">
        <f>IF(tbl_Customers[[#This Row],[account_length]] &lt;= 50, "0-50", IF(tbl_Customers[[#This Row],[account_length]] &lt;=100, "51-100", IF(tbl_Customers[[#This Row],[account_length]] &lt;= 150, "101-150", "151+")))</f>
        <v>51-100</v>
      </c>
      <c r="Y2645" t="str">
        <f>IF(tbl_Customers[[#This Row],[total_intl_charge]] &lt;= 3, "Low Charges", "High Charges")</f>
        <v>High Charges</v>
      </c>
      <c r="Z2645" t="str">
        <f>IF(tbl_Customers[[#This Row],[total_eve_calls]]&lt;=80,"Low Calls",
IF(tbl_Customers[[#This Row],[total_eve_calls]]&lt;=120,"Medium Calls","High Calls"))</f>
        <v>Medium Calls</v>
      </c>
      <c r="AA2645" t="str">
        <f>IF(tbl_Customers[[#This Row],[total_eve_charge]]&lt;=15,"Low Charges",
IF(tbl_Customers[[#This Row],[total_eve_charge]]&lt;=20,"Medium Charges","High Charges"))</f>
        <v>Low Charges</v>
      </c>
      <c r="AB2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5" t="str">
        <f>IF(tbl_Customers[[#This Row],[number_vmail_messages]] = 0, "No Usage", IF(tbl_Customers[[#This Row],[number_vmail_messages]] &lt;= 20, "Low Usage", IF(tbl_Customers[[#This Row],[number_vmail_messages]] &lt;= 40, "Medium Usgae", "High Usage")))</f>
        <v>No Usage</v>
      </c>
      <c r="AD2645" t="str">
        <f>IF(tbl_Customers[[#This Row],[total_day_minutes]]&lt;=150,"Low Usage", IF(tbl_Customers[[#This Row],[total_day_minutes]]&lt;=200,"Medium Usage", IF(tbl_Customers[[#This Row],[total_day_minutes]]&lt;=250,"High Usage","Very High Usage")))</f>
        <v>Low Usage</v>
      </c>
      <c r="AE2645" t="str">
        <f>IF(tbl_Customers[[#This Row],[total_intl_calls]]&lt;=5,"Low Calls", IF(tbl_Customers[[#This Row],[total_intl_calls]]&lt;=10, "Medium Calls", "High Calls"))</f>
        <v>Medium Calls</v>
      </c>
      <c r="AF26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5" s="36" t="str">
        <f>IF(tbl_Customers[[#This Row],[Churn_Risk_Score]]&gt;=10,"High Risk", IF(tbl_Customers[[#This Row],[Churn_Risk_Score]]&gt;=5,"Medium Risk","Low Risk"))</f>
        <v>Low Risk</v>
      </c>
    </row>
    <row r="2646" spans="1:33"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c r="X2646" t="str">
        <f>IF(tbl_Customers[[#This Row],[account_length]] &lt;= 50, "0-50", IF(tbl_Customers[[#This Row],[account_length]] &lt;=100, "51-100", IF(tbl_Customers[[#This Row],[account_length]] &lt;= 150, "101-150", "151+")))</f>
        <v>51-100</v>
      </c>
      <c r="Y2646" t="str">
        <f>IF(tbl_Customers[[#This Row],[total_intl_charge]] &lt;= 3, "Low Charges", "High Charges")</f>
        <v>Low Charges</v>
      </c>
      <c r="Z2646" t="str">
        <f>IF(tbl_Customers[[#This Row],[total_eve_calls]]&lt;=80,"Low Calls",
IF(tbl_Customers[[#This Row],[total_eve_calls]]&lt;=120,"Medium Calls","High Calls"))</f>
        <v>High Calls</v>
      </c>
      <c r="AA2646" t="str">
        <f>IF(tbl_Customers[[#This Row],[total_eve_charge]]&lt;=15,"Low Charges",
IF(tbl_Customers[[#This Row],[total_eve_charge]]&lt;=20,"Medium Charges","High Charges"))</f>
        <v>High Charges</v>
      </c>
      <c r="AB2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6" t="str">
        <f>IF(tbl_Customers[[#This Row],[number_vmail_messages]] = 0, "No Usage", IF(tbl_Customers[[#This Row],[number_vmail_messages]] &lt;= 20, "Low Usage", IF(tbl_Customers[[#This Row],[number_vmail_messages]] &lt;= 40, "Medium Usgae", "High Usage")))</f>
        <v>Medium Usgae</v>
      </c>
      <c r="AD2646" t="str">
        <f>IF(tbl_Customers[[#This Row],[total_day_minutes]]&lt;=150,"Low Usage", IF(tbl_Customers[[#This Row],[total_day_minutes]]&lt;=200,"Medium Usage", IF(tbl_Customers[[#This Row],[total_day_minutes]]&lt;=250,"High Usage","Very High Usage")))</f>
        <v>High Usage</v>
      </c>
      <c r="AE2646" t="str">
        <f>IF(tbl_Customers[[#This Row],[total_intl_calls]]&lt;=5,"Low Calls", IF(tbl_Customers[[#This Row],[total_intl_calls]]&lt;=10, "Medium Calls", "High Calls"))</f>
        <v>Medium Calls</v>
      </c>
      <c r="AF26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46" s="36" t="str">
        <f>IF(tbl_Customers[[#This Row],[Churn_Risk_Score]]&gt;=10,"High Risk", IF(tbl_Customers[[#This Row],[Churn_Risk_Score]]&gt;=5,"Medium Risk","Low Risk"))</f>
        <v>Low Risk</v>
      </c>
    </row>
    <row r="2647" spans="1:33"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c r="X2647" t="str">
        <f>IF(tbl_Customers[[#This Row],[account_length]] &lt;= 50, "0-50", IF(tbl_Customers[[#This Row],[account_length]] &lt;=100, "51-100", IF(tbl_Customers[[#This Row],[account_length]] &lt;= 150, "101-150", "151+")))</f>
        <v>51-100</v>
      </c>
      <c r="Y2647" t="str">
        <f>IF(tbl_Customers[[#This Row],[total_intl_charge]] &lt;= 3, "Low Charges", "High Charges")</f>
        <v>Low Charges</v>
      </c>
      <c r="Z2647" t="str">
        <f>IF(tbl_Customers[[#This Row],[total_eve_calls]]&lt;=80,"Low Calls",
IF(tbl_Customers[[#This Row],[total_eve_calls]]&lt;=120,"Medium Calls","High Calls"))</f>
        <v>High Calls</v>
      </c>
      <c r="AA2647" t="str">
        <f>IF(tbl_Customers[[#This Row],[total_eve_charge]]&lt;=15,"Low Charges",
IF(tbl_Customers[[#This Row],[total_eve_charge]]&lt;=20,"Medium Charges","High Charges"))</f>
        <v>Low Charges</v>
      </c>
      <c r="AB2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47" t="str">
        <f>IF(tbl_Customers[[#This Row],[number_vmail_messages]] = 0, "No Usage", IF(tbl_Customers[[#This Row],[number_vmail_messages]] &lt;= 20, "Low Usage", IF(tbl_Customers[[#This Row],[number_vmail_messages]] &lt;= 40, "Medium Usgae", "High Usage")))</f>
        <v>No Usage</v>
      </c>
      <c r="AD2647" t="str">
        <f>IF(tbl_Customers[[#This Row],[total_day_minutes]]&lt;=150,"Low Usage", IF(tbl_Customers[[#This Row],[total_day_minutes]]&lt;=200,"Medium Usage", IF(tbl_Customers[[#This Row],[total_day_minutes]]&lt;=250,"High Usage","Very High Usage")))</f>
        <v>Medium Usage</v>
      </c>
      <c r="AE2647" t="str">
        <f>IF(tbl_Customers[[#This Row],[total_intl_calls]]&lt;=5,"Low Calls", IF(tbl_Customers[[#This Row],[total_intl_calls]]&lt;=10, "Medium Calls", "High Calls"))</f>
        <v>Medium Calls</v>
      </c>
      <c r="AF26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47" s="36" t="str">
        <f>IF(tbl_Customers[[#This Row],[Churn_Risk_Score]]&gt;=10,"High Risk", IF(tbl_Customers[[#This Row],[Churn_Risk_Score]]&gt;=5,"Medium Risk","Low Risk"))</f>
        <v>Low Risk</v>
      </c>
    </row>
    <row r="2648" spans="1:33"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c r="X2648" t="str">
        <f>IF(tbl_Customers[[#This Row],[account_length]] &lt;= 50, "0-50", IF(tbl_Customers[[#This Row],[account_length]] &lt;=100, "51-100", IF(tbl_Customers[[#This Row],[account_length]] &lt;= 150, "101-150", "151+")))</f>
        <v>0-50</v>
      </c>
      <c r="Y2648" t="str">
        <f>IF(tbl_Customers[[#This Row],[total_intl_charge]] &lt;= 3, "Low Charges", "High Charges")</f>
        <v>High Charges</v>
      </c>
      <c r="Z2648" t="str">
        <f>IF(tbl_Customers[[#This Row],[total_eve_calls]]&lt;=80,"Low Calls",
IF(tbl_Customers[[#This Row],[total_eve_calls]]&lt;=120,"Medium Calls","High Calls"))</f>
        <v>High Calls</v>
      </c>
      <c r="AA2648" t="str">
        <f>IF(tbl_Customers[[#This Row],[total_eve_charge]]&lt;=15,"Low Charges",
IF(tbl_Customers[[#This Row],[total_eve_charge]]&lt;=20,"Medium Charges","High Charges"))</f>
        <v>Medium Charges</v>
      </c>
      <c r="AB2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8" t="str">
        <f>IF(tbl_Customers[[#This Row],[number_vmail_messages]] = 0, "No Usage", IF(tbl_Customers[[#This Row],[number_vmail_messages]] &lt;= 20, "Low Usage", IF(tbl_Customers[[#This Row],[number_vmail_messages]] &lt;= 40, "Medium Usgae", "High Usage")))</f>
        <v>No Usage</v>
      </c>
      <c r="AD2648" t="str">
        <f>IF(tbl_Customers[[#This Row],[total_day_minutes]]&lt;=150,"Low Usage", IF(tbl_Customers[[#This Row],[total_day_minutes]]&lt;=200,"Medium Usage", IF(tbl_Customers[[#This Row],[total_day_minutes]]&lt;=250,"High Usage","Very High Usage")))</f>
        <v>Medium Usage</v>
      </c>
      <c r="AE2648" t="str">
        <f>IF(tbl_Customers[[#This Row],[total_intl_calls]]&lt;=5,"Low Calls", IF(tbl_Customers[[#This Row],[total_intl_calls]]&lt;=10, "Medium Calls", "High Calls"))</f>
        <v>Low Calls</v>
      </c>
      <c r="AF26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48" s="36" t="str">
        <f>IF(tbl_Customers[[#This Row],[Churn_Risk_Score]]&gt;=10,"High Risk", IF(tbl_Customers[[#This Row],[Churn_Risk_Score]]&gt;=5,"Medium Risk","Low Risk"))</f>
        <v>Low Risk</v>
      </c>
    </row>
    <row r="2649" spans="1:33"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c r="X2649" t="str">
        <f>IF(tbl_Customers[[#This Row],[account_length]] &lt;= 50, "0-50", IF(tbl_Customers[[#This Row],[account_length]] &lt;=100, "51-100", IF(tbl_Customers[[#This Row],[account_length]] &lt;= 150, "101-150", "151+")))</f>
        <v>51-100</v>
      </c>
      <c r="Y2649" t="str">
        <f>IF(tbl_Customers[[#This Row],[total_intl_charge]] &lt;= 3, "Low Charges", "High Charges")</f>
        <v>High Charges</v>
      </c>
      <c r="Z2649" t="str">
        <f>IF(tbl_Customers[[#This Row],[total_eve_calls]]&lt;=80,"Low Calls",
IF(tbl_Customers[[#This Row],[total_eve_calls]]&lt;=120,"Medium Calls","High Calls"))</f>
        <v>Medium Calls</v>
      </c>
      <c r="AA2649" t="str">
        <f>IF(tbl_Customers[[#This Row],[total_eve_charge]]&lt;=15,"Low Charges",
IF(tbl_Customers[[#This Row],[total_eve_charge]]&lt;=20,"Medium Charges","High Charges"))</f>
        <v>Medium Charges</v>
      </c>
      <c r="AB2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9" t="str">
        <f>IF(tbl_Customers[[#This Row],[number_vmail_messages]] = 0, "No Usage", IF(tbl_Customers[[#This Row],[number_vmail_messages]] &lt;= 20, "Low Usage", IF(tbl_Customers[[#This Row],[number_vmail_messages]] &lt;= 40, "Medium Usgae", "High Usage")))</f>
        <v>Low Usage</v>
      </c>
      <c r="AD2649" t="str">
        <f>IF(tbl_Customers[[#This Row],[total_day_minutes]]&lt;=150,"Low Usage", IF(tbl_Customers[[#This Row],[total_day_minutes]]&lt;=200,"Medium Usage", IF(tbl_Customers[[#This Row],[total_day_minutes]]&lt;=250,"High Usage","Very High Usage")))</f>
        <v>High Usage</v>
      </c>
      <c r="AE2649" t="str">
        <f>IF(tbl_Customers[[#This Row],[total_intl_calls]]&lt;=5,"Low Calls", IF(tbl_Customers[[#This Row],[total_intl_calls]]&lt;=10, "Medium Calls", "High Calls"))</f>
        <v>Low Calls</v>
      </c>
      <c r="AF26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49" s="36" t="str">
        <f>IF(tbl_Customers[[#This Row],[Churn_Risk_Score]]&gt;=10,"High Risk", IF(tbl_Customers[[#This Row],[Churn_Risk_Score]]&gt;=5,"Medium Risk","Low Risk"))</f>
        <v>Low Risk</v>
      </c>
    </row>
    <row r="2650" spans="1:33"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c r="X2650" t="str">
        <f>IF(tbl_Customers[[#This Row],[account_length]] &lt;= 50, "0-50", IF(tbl_Customers[[#This Row],[account_length]] &lt;=100, "51-100", IF(tbl_Customers[[#This Row],[account_length]] &lt;= 150, "101-150", "151+")))</f>
        <v>51-100</v>
      </c>
      <c r="Y2650" t="str">
        <f>IF(tbl_Customers[[#This Row],[total_intl_charge]] &lt;= 3, "Low Charges", "High Charges")</f>
        <v>Low Charges</v>
      </c>
      <c r="Z2650" t="str">
        <f>IF(tbl_Customers[[#This Row],[total_eve_calls]]&lt;=80,"Low Calls",
IF(tbl_Customers[[#This Row],[total_eve_calls]]&lt;=120,"Medium Calls","High Calls"))</f>
        <v>Medium Calls</v>
      </c>
      <c r="AA2650" t="str">
        <f>IF(tbl_Customers[[#This Row],[total_eve_charge]]&lt;=15,"Low Charges",
IF(tbl_Customers[[#This Row],[total_eve_charge]]&lt;=20,"Medium Charges","High Charges"))</f>
        <v>Medium Charges</v>
      </c>
      <c r="AB2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0" t="str">
        <f>IF(tbl_Customers[[#This Row],[number_vmail_messages]] = 0, "No Usage", IF(tbl_Customers[[#This Row],[number_vmail_messages]] &lt;= 20, "Low Usage", IF(tbl_Customers[[#This Row],[number_vmail_messages]] &lt;= 40, "Medium Usgae", "High Usage")))</f>
        <v>Medium Usgae</v>
      </c>
      <c r="AD2650" t="str">
        <f>IF(tbl_Customers[[#This Row],[total_day_minutes]]&lt;=150,"Low Usage", IF(tbl_Customers[[#This Row],[total_day_minutes]]&lt;=200,"Medium Usage", IF(tbl_Customers[[#This Row],[total_day_minutes]]&lt;=250,"High Usage","Very High Usage")))</f>
        <v>High Usage</v>
      </c>
      <c r="AE2650" t="str">
        <f>IF(tbl_Customers[[#This Row],[total_intl_calls]]&lt;=5,"Low Calls", IF(tbl_Customers[[#This Row],[total_intl_calls]]&lt;=10, "Medium Calls", "High Calls"))</f>
        <v>Low Calls</v>
      </c>
      <c r="AF26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0" s="36" t="str">
        <f>IF(tbl_Customers[[#This Row],[Churn_Risk_Score]]&gt;=10,"High Risk", IF(tbl_Customers[[#This Row],[Churn_Risk_Score]]&gt;=5,"Medium Risk","Low Risk"))</f>
        <v>Low Risk</v>
      </c>
    </row>
    <row r="2651" spans="1:33"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c r="X2651" t="str">
        <f>IF(tbl_Customers[[#This Row],[account_length]] &lt;= 50, "0-50", IF(tbl_Customers[[#This Row],[account_length]] &lt;=100, "51-100", IF(tbl_Customers[[#This Row],[account_length]] &lt;= 150, "101-150", "151+")))</f>
        <v>0-50</v>
      </c>
      <c r="Y2651" t="str">
        <f>IF(tbl_Customers[[#This Row],[total_intl_charge]] &lt;= 3, "Low Charges", "High Charges")</f>
        <v>Low Charges</v>
      </c>
      <c r="Z2651" t="str">
        <f>IF(tbl_Customers[[#This Row],[total_eve_calls]]&lt;=80,"Low Calls",
IF(tbl_Customers[[#This Row],[total_eve_calls]]&lt;=120,"Medium Calls","High Calls"))</f>
        <v>High Calls</v>
      </c>
      <c r="AA2651" t="str">
        <f>IF(tbl_Customers[[#This Row],[total_eve_charge]]&lt;=15,"Low Charges",
IF(tbl_Customers[[#This Row],[total_eve_charge]]&lt;=20,"Medium Charges","High Charges"))</f>
        <v>Low Charges</v>
      </c>
      <c r="AB2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1" t="str">
        <f>IF(tbl_Customers[[#This Row],[number_vmail_messages]] = 0, "No Usage", IF(tbl_Customers[[#This Row],[number_vmail_messages]] &lt;= 20, "Low Usage", IF(tbl_Customers[[#This Row],[number_vmail_messages]] &lt;= 40, "Medium Usgae", "High Usage")))</f>
        <v>No Usage</v>
      </c>
      <c r="AD2651" t="str">
        <f>IF(tbl_Customers[[#This Row],[total_day_minutes]]&lt;=150,"Low Usage", IF(tbl_Customers[[#This Row],[total_day_minutes]]&lt;=200,"Medium Usage", IF(tbl_Customers[[#This Row],[total_day_minutes]]&lt;=250,"High Usage","Very High Usage")))</f>
        <v>Medium Usage</v>
      </c>
      <c r="AE2651" t="str">
        <f>IF(tbl_Customers[[#This Row],[total_intl_calls]]&lt;=5,"Low Calls", IF(tbl_Customers[[#This Row],[total_intl_calls]]&lt;=10, "Medium Calls", "High Calls"))</f>
        <v>Low Calls</v>
      </c>
      <c r="AF26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51" s="36" t="str">
        <f>IF(tbl_Customers[[#This Row],[Churn_Risk_Score]]&gt;=10,"High Risk", IF(tbl_Customers[[#This Row],[Churn_Risk_Score]]&gt;=5,"Medium Risk","Low Risk"))</f>
        <v>Medium Risk</v>
      </c>
    </row>
    <row r="2652" spans="1:33"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c r="X2652" t="str">
        <f>IF(tbl_Customers[[#This Row],[account_length]] &lt;= 50, "0-50", IF(tbl_Customers[[#This Row],[account_length]] &lt;=100, "51-100", IF(tbl_Customers[[#This Row],[account_length]] &lt;= 150, "101-150", "151+")))</f>
        <v>101-150</v>
      </c>
      <c r="Y2652" t="str">
        <f>IF(tbl_Customers[[#This Row],[total_intl_charge]] &lt;= 3, "Low Charges", "High Charges")</f>
        <v>Low Charges</v>
      </c>
      <c r="Z2652" t="str">
        <f>IF(tbl_Customers[[#This Row],[total_eve_calls]]&lt;=80,"Low Calls",
IF(tbl_Customers[[#This Row],[total_eve_calls]]&lt;=120,"Medium Calls","High Calls"))</f>
        <v>High Calls</v>
      </c>
      <c r="AA2652" t="str">
        <f>IF(tbl_Customers[[#This Row],[total_eve_charge]]&lt;=15,"Low Charges",
IF(tbl_Customers[[#This Row],[total_eve_charge]]&lt;=20,"Medium Charges","High Charges"))</f>
        <v>Medium Charges</v>
      </c>
      <c r="AB2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2" t="str">
        <f>IF(tbl_Customers[[#This Row],[number_vmail_messages]] = 0, "No Usage", IF(tbl_Customers[[#This Row],[number_vmail_messages]] &lt;= 20, "Low Usage", IF(tbl_Customers[[#This Row],[number_vmail_messages]] &lt;= 40, "Medium Usgae", "High Usage")))</f>
        <v>No Usage</v>
      </c>
      <c r="AD2652" t="str">
        <f>IF(tbl_Customers[[#This Row],[total_day_minutes]]&lt;=150,"Low Usage", IF(tbl_Customers[[#This Row],[total_day_minutes]]&lt;=200,"Medium Usage", IF(tbl_Customers[[#This Row],[total_day_minutes]]&lt;=250,"High Usage","Very High Usage")))</f>
        <v>High Usage</v>
      </c>
      <c r="AE2652" t="str">
        <f>IF(tbl_Customers[[#This Row],[total_intl_calls]]&lt;=5,"Low Calls", IF(tbl_Customers[[#This Row],[total_intl_calls]]&lt;=10, "Medium Calls", "High Calls"))</f>
        <v>Medium Calls</v>
      </c>
      <c r="AF26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2" s="36" t="str">
        <f>IF(tbl_Customers[[#This Row],[Churn_Risk_Score]]&gt;=10,"High Risk", IF(tbl_Customers[[#This Row],[Churn_Risk_Score]]&gt;=5,"Medium Risk","Low Risk"))</f>
        <v>Low Risk</v>
      </c>
    </row>
    <row r="2653" spans="1:33"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c r="X2653" t="str">
        <f>IF(tbl_Customers[[#This Row],[account_length]] &lt;= 50, "0-50", IF(tbl_Customers[[#This Row],[account_length]] &lt;=100, "51-100", IF(tbl_Customers[[#This Row],[account_length]] &lt;= 150, "101-150", "151+")))</f>
        <v>51-100</v>
      </c>
      <c r="Y2653" t="str">
        <f>IF(tbl_Customers[[#This Row],[total_intl_charge]] &lt;= 3, "Low Charges", "High Charges")</f>
        <v>High Charges</v>
      </c>
      <c r="Z2653" t="str">
        <f>IF(tbl_Customers[[#This Row],[total_eve_calls]]&lt;=80,"Low Calls",
IF(tbl_Customers[[#This Row],[total_eve_calls]]&lt;=120,"Medium Calls","High Calls"))</f>
        <v>Medium Calls</v>
      </c>
      <c r="AA2653" t="str">
        <f>IF(tbl_Customers[[#This Row],[total_eve_charge]]&lt;=15,"Low Charges",
IF(tbl_Customers[[#This Row],[total_eve_charge]]&lt;=20,"Medium Charges","High Charges"))</f>
        <v>Medium Charges</v>
      </c>
      <c r="AB2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3" t="str">
        <f>IF(tbl_Customers[[#This Row],[number_vmail_messages]] = 0, "No Usage", IF(tbl_Customers[[#This Row],[number_vmail_messages]] &lt;= 20, "Low Usage", IF(tbl_Customers[[#This Row],[number_vmail_messages]] &lt;= 40, "Medium Usgae", "High Usage")))</f>
        <v>No Usage</v>
      </c>
      <c r="AD2653" t="str">
        <f>IF(tbl_Customers[[#This Row],[total_day_minutes]]&lt;=150,"Low Usage", IF(tbl_Customers[[#This Row],[total_day_minutes]]&lt;=200,"Medium Usage", IF(tbl_Customers[[#This Row],[total_day_minutes]]&lt;=250,"High Usage","Very High Usage")))</f>
        <v>Low Usage</v>
      </c>
      <c r="AE2653" t="str">
        <f>IF(tbl_Customers[[#This Row],[total_intl_calls]]&lt;=5,"Low Calls", IF(tbl_Customers[[#This Row],[total_intl_calls]]&lt;=10, "Medium Calls", "High Calls"))</f>
        <v>Low Calls</v>
      </c>
      <c r="AF26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53" s="36" t="str">
        <f>IF(tbl_Customers[[#This Row],[Churn_Risk_Score]]&gt;=10,"High Risk", IF(tbl_Customers[[#This Row],[Churn_Risk_Score]]&gt;=5,"Medium Risk","Low Risk"))</f>
        <v>Medium Risk</v>
      </c>
    </row>
    <row r="2654" spans="1:33"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c r="X2654" t="str">
        <f>IF(tbl_Customers[[#This Row],[account_length]] &lt;= 50, "0-50", IF(tbl_Customers[[#This Row],[account_length]] &lt;=100, "51-100", IF(tbl_Customers[[#This Row],[account_length]] &lt;= 150, "101-150", "151+")))</f>
        <v>0-50</v>
      </c>
      <c r="Y2654" t="str">
        <f>IF(tbl_Customers[[#This Row],[total_intl_charge]] &lt;= 3, "Low Charges", "High Charges")</f>
        <v>Low Charges</v>
      </c>
      <c r="Z2654" t="str">
        <f>IF(tbl_Customers[[#This Row],[total_eve_calls]]&lt;=80,"Low Calls",
IF(tbl_Customers[[#This Row],[total_eve_calls]]&lt;=120,"Medium Calls","High Calls"))</f>
        <v>High Calls</v>
      </c>
      <c r="AA2654" t="str">
        <f>IF(tbl_Customers[[#This Row],[total_eve_charge]]&lt;=15,"Low Charges",
IF(tbl_Customers[[#This Row],[total_eve_charge]]&lt;=20,"Medium Charges","High Charges"))</f>
        <v>Medium Charges</v>
      </c>
      <c r="AB2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4" t="str">
        <f>IF(tbl_Customers[[#This Row],[number_vmail_messages]] = 0, "No Usage", IF(tbl_Customers[[#This Row],[number_vmail_messages]] &lt;= 20, "Low Usage", IF(tbl_Customers[[#This Row],[number_vmail_messages]] &lt;= 40, "Medium Usgae", "High Usage")))</f>
        <v>No Usage</v>
      </c>
      <c r="AD2654" t="str">
        <f>IF(tbl_Customers[[#This Row],[total_day_minutes]]&lt;=150,"Low Usage", IF(tbl_Customers[[#This Row],[total_day_minutes]]&lt;=200,"Medium Usage", IF(tbl_Customers[[#This Row],[total_day_minutes]]&lt;=250,"High Usage","Very High Usage")))</f>
        <v>Medium Usage</v>
      </c>
      <c r="AE2654" t="str">
        <f>IF(tbl_Customers[[#This Row],[total_intl_calls]]&lt;=5,"Low Calls", IF(tbl_Customers[[#This Row],[total_intl_calls]]&lt;=10, "Medium Calls", "High Calls"))</f>
        <v>High Calls</v>
      </c>
      <c r="AF26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4" s="36" t="str">
        <f>IF(tbl_Customers[[#This Row],[Churn_Risk_Score]]&gt;=10,"High Risk", IF(tbl_Customers[[#This Row],[Churn_Risk_Score]]&gt;=5,"Medium Risk","Low Risk"))</f>
        <v>Low Risk</v>
      </c>
    </row>
    <row r="2655" spans="1:33"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c r="X2655" t="str">
        <f>IF(tbl_Customers[[#This Row],[account_length]] &lt;= 50, "0-50", IF(tbl_Customers[[#This Row],[account_length]] &lt;=100, "51-100", IF(tbl_Customers[[#This Row],[account_length]] &lt;= 150, "101-150", "151+")))</f>
        <v>101-150</v>
      </c>
      <c r="Y2655" t="str">
        <f>IF(tbl_Customers[[#This Row],[total_intl_charge]] &lt;= 3, "Low Charges", "High Charges")</f>
        <v>Low Charges</v>
      </c>
      <c r="Z2655" t="str">
        <f>IF(tbl_Customers[[#This Row],[total_eve_calls]]&lt;=80,"Low Calls",
IF(tbl_Customers[[#This Row],[total_eve_calls]]&lt;=120,"Medium Calls","High Calls"))</f>
        <v>Medium Calls</v>
      </c>
      <c r="AA2655" t="str">
        <f>IF(tbl_Customers[[#This Row],[total_eve_charge]]&lt;=15,"Low Charges",
IF(tbl_Customers[[#This Row],[total_eve_charge]]&lt;=20,"Medium Charges","High Charges"))</f>
        <v>Medium Charges</v>
      </c>
      <c r="AB2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5" t="str">
        <f>IF(tbl_Customers[[#This Row],[number_vmail_messages]] = 0, "No Usage", IF(tbl_Customers[[#This Row],[number_vmail_messages]] &lt;= 20, "Low Usage", IF(tbl_Customers[[#This Row],[number_vmail_messages]] &lt;= 40, "Medium Usgae", "High Usage")))</f>
        <v>Low Usage</v>
      </c>
      <c r="AD2655" t="str">
        <f>IF(tbl_Customers[[#This Row],[total_day_minutes]]&lt;=150,"Low Usage", IF(tbl_Customers[[#This Row],[total_day_minutes]]&lt;=200,"Medium Usage", IF(tbl_Customers[[#This Row],[total_day_minutes]]&lt;=250,"High Usage","Very High Usage")))</f>
        <v>Low Usage</v>
      </c>
      <c r="AE2655" t="str">
        <f>IF(tbl_Customers[[#This Row],[total_intl_calls]]&lt;=5,"Low Calls", IF(tbl_Customers[[#This Row],[total_intl_calls]]&lt;=10, "Medium Calls", "High Calls"))</f>
        <v>Low Calls</v>
      </c>
      <c r="AF26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5" s="36" t="str">
        <f>IF(tbl_Customers[[#This Row],[Churn_Risk_Score]]&gt;=10,"High Risk", IF(tbl_Customers[[#This Row],[Churn_Risk_Score]]&gt;=5,"Medium Risk","Low Risk"))</f>
        <v>Low Risk</v>
      </c>
    </row>
    <row r="2656" spans="1:33"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c r="X2656" t="str">
        <f>IF(tbl_Customers[[#This Row],[account_length]] &lt;= 50, "0-50", IF(tbl_Customers[[#This Row],[account_length]] &lt;=100, "51-100", IF(tbl_Customers[[#This Row],[account_length]] &lt;= 150, "101-150", "151+")))</f>
        <v>101-150</v>
      </c>
      <c r="Y2656" t="str">
        <f>IF(tbl_Customers[[#This Row],[total_intl_charge]] &lt;= 3, "Low Charges", "High Charges")</f>
        <v>Low Charges</v>
      </c>
      <c r="Z2656" t="str">
        <f>IF(tbl_Customers[[#This Row],[total_eve_calls]]&lt;=80,"Low Calls",
IF(tbl_Customers[[#This Row],[total_eve_calls]]&lt;=120,"Medium Calls","High Calls"))</f>
        <v>Medium Calls</v>
      </c>
      <c r="AA2656" t="str">
        <f>IF(tbl_Customers[[#This Row],[total_eve_charge]]&lt;=15,"Low Charges",
IF(tbl_Customers[[#This Row],[total_eve_charge]]&lt;=20,"Medium Charges","High Charges"))</f>
        <v>Low Charges</v>
      </c>
      <c r="AB2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6" t="str">
        <f>IF(tbl_Customers[[#This Row],[number_vmail_messages]] = 0, "No Usage", IF(tbl_Customers[[#This Row],[number_vmail_messages]] &lt;= 20, "Low Usage", IF(tbl_Customers[[#This Row],[number_vmail_messages]] &lt;= 40, "Medium Usgae", "High Usage")))</f>
        <v>Medium Usgae</v>
      </c>
      <c r="AD2656" t="str">
        <f>IF(tbl_Customers[[#This Row],[total_day_minutes]]&lt;=150,"Low Usage", IF(tbl_Customers[[#This Row],[total_day_minutes]]&lt;=200,"Medium Usage", IF(tbl_Customers[[#This Row],[total_day_minutes]]&lt;=250,"High Usage","Very High Usage")))</f>
        <v>Medium Usage</v>
      </c>
      <c r="AE2656" t="str">
        <f>IF(tbl_Customers[[#This Row],[total_intl_calls]]&lt;=5,"Low Calls", IF(tbl_Customers[[#This Row],[total_intl_calls]]&lt;=10, "Medium Calls", "High Calls"))</f>
        <v>Low Calls</v>
      </c>
      <c r="AF26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56" s="36" t="str">
        <f>IF(tbl_Customers[[#This Row],[Churn_Risk_Score]]&gt;=10,"High Risk", IF(tbl_Customers[[#This Row],[Churn_Risk_Score]]&gt;=5,"Medium Risk","Low Risk"))</f>
        <v>Low Risk</v>
      </c>
    </row>
    <row r="2657" spans="1:33"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c r="X2657" t="str">
        <f>IF(tbl_Customers[[#This Row],[account_length]] &lt;= 50, "0-50", IF(tbl_Customers[[#This Row],[account_length]] &lt;=100, "51-100", IF(tbl_Customers[[#This Row],[account_length]] &lt;= 150, "101-150", "151+")))</f>
        <v>151+</v>
      </c>
      <c r="Y2657" t="str">
        <f>IF(tbl_Customers[[#This Row],[total_intl_charge]] &lt;= 3, "Low Charges", "High Charges")</f>
        <v>Low Charges</v>
      </c>
      <c r="Z2657" t="str">
        <f>IF(tbl_Customers[[#This Row],[total_eve_calls]]&lt;=80,"Low Calls",
IF(tbl_Customers[[#This Row],[total_eve_calls]]&lt;=120,"Medium Calls","High Calls"))</f>
        <v>High Calls</v>
      </c>
      <c r="AA2657" t="str">
        <f>IF(tbl_Customers[[#This Row],[total_eve_charge]]&lt;=15,"Low Charges",
IF(tbl_Customers[[#This Row],[total_eve_charge]]&lt;=20,"Medium Charges","High Charges"))</f>
        <v>Medium Charges</v>
      </c>
      <c r="AB2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7" t="str">
        <f>IF(tbl_Customers[[#This Row],[number_vmail_messages]] = 0, "No Usage", IF(tbl_Customers[[#This Row],[number_vmail_messages]] &lt;= 20, "Low Usage", IF(tbl_Customers[[#This Row],[number_vmail_messages]] &lt;= 40, "Medium Usgae", "High Usage")))</f>
        <v>No Usage</v>
      </c>
      <c r="AD2657" t="str">
        <f>IF(tbl_Customers[[#This Row],[total_day_minutes]]&lt;=150,"Low Usage", IF(tbl_Customers[[#This Row],[total_day_minutes]]&lt;=200,"Medium Usage", IF(tbl_Customers[[#This Row],[total_day_minutes]]&lt;=250,"High Usage","Very High Usage")))</f>
        <v>Very High Usage</v>
      </c>
      <c r="AE2657" t="str">
        <f>IF(tbl_Customers[[#This Row],[total_intl_calls]]&lt;=5,"Low Calls", IF(tbl_Customers[[#This Row],[total_intl_calls]]&lt;=10, "Medium Calls", "High Calls"))</f>
        <v>Low Calls</v>
      </c>
      <c r="AF26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57" s="36" t="str">
        <f>IF(tbl_Customers[[#This Row],[Churn_Risk_Score]]&gt;=10,"High Risk", IF(tbl_Customers[[#This Row],[Churn_Risk_Score]]&gt;=5,"Medium Risk","Low Risk"))</f>
        <v>Medium Risk</v>
      </c>
    </row>
    <row r="2658" spans="1:33"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c r="X2658" t="str">
        <f>IF(tbl_Customers[[#This Row],[account_length]] &lt;= 50, "0-50", IF(tbl_Customers[[#This Row],[account_length]] &lt;=100, "51-100", IF(tbl_Customers[[#This Row],[account_length]] &lt;= 150, "101-150", "151+")))</f>
        <v>101-150</v>
      </c>
      <c r="Y2658" t="str">
        <f>IF(tbl_Customers[[#This Row],[total_intl_charge]] &lt;= 3, "Low Charges", "High Charges")</f>
        <v>Low Charges</v>
      </c>
      <c r="Z2658" t="str">
        <f>IF(tbl_Customers[[#This Row],[total_eve_calls]]&lt;=80,"Low Calls",
IF(tbl_Customers[[#This Row],[total_eve_calls]]&lt;=120,"Medium Calls","High Calls"))</f>
        <v>Low Calls</v>
      </c>
      <c r="AA2658" t="str">
        <f>IF(tbl_Customers[[#This Row],[total_eve_charge]]&lt;=15,"Low Charges",
IF(tbl_Customers[[#This Row],[total_eve_charge]]&lt;=20,"Medium Charges","High Charges"))</f>
        <v>High Charges</v>
      </c>
      <c r="AB2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8" t="str">
        <f>IF(tbl_Customers[[#This Row],[number_vmail_messages]] = 0, "No Usage", IF(tbl_Customers[[#This Row],[number_vmail_messages]] &lt;= 20, "Low Usage", IF(tbl_Customers[[#This Row],[number_vmail_messages]] &lt;= 40, "Medium Usgae", "High Usage")))</f>
        <v>No Usage</v>
      </c>
      <c r="AD2658" t="str">
        <f>IF(tbl_Customers[[#This Row],[total_day_minutes]]&lt;=150,"Low Usage", IF(tbl_Customers[[#This Row],[total_day_minutes]]&lt;=200,"Medium Usage", IF(tbl_Customers[[#This Row],[total_day_minutes]]&lt;=250,"High Usage","Very High Usage")))</f>
        <v>Low Usage</v>
      </c>
      <c r="AE2658" t="str">
        <f>IF(tbl_Customers[[#This Row],[total_intl_calls]]&lt;=5,"Low Calls", IF(tbl_Customers[[#This Row],[total_intl_calls]]&lt;=10, "Medium Calls", "High Calls"))</f>
        <v>Low Calls</v>
      </c>
      <c r="AF26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58" s="36" t="str">
        <f>IF(tbl_Customers[[#This Row],[Churn_Risk_Score]]&gt;=10,"High Risk", IF(tbl_Customers[[#This Row],[Churn_Risk_Score]]&gt;=5,"Medium Risk","Low Risk"))</f>
        <v>Low Risk</v>
      </c>
    </row>
    <row r="2659" spans="1:33"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c r="X2659" t="str">
        <f>IF(tbl_Customers[[#This Row],[account_length]] &lt;= 50, "0-50", IF(tbl_Customers[[#This Row],[account_length]] &lt;=100, "51-100", IF(tbl_Customers[[#This Row],[account_length]] &lt;= 150, "101-150", "151+")))</f>
        <v>101-150</v>
      </c>
      <c r="Y2659" t="str">
        <f>IF(tbl_Customers[[#This Row],[total_intl_charge]] &lt;= 3, "Low Charges", "High Charges")</f>
        <v>High Charges</v>
      </c>
      <c r="Z2659" t="str">
        <f>IF(tbl_Customers[[#This Row],[total_eve_calls]]&lt;=80,"Low Calls",
IF(tbl_Customers[[#This Row],[total_eve_calls]]&lt;=120,"Medium Calls","High Calls"))</f>
        <v>Medium Calls</v>
      </c>
      <c r="AA2659" t="str">
        <f>IF(tbl_Customers[[#This Row],[total_eve_charge]]&lt;=15,"Low Charges",
IF(tbl_Customers[[#This Row],[total_eve_charge]]&lt;=20,"Medium Charges","High Charges"))</f>
        <v>Low Charges</v>
      </c>
      <c r="AB2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9" t="str">
        <f>IF(tbl_Customers[[#This Row],[number_vmail_messages]] = 0, "No Usage", IF(tbl_Customers[[#This Row],[number_vmail_messages]] &lt;= 20, "Low Usage", IF(tbl_Customers[[#This Row],[number_vmail_messages]] &lt;= 40, "Medium Usgae", "High Usage")))</f>
        <v>No Usage</v>
      </c>
      <c r="AD2659" t="str">
        <f>IF(tbl_Customers[[#This Row],[total_day_minutes]]&lt;=150,"Low Usage", IF(tbl_Customers[[#This Row],[total_day_minutes]]&lt;=200,"Medium Usage", IF(tbl_Customers[[#This Row],[total_day_minutes]]&lt;=250,"High Usage","Very High Usage")))</f>
        <v>Low Usage</v>
      </c>
      <c r="AE2659" t="str">
        <f>IF(tbl_Customers[[#This Row],[total_intl_calls]]&lt;=5,"Low Calls", IF(tbl_Customers[[#This Row],[total_intl_calls]]&lt;=10, "Medium Calls", "High Calls"))</f>
        <v>Low Calls</v>
      </c>
      <c r="AF26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59" s="36" t="str">
        <f>IF(tbl_Customers[[#This Row],[Churn_Risk_Score]]&gt;=10,"High Risk", IF(tbl_Customers[[#This Row],[Churn_Risk_Score]]&gt;=5,"Medium Risk","Low Risk"))</f>
        <v>Low Risk</v>
      </c>
    </row>
    <row r="2660" spans="1:33"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c r="X2660" t="str">
        <f>IF(tbl_Customers[[#This Row],[account_length]] &lt;= 50, "0-50", IF(tbl_Customers[[#This Row],[account_length]] &lt;=100, "51-100", IF(tbl_Customers[[#This Row],[account_length]] &lt;= 150, "101-150", "151+")))</f>
        <v>101-150</v>
      </c>
      <c r="Y2660" t="str">
        <f>IF(tbl_Customers[[#This Row],[total_intl_charge]] &lt;= 3, "Low Charges", "High Charges")</f>
        <v>Low Charges</v>
      </c>
      <c r="Z2660" t="str">
        <f>IF(tbl_Customers[[#This Row],[total_eve_calls]]&lt;=80,"Low Calls",
IF(tbl_Customers[[#This Row],[total_eve_calls]]&lt;=120,"Medium Calls","High Calls"))</f>
        <v>Medium Calls</v>
      </c>
      <c r="AA2660" t="str">
        <f>IF(tbl_Customers[[#This Row],[total_eve_charge]]&lt;=15,"Low Charges",
IF(tbl_Customers[[#This Row],[total_eve_charge]]&lt;=20,"Medium Charges","High Charges"))</f>
        <v>Medium Charges</v>
      </c>
      <c r="AB2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0" t="str">
        <f>IF(tbl_Customers[[#This Row],[number_vmail_messages]] = 0, "No Usage", IF(tbl_Customers[[#This Row],[number_vmail_messages]] &lt;= 20, "Low Usage", IF(tbl_Customers[[#This Row],[number_vmail_messages]] &lt;= 40, "Medium Usgae", "High Usage")))</f>
        <v>No Usage</v>
      </c>
      <c r="AD2660" t="str">
        <f>IF(tbl_Customers[[#This Row],[total_day_minutes]]&lt;=150,"Low Usage", IF(tbl_Customers[[#This Row],[total_day_minutes]]&lt;=200,"Medium Usage", IF(tbl_Customers[[#This Row],[total_day_minutes]]&lt;=250,"High Usage","Very High Usage")))</f>
        <v>Medium Usage</v>
      </c>
      <c r="AE2660" t="str">
        <f>IF(tbl_Customers[[#This Row],[total_intl_calls]]&lt;=5,"Low Calls", IF(tbl_Customers[[#This Row],[total_intl_calls]]&lt;=10, "Medium Calls", "High Calls"))</f>
        <v>Low Calls</v>
      </c>
      <c r="AF26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0" s="36" t="str">
        <f>IF(tbl_Customers[[#This Row],[Churn_Risk_Score]]&gt;=10,"High Risk", IF(tbl_Customers[[#This Row],[Churn_Risk_Score]]&gt;=5,"Medium Risk","Low Risk"))</f>
        <v>Low Risk</v>
      </c>
    </row>
    <row r="2661" spans="1:33"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c r="X2661" t="str">
        <f>IF(tbl_Customers[[#This Row],[account_length]] &lt;= 50, "0-50", IF(tbl_Customers[[#This Row],[account_length]] &lt;=100, "51-100", IF(tbl_Customers[[#This Row],[account_length]] &lt;= 150, "101-150", "151+")))</f>
        <v>101-150</v>
      </c>
      <c r="Y2661" t="str">
        <f>IF(tbl_Customers[[#This Row],[total_intl_charge]] &lt;= 3, "Low Charges", "High Charges")</f>
        <v>Low Charges</v>
      </c>
      <c r="Z2661" t="str">
        <f>IF(tbl_Customers[[#This Row],[total_eve_calls]]&lt;=80,"Low Calls",
IF(tbl_Customers[[#This Row],[total_eve_calls]]&lt;=120,"Medium Calls","High Calls"))</f>
        <v>Medium Calls</v>
      </c>
      <c r="AA2661" t="str">
        <f>IF(tbl_Customers[[#This Row],[total_eve_charge]]&lt;=15,"Low Charges",
IF(tbl_Customers[[#This Row],[total_eve_charge]]&lt;=20,"Medium Charges","High Charges"))</f>
        <v>Medium Charges</v>
      </c>
      <c r="AB2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1" t="str">
        <f>IF(tbl_Customers[[#This Row],[number_vmail_messages]] = 0, "No Usage", IF(tbl_Customers[[#This Row],[number_vmail_messages]] &lt;= 20, "Low Usage", IF(tbl_Customers[[#This Row],[number_vmail_messages]] &lt;= 40, "Medium Usgae", "High Usage")))</f>
        <v>Medium Usgae</v>
      </c>
      <c r="AD2661" t="str">
        <f>IF(tbl_Customers[[#This Row],[total_day_minutes]]&lt;=150,"Low Usage", IF(tbl_Customers[[#This Row],[total_day_minutes]]&lt;=200,"Medium Usage", IF(tbl_Customers[[#This Row],[total_day_minutes]]&lt;=250,"High Usage","Very High Usage")))</f>
        <v>Low Usage</v>
      </c>
      <c r="AE2661" t="str">
        <f>IF(tbl_Customers[[#This Row],[total_intl_calls]]&lt;=5,"Low Calls", IF(tbl_Customers[[#This Row],[total_intl_calls]]&lt;=10, "Medium Calls", "High Calls"))</f>
        <v>Low Calls</v>
      </c>
      <c r="AF26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1" s="36" t="str">
        <f>IF(tbl_Customers[[#This Row],[Churn_Risk_Score]]&gt;=10,"High Risk", IF(tbl_Customers[[#This Row],[Churn_Risk_Score]]&gt;=5,"Medium Risk","Low Risk"))</f>
        <v>Low Risk</v>
      </c>
    </row>
    <row r="2662" spans="1:33"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c r="X2662" t="str">
        <f>IF(tbl_Customers[[#This Row],[account_length]] &lt;= 50, "0-50", IF(tbl_Customers[[#This Row],[account_length]] &lt;=100, "51-100", IF(tbl_Customers[[#This Row],[account_length]] &lt;= 150, "101-150", "151+")))</f>
        <v>51-100</v>
      </c>
      <c r="Y2662" t="str">
        <f>IF(tbl_Customers[[#This Row],[total_intl_charge]] &lt;= 3, "Low Charges", "High Charges")</f>
        <v>High Charges</v>
      </c>
      <c r="Z2662" t="str">
        <f>IF(tbl_Customers[[#This Row],[total_eve_calls]]&lt;=80,"Low Calls",
IF(tbl_Customers[[#This Row],[total_eve_calls]]&lt;=120,"Medium Calls","High Calls"))</f>
        <v>Medium Calls</v>
      </c>
      <c r="AA2662" t="str">
        <f>IF(tbl_Customers[[#This Row],[total_eve_charge]]&lt;=15,"Low Charges",
IF(tbl_Customers[[#This Row],[total_eve_charge]]&lt;=20,"Medium Charges","High Charges"))</f>
        <v>Low Charges</v>
      </c>
      <c r="AB2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2" t="str">
        <f>IF(tbl_Customers[[#This Row],[number_vmail_messages]] = 0, "No Usage", IF(tbl_Customers[[#This Row],[number_vmail_messages]] &lt;= 20, "Low Usage", IF(tbl_Customers[[#This Row],[number_vmail_messages]] &lt;= 40, "Medium Usgae", "High Usage")))</f>
        <v>No Usage</v>
      </c>
      <c r="AD2662" t="str">
        <f>IF(tbl_Customers[[#This Row],[total_day_minutes]]&lt;=150,"Low Usage", IF(tbl_Customers[[#This Row],[total_day_minutes]]&lt;=200,"Medium Usage", IF(tbl_Customers[[#This Row],[total_day_minutes]]&lt;=250,"High Usage","Very High Usage")))</f>
        <v>Low Usage</v>
      </c>
      <c r="AE2662" t="str">
        <f>IF(tbl_Customers[[#This Row],[total_intl_calls]]&lt;=5,"Low Calls", IF(tbl_Customers[[#This Row],[total_intl_calls]]&lt;=10, "Medium Calls", "High Calls"))</f>
        <v>Low Calls</v>
      </c>
      <c r="AF26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2" s="36" t="str">
        <f>IF(tbl_Customers[[#This Row],[Churn_Risk_Score]]&gt;=10,"High Risk", IF(tbl_Customers[[#This Row],[Churn_Risk_Score]]&gt;=5,"Medium Risk","Low Risk"))</f>
        <v>Low Risk</v>
      </c>
    </row>
    <row r="2663" spans="1:33"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c r="X2663" t="str">
        <f>IF(tbl_Customers[[#This Row],[account_length]] &lt;= 50, "0-50", IF(tbl_Customers[[#This Row],[account_length]] &lt;=100, "51-100", IF(tbl_Customers[[#This Row],[account_length]] &lt;= 150, "101-150", "151+")))</f>
        <v>51-100</v>
      </c>
      <c r="Y2663" t="str">
        <f>IF(tbl_Customers[[#This Row],[total_intl_charge]] &lt;= 3, "Low Charges", "High Charges")</f>
        <v>High Charges</v>
      </c>
      <c r="Z2663" t="str">
        <f>IF(tbl_Customers[[#This Row],[total_eve_calls]]&lt;=80,"Low Calls",
IF(tbl_Customers[[#This Row],[total_eve_calls]]&lt;=120,"Medium Calls","High Calls"))</f>
        <v>Medium Calls</v>
      </c>
      <c r="AA2663" t="str">
        <f>IF(tbl_Customers[[#This Row],[total_eve_charge]]&lt;=15,"Low Charges",
IF(tbl_Customers[[#This Row],[total_eve_charge]]&lt;=20,"Medium Charges","High Charges"))</f>
        <v>Low Charges</v>
      </c>
      <c r="AB2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3" t="str">
        <f>IF(tbl_Customers[[#This Row],[number_vmail_messages]] = 0, "No Usage", IF(tbl_Customers[[#This Row],[number_vmail_messages]] &lt;= 20, "Low Usage", IF(tbl_Customers[[#This Row],[number_vmail_messages]] &lt;= 40, "Medium Usgae", "High Usage")))</f>
        <v>No Usage</v>
      </c>
      <c r="AD2663" t="str">
        <f>IF(tbl_Customers[[#This Row],[total_day_minutes]]&lt;=150,"Low Usage", IF(tbl_Customers[[#This Row],[total_day_minutes]]&lt;=200,"Medium Usage", IF(tbl_Customers[[#This Row],[total_day_minutes]]&lt;=250,"High Usage","Very High Usage")))</f>
        <v>Low Usage</v>
      </c>
      <c r="AE2663" t="str">
        <f>IF(tbl_Customers[[#This Row],[total_intl_calls]]&lt;=5,"Low Calls", IF(tbl_Customers[[#This Row],[total_intl_calls]]&lt;=10, "Medium Calls", "High Calls"))</f>
        <v>Low Calls</v>
      </c>
      <c r="AF26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3" s="36" t="str">
        <f>IF(tbl_Customers[[#This Row],[Churn_Risk_Score]]&gt;=10,"High Risk", IF(tbl_Customers[[#This Row],[Churn_Risk_Score]]&gt;=5,"Medium Risk","Low Risk"))</f>
        <v>Low Risk</v>
      </c>
    </row>
    <row r="2664" spans="1:33"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c r="X2664" t="str">
        <f>IF(tbl_Customers[[#This Row],[account_length]] &lt;= 50, "0-50", IF(tbl_Customers[[#This Row],[account_length]] &lt;=100, "51-100", IF(tbl_Customers[[#This Row],[account_length]] &lt;= 150, "101-150", "151+")))</f>
        <v>0-50</v>
      </c>
      <c r="Y2664" t="str">
        <f>IF(tbl_Customers[[#This Row],[total_intl_charge]] &lt;= 3, "Low Charges", "High Charges")</f>
        <v>Low Charges</v>
      </c>
      <c r="Z2664" t="str">
        <f>IF(tbl_Customers[[#This Row],[total_eve_calls]]&lt;=80,"Low Calls",
IF(tbl_Customers[[#This Row],[total_eve_calls]]&lt;=120,"Medium Calls","High Calls"))</f>
        <v>Medium Calls</v>
      </c>
      <c r="AA2664" t="str">
        <f>IF(tbl_Customers[[#This Row],[total_eve_charge]]&lt;=15,"Low Charges",
IF(tbl_Customers[[#This Row],[total_eve_charge]]&lt;=20,"Medium Charges","High Charges"))</f>
        <v>High Charges</v>
      </c>
      <c r="AB2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4" t="str">
        <f>IF(tbl_Customers[[#This Row],[number_vmail_messages]] = 0, "No Usage", IF(tbl_Customers[[#This Row],[number_vmail_messages]] &lt;= 20, "Low Usage", IF(tbl_Customers[[#This Row],[number_vmail_messages]] &lt;= 40, "Medium Usgae", "High Usage")))</f>
        <v>No Usage</v>
      </c>
      <c r="AD2664" t="str">
        <f>IF(tbl_Customers[[#This Row],[total_day_minutes]]&lt;=150,"Low Usage", IF(tbl_Customers[[#This Row],[total_day_minutes]]&lt;=200,"Medium Usage", IF(tbl_Customers[[#This Row],[total_day_minutes]]&lt;=250,"High Usage","Very High Usage")))</f>
        <v>Low Usage</v>
      </c>
      <c r="AE2664" t="str">
        <f>IF(tbl_Customers[[#This Row],[total_intl_calls]]&lt;=5,"Low Calls", IF(tbl_Customers[[#This Row],[total_intl_calls]]&lt;=10, "Medium Calls", "High Calls"))</f>
        <v>Low Calls</v>
      </c>
      <c r="AF26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4" s="36" t="str">
        <f>IF(tbl_Customers[[#This Row],[Churn_Risk_Score]]&gt;=10,"High Risk", IF(tbl_Customers[[#This Row],[Churn_Risk_Score]]&gt;=5,"Medium Risk","Low Risk"))</f>
        <v>Low Risk</v>
      </c>
    </row>
    <row r="2665" spans="1:33"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c r="X2665" t="str">
        <f>IF(tbl_Customers[[#This Row],[account_length]] &lt;= 50, "0-50", IF(tbl_Customers[[#This Row],[account_length]] &lt;=100, "51-100", IF(tbl_Customers[[#This Row],[account_length]] &lt;= 150, "101-150", "151+")))</f>
        <v>101-150</v>
      </c>
      <c r="Y2665" t="str">
        <f>IF(tbl_Customers[[#This Row],[total_intl_charge]] &lt;= 3, "Low Charges", "High Charges")</f>
        <v>High Charges</v>
      </c>
      <c r="Z2665" t="str">
        <f>IF(tbl_Customers[[#This Row],[total_eve_calls]]&lt;=80,"Low Calls",
IF(tbl_Customers[[#This Row],[total_eve_calls]]&lt;=120,"Medium Calls","High Calls"))</f>
        <v>Low Calls</v>
      </c>
      <c r="AA2665" t="str">
        <f>IF(tbl_Customers[[#This Row],[total_eve_charge]]&lt;=15,"Low Charges",
IF(tbl_Customers[[#This Row],[total_eve_charge]]&lt;=20,"Medium Charges","High Charges"))</f>
        <v>Medium Charges</v>
      </c>
      <c r="AB2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5" t="str">
        <f>IF(tbl_Customers[[#This Row],[number_vmail_messages]] = 0, "No Usage", IF(tbl_Customers[[#This Row],[number_vmail_messages]] &lt;= 20, "Low Usage", IF(tbl_Customers[[#This Row],[number_vmail_messages]] &lt;= 40, "Medium Usgae", "High Usage")))</f>
        <v>No Usage</v>
      </c>
      <c r="AD2665" t="str">
        <f>IF(tbl_Customers[[#This Row],[total_day_minutes]]&lt;=150,"Low Usage", IF(tbl_Customers[[#This Row],[total_day_minutes]]&lt;=200,"Medium Usage", IF(tbl_Customers[[#This Row],[total_day_minutes]]&lt;=250,"High Usage","Very High Usage")))</f>
        <v>Very High Usage</v>
      </c>
      <c r="AE2665" t="str">
        <f>IF(tbl_Customers[[#This Row],[total_intl_calls]]&lt;=5,"Low Calls", IF(tbl_Customers[[#This Row],[total_intl_calls]]&lt;=10, "Medium Calls", "High Calls"))</f>
        <v>Medium Calls</v>
      </c>
      <c r="AF26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665" s="36" t="str">
        <f>IF(tbl_Customers[[#This Row],[Churn_Risk_Score]]&gt;=10,"High Risk", IF(tbl_Customers[[#This Row],[Churn_Risk_Score]]&gt;=5,"Medium Risk","Low Risk"))</f>
        <v>High Risk</v>
      </c>
    </row>
    <row r="2666" spans="1:33"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c r="X2666" t="str">
        <f>IF(tbl_Customers[[#This Row],[account_length]] &lt;= 50, "0-50", IF(tbl_Customers[[#This Row],[account_length]] &lt;=100, "51-100", IF(tbl_Customers[[#This Row],[account_length]] &lt;= 150, "101-150", "151+")))</f>
        <v>51-100</v>
      </c>
      <c r="Y2666" t="str">
        <f>IF(tbl_Customers[[#This Row],[total_intl_charge]] &lt;= 3, "Low Charges", "High Charges")</f>
        <v>Low Charges</v>
      </c>
      <c r="Z2666" t="str">
        <f>IF(tbl_Customers[[#This Row],[total_eve_calls]]&lt;=80,"Low Calls",
IF(tbl_Customers[[#This Row],[total_eve_calls]]&lt;=120,"Medium Calls","High Calls"))</f>
        <v>Medium Calls</v>
      </c>
      <c r="AA2666" t="str">
        <f>IF(tbl_Customers[[#This Row],[total_eve_charge]]&lt;=15,"Low Charges",
IF(tbl_Customers[[#This Row],[total_eve_charge]]&lt;=20,"Medium Charges","High Charges"))</f>
        <v>Medium Charges</v>
      </c>
      <c r="AB2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6" t="str">
        <f>IF(tbl_Customers[[#This Row],[number_vmail_messages]] = 0, "No Usage", IF(tbl_Customers[[#This Row],[number_vmail_messages]] &lt;= 20, "Low Usage", IF(tbl_Customers[[#This Row],[number_vmail_messages]] &lt;= 40, "Medium Usgae", "High Usage")))</f>
        <v>Medium Usgae</v>
      </c>
      <c r="AD2666" t="str">
        <f>IF(tbl_Customers[[#This Row],[total_day_minutes]]&lt;=150,"Low Usage", IF(tbl_Customers[[#This Row],[total_day_minutes]]&lt;=200,"Medium Usage", IF(tbl_Customers[[#This Row],[total_day_minutes]]&lt;=250,"High Usage","Very High Usage")))</f>
        <v>High Usage</v>
      </c>
      <c r="AE2666" t="str">
        <f>IF(tbl_Customers[[#This Row],[total_intl_calls]]&lt;=5,"Low Calls", IF(tbl_Customers[[#This Row],[total_intl_calls]]&lt;=10, "Medium Calls", "High Calls"))</f>
        <v>Low Calls</v>
      </c>
      <c r="AF26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66" s="36" t="str">
        <f>IF(tbl_Customers[[#This Row],[Churn_Risk_Score]]&gt;=10,"High Risk", IF(tbl_Customers[[#This Row],[Churn_Risk_Score]]&gt;=5,"Medium Risk","Low Risk"))</f>
        <v>Low Risk</v>
      </c>
    </row>
    <row r="2667" spans="1:33"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c r="X2667" t="str">
        <f>IF(tbl_Customers[[#This Row],[account_length]] &lt;= 50, "0-50", IF(tbl_Customers[[#This Row],[account_length]] &lt;=100, "51-100", IF(tbl_Customers[[#This Row],[account_length]] &lt;= 150, "101-150", "151+")))</f>
        <v>51-100</v>
      </c>
      <c r="Y2667" t="str">
        <f>IF(tbl_Customers[[#This Row],[total_intl_charge]] &lt;= 3, "Low Charges", "High Charges")</f>
        <v>High Charges</v>
      </c>
      <c r="Z2667" t="str">
        <f>IF(tbl_Customers[[#This Row],[total_eve_calls]]&lt;=80,"Low Calls",
IF(tbl_Customers[[#This Row],[total_eve_calls]]&lt;=120,"Medium Calls","High Calls"))</f>
        <v>Medium Calls</v>
      </c>
      <c r="AA2667" t="str">
        <f>IF(tbl_Customers[[#This Row],[total_eve_charge]]&lt;=15,"Low Charges",
IF(tbl_Customers[[#This Row],[total_eve_charge]]&lt;=20,"Medium Charges","High Charges"))</f>
        <v>Medium Charges</v>
      </c>
      <c r="AB2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7" t="str">
        <f>IF(tbl_Customers[[#This Row],[number_vmail_messages]] = 0, "No Usage", IF(tbl_Customers[[#This Row],[number_vmail_messages]] &lt;= 20, "Low Usage", IF(tbl_Customers[[#This Row],[number_vmail_messages]] &lt;= 40, "Medium Usgae", "High Usage")))</f>
        <v>No Usage</v>
      </c>
      <c r="AD2667" t="str">
        <f>IF(tbl_Customers[[#This Row],[total_day_minutes]]&lt;=150,"Low Usage", IF(tbl_Customers[[#This Row],[total_day_minutes]]&lt;=200,"Medium Usage", IF(tbl_Customers[[#This Row],[total_day_minutes]]&lt;=250,"High Usage","Very High Usage")))</f>
        <v>Medium Usage</v>
      </c>
      <c r="AE2667" t="str">
        <f>IF(tbl_Customers[[#This Row],[total_intl_calls]]&lt;=5,"Low Calls", IF(tbl_Customers[[#This Row],[total_intl_calls]]&lt;=10, "Medium Calls", "High Calls"))</f>
        <v>Low Calls</v>
      </c>
      <c r="AF26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67" s="36" t="str">
        <f>IF(tbl_Customers[[#This Row],[Churn_Risk_Score]]&gt;=10,"High Risk", IF(tbl_Customers[[#This Row],[Churn_Risk_Score]]&gt;=5,"Medium Risk","Low Risk"))</f>
        <v>Low Risk</v>
      </c>
    </row>
    <row r="2668" spans="1:33"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c r="X2668" t="str">
        <f>IF(tbl_Customers[[#This Row],[account_length]] &lt;= 50, "0-50", IF(tbl_Customers[[#This Row],[account_length]] &lt;=100, "51-100", IF(tbl_Customers[[#This Row],[account_length]] &lt;= 150, "101-150", "151+")))</f>
        <v>101-150</v>
      </c>
      <c r="Y2668" t="str">
        <f>IF(tbl_Customers[[#This Row],[total_intl_charge]] &lt;= 3, "Low Charges", "High Charges")</f>
        <v>Low Charges</v>
      </c>
      <c r="Z2668" t="str">
        <f>IF(tbl_Customers[[#This Row],[total_eve_calls]]&lt;=80,"Low Calls",
IF(tbl_Customers[[#This Row],[total_eve_calls]]&lt;=120,"Medium Calls","High Calls"))</f>
        <v>High Calls</v>
      </c>
      <c r="AA2668" t="str">
        <f>IF(tbl_Customers[[#This Row],[total_eve_charge]]&lt;=15,"Low Charges",
IF(tbl_Customers[[#This Row],[total_eve_charge]]&lt;=20,"Medium Charges","High Charges"))</f>
        <v>Medium Charges</v>
      </c>
      <c r="AB2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8" t="str">
        <f>IF(tbl_Customers[[#This Row],[number_vmail_messages]] = 0, "No Usage", IF(tbl_Customers[[#This Row],[number_vmail_messages]] &lt;= 20, "Low Usage", IF(tbl_Customers[[#This Row],[number_vmail_messages]] &lt;= 40, "Medium Usgae", "High Usage")))</f>
        <v>No Usage</v>
      </c>
      <c r="AD2668" t="str">
        <f>IF(tbl_Customers[[#This Row],[total_day_minutes]]&lt;=150,"Low Usage", IF(tbl_Customers[[#This Row],[total_day_minutes]]&lt;=200,"Medium Usage", IF(tbl_Customers[[#This Row],[total_day_minutes]]&lt;=250,"High Usage","Very High Usage")))</f>
        <v>Low Usage</v>
      </c>
      <c r="AE2668" t="str">
        <f>IF(tbl_Customers[[#This Row],[total_intl_calls]]&lt;=5,"Low Calls", IF(tbl_Customers[[#This Row],[total_intl_calls]]&lt;=10, "Medium Calls", "High Calls"))</f>
        <v>Low Calls</v>
      </c>
      <c r="AF26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68" s="36" t="str">
        <f>IF(tbl_Customers[[#This Row],[Churn_Risk_Score]]&gt;=10,"High Risk", IF(tbl_Customers[[#This Row],[Churn_Risk_Score]]&gt;=5,"Medium Risk","Low Risk"))</f>
        <v>Low Risk</v>
      </c>
    </row>
    <row r="2669" spans="1:33"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c r="X2669" t="str">
        <f>IF(tbl_Customers[[#This Row],[account_length]] &lt;= 50, "0-50", IF(tbl_Customers[[#This Row],[account_length]] &lt;=100, "51-100", IF(tbl_Customers[[#This Row],[account_length]] &lt;= 150, "101-150", "151+")))</f>
        <v>0-50</v>
      </c>
      <c r="Y2669" t="str">
        <f>IF(tbl_Customers[[#This Row],[total_intl_charge]] &lt;= 3, "Low Charges", "High Charges")</f>
        <v>Low Charges</v>
      </c>
      <c r="Z2669" t="str">
        <f>IF(tbl_Customers[[#This Row],[total_eve_calls]]&lt;=80,"Low Calls",
IF(tbl_Customers[[#This Row],[total_eve_calls]]&lt;=120,"Medium Calls","High Calls"))</f>
        <v>Medium Calls</v>
      </c>
      <c r="AA2669" t="str">
        <f>IF(tbl_Customers[[#This Row],[total_eve_charge]]&lt;=15,"Low Charges",
IF(tbl_Customers[[#This Row],[total_eve_charge]]&lt;=20,"Medium Charges","High Charges"))</f>
        <v>Low Charges</v>
      </c>
      <c r="AB2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9" t="str">
        <f>IF(tbl_Customers[[#This Row],[number_vmail_messages]] = 0, "No Usage", IF(tbl_Customers[[#This Row],[number_vmail_messages]] &lt;= 20, "Low Usage", IF(tbl_Customers[[#This Row],[number_vmail_messages]] &lt;= 40, "Medium Usgae", "High Usage")))</f>
        <v>No Usage</v>
      </c>
      <c r="AD2669" t="str">
        <f>IF(tbl_Customers[[#This Row],[total_day_minutes]]&lt;=150,"Low Usage", IF(tbl_Customers[[#This Row],[total_day_minutes]]&lt;=200,"Medium Usage", IF(tbl_Customers[[#This Row],[total_day_minutes]]&lt;=250,"High Usage","Very High Usage")))</f>
        <v>Low Usage</v>
      </c>
      <c r="AE2669" t="str">
        <f>IF(tbl_Customers[[#This Row],[total_intl_calls]]&lt;=5,"Low Calls", IF(tbl_Customers[[#This Row],[total_intl_calls]]&lt;=10, "Medium Calls", "High Calls"))</f>
        <v>Low Calls</v>
      </c>
      <c r="AF26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69" s="36" t="str">
        <f>IF(tbl_Customers[[#This Row],[Churn_Risk_Score]]&gt;=10,"High Risk", IF(tbl_Customers[[#This Row],[Churn_Risk_Score]]&gt;=5,"Medium Risk","Low Risk"))</f>
        <v>Medium Risk</v>
      </c>
    </row>
    <row r="2670" spans="1:33"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c r="X2670" t="str">
        <f>IF(tbl_Customers[[#This Row],[account_length]] &lt;= 50, "0-50", IF(tbl_Customers[[#This Row],[account_length]] &lt;=100, "51-100", IF(tbl_Customers[[#This Row],[account_length]] &lt;= 150, "101-150", "151+")))</f>
        <v>101-150</v>
      </c>
      <c r="Y2670" t="str">
        <f>IF(tbl_Customers[[#This Row],[total_intl_charge]] &lt;= 3, "Low Charges", "High Charges")</f>
        <v>High Charges</v>
      </c>
      <c r="Z2670" t="str">
        <f>IF(tbl_Customers[[#This Row],[total_eve_calls]]&lt;=80,"Low Calls",
IF(tbl_Customers[[#This Row],[total_eve_calls]]&lt;=120,"Medium Calls","High Calls"))</f>
        <v>Medium Calls</v>
      </c>
      <c r="AA2670" t="str">
        <f>IF(tbl_Customers[[#This Row],[total_eve_charge]]&lt;=15,"Low Charges",
IF(tbl_Customers[[#This Row],[total_eve_charge]]&lt;=20,"Medium Charges","High Charges"))</f>
        <v>High Charges</v>
      </c>
      <c r="AB2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0" t="str">
        <f>IF(tbl_Customers[[#This Row],[number_vmail_messages]] = 0, "No Usage", IF(tbl_Customers[[#This Row],[number_vmail_messages]] &lt;= 20, "Low Usage", IF(tbl_Customers[[#This Row],[number_vmail_messages]] &lt;= 40, "Medium Usgae", "High Usage")))</f>
        <v>No Usage</v>
      </c>
      <c r="AD2670" t="str">
        <f>IF(tbl_Customers[[#This Row],[total_day_minutes]]&lt;=150,"Low Usage", IF(tbl_Customers[[#This Row],[total_day_minutes]]&lt;=200,"Medium Usage", IF(tbl_Customers[[#This Row],[total_day_minutes]]&lt;=250,"High Usage","Very High Usage")))</f>
        <v>Medium Usage</v>
      </c>
      <c r="AE2670" t="str">
        <f>IF(tbl_Customers[[#This Row],[total_intl_calls]]&lt;=5,"Low Calls", IF(tbl_Customers[[#This Row],[total_intl_calls]]&lt;=10, "Medium Calls", "High Calls"))</f>
        <v>Low Calls</v>
      </c>
      <c r="AF26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70" s="36" t="str">
        <f>IF(tbl_Customers[[#This Row],[Churn_Risk_Score]]&gt;=10,"High Risk", IF(tbl_Customers[[#This Row],[Churn_Risk_Score]]&gt;=5,"Medium Risk","Low Risk"))</f>
        <v>Low Risk</v>
      </c>
    </row>
    <row r="2671" spans="1:33"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c r="X2671" t="str">
        <f>IF(tbl_Customers[[#This Row],[account_length]] &lt;= 50, "0-50", IF(tbl_Customers[[#This Row],[account_length]] &lt;=100, "51-100", IF(tbl_Customers[[#This Row],[account_length]] &lt;= 150, "101-150", "151+")))</f>
        <v>51-100</v>
      </c>
      <c r="Y2671" t="str">
        <f>IF(tbl_Customers[[#This Row],[total_intl_charge]] &lt;= 3, "Low Charges", "High Charges")</f>
        <v>Low Charges</v>
      </c>
      <c r="Z2671" t="str">
        <f>IF(tbl_Customers[[#This Row],[total_eve_calls]]&lt;=80,"Low Calls",
IF(tbl_Customers[[#This Row],[total_eve_calls]]&lt;=120,"Medium Calls","High Calls"))</f>
        <v>High Calls</v>
      </c>
      <c r="AA2671" t="str">
        <f>IF(tbl_Customers[[#This Row],[total_eve_charge]]&lt;=15,"Low Charges",
IF(tbl_Customers[[#This Row],[total_eve_charge]]&lt;=20,"Medium Charges","High Charges"))</f>
        <v>Low Charges</v>
      </c>
      <c r="AB2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1" t="str">
        <f>IF(tbl_Customers[[#This Row],[number_vmail_messages]] = 0, "No Usage", IF(tbl_Customers[[#This Row],[number_vmail_messages]] &lt;= 20, "Low Usage", IF(tbl_Customers[[#This Row],[number_vmail_messages]] &lt;= 40, "Medium Usgae", "High Usage")))</f>
        <v>No Usage</v>
      </c>
      <c r="AD2671" t="str">
        <f>IF(tbl_Customers[[#This Row],[total_day_minutes]]&lt;=150,"Low Usage", IF(tbl_Customers[[#This Row],[total_day_minutes]]&lt;=200,"Medium Usage", IF(tbl_Customers[[#This Row],[total_day_minutes]]&lt;=250,"High Usage","Very High Usage")))</f>
        <v>High Usage</v>
      </c>
      <c r="AE2671" t="str">
        <f>IF(tbl_Customers[[#This Row],[total_intl_calls]]&lt;=5,"Low Calls", IF(tbl_Customers[[#This Row],[total_intl_calls]]&lt;=10, "Medium Calls", "High Calls"))</f>
        <v>Low Calls</v>
      </c>
      <c r="AF26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71" s="36" t="str">
        <f>IF(tbl_Customers[[#This Row],[Churn_Risk_Score]]&gt;=10,"High Risk", IF(tbl_Customers[[#This Row],[Churn_Risk_Score]]&gt;=5,"Medium Risk","Low Risk"))</f>
        <v>Medium Risk</v>
      </c>
    </row>
    <row r="2672" spans="1:33"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c r="X2672" t="str">
        <f>IF(tbl_Customers[[#This Row],[account_length]] &lt;= 50, "0-50", IF(tbl_Customers[[#This Row],[account_length]] &lt;=100, "51-100", IF(tbl_Customers[[#This Row],[account_length]] &lt;= 150, "101-150", "151+")))</f>
        <v>51-100</v>
      </c>
      <c r="Y2672" t="str">
        <f>IF(tbl_Customers[[#This Row],[total_intl_charge]] &lt;= 3, "Low Charges", "High Charges")</f>
        <v>Low Charges</v>
      </c>
      <c r="Z2672" t="str">
        <f>IF(tbl_Customers[[#This Row],[total_eve_calls]]&lt;=80,"Low Calls",
IF(tbl_Customers[[#This Row],[total_eve_calls]]&lt;=120,"Medium Calls","High Calls"))</f>
        <v>Medium Calls</v>
      </c>
      <c r="AA2672" t="str">
        <f>IF(tbl_Customers[[#This Row],[total_eve_charge]]&lt;=15,"Low Charges",
IF(tbl_Customers[[#This Row],[total_eve_charge]]&lt;=20,"Medium Charges","High Charges"))</f>
        <v>High Charges</v>
      </c>
      <c r="AB2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2" t="str">
        <f>IF(tbl_Customers[[#This Row],[number_vmail_messages]] = 0, "No Usage", IF(tbl_Customers[[#This Row],[number_vmail_messages]] &lt;= 20, "Low Usage", IF(tbl_Customers[[#This Row],[number_vmail_messages]] &lt;= 40, "Medium Usgae", "High Usage")))</f>
        <v>No Usage</v>
      </c>
      <c r="AD2672" t="str">
        <f>IF(tbl_Customers[[#This Row],[total_day_minutes]]&lt;=150,"Low Usage", IF(tbl_Customers[[#This Row],[total_day_minutes]]&lt;=200,"Medium Usage", IF(tbl_Customers[[#This Row],[total_day_minutes]]&lt;=250,"High Usage","Very High Usage")))</f>
        <v>High Usage</v>
      </c>
      <c r="AE2672" t="str">
        <f>IF(tbl_Customers[[#This Row],[total_intl_calls]]&lt;=5,"Low Calls", IF(tbl_Customers[[#This Row],[total_intl_calls]]&lt;=10, "Medium Calls", "High Calls"))</f>
        <v>Low Calls</v>
      </c>
      <c r="AF26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72" s="36" t="str">
        <f>IF(tbl_Customers[[#This Row],[Churn_Risk_Score]]&gt;=10,"High Risk", IF(tbl_Customers[[#This Row],[Churn_Risk_Score]]&gt;=5,"Medium Risk","Low Risk"))</f>
        <v>Low Risk</v>
      </c>
    </row>
    <row r="2673" spans="1:33"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c r="X2673" t="str">
        <f>IF(tbl_Customers[[#This Row],[account_length]] &lt;= 50, "0-50", IF(tbl_Customers[[#This Row],[account_length]] &lt;=100, "51-100", IF(tbl_Customers[[#This Row],[account_length]] &lt;= 150, "101-150", "151+")))</f>
        <v>51-100</v>
      </c>
      <c r="Y2673" t="str">
        <f>IF(tbl_Customers[[#This Row],[total_intl_charge]] &lt;= 3, "Low Charges", "High Charges")</f>
        <v>Low Charges</v>
      </c>
      <c r="Z2673" t="str">
        <f>IF(tbl_Customers[[#This Row],[total_eve_calls]]&lt;=80,"Low Calls",
IF(tbl_Customers[[#This Row],[total_eve_calls]]&lt;=120,"Medium Calls","High Calls"))</f>
        <v>High Calls</v>
      </c>
      <c r="AA2673" t="str">
        <f>IF(tbl_Customers[[#This Row],[total_eve_charge]]&lt;=15,"Low Charges",
IF(tbl_Customers[[#This Row],[total_eve_charge]]&lt;=20,"Medium Charges","High Charges"))</f>
        <v>High Charges</v>
      </c>
      <c r="AB2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3" t="str">
        <f>IF(tbl_Customers[[#This Row],[number_vmail_messages]] = 0, "No Usage", IF(tbl_Customers[[#This Row],[number_vmail_messages]] &lt;= 20, "Low Usage", IF(tbl_Customers[[#This Row],[number_vmail_messages]] &lt;= 40, "Medium Usgae", "High Usage")))</f>
        <v>No Usage</v>
      </c>
      <c r="AD2673" t="str">
        <f>IF(tbl_Customers[[#This Row],[total_day_minutes]]&lt;=150,"Low Usage", IF(tbl_Customers[[#This Row],[total_day_minutes]]&lt;=200,"Medium Usage", IF(tbl_Customers[[#This Row],[total_day_minutes]]&lt;=250,"High Usage","Very High Usage")))</f>
        <v>High Usage</v>
      </c>
      <c r="AE2673" t="str">
        <f>IF(tbl_Customers[[#This Row],[total_intl_calls]]&lt;=5,"Low Calls", IF(tbl_Customers[[#This Row],[total_intl_calls]]&lt;=10, "Medium Calls", "High Calls"))</f>
        <v>Low Calls</v>
      </c>
      <c r="AF26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3" s="36" t="str">
        <f>IF(tbl_Customers[[#This Row],[Churn_Risk_Score]]&gt;=10,"High Risk", IF(tbl_Customers[[#This Row],[Churn_Risk_Score]]&gt;=5,"Medium Risk","Low Risk"))</f>
        <v>Low Risk</v>
      </c>
    </row>
    <row r="2674" spans="1:33"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c r="X2674" t="str">
        <f>IF(tbl_Customers[[#This Row],[account_length]] &lt;= 50, "0-50", IF(tbl_Customers[[#This Row],[account_length]] &lt;=100, "51-100", IF(tbl_Customers[[#This Row],[account_length]] &lt;= 150, "101-150", "151+")))</f>
        <v>151+</v>
      </c>
      <c r="Y2674" t="str">
        <f>IF(tbl_Customers[[#This Row],[total_intl_charge]] &lt;= 3, "Low Charges", "High Charges")</f>
        <v>Low Charges</v>
      </c>
      <c r="Z2674" t="str">
        <f>IF(tbl_Customers[[#This Row],[total_eve_calls]]&lt;=80,"Low Calls",
IF(tbl_Customers[[#This Row],[total_eve_calls]]&lt;=120,"Medium Calls","High Calls"))</f>
        <v>Low Calls</v>
      </c>
      <c r="AA2674" t="str">
        <f>IF(tbl_Customers[[#This Row],[total_eve_charge]]&lt;=15,"Low Charges",
IF(tbl_Customers[[#This Row],[total_eve_charge]]&lt;=20,"Medium Charges","High Charges"))</f>
        <v>High Charges</v>
      </c>
      <c r="AB2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4" t="str">
        <f>IF(tbl_Customers[[#This Row],[number_vmail_messages]] = 0, "No Usage", IF(tbl_Customers[[#This Row],[number_vmail_messages]] &lt;= 20, "Low Usage", IF(tbl_Customers[[#This Row],[number_vmail_messages]] &lt;= 40, "Medium Usgae", "High Usage")))</f>
        <v>No Usage</v>
      </c>
      <c r="AD2674" t="str">
        <f>IF(tbl_Customers[[#This Row],[total_day_minutes]]&lt;=150,"Low Usage", IF(tbl_Customers[[#This Row],[total_day_minutes]]&lt;=200,"Medium Usage", IF(tbl_Customers[[#This Row],[total_day_minutes]]&lt;=250,"High Usage","Very High Usage")))</f>
        <v>Medium Usage</v>
      </c>
      <c r="AE2674" t="str">
        <f>IF(tbl_Customers[[#This Row],[total_intl_calls]]&lt;=5,"Low Calls", IF(tbl_Customers[[#This Row],[total_intl_calls]]&lt;=10, "Medium Calls", "High Calls"))</f>
        <v>Low Calls</v>
      </c>
      <c r="AF26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4" s="36" t="str">
        <f>IF(tbl_Customers[[#This Row],[Churn_Risk_Score]]&gt;=10,"High Risk", IF(tbl_Customers[[#This Row],[Churn_Risk_Score]]&gt;=5,"Medium Risk","Low Risk"))</f>
        <v>Low Risk</v>
      </c>
    </row>
    <row r="2675" spans="1:33"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c r="X2675" t="str">
        <f>IF(tbl_Customers[[#This Row],[account_length]] &lt;= 50, "0-50", IF(tbl_Customers[[#This Row],[account_length]] &lt;=100, "51-100", IF(tbl_Customers[[#This Row],[account_length]] &lt;= 150, "101-150", "151+")))</f>
        <v>51-100</v>
      </c>
      <c r="Y2675" t="str">
        <f>IF(tbl_Customers[[#This Row],[total_intl_charge]] &lt;= 3, "Low Charges", "High Charges")</f>
        <v>Low Charges</v>
      </c>
      <c r="Z2675" t="str">
        <f>IF(tbl_Customers[[#This Row],[total_eve_calls]]&lt;=80,"Low Calls",
IF(tbl_Customers[[#This Row],[total_eve_calls]]&lt;=120,"Medium Calls","High Calls"))</f>
        <v>Low Calls</v>
      </c>
      <c r="AA2675" t="str">
        <f>IF(tbl_Customers[[#This Row],[total_eve_charge]]&lt;=15,"Low Charges",
IF(tbl_Customers[[#This Row],[total_eve_charge]]&lt;=20,"Medium Charges","High Charges"))</f>
        <v>Low Charges</v>
      </c>
      <c r="AB2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5" t="str">
        <f>IF(tbl_Customers[[#This Row],[number_vmail_messages]] = 0, "No Usage", IF(tbl_Customers[[#This Row],[number_vmail_messages]] &lt;= 20, "Low Usage", IF(tbl_Customers[[#This Row],[number_vmail_messages]] &lt;= 40, "Medium Usgae", "High Usage")))</f>
        <v>No Usage</v>
      </c>
      <c r="AD2675" t="str">
        <f>IF(tbl_Customers[[#This Row],[total_day_minutes]]&lt;=150,"Low Usage", IF(tbl_Customers[[#This Row],[total_day_minutes]]&lt;=200,"Medium Usage", IF(tbl_Customers[[#This Row],[total_day_minutes]]&lt;=250,"High Usage","Very High Usage")))</f>
        <v>High Usage</v>
      </c>
      <c r="AE2675" t="str">
        <f>IF(tbl_Customers[[#This Row],[total_intl_calls]]&lt;=5,"Low Calls", IF(tbl_Customers[[#This Row],[total_intl_calls]]&lt;=10, "Medium Calls", "High Calls"))</f>
        <v>Low Calls</v>
      </c>
      <c r="AF26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5" s="36" t="str">
        <f>IF(tbl_Customers[[#This Row],[Churn_Risk_Score]]&gt;=10,"High Risk", IF(tbl_Customers[[#This Row],[Churn_Risk_Score]]&gt;=5,"Medium Risk","Low Risk"))</f>
        <v>Low Risk</v>
      </c>
    </row>
    <row r="2676" spans="1:33"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c r="X2676" t="str">
        <f>IF(tbl_Customers[[#This Row],[account_length]] &lt;= 50, "0-50", IF(tbl_Customers[[#This Row],[account_length]] &lt;=100, "51-100", IF(tbl_Customers[[#This Row],[account_length]] &lt;= 150, "101-150", "151+")))</f>
        <v>51-100</v>
      </c>
      <c r="Y2676" t="str">
        <f>IF(tbl_Customers[[#This Row],[total_intl_charge]] &lt;= 3, "Low Charges", "High Charges")</f>
        <v>Low Charges</v>
      </c>
      <c r="Z2676" t="str">
        <f>IF(tbl_Customers[[#This Row],[total_eve_calls]]&lt;=80,"Low Calls",
IF(tbl_Customers[[#This Row],[total_eve_calls]]&lt;=120,"Medium Calls","High Calls"))</f>
        <v>Medium Calls</v>
      </c>
      <c r="AA2676" t="str">
        <f>IF(tbl_Customers[[#This Row],[total_eve_charge]]&lt;=15,"Low Charges",
IF(tbl_Customers[[#This Row],[total_eve_charge]]&lt;=20,"Medium Charges","High Charges"))</f>
        <v>Medium Charges</v>
      </c>
      <c r="AB2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6" t="str">
        <f>IF(tbl_Customers[[#This Row],[number_vmail_messages]] = 0, "No Usage", IF(tbl_Customers[[#This Row],[number_vmail_messages]] &lt;= 20, "Low Usage", IF(tbl_Customers[[#This Row],[number_vmail_messages]] &lt;= 40, "Medium Usgae", "High Usage")))</f>
        <v>High Usage</v>
      </c>
      <c r="AD2676" t="str">
        <f>IF(tbl_Customers[[#This Row],[total_day_minutes]]&lt;=150,"Low Usage", IF(tbl_Customers[[#This Row],[total_day_minutes]]&lt;=200,"Medium Usage", IF(tbl_Customers[[#This Row],[total_day_minutes]]&lt;=250,"High Usage","Very High Usage")))</f>
        <v>Medium Usage</v>
      </c>
      <c r="AE2676" t="str">
        <f>IF(tbl_Customers[[#This Row],[total_intl_calls]]&lt;=5,"Low Calls", IF(tbl_Customers[[#This Row],[total_intl_calls]]&lt;=10, "Medium Calls", "High Calls"))</f>
        <v>Low Calls</v>
      </c>
      <c r="AF26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76" s="36" t="str">
        <f>IF(tbl_Customers[[#This Row],[Churn_Risk_Score]]&gt;=10,"High Risk", IF(tbl_Customers[[#This Row],[Churn_Risk_Score]]&gt;=5,"Medium Risk","Low Risk"))</f>
        <v>Low Risk</v>
      </c>
    </row>
    <row r="2677" spans="1:33"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c r="X2677" t="str">
        <f>IF(tbl_Customers[[#This Row],[account_length]] &lt;= 50, "0-50", IF(tbl_Customers[[#This Row],[account_length]] &lt;=100, "51-100", IF(tbl_Customers[[#This Row],[account_length]] &lt;= 150, "101-150", "151+")))</f>
        <v>101-150</v>
      </c>
      <c r="Y2677" t="str">
        <f>IF(tbl_Customers[[#This Row],[total_intl_charge]] &lt;= 3, "Low Charges", "High Charges")</f>
        <v>Low Charges</v>
      </c>
      <c r="Z2677" t="str">
        <f>IF(tbl_Customers[[#This Row],[total_eve_calls]]&lt;=80,"Low Calls",
IF(tbl_Customers[[#This Row],[total_eve_calls]]&lt;=120,"Medium Calls","High Calls"))</f>
        <v>Medium Calls</v>
      </c>
      <c r="AA2677" t="str">
        <f>IF(tbl_Customers[[#This Row],[total_eve_charge]]&lt;=15,"Low Charges",
IF(tbl_Customers[[#This Row],[total_eve_charge]]&lt;=20,"Medium Charges","High Charges"))</f>
        <v>Low Charges</v>
      </c>
      <c r="AB2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7" t="str">
        <f>IF(tbl_Customers[[#This Row],[number_vmail_messages]] = 0, "No Usage", IF(tbl_Customers[[#This Row],[number_vmail_messages]] &lt;= 20, "Low Usage", IF(tbl_Customers[[#This Row],[number_vmail_messages]] &lt;= 40, "Medium Usgae", "High Usage")))</f>
        <v>No Usage</v>
      </c>
      <c r="AD2677" t="str">
        <f>IF(tbl_Customers[[#This Row],[total_day_minutes]]&lt;=150,"Low Usage", IF(tbl_Customers[[#This Row],[total_day_minutes]]&lt;=200,"Medium Usage", IF(tbl_Customers[[#This Row],[total_day_minutes]]&lt;=250,"High Usage","Very High Usage")))</f>
        <v>Low Usage</v>
      </c>
      <c r="AE2677" t="str">
        <f>IF(tbl_Customers[[#This Row],[total_intl_calls]]&lt;=5,"Low Calls", IF(tbl_Customers[[#This Row],[total_intl_calls]]&lt;=10, "Medium Calls", "High Calls"))</f>
        <v>Low Calls</v>
      </c>
      <c r="AF26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7" s="36" t="str">
        <f>IF(tbl_Customers[[#This Row],[Churn_Risk_Score]]&gt;=10,"High Risk", IF(tbl_Customers[[#This Row],[Churn_Risk_Score]]&gt;=5,"Medium Risk","Low Risk"))</f>
        <v>Low Risk</v>
      </c>
    </row>
    <row r="2678" spans="1:33"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c r="X2678" t="str">
        <f>IF(tbl_Customers[[#This Row],[account_length]] &lt;= 50, "0-50", IF(tbl_Customers[[#This Row],[account_length]] &lt;=100, "51-100", IF(tbl_Customers[[#This Row],[account_length]] &lt;= 150, "101-150", "151+")))</f>
        <v>51-100</v>
      </c>
      <c r="Y2678" t="str">
        <f>IF(tbl_Customers[[#This Row],[total_intl_charge]] &lt;= 3, "Low Charges", "High Charges")</f>
        <v>Low Charges</v>
      </c>
      <c r="Z2678" t="str">
        <f>IF(tbl_Customers[[#This Row],[total_eve_calls]]&lt;=80,"Low Calls",
IF(tbl_Customers[[#This Row],[total_eve_calls]]&lt;=120,"Medium Calls","High Calls"))</f>
        <v>Medium Calls</v>
      </c>
      <c r="AA2678" t="str">
        <f>IF(tbl_Customers[[#This Row],[total_eve_charge]]&lt;=15,"Low Charges",
IF(tbl_Customers[[#This Row],[total_eve_charge]]&lt;=20,"Medium Charges","High Charges"))</f>
        <v>Medium Charges</v>
      </c>
      <c r="AB2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8" t="str">
        <f>IF(tbl_Customers[[#This Row],[number_vmail_messages]] = 0, "No Usage", IF(tbl_Customers[[#This Row],[number_vmail_messages]] &lt;= 20, "Low Usage", IF(tbl_Customers[[#This Row],[number_vmail_messages]] &lt;= 40, "Medium Usgae", "High Usage")))</f>
        <v>No Usage</v>
      </c>
      <c r="AD2678" t="str">
        <f>IF(tbl_Customers[[#This Row],[total_day_minutes]]&lt;=150,"Low Usage", IF(tbl_Customers[[#This Row],[total_day_minutes]]&lt;=200,"Medium Usage", IF(tbl_Customers[[#This Row],[total_day_minutes]]&lt;=250,"High Usage","Very High Usage")))</f>
        <v>Low Usage</v>
      </c>
      <c r="AE2678" t="str">
        <f>IF(tbl_Customers[[#This Row],[total_intl_calls]]&lt;=5,"Low Calls", IF(tbl_Customers[[#This Row],[total_intl_calls]]&lt;=10, "Medium Calls", "High Calls"))</f>
        <v>Low Calls</v>
      </c>
      <c r="AF26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78" s="36" t="str">
        <f>IF(tbl_Customers[[#This Row],[Churn_Risk_Score]]&gt;=10,"High Risk", IF(tbl_Customers[[#This Row],[Churn_Risk_Score]]&gt;=5,"Medium Risk","Low Risk"))</f>
        <v>Low Risk</v>
      </c>
    </row>
    <row r="2679" spans="1:33"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c r="X2679" t="str">
        <f>IF(tbl_Customers[[#This Row],[account_length]] &lt;= 50, "0-50", IF(tbl_Customers[[#This Row],[account_length]] &lt;=100, "51-100", IF(tbl_Customers[[#This Row],[account_length]] &lt;= 150, "101-150", "151+")))</f>
        <v>101-150</v>
      </c>
      <c r="Y2679" t="str">
        <f>IF(tbl_Customers[[#This Row],[total_intl_charge]] &lt;= 3, "Low Charges", "High Charges")</f>
        <v>Low Charges</v>
      </c>
      <c r="Z2679" t="str">
        <f>IF(tbl_Customers[[#This Row],[total_eve_calls]]&lt;=80,"Low Calls",
IF(tbl_Customers[[#This Row],[total_eve_calls]]&lt;=120,"Medium Calls","High Calls"))</f>
        <v>High Calls</v>
      </c>
      <c r="AA2679" t="str">
        <f>IF(tbl_Customers[[#This Row],[total_eve_charge]]&lt;=15,"Low Charges",
IF(tbl_Customers[[#This Row],[total_eve_charge]]&lt;=20,"Medium Charges","High Charges"))</f>
        <v>Medium Charges</v>
      </c>
      <c r="AB2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79" t="str">
        <f>IF(tbl_Customers[[#This Row],[number_vmail_messages]] = 0, "No Usage", IF(tbl_Customers[[#This Row],[number_vmail_messages]] &lt;= 20, "Low Usage", IF(tbl_Customers[[#This Row],[number_vmail_messages]] &lt;= 40, "Medium Usgae", "High Usage")))</f>
        <v>No Usage</v>
      </c>
      <c r="AD2679" t="str">
        <f>IF(tbl_Customers[[#This Row],[total_day_minutes]]&lt;=150,"Low Usage", IF(tbl_Customers[[#This Row],[total_day_minutes]]&lt;=200,"Medium Usage", IF(tbl_Customers[[#This Row],[total_day_minutes]]&lt;=250,"High Usage","Very High Usage")))</f>
        <v>Low Usage</v>
      </c>
      <c r="AE2679" t="str">
        <f>IF(tbl_Customers[[#This Row],[total_intl_calls]]&lt;=5,"Low Calls", IF(tbl_Customers[[#This Row],[total_intl_calls]]&lt;=10, "Medium Calls", "High Calls"))</f>
        <v>Low Calls</v>
      </c>
      <c r="AF26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79" s="36" t="str">
        <f>IF(tbl_Customers[[#This Row],[Churn_Risk_Score]]&gt;=10,"High Risk", IF(tbl_Customers[[#This Row],[Churn_Risk_Score]]&gt;=5,"Medium Risk","Low Risk"))</f>
        <v>Medium Risk</v>
      </c>
    </row>
    <row r="2680" spans="1:33"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c r="X2680" t="str">
        <f>IF(tbl_Customers[[#This Row],[account_length]] &lt;= 50, "0-50", IF(tbl_Customers[[#This Row],[account_length]] &lt;=100, "51-100", IF(tbl_Customers[[#This Row],[account_length]] &lt;= 150, "101-150", "151+")))</f>
        <v>0-50</v>
      </c>
      <c r="Y2680" t="str">
        <f>IF(tbl_Customers[[#This Row],[total_intl_charge]] &lt;= 3, "Low Charges", "High Charges")</f>
        <v>Low Charges</v>
      </c>
      <c r="Z2680" t="str">
        <f>IF(tbl_Customers[[#This Row],[total_eve_calls]]&lt;=80,"Low Calls",
IF(tbl_Customers[[#This Row],[total_eve_calls]]&lt;=120,"Medium Calls","High Calls"))</f>
        <v>Medium Calls</v>
      </c>
      <c r="AA2680" t="str">
        <f>IF(tbl_Customers[[#This Row],[total_eve_charge]]&lt;=15,"Low Charges",
IF(tbl_Customers[[#This Row],[total_eve_charge]]&lt;=20,"Medium Charges","High Charges"))</f>
        <v>Medium Charges</v>
      </c>
      <c r="AB2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0" t="str">
        <f>IF(tbl_Customers[[#This Row],[number_vmail_messages]] = 0, "No Usage", IF(tbl_Customers[[#This Row],[number_vmail_messages]] &lt;= 20, "Low Usage", IF(tbl_Customers[[#This Row],[number_vmail_messages]] &lt;= 40, "Medium Usgae", "High Usage")))</f>
        <v>No Usage</v>
      </c>
      <c r="AD2680" t="str">
        <f>IF(tbl_Customers[[#This Row],[total_day_minutes]]&lt;=150,"Low Usage", IF(tbl_Customers[[#This Row],[total_day_minutes]]&lt;=200,"Medium Usage", IF(tbl_Customers[[#This Row],[total_day_minutes]]&lt;=250,"High Usage","Very High Usage")))</f>
        <v>Medium Usage</v>
      </c>
      <c r="AE2680" t="str">
        <f>IF(tbl_Customers[[#This Row],[total_intl_calls]]&lt;=5,"Low Calls", IF(tbl_Customers[[#This Row],[total_intl_calls]]&lt;=10, "Medium Calls", "High Calls"))</f>
        <v>Low Calls</v>
      </c>
      <c r="AF26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0" s="36" t="str">
        <f>IF(tbl_Customers[[#This Row],[Churn_Risk_Score]]&gt;=10,"High Risk", IF(tbl_Customers[[#This Row],[Churn_Risk_Score]]&gt;=5,"Medium Risk","Low Risk"))</f>
        <v>Low Risk</v>
      </c>
    </row>
    <row r="2681" spans="1:33"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c r="X2681" t="str">
        <f>IF(tbl_Customers[[#This Row],[account_length]] &lt;= 50, "0-50", IF(tbl_Customers[[#This Row],[account_length]] &lt;=100, "51-100", IF(tbl_Customers[[#This Row],[account_length]] &lt;= 150, "101-150", "151+")))</f>
        <v>101-150</v>
      </c>
      <c r="Y2681" t="str">
        <f>IF(tbl_Customers[[#This Row],[total_intl_charge]] &lt;= 3, "Low Charges", "High Charges")</f>
        <v>Low Charges</v>
      </c>
      <c r="Z2681" t="str">
        <f>IF(tbl_Customers[[#This Row],[total_eve_calls]]&lt;=80,"Low Calls",
IF(tbl_Customers[[#This Row],[total_eve_calls]]&lt;=120,"Medium Calls","High Calls"))</f>
        <v>Low Calls</v>
      </c>
      <c r="AA2681" t="str">
        <f>IF(tbl_Customers[[#This Row],[total_eve_charge]]&lt;=15,"Low Charges",
IF(tbl_Customers[[#This Row],[total_eve_charge]]&lt;=20,"Medium Charges","High Charges"))</f>
        <v>Medium Charges</v>
      </c>
      <c r="AB2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1" t="str">
        <f>IF(tbl_Customers[[#This Row],[number_vmail_messages]] = 0, "No Usage", IF(tbl_Customers[[#This Row],[number_vmail_messages]] &lt;= 20, "Low Usage", IF(tbl_Customers[[#This Row],[number_vmail_messages]] &lt;= 40, "Medium Usgae", "High Usage")))</f>
        <v>No Usage</v>
      </c>
      <c r="AD2681" t="str">
        <f>IF(tbl_Customers[[#This Row],[total_day_minutes]]&lt;=150,"Low Usage", IF(tbl_Customers[[#This Row],[total_day_minutes]]&lt;=200,"Medium Usage", IF(tbl_Customers[[#This Row],[total_day_minutes]]&lt;=250,"High Usage","Very High Usage")))</f>
        <v>High Usage</v>
      </c>
      <c r="AE2681" t="str">
        <f>IF(tbl_Customers[[#This Row],[total_intl_calls]]&lt;=5,"Low Calls", IF(tbl_Customers[[#This Row],[total_intl_calls]]&lt;=10, "Medium Calls", "High Calls"))</f>
        <v>Low Calls</v>
      </c>
      <c r="AF26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1" s="36" t="str">
        <f>IF(tbl_Customers[[#This Row],[Churn_Risk_Score]]&gt;=10,"High Risk", IF(tbl_Customers[[#This Row],[Churn_Risk_Score]]&gt;=5,"Medium Risk","Low Risk"))</f>
        <v>Low Risk</v>
      </c>
    </row>
    <row r="2682" spans="1:33"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c r="X2682" t="str">
        <f>IF(tbl_Customers[[#This Row],[account_length]] &lt;= 50, "0-50", IF(tbl_Customers[[#This Row],[account_length]] &lt;=100, "51-100", IF(tbl_Customers[[#This Row],[account_length]] &lt;= 150, "101-150", "151+")))</f>
        <v>101-150</v>
      </c>
      <c r="Y2682" t="str">
        <f>IF(tbl_Customers[[#This Row],[total_intl_charge]] &lt;= 3, "Low Charges", "High Charges")</f>
        <v>Low Charges</v>
      </c>
      <c r="Z2682" t="str">
        <f>IF(tbl_Customers[[#This Row],[total_eve_calls]]&lt;=80,"Low Calls",
IF(tbl_Customers[[#This Row],[total_eve_calls]]&lt;=120,"Medium Calls","High Calls"))</f>
        <v>Medium Calls</v>
      </c>
      <c r="AA2682" t="str">
        <f>IF(tbl_Customers[[#This Row],[total_eve_charge]]&lt;=15,"Low Charges",
IF(tbl_Customers[[#This Row],[total_eve_charge]]&lt;=20,"Medium Charges","High Charges"))</f>
        <v>Medium Charges</v>
      </c>
      <c r="AB2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2" t="str">
        <f>IF(tbl_Customers[[#This Row],[number_vmail_messages]] = 0, "No Usage", IF(tbl_Customers[[#This Row],[number_vmail_messages]] &lt;= 20, "Low Usage", IF(tbl_Customers[[#This Row],[number_vmail_messages]] &lt;= 40, "Medium Usgae", "High Usage")))</f>
        <v>No Usage</v>
      </c>
      <c r="AD2682" t="str">
        <f>IF(tbl_Customers[[#This Row],[total_day_minutes]]&lt;=150,"Low Usage", IF(tbl_Customers[[#This Row],[total_day_minutes]]&lt;=200,"Medium Usage", IF(tbl_Customers[[#This Row],[total_day_minutes]]&lt;=250,"High Usage","Very High Usage")))</f>
        <v>High Usage</v>
      </c>
      <c r="AE2682" t="str">
        <f>IF(tbl_Customers[[#This Row],[total_intl_calls]]&lt;=5,"Low Calls", IF(tbl_Customers[[#This Row],[total_intl_calls]]&lt;=10, "Medium Calls", "High Calls"))</f>
        <v>Low Calls</v>
      </c>
      <c r="AF26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2" s="36" t="str">
        <f>IF(tbl_Customers[[#This Row],[Churn_Risk_Score]]&gt;=10,"High Risk", IF(tbl_Customers[[#This Row],[Churn_Risk_Score]]&gt;=5,"Medium Risk","Low Risk"))</f>
        <v>Low Risk</v>
      </c>
    </row>
    <row r="2683" spans="1:33"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c r="X2683" t="str">
        <f>IF(tbl_Customers[[#This Row],[account_length]] &lt;= 50, "0-50", IF(tbl_Customers[[#This Row],[account_length]] &lt;=100, "51-100", IF(tbl_Customers[[#This Row],[account_length]] &lt;= 150, "101-150", "151+")))</f>
        <v>51-100</v>
      </c>
      <c r="Y2683" t="str">
        <f>IF(tbl_Customers[[#This Row],[total_intl_charge]] &lt;= 3, "Low Charges", "High Charges")</f>
        <v>High Charges</v>
      </c>
      <c r="Z2683" t="str">
        <f>IF(tbl_Customers[[#This Row],[total_eve_calls]]&lt;=80,"Low Calls",
IF(tbl_Customers[[#This Row],[total_eve_calls]]&lt;=120,"Medium Calls","High Calls"))</f>
        <v>Medium Calls</v>
      </c>
      <c r="AA2683" t="str">
        <f>IF(tbl_Customers[[#This Row],[total_eve_charge]]&lt;=15,"Low Charges",
IF(tbl_Customers[[#This Row],[total_eve_charge]]&lt;=20,"Medium Charges","High Charges"))</f>
        <v>Medium Charges</v>
      </c>
      <c r="AB2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3" t="str">
        <f>IF(tbl_Customers[[#This Row],[number_vmail_messages]] = 0, "No Usage", IF(tbl_Customers[[#This Row],[number_vmail_messages]] &lt;= 20, "Low Usage", IF(tbl_Customers[[#This Row],[number_vmail_messages]] &lt;= 40, "Medium Usgae", "High Usage")))</f>
        <v>No Usage</v>
      </c>
      <c r="AD2683" t="str">
        <f>IF(tbl_Customers[[#This Row],[total_day_minutes]]&lt;=150,"Low Usage", IF(tbl_Customers[[#This Row],[total_day_minutes]]&lt;=200,"Medium Usage", IF(tbl_Customers[[#This Row],[total_day_minutes]]&lt;=250,"High Usage","Very High Usage")))</f>
        <v>Low Usage</v>
      </c>
      <c r="AE2683" t="str">
        <f>IF(tbl_Customers[[#This Row],[total_intl_calls]]&lt;=5,"Low Calls", IF(tbl_Customers[[#This Row],[total_intl_calls]]&lt;=10, "Medium Calls", "High Calls"))</f>
        <v>Low Calls</v>
      </c>
      <c r="AF26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83" s="36" t="str">
        <f>IF(tbl_Customers[[#This Row],[Churn_Risk_Score]]&gt;=10,"High Risk", IF(tbl_Customers[[#This Row],[Churn_Risk_Score]]&gt;=5,"Medium Risk","Low Risk"))</f>
        <v>Low Risk</v>
      </c>
    </row>
    <row r="2684" spans="1:33"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c r="X2684" t="str">
        <f>IF(tbl_Customers[[#This Row],[account_length]] &lt;= 50, "0-50", IF(tbl_Customers[[#This Row],[account_length]] &lt;=100, "51-100", IF(tbl_Customers[[#This Row],[account_length]] &lt;= 150, "101-150", "151+")))</f>
        <v>51-100</v>
      </c>
      <c r="Y2684" t="str">
        <f>IF(tbl_Customers[[#This Row],[total_intl_charge]] &lt;= 3, "Low Charges", "High Charges")</f>
        <v>Low Charges</v>
      </c>
      <c r="Z2684" t="str">
        <f>IF(tbl_Customers[[#This Row],[total_eve_calls]]&lt;=80,"Low Calls",
IF(tbl_Customers[[#This Row],[total_eve_calls]]&lt;=120,"Medium Calls","High Calls"))</f>
        <v>High Calls</v>
      </c>
      <c r="AA2684" t="str">
        <f>IF(tbl_Customers[[#This Row],[total_eve_charge]]&lt;=15,"Low Charges",
IF(tbl_Customers[[#This Row],[total_eve_charge]]&lt;=20,"Medium Charges","High Charges"))</f>
        <v>High Charges</v>
      </c>
      <c r="AB2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4" t="str">
        <f>IF(tbl_Customers[[#This Row],[number_vmail_messages]] = 0, "No Usage", IF(tbl_Customers[[#This Row],[number_vmail_messages]] &lt;= 20, "Low Usage", IF(tbl_Customers[[#This Row],[number_vmail_messages]] &lt;= 40, "Medium Usgae", "High Usage")))</f>
        <v>No Usage</v>
      </c>
      <c r="AD2684" t="str">
        <f>IF(tbl_Customers[[#This Row],[total_day_minutes]]&lt;=150,"Low Usage", IF(tbl_Customers[[#This Row],[total_day_minutes]]&lt;=200,"Medium Usage", IF(tbl_Customers[[#This Row],[total_day_minutes]]&lt;=250,"High Usage","Very High Usage")))</f>
        <v>High Usage</v>
      </c>
      <c r="AE2684" t="str">
        <f>IF(tbl_Customers[[#This Row],[total_intl_calls]]&lt;=5,"Low Calls", IF(tbl_Customers[[#This Row],[total_intl_calls]]&lt;=10, "Medium Calls", "High Calls"))</f>
        <v>Low Calls</v>
      </c>
      <c r="AF26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4" s="36" t="str">
        <f>IF(tbl_Customers[[#This Row],[Churn_Risk_Score]]&gt;=10,"High Risk", IF(tbl_Customers[[#This Row],[Churn_Risk_Score]]&gt;=5,"Medium Risk","Low Risk"))</f>
        <v>Low Risk</v>
      </c>
    </row>
    <row r="2685" spans="1:33"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c r="X2685" t="str">
        <f>IF(tbl_Customers[[#This Row],[account_length]] &lt;= 50, "0-50", IF(tbl_Customers[[#This Row],[account_length]] &lt;=100, "51-100", IF(tbl_Customers[[#This Row],[account_length]] &lt;= 150, "101-150", "151+")))</f>
        <v>51-100</v>
      </c>
      <c r="Y2685" t="str">
        <f>IF(tbl_Customers[[#This Row],[total_intl_charge]] &lt;= 3, "Low Charges", "High Charges")</f>
        <v>Low Charges</v>
      </c>
      <c r="Z2685" t="str">
        <f>IF(tbl_Customers[[#This Row],[total_eve_calls]]&lt;=80,"Low Calls",
IF(tbl_Customers[[#This Row],[total_eve_calls]]&lt;=120,"Medium Calls","High Calls"))</f>
        <v>Medium Calls</v>
      </c>
      <c r="AA2685" t="str">
        <f>IF(tbl_Customers[[#This Row],[total_eve_charge]]&lt;=15,"Low Charges",
IF(tbl_Customers[[#This Row],[total_eve_charge]]&lt;=20,"Medium Charges","High Charges"))</f>
        <v>Low Charges</v>
      </c>
      <c r="AB2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5" t="str">
        <f>IF(tbl_Customers[[#This Row],[number_vmail_messages]] = 0, "No Usage", IF(tbl_Customers[[#This Row],[number_vmail_messages]] &lt;= 20, "Low Usage", IF(tbl_Customers[[#This Row],[number_vmail_messages]] &lt;= 40, "Medium Usgae", "High Usage")))</f>
        <v>High Usage</v>
      </c>
      <c r="AD2685" t="str">
        <f>IF(tbl_Customers[[#This Row],[total_day_minutes]]&lt;=150,"Low Usage", IF(tbl_Customers[[#This Row],[total_day_minutes]]&lt;=200,"Medium Usage", IF(tbl_Customers[[#This Row],[total_day_minutes]]&lt;=250,"High Usage","Very High Usage")))</f>
        <v>High Usage</v>
      </c>
      <c r="AE2685" t="str">
        <f>IF(tbl_Customers[[#This Row],[total_intl_calls]]&lt;=5,"Low Calls", IF(tbl_Customers[[#This Row],[total_intl_calls]]&lt;=10, "Medium Calls", "High Calls"))</f>
        <v>Low Calls</v>
      </c>
      <c r="AF26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85" s="36" t="str">
        <f>IF(tbl_Customers[[#This Row],[Churn_Risk_Score]]&gt;=10,"High Risk", IF(tbl_Customers[[#This Row],[Churn_Risk_Score]]&gt;=5,"Medium Risk","Low Risk"))</f>
        <v>Low Risk</v>
      </c>
    </row>
    <row r="2686" spans="1:33"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c r="X2686" t="str">
        <f>IF(tbl_Customers[[#This Row],[account_length]] &lt;= 50, "0-50", IF(tbl_Customers[[#This Row],[account_length]] &lt;=100, "51-100", IF(tbl_Customers[[#This Row],[account_length]] &lt;= 150, "101-150", "151+")))</f>
        <v>151+</v>
      </c>
      <c r="Y2686" t="str">
        <f>IF(tbl_Customers[[#This Row],[total_intl_charge]] &lt;= 3, "Low Charges", "High Charges")</f>
        <v>Low Charges</v>
      </c>
      <c r="Z2686" t="str">
        <f>IF(tbl_Customers[[#This Row],[total_eve_calls]]&lt;=80,"Low Calls",
IF(tbl_Customers[[#This Row],[total_eve_calls]]&lt;=120,"Medium Calls","High Calls"))</f>
        <v>Medium Calls</v>
      </c>
      <c r="AA2686" t="str">
        <f>IF(tbl_Customers[[#This Row],[total_eve_charge]]&lt;=15,"Low Charges",
IF(tbl_Customers[[#This Row],[total_eve_charge]]&lt;=20,"Medium Charges","High Charges"))</f>
        <v>Low Charges</v>
      </c>
      <c r="AB2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6" t="str">
        <f>IF(tbl_Customers[[#This Row],[number_vmail_messages]] = 0, "No Usage", IF(tbl_Customers[[#This Row],[number_vmail_messages]] &lt;= 20, "Low Usage", IF(tbl_Customers[[#This Row],[number_vmail_messages]] &lt;= 40, "Medium Usgae", "High Usage")))</f>
        <v>No Usage</v>
      </c>
      <c r="AD2686" t="str">
        <f>IF(tbl_Customers[[#This Row],[total_day_minutes]]&lt;=150,"Low Usage", IF(tbl_Customers[[#This Row],[total_day_minutes]]&lt;=200,"Medium Usage", IF(tbl_Customers[[#This Row],[total_day_minutes]]&lt;=250,"High Usage","Very High Usage")))</f>
        <v>High Usage</v>
      </c>
      <c r="AE2686" t="str">
        <f>IF(tbl_Customers[[#This Row],[total_intl_calls]]&lt;=5,"Low Calls", IF(tbl_Customers[[#This Row],[total_intl_calls]]&lt;=10, "Medium Calls", "High Calls"))</f>
        <v>Low Calls</v>
      </c>
      <c r="AF26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6" s="36" t="str">
        <f>IF(tbl_Customers[[#This Row],[Churn_Risk_Score]]&gt;=10,"High Risk", IF(tbl_Customers[[#This Row],[Churn_Risk_Score]]&gt;=5,"Medium Risk","Low Risk"))</f>
        <v>Low Risk</v>
      </c>
    </row>
    <row r="2687" spans="1:33"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c r="X2687" t="str">
        <f>IF(tbl_Customers[[#This Row],[account_length]] &lt;= 50, "0-50", IF(tbl_Customers[[#This Row],[account_length]] &lt;=100, "51-100", IF(tbl_Customers[[#This Row],[account_length]] &lt;= 150, "101-150", "151+")))</f>
        <v>151+</v>
      </c>
      <c r="Y2687" t="str">
        <f>IF(tbl_Customers[[#This Row],[total_intl_charge]] &lt;= 3, "Low Charges", "High Charges")</f>
        <v>High Charges</v>
      </c>
      <c r="Z2687" t="str">
        <f>IF(tbl_Customers[[#This Row],[total_eve_calls]]&lt;=80,"Low Calls",
IF(tbl_Customers[[#This Row],[total_eve_calls]]&lt;=120,"Medium Calls","High Calls"))</f>
        <v>Medium Calls</v>
      </c>
      <c r="AA2687" t="str">
        <f>IF(tbl_Customers[[#This Row],[total_eve_charge]]&lt;=15,"Low Charges",
IF(tbl_Customers[[#This Row],[total_eve_charge]]&lt;=20,"Medium Charges","High Charges"))</f>
        <v>High Charges</v>
      </c>
      <c r="AB2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7" t="str">
        <f>IF(tbl_Customers[[#This Row],[number_vmail_messages]] = 0, "No Usage", IF(tbl_Customers[[#This Row],[number_vmail_messages]] &lt;= 20, "Low Usage", IF(tbl_Customers[[#This Row],[number_vmail_messages]] &lt;= 40, "Medium Usgae", "High Usage")))</f>
        <v>No Usage</v>
      </c>
      <c r="AD2687" t="str">
        <f>IF(tbl_Customers[[#This Row],[total_day_minutes]]&lt;=150,"Low Usage", IF(tbl_Customers[[#This Row],[total_day_minutes]]&lt;=200,"Medium Usage", IF(tbl_Customers[[#This Row],[total_day_minutes]]&lt;=250,"High Usage","Very High Usage")))</f>
        <v>High Usage</v>
      </c>
      <c r="AE2687" t="str">
        <f>IF(tbl_Customers[[#This Row],[total_intl_calls]]&lt;=5,"Low Calls", IF(tbl_Customers[[#This Row],[total_intl_calls]]&lt;=10, "Medium Calls", "High Calls"))</f>
        <v>Low Calls</v>
      </c>
      <c r="AF26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87" s="36" t="str">
        <f>IF(tbl_Customers[[#This Row],[Churn_Risk_Score]]&gt;=10,"High Risk", IF(tbl_Customers[[#This Row],[Churn_Risk_Score]]&gt;=5,"Medium Risk","Low Risk"))</f>
        <v>Low Risk</v>
      </c>
    </row>
    <row r="2688" spans="1:33"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c r="X2688" t="str">
        <f>IF(tbl_Customers[[#This Row],[account_length]] &lt;= 50, "0-50", IF(tbl_Customers[[#This Row],[account_length]] &lt;=100, "51-100", IF(tbl_Customers[[#This Row],[account_length]] &lt;= 150, "101-150", "151+")))</f>
        <v>51-100</v>
      </c>
      <c r="Y2688" t="str">
        <f>IF(tbl_Customers[[#This Row],[total_intl_charge]] &lt;= 3, "Low Charges", "High Charges")</f>
        <v>High Charges</v>
      </c>
      <c r="Z2688" t="str">
        <f>IF(tbl_Customers[[#This Row],[total_eve_calls]]&lt;=80,"Low Calls",
IF(tbl_Customers[[#This Row],[total_eve_calls]]&lt;=120,"Medium Calls","High Calls"))</f>
        <v>Medium Calls</v>
      </c>
      <c r="AA2688" t="str">
        <f>IF(tbl_Customers[[#This Row],[total_eve_charge]]&lt;=15,"Low Charges",
IF(tbl_Customers[[#This Row],[total_eve_charge]]&lt;=20,"Medium Charges","High Charges"))</f>
        <v>Low Charges</v>
      </c>
      <c r="AB2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8" t="str">
        <f>IF(tbl_Customers[[#This Row],[number_vmail_messages]] = 0, "No Usage", IF(tbl_Customers[[#This Row],[number_vmail_messages]] &lt;= 20, "Low Usage", IF(tbl_Customers[[#This Row],[number_vmail_messages]] &lt;= 40, "Medium Usgae", "High Usage")))</f>
        <v>No Usage</v>
      </c>
      <c r="AD2688" t="str">
        <f>IF(tbl_Customers[[#This Row],[total_day_minutes]]&lt;=150,"Low Usage", IF(tbl_Customers[[#This Row],[total_day_minutes]]&lt;=200,"Medium Usage", IF(tbl_Customers[[#This Row],[total_day_minutes]]&lt;=250,"High Usage","Very High Usage")))</f>
        <v>Low Usage</v>
      </c>
      <c r="AE2688" t="str">
        <f>IF(tbl_Customers[[#This Row],[total_intl_calls]]&lt;=5,"Low Calls", IF(tbl_Customers[[#This Row],[total_intl_calls]]&lt;=10, "Medium Calls", "High Calls"))</f>
        <v>Low Calls</v>
      </c>
      <c r="AF26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688" s="36" t="str">
        <f>IF(tbl_Customers[[#This Row],[Churn_Risk_Score]]&gt;=10,"High Risk", IF(tbl_Customers[[#This Row],[Churn_Risk_Score]]&gt;=5,"Medium Risk","Low Risk"))</f>
        <v>Medium Risk</v>
      </c>
    </row>
    <row r="2689" spans="1:33"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c r="X2689" t="str">
        <f>IF(tbl_Customers[[#This Row],[account_length]] &lt;= 50, "0-50", IF(tbl_Customers[[#This Row],[account_length]] &lt;=100, "51-100", IF(tbl_Customers[[#This Row],[account_length]] &lt;= 150, "101-150", "151+")))</f>
        <v>51-100</v>
      </c>
      <c r="Y2689" t="str">
        <f>IF(tbl_Customers[[#This Row],[total_intl_charge]] &lt;= 3, "Low Charges", "High Charges")</f>
        <v>Low Charges</v>
      </c>
      <c r="Z2689" t="str">
        <f>IF(tbl_Customers[[#This Row],[total_eve_calls]]&lt;=80,"Low Calls",
IF(tbl_Customers[[#This Row],[total_eve_calls]]&lt;=120,"Medium Calls","High Calls"))</f>
        <v>High Calls</v>
      </c>
      <c r="AA2689" t="str">
        <f>IF(tbl_Customers[[#This Row],[total_eve_charge]]&lt;=15,"Low Charges",
IF(tbl_Customers[[#This Row],[total_eve_charge]]&lt;=20,"Medium Charges","High Charges"))</f>
        <v>High Charges</v>
      </c>
      <c r="AB2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9" t="str">
        <f>IF(tbl_Customers[[#This Row],[number_vmail_messages]] = 0, "No Usage", IF(tbl_Customers[[#This Row],[number_vmail_messages]] &lt;= 20, "Low Usage", IF(tbl_Customers[[#This Row],[number_vmail_messages]] &lt;= 40, "Medium Usgae", "High Usage")))</f>
        <v>No Usage</v>
      </c>
      <c r="AD2689" t="str">
        <f>IF(tbl_Customers[[#This Row],[total_day_minutes]]&lt;=150,"Low Usage", IF(tbl_Customers[[#This Row],[total_day_minutes]]&lt;=200,"Medium Usage", IF(tbl_Customers[[#This Row],[total_day_minutes]]&lt;=250,"High Usage","Very High Usage")))</f>
        <v>Low Usage</v>
      </c>
      <c r="AE2689" t="str">
        <f>IF(tbl_Customers[[#This Row],[total_intl_calls]]&lt;=5,"Low Calls", IF(tbl_Customers[[#This Row],[total_intl_calls]]&lt;=10, "Medium Calls", "High Calls"))</f>
        <v>Medium Calls</v>
      </c>
      <c r="AF26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89" s="36" t="str">
        <f>IF(tbl_Customers[[#This Row],[Churn_Risk_Score]]&gt;=10,"High Risk", IF(tbl_Customers[[#This Row],[Churn_Risk_Score]]&gt;=5,"Medium Risk","Low Risk"))</f>
        <v>Low Risk</v>
      </c>
    </row>
    <row r="2690" spans="1:33"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c r="X2690" t="str">
        <f>IF(tbl_Customers[[#This Row],[account_length]] &lt;= 50, "0-50", IF(tbl_Customers[[#This Row],[account_length]] &lt;=100, "51-100", IF(tbl_Customers[[#This Row],[account_length]] &lt;= 150, "101-150", "151+")))</f>
        <v>51-100</v>
      </c>
      <c r="Y2690" t="str">
        <f>IF(tbl_Customers[[#This Row],[total_intl_charge]] &lt;= 3, "Low Charges", "High Charges")</f>
        <v>Low Charges</v>
      </c>
      <c r="Z2690" t="str">
        <f>IF(tbl_Customers[[#This Row],[total_eve_calls]]&lt;=80,"Low Calls",
IF(tbl_Customers[[#This Row],[total_eve_calls]]&lt;=120,"Medium Calls","High Calls"))</f>
        <v>Medium Calls</v>
      </c>
      <c r="AA2690" t="str">
        <f>IF(tbl_Customers[[#This Row],[total_eve_charge]]&lt;=15,"Low Charges",
IF(tbl_Customers[[#This Row],[total_eve_charge]]&lt;=20,"Medium Charges","High Charges"))</f>
        <v>Low Charges</v>
      </c>
      <c r="AB2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0" t="str">
        <f>IF(tbl_Customers[[#This Row],[number_vmail_messages]] = 0, "No Usage", IF(tbl_Customers[[#This Row],[number_vmail_messages]] &lt;= 20, "Low Usage", IF(tbl_Customers[[#This Row],[number_vmail_messages]] &lt;= 40, "Medium Usgae", "High Usage")))</f>
        <v>No Usage</v>
      </c>
      <c r="AD2690" t="str">
        <f>IF(tbl_Customers[[#This Row],[total_day_minutes]]&lt;=150,"Low Usage", IF(tbl_Customers[[#This Row],[total_day_minutes]]&lt;=200,"Medium Usage", IF(tbl_Customers[[#This Row],[total_day_minutes]]&lt;=250,"High Usage","Very High Usage")))</f>
        <v>High Usage</v>
      </c>
      <c r="AE2690" t="str">
        <f>IF(tbl_Customers[[#This Row],[total_intl_calls]]&lt;=5,"Low Calls", IF(tbl_Customers[[#This Row],[total_intl_calls]]&lt;=10, "Medium Calls", "High Calls"))</f>
        <v>Medium Calls</v>
      </c>
      <c r="AF26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0" s="36" t="str">
        <f>IF(tbl_Customers[[#This Row],[Churn_Risk_Score]]&gt;=10,"High Risk", IF(tbl_Customers[[#This Row],[Churn_Risk_Score]]&gt;=5,"Medium Risk","Low Risk"))</f>
        <v>Low Risk</v>
      </c>
    </row>
    <row r="2691" spans="1:33"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c r="X2691" t="str">
        <f>IF(tbl_Customers[[#This Row],[account_length]] &lt;= 50, "0-50", IF(tbl_Customers[[#This Row],[account_length]] &lt;=100, "51-100", IF(tbl_Customers[[#This Row],[account_length]] &lt;= 150, "101-150", "151+")))</f>
        <v>0-50</v>
      </c>
      <c r="Y2691" t="str">
        <f>IF(tbl_Customers[[#This Row],[total_intl_charge]] &lt;= 3, "Low Charges", "High Charges")</f>
        <v>High Charges</v>
      </c>
      <c r="Z2691" t="str">
        <f>IF(tbl_Customers[[#This Row],[total_eve_calls]]&lt;=80,"Low Calls",
IF(tbl_Customers[[#This Row],[total_eve_calls]]&lt;=120,"Medium Calls","High Calls"))</f>
        <v>Low Calls</v>
      </c>
      <c r="AA2691" t="str">
        <f>IF(tbl_Customers[[#This Row],[total_eve_charge]]&lt;=15,"Low Charges",
IF(tbl_Customers[[#This Row],[total_eve_charge]]&lt;=20,"Medium Charges","High Charges"))</f>
        <v>High Charges</v>
      </c>
      <c r="AB2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1" t="str">
        <f>IF(tbl_Customers[[#This Row],[number_vmail_messages]] = 0, "No Usage", IF(tbl_Customers[[#This Row],[number_vmail_messages]] &lt;= 20, "Low Usage", IF(tbl_Customers[[#This Row],[number_vmail_messages]] &lt;= 40, "Medium Usgae", "High Usage")))</f>
        <v>No Usage</v>
      </c>
      <c r="AD2691" t="str">
        <f>IF(tbl_Customers[[#This Row],[total_day_minutes]]&lt;=150,"Low Usage", IF(tbl_Customers[[#This Row],[total_day_minutes]]&lt;=200,"Medium Usage", IF(tbl_Customers[[#This Row],[total_day_minutes]]&lt;=250,"High Usage","Very High Usage")))</f>
        <v>High Usage</v>
      </c>
      <c r="AE2691" t="str">
        <f>IF(tbl_Customers[[#This Row],[total_intl_calls]]&lt;=5,"Low Calls", IF(tbl_Customers[[#This Row],[total_intl_calls]]&lt;=10, "Medium Calls", "High Calls"))</f>
        <v>Low Calls</v>
      </c>
      <c r="AF26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1" s="36" t="str">
        <f>IF(tbl_Customers[[#This Row],[Churn_Risk_Score]]&gt;=10,"High Risk", IF(tbl_Customers[[#This Row],[Churn_Risk_Score]]&gt;=5,"Medium Risk","Low Risk"))</f>
        <v>Low Risk</v>
      </c>
    </row>
    <row r="2692" spans="1:33"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c r="X2692" t="str">
        <f>IF(tbl_Customers[[#This Row],[account_length]] &lt;= 50, "0-50", IF(tbl_Customers[[#This Row],[account_length]] &lt;=100, "51-100", IF(tbl_Customers[[#This Row],[account_length]] &lt;= 150, "101-150", "151+")))</f>
        <v>101-150</v>
      </c>
      <c r="Y2692" t="str">
        <f>IF(tbl_Customers[[#This Row],[total_intl_charge]] &lt;= 3, "Low Charges", "High Charges")</f>
        <v>High Charges</v>
      </c>
      <c r="Z2692" t="str">
        <f>IF(tbl_Customers[[#This Row],[total_eve_calls]]&lt;=80,"Low Calls",
IF(tbl_Customers[[#This Row],[total_eve_calls]]&lt;=120,"Medium Calls","High Calls"))</f>
        <v>High Calls</v>
      </c>
      <c r="AA2692" t="str">
        <f>IF(tbl_Customers[[#This Row],[total_eve_charge]]&lt;=15,"Low Charges",
IF(tbl_Customers[[#This Row],[total_eve_charge]]&lt;=20,"Medium Charges","High Charges"))</f>
        <v>Medium Charges</v>
      </c>
      <c r="AB2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2" t="str">
        <f>IF(tbl_Customers[[#This Row],[number_vmail_messages]] = 0, "No Usage", IF(tbl_Customers[[#This Row],[number_vmail_messages]] &lt;= 20, "Low Usage", IF(tbl_Customers[[#This Row],[number_vmail_messages]] &lt;= 40, "Medium Usgae", "High Usage")))</f>
        <v>No Usage</v>
      </c>
      <c r="AD2692" t="str">
        <f>IF(tbl_Customers[[#This Row],[total_day_minutes]]&lt;=150,"Low Usage", IF(tbl_Customers[[#This Row],[total_day_minutes]]&lt;=200,"Medium Usage", IF(tbl_Customers[[#This Row],[total_day_minutes]]&lt;=250,"High Usage","Very High Usage")))</f>
        <v>Low Usage</v>
      </c>
      <c r="AE2692" t="str">
        <f>IF(tbl_Customers[[#This Row],[total_intl_calls]]&lt;=5,"Low Calls", IF(tbl_Customers[[#This Row],[total_intl_calls]]&lt;=10, "Medium Calls", "High Calls"))</f>
        <v>Low Calls</v>
      </c>
      <c r="AF26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2" s="36" t="str">
        <f>IF(tbl_Customers[[#This Row],[Churn_Risk_Score]]&gt;=10,"High Risk", IF(tbl_Customers[[#This Row],[Churn_Risk_Score]]&gt;=5,"Medium Risk","Low Risk"))</f>
        <v>Low Risk</v>
      </c>
    </row>
    <row r="2693" spans="1:33"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c r="X2693" t="str">
        <f>IF(tbl_Customers[[#This Row],[account_length]] &lt;= 50, "0-50", IF(tbl_Customers[[#This Row],[account_length]] &lt;=100, "51-100", IF(tbl_Customers[[#This Row],[account_length]] &lt;= 150, "101-150", "151+")))</f>
        <v>0-50</v>
      </c>
      <c r="Y2693" t="str">
        <f>IF(tbl_Customers[[#This Row],[total_intl_charge]] &lt;= 3, "Low Charges", "High Charges")</f>
        <v>Low Charges</v>
      </c>
      <c r="Z2693" t="str">
        <f>IF(tbl_Customers[[#This Row],[total_eve_calls]]&lt;=80,"Low Calls",
IF(tbl_Customers[[#This Row],[total_eve_calls]]&lt;=120,"Medium Calls","High Calls"))</f>
        <v>Medium Calls</v>
      </c>
      <c r="AA2693" t="str">
        <f>IF(tbl_Customers[[#This Row],[total_eve_charge]]&lt;=15,"Low Charges",
IF(tbl_Customers[[#This Row],[total_eve_charge]]&lt;=20,"Medium Charges","High Charges"))</f>
        <v>Low Charges</v>
      </c>
      <c r="AB2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3" t="str">
        <f>IF(tbl_Customers[[#This Row],[number_vmail_messages]] = 0, "No Usage", IF(tbl_Customers[[#This Row],[number_vmail_messages]] &lt;= 20, "Low Usage", IF(tbl_Customers[[#This Row],[number_vmail_messages]] &lt;= 40, "Medium Usgae", "High Usage")))</f>
        <v>High Usage</v>
      </c>
      <c r="AD2693" t="str">
        <f>IF(tbl_Customers[[#This Row],[total_day_minutes]]&lt;=150,"Low Usage", IF(tbl_Customers[[#This Row],[total_day_minutes]]&lt;=200,"Medium Usage", IF(tbl_Customers[[#This Row],[total_day_minutes]]&lt;=250,"High Usage","Very High Usage")))</f>
        <v>Low Usage</v>
      </c>
      <c r="AE2693" t="str">
        <f>IF(tbl_Customers[[#This Row],[total_intl_calls]]&lt;=5,"Low Calls", IF(tbl_Customers[[#This Row],[total_intl_calls]]&lt;=10, "Medium Calls", "High Calls"))</f>
        <v>Medium Calls</v>
      </c>
      <c r="AF26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693" s="36" t="str">
        <f>IF(tbl_Customers[[#This Row],[Churn_Risk_Score]]&gt;=10,"High Risk", IF(tbl_Customers[[#This Row],[Churn_Risk_Score]]&gt;=5,"Medium Risk","Low Risk"))</f>
        <v>Low Risk</v>
      </c>
    </row>
    <row r="2694" spans="1:33"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c r="X2694" t="str">
        <f>IF(tbl_Customers[[#This Row],[account_length]] &lt;= 50, "0-50", IF(tbl_Customers[[#This Row],[account_length]] &lt;=100, "51-100", IF(tbl_Customers[[#This Row],[account_length]] &lt;= 150, "101-150", "151+")))</f>
        <v>51-100</v>
      </c>
      <c r="Y2694" t="str">
        <f>IF(tbl_Customers[[#This Row],[total_intl_charge]] &lt;= 3, "Low Charges", "High Charges")</f>
        <v>Low Charges</v>
      </c>
      <c r="Z2694" t="str">
        <f>IF(tbl_Customers[[#This Row],[total_eve_calls]]&lt;=80,"Low Calls",
IF(tbl_Customers[[#This Row],[total_eve_calls]]&lt;=120,"Medium Calls","High Calls"))</f>
        <v>Medium Calls</v>
      </c>
      <c r="AA2694" t="str">
        <f>IF(tbl_Customers[[#This Row],[total_eve_charge]]&lt;=15,"Low Charges",
IF(tbl_Customers[[#This Row],[total_eve_charge]]&lt;=20,"Medium Charges","High Charges"))</f>
        <v>Medium Charges</v>
      </c>
      <c r="AB2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4" t="str">
        <f>IF(tbl_Customers[[#This Row],[number_vmail_messages]] = 0, "No Usage", IF(tbl_Customers[[#This Row],[number_vmail_messages]] &lt;= 20, "Low Usage", IF(tbl_Customers[[#This Row],[number_vmail_messages]] &lt;= 40, "Medium Usgae", "High Usage")))</f>
        <v>Medium Usgae</v>
      </c>
      <c r="AD2694" t="str">
        <f>IF(tbl_Customers[[#This Row],[total_day_minutes]]&lt;=150,"Low Usage", IF(tbl_Customers[[#This Row],[total_day_minutes]]&lt;=200,"Medium Usage", IF(tbl_Customers[[#This Row],[total_day_minutes]]&lt;=250,"High Usage","Very High Usage")))</f>
        <v>Very High Usage</v>
      </c>
      <c r="AE2694" t="str">
        <f>IF(tbl_Customers[[#This Row],[total_intl_calls]]&lt;=5,"Low Calls", IF(tbl_Customers[[#This Row],[total_intl_calls]]&lt;=10, "Medium Calls", "High Calls"))</f>
        <v>Low Calls</v>
      </c>
      <c r="AF26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4" s="36" t="str">
        <f>IF(tbl_Customers[[#This Row],[Churn_Risk_Score]]&gt;=10,"High Risk", IF(tbl_Customers[[#This Row],[Churn_Risk_Score]]&gt;=5,"Medium Risk","Low Risk"))</f>
        <v>Low Risk</v>
      </c>
    </row>
    <row r="2695" spans="1:33"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c r="X2695" t="str">
        <f>IF(tbl_Customers[[#This Row],[account_length]] &lt;= 50, "0-50", IF(tbl_Customers[[#This Row],[account_length]] &lt;=100, "51-100", IF(tbl_Customers[[#This Row],[account_length]] &lt;= 150, "101-150", "151+")))</f>
        <v>51-100</v>
      </c>
      <c r="Y2695" t="str">
        <f>IF(tbl_Customers[[#This Row],[total_intl_charge]] &lt;= 3, "Low Charges", "High Charges")</f>
        <v>High Charges</v>
      </c>
      <c r="Z2695" t="str">
        <f>IF(tbl_Customers[[#This Row],[total_eve_calls]]&lt;=80,"Low Calls",
IF(tbl_Customers[[#This Row],[total_eve_calls]]&lt;=120,"Medium Calls","High Calls"))</f>
        <v>Medium Calls</v>
      </c>
      <c r="AA2695" t="str">
        <f>IF(tbl_Customers[[#This Row],[total_eve_charge]]&lt;=15,"Low Charges",
IF(tbl_Customers[[#This Row],[total_eve_charge]]&lt;=20,"Medium Charges","High Charges"))</f>
        <v>Low Charges</v>
      </c>
      <c r="AB2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5" t="str">
        <f>IF(tbl_Customers[[#This Row],[number_vmail_messages]] = 0, "No Usage", IF(tbl_Customers[[#This Row],[number_vmail_messages]] &lt;= 20, "Low Usage", IF(tbl_Customers[[#This Row],[number_vmail_messages]] &lt;= 40, "Medium Usgae", "High Usage")))</f>
        <v>High Usage</v>
      </c>
      <c r="AD2695" t="str">
        <f>IF(tbl_Customers[[#This Row],[total_day_minutes]]&lt;=150,"Low Usage", IF(tbl_Customers[[#This Row],[total_day_minutes]]&lt;=200,"Medium Usage", IF(tbl_Customers[[#This Row],[total_day_minutes]]&lt;=250,"High Usage","Very High Usage")))</f>
        <v>Medium Usage</v>
      </c>
      <c r="AE2695" t="str">
        <f>IF(tbl_Customers[[#This Row],[total_intl_calls]]&lt;=5,"Low Calls", IF(tbl_Customers[[#This Row],[total_intl_calls]]&lt;=10, "Medium Calls", "High Calls"))</f>
        <v>Low Calls</v>
      </c>
      <c r="AF26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695" s="36" t="str">
        <f>IF(tbl_Customers[[#This Row],[Churn_Risk_Score]]&gt;=10,"High Risk", IF(tbl_Customers[[#This Row],[Churn_Risk_Score]]&gt;=5,"Medium Risk","Low Risk"))</f>
        <v>Low Risk</v>
      </c>
    </row>
    <row r="2696" spans="1:33"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c r="X2696" t="str">
        <f>IF(tbl_Customers[[#This Row],[account_length]] &lt;= 50, "0-50", IF(tbl_Customers[[#This Row],[account_length]] &lt;=100, "51-100", IF(tbl_Customers[[#This Row],[account_length]] &lt;= 150, "101-150", "151+")))</f>
        <v>51-100</v>
      </c>
      <c r="Y2696" t="str">
        <f>IF(tbl_Customers[[#This Row],[total_intl_charge]] &lt;= 3, "Low Charges", "High Charges")</f>
        <v>High Charges</v>
      </c>
      <c r="Z2696" t="str">
        <f>IF(tbl_Customers[[#This Row],[total_eve_calls]]&lt;=80,"Low Calls",
IF(tbl_Customers[[#This Row],[total_eve_calls]]&lt;=120,"Medium Calls","High Calls"))</f>
        <v>Medium Calls</v>
      </c>
      <c r="AA2696" t="str">
        <f>IF(tbl_Customers[[#This Row],[total_eve_charge]]&lt;=15,"Low Charges",
IF(tbl_Customers[[#This Row],[total_eve_charge]]&lt;=20,"Medium Charges","High Charges"))</f>
        <v>Medium Charges</v>
      </c>
      <c r="AB2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6" t="str">
        <f>IF(tbl_Customers[[#This Row],[number_vmail_messages]] = 0, "No Usage", IF(tbl_Customers[[#This Row],[number_vmail_messages]] &lt;= 20, "Low Usage", IF(tbl_Customers[[#This Row],[number_vmail_messages]] &lt;= 40, "Medium Usgae", "High Usage")))</f>
        <v>No Usage</v>
      </c>
      <c r="AD2696" t="str">
        <f>IF(tbl_Customers[[#This Row],[total_day_minutes]]&lt;=150,"Low Usage", IF(tbl_Customers[[#This Row],[total_day_minutes]]&lt;=200,"Medium Usage", IF(tbl_Customers[[#This Row],[total_day_minutes]]&lt;=250,"High Usage","Very High Usage")))</f>
        <v>Medium Usage</v>
      </c>
      <c r="AE2696" t="str">
        <f>IF(tbl_Customers[[#This Row],[total_intl_calls]]&lt;=5,"Low Calls", IF(tbl_Customers[[#This Row],[total_intl_calls]]&lt;=10, "Medium Calls", "High Calls"))</f>
        <v>Low Calls</v>
      </c>
      <c r="AF26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696" s="36" t="str">
        <f>IF(tbl_Customers[[#This Row],[Churn_Risk_Score]]&gt;=10,"High Risk", IF(tbl_Customers[[#This Row],[Churn_Risk_Score]]&gt;=5,"Medium Risk","Low Risk"))</f>
        <v>Low Risk</v>
      </c>
    </row>
    <row r="2697" spans="1:33"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c r="X2697" t="str">
        <f>IF(tbl_Customers[[#This Row],[account_length]] &lt;= 50, "0-50", IF(tbl_Customers[[#This Row],[account_length]] &lt;=100, "51-100", IF(tbl_Customers[[#This Row],[account_length]] &lt;= 150, "101-150", "151+")))</f>
        <v>101-150</v>
      </c>
      <c r="Y2697" t="str">
        <f>IF(tbl_Customers[[#This Row],[total_intl_charge]] &lt;= 3, "Low Charges", "High Charges")</f>
        <v>Low Charges</v>
      </c>
      <c r="Z2697" t="str">
        <f>IF(tbl_Customers[[#This Row],[total_eve_calls]]&lt;=80,"Low Calls",
IF(tbl_Customers[[#This Row],[total_eve_calls]]&lt;=120,"Medium Calls","High Calls"))</f>
        <v>Medium Calls</v>
      </c>
      <c r="AA2697" t="str">
        <f>IF(tbl_Customers[[#This Row],[total_eve_charge]]&lt;=15,"Low Charges",
IF(tbl_Customers[[#This Row],[total_eve_charge]]&lt;=20,"Medium Charges","High Charges"))</f>
        <v>Medium Charges</v>
      </c>
      <c r="AB2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7" t="str">
        <f>IF(tbl_Customers[[#This Row],[number_vmail_messages]] = 0, "No Usage", IF(tbl_Customers[[#This Row],[number_vmail_messages]] &lt;= 20, "Low Usage", IF(tbl_Customers[[#This Row],[number_vmail_messages]] &lt;= 40, "Medium Usgae", "High Usage")))</f>
        <v>No Usage</v>
      </c>
      <c r="AD2697" t="str">
        <f>IF(tbl_Customers[[#This Row],[total_day_minutes]]&lt;=150,"Low Usage", IF(tbl_Customers[[#This Row],[total_day_minutes]]&lt;=200,"Medium Usage", IF(tbl_Customers[[#This Row],[total_day_minutes]]&lt;=250,"High Usage","Very High Usage")))</f>
        <v>Medium Usage</v>
      </c>
      <c r="AE2697" t="str">
        <f>IF(tbl_Customers[[#This Row],[total_intl_calls]]&lt;=5,"Low Calls", IF(tbl_Customers[[#This Row],[total_intl_calls]]&lt;=10, "Medium Calls", "High Calls"))</f>
        <v>Low Calls</v>
      </c>
      <c r="AF26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7" s="36" t="str">
        <f>IF(tbl_Customers[[#This Row],[Churn_Risk_Score]]&gt;=10,"High Risk", IF(tbl_Customers[[#This Row],[Churn_Risk_Score]]&gt;=5,"Medium Risk","Low Risk"))</f>
        <v>Low Risk</v>
      </c>
    </row>
    <row r="2698" spans="1:33"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c r="X2698" t="str">
        <f>IF(tbl_Customers[[#This Row],[account_length]] &lt;= 50, "0-50", IF(tbl_Customers[[#This Row],[account_length]] &lt;=100, "51-100", IF(tbl_Customers[[#This Row],[account_length]] &lt;= 150, "101-150", "151+")))</f>
        <v>101-150</v>
      </c>
      <c r="Y2698" t="str">
        <f>IF(tbl_Customers[[#This Row],[total_intl_charge]] &lt;= 3, "Low Charges", "High Charges")</f>
        <v>Low Charges</v>
      </c>
      <c r="Z2698" t="str">
        <f>IF(tbl_Customers[[#This Row],[total_eve_calls]]&lt;=80,"Low Calls",
IF(tbl_Customers[[#This Row],[total_eve_calls]]&lt;=120,"Medium Calls","High Calls"))</f>
        <v>Medium Calls</v>
      </c>
      <c r="AA2698" t="str">
        <f>IF(tbl_Customers[[#This Row],[total_eve_charge]]&lt;=15,"Low Charges",
IF(tbl_Customers[[#This Row],[total_eve_charge]]&lt;=20,"Medium Charges","High Charges"))</f>
        <v>Medium Charges</v>
      </c>
      <c r="AB2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8" t="str">
        <f>IF(tbl_Customers[[#This Row],[number_vmail_messages]] = 0, "No Usage", IF(tbl_Customers[[#This Row],[number_vmail_messages]] &lt;= 20, "Low Usage", IF(tbl_Customers[[#This Row],[number_vmail_messages]] &lt;= 40, "Medium Usgae", "High Usage")))</f>
        <v>No Usage</v>
      </c>
      <c r="AD2698" t="str">
        <f>IF(tbl_Customers[[#This Row],[total_day_minutes]]&lt;=150,"Low Usage", IF(tbl_Customers[[#This Row],[total_day_minutes]]&lt;=200,"Medium Usage", IF(tbl_Customers[[#This Row],[total_day_minutes]]&lt;=250,"High Usage","Very High Usage")))</f>
        <v>High Usage</v>
      </c>
      <c r="AE2698" t="str">
        <f>IF(tbl_Customers[[#This Row],[total_intl_calls]]&lt;=5,"Low Calls", IF(tbl_Customers[[#This Row],[total_intl_calls]]&lt;=10, "Medium Calls", "High Calls"))</f>
        <v>Low Calls</v>
      </c>
      <c r="AF26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698" s="36" t="str">
        <f>IF(tbl_Customers[[#This Row],[Churn_Risk_Score]]&gt;=10,"High Risk", IF(tbl_Customers[[#This Row],[Churn_Risk_Score]]&gt;=5,"Medium Risk","Low Risk"))</f>
        <v>Medium Risk</v>
      </c>
    </row>
    <row r="2699" spans="1:33"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c r="X2699" t="str">
        <f>IF(tbl_Customers[[#This Row],[account_length]] &lt;= 50, "0-50", IF(tbl_Customers[[#This Row],[account_length]] &lt;=100, "51-100", IF(tbl_Customers[[#This Row],[account_length]] &lt;= 150, "101-150", "151+")))</f>
        <v>101-150</v>
      </c>
      <c r="Y2699" t="str">
        <f>IF(tbl_Customers[[#This Row],[total_intl_charge]] &lt;= 3, "Low Charges", "High Charges")</f>
        <v>Low Charges</v>
      </c>
      <c r="Z2699" t="str">
        <f>IF(tbl_Customers[[#This Row],[total_eve_calls]]&lt;=80,"Low Calls",
IF(tbl_Customers[[#This Row],[total_eve_calls]]&lt;=120,"Medium Calls","High Calls"))</f>
        <v>Medium Calls</v>
      </c>
      <c r="AA2699" t="str">
        <f>IF(tbl_Customers[[#This Row],[total_eve_charge]]&lt;=15,"Low Charges",
IF(tbl_Customers[[#This Row],[total_eve_charge]]&lt;=20,"Medium Charges","High Charges"))</f>
        <v>Medium Charges</v>
      </c>
      <c r="AB2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9" t="str">
        <f>IF(tbl_Customers[[#This Row],[number_vmail_messages]] = 0, "No Usage", IF(tbl_Customers[[#This Row],[number_vmail_messages]] &lt;= 20, "Low Usage", IF(tbl_Customers[[#This Row],[number_vmail_messages]] &lt;= 40, "Medium Usgae", "High Usage")))</f>
        <v>No Usage</v>
      </c>
      <c r="AD2699" t="str">
        <f>IF(tbl_Customers[[#This Row],[total_day_minutes]]&lt;=150,"Low Usage", IF(tbl_Customers[[#This Row],[total_day_minutes]]&lt;=200,"Medium Usage", IF(tbl_Customers[[#This Row],[total_day_minutes]]&lt;=250,"High Usage","Very High Usage")))</f>
        <v>Medium Usage</v>
      </c>
      <c r="AE2699" t="str">
        <f>IF(tbl_Customers[[#This Row],[total_intl_calls]]&lt;=5,"Low Calls", IF(tbl_Customers[[#This Row],[total_intl_calls]]&lt;=10, "Medium Calls", "High Calls"))</f>
        <v>Medium Calls</v>
      </c>
      <c r="AF26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699" s="36" t="str">
        <f>IF(tbl_Customers[[#This Row],[Churn_Risk_Score]]&gt;=10,"High Risk", IF(tbl_Customers[[#This Row],[Churn_Risk_Score]]&gt;=5,"Medium Risk","Low Risk"))</f>
        <v>Low Risk</v>
      </c>
    </row>
    <row r="2700" spans="1:33"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c r="X2700" t="str">
        <f>IF(tbl_Customers[[#This Row],[account_length]] &lt;= 50, "0-50", IF(tbl_Customers[[#This Row],[account_length]] &lt;=100, "51-100", IF(tbl_Customers[[#This Row],[account_length]] &lt;= 150, "101-150", "151+")))</f>
        <v>51-100</v>
      </c>
      <c r="Y2700" t="str">
        <f>IF(tbl_Customers[[#This Row],[total_intl_charge]] &lt;= 3, "Low Charges", "High Charges")</f>
        <v>Low Charges</v>
      </c>
      <c r="Z2700" t="str">
        <f>IF(tbl_Customers[[#This Row],[total_eve_calls]]&lt;=80,"Low Calls",
IF(tbl_Customers[[#This Row],[total_eve_calls]]&lt;=120,"Medium Calls","High Calls"))</f>
        <v>Low Calls</v>
      </c>
      <c r="AA2700" t="str">
        <f>IF(tbl_Customers[[#This Row],[total_eve_charge]]&lt;=15,"Low Charges",
IF(tbl_Customers[[#This Row],[total_eve_charge]]&lt;=20,"Medium Charges","High Charges"))</f>
        <v>Medium Charges</v>
      </c>
      <c r="AB2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00" t="str">
        <f>IF(tbl_Customers[[#This Row],[number_vmail_messages]] = 0, "No Usage", IF(tbl_Customers[[#This Row],[number_vmail_messages]] &lt;= 20, "Low Usage", IF(tbl_Customers[[#This Row],[number_vmail_messages]] &lt;= 40, "Medium Usgae", "High Usage")))</f>
        <v>No Usage</v>
      </c>
      <c r="AD2700" t="str">
        <f>IF(tbl_Customers[[#This Row],[total_day_minutes]]&lt;=150,"Low Usage", IF(tbl_Customers[[#This Row],[total_day_minutes]]&lt;=200,"Medium Usage", IF(tbl_Customers[[#This Row],[total_day_minutes]]&lt;=250,"High Usage","Very High Usage")))</f>
        <v>Medium Usage</v>
      </c>
      <c r="AE2700" t="str">
        <f>IF(tbl_Customers[[#This Row],[total_intl_calls]]&lt;=5,"Low Calls", IF(tbl_Customers[[#This Row],[total_intl_calls]]&lt;=10, "Medium Calls", "High Calls"))</f>
        <v>Low Calls</v>
      </c>
      <c r="AF27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0" s="36" t="str">
        <f>IF(tbl_Customers[[#This Row],[Churn_Risk_Score]]&gt;=10,"High Risk", IF(tbl_Customers[[#This Row],[Churn_Risk_Score]]&gt;=5,"Medium Risk","Low Risk"))</f>
        <v>Low Risk</v>
      </c>
    </row>
    <row r="2701" spans="1:33"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c r="X2701" t="str">
        <f>IF(tbl_Customers[[#This Row],[account_length]] &lt;= 50, "0-50", IF(tbl_Customers[[#This Row],[account_length]] &lt;=100, "51-100", IF(tbl_Customers[[#This Row],[account_length]] &lt;= 150, "101-150", "151+")))</f>
        <v>51-100</v>
      </c>
      <c r="Y2701" t="str">
        <f>IF(tbl_Customers[[#This Row],[total_intl_charge]] &lt;= 3, "Low Charges", "High Charges")</f>
        <v>Low Charges</v>
      </c>
      <c r="Z2701" t="str">
        <f>IF(tbl_Customers[[#This Row],[total_eve_calls]]&lt;=80,"Low Calls",
IF(tbl_Customers[[#This Row],[total_eve_calls]]&lt;=120,"Medium Calls","High Calls"))</f>
        <v>High Calls</v>
      </c>
      <c r="AA2701" t="str">
        <f>IF(tbl_Customers[[#This Row],[total_eve_charge]]&lt;=15,"Low Charges",
IF(tbl_Customers[[#This Row],[total_eve_charge]]&lt;=20,"Medium Charges","High Charges"))</f>
        <v>Low Charges</v>
      </c>
      <c r="AB2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1" t="str">
        <f>IF(tbl_Customers[[#This Row],[number_vmail_messages]] = 0, "No Usage", IF(tbl_Customers[[#This Row],[number_vmail_messages]] &lt;= 20, "Low Usage", IF(tbl_Customers[[#This Row],[number_vmail_messages]] &lt;= 40, "Medium Usgae", "High Usage")))</f>
        <v>No Usage</v>
      </c>
      <c r="AD2701" t="str">
        <f>IF(tbl_Customers[[#This Row],[total_day_minutes]]&lt;=150,"Low Usage", IF(tbl_Customers[[#This Row],[total_day_minutes]]&lt;=200,"Medium Usage", IF(tbl_Customers[[#This Row],[total_day_minutes]]&lt;=250,"High Usage","Very High Usage")))</f>
        <v>Medium Usage</v>
      </c>
      <c r="AE2701" t="str">
        <f>IF(tbl_Customers[[#This Row],[total_intl_calls]]&lt;=5,"Low Calls", IF(tbl_Customers[[#This Row],[total_intl_calls]]&lt;=10, "Medium Calls", "High Calls"))</f>
        <v>Low Calls</v>
      </c>
      <c r="AF27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1" s="36" t="str">
        <f>IF(tbl_Customers[[#This Row],[Churn_Risk_Score]]&gt;=10,"High Risk", IF(tbl_Customers[[#This Row],[Churn_Risk_Score]]&gt;=5,"Medium Risk","Low Risk"))</f>
        <v>Low Risk</v>
      </c>
    </row>
    <row r="2702" spans="1:33"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c r="X2702" t="str">
        <f>IF(tbl_Customers[[#This Row],[account_length]] &lt;= 50, "0-50", IF(tbl_Customers[[#This Row],[account_length]] &lt;=100, "51-100", IF(tbl_Customers[[#This Row],[account_length]] &lt;= 150, "101-150", "151+")))</f>
        <v>51-100</v>
      </c>
      <c r="Y2702" t="str">
        <f>IF(tbl_Customers[[#This Row],[total_intl_charge]] &lt;= 3, "Low Charges", "High Charges")</f>
        <v>High Charges</v>
      </c>
      <c r="Z2702" t="str">
        <f>IF(tbl_Customers[[#This Row],[total_eve_calls]]&lt;=80,"Low Calls",
IF(tbl_Customers[[#This Row],[total_eve_calls]]&lt;=120,"Medium Calls","High Calls"))</f>
        <v>Medium Calls</v>
      </c>
      <c r="AA2702" t="str">
        <f>IF(tbl_Customers[[#This Row],[total_eve_charge]]&lt;=15,"Low Charges",
IF(tbl_Customers[[#This Row],[total_eve_charge]]&lt;=20,"Medium Charges","High Charges"))</f>
        <v>Low Charges</v>
      </c>
      <c r="AB2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2" t="str">
        <f>IF(tbl_Customers[[#This Row],[number_vmail_messages]] = 0, "No Usage", IF(tbl_Customers[[#This Row],[number_vmail_messages]] &lt;= 20, "Low Usage", IF(tbl_Customers[[#This Row],[number_vmail_messages]] &lt;= 40, "Medium Usgae", "High Usage")))</f>
        <v>No Usage</v>
      </c>
      <c r="AD2702" t="str">
        <f>IF(tbl_Customers[[#This Row],[total_day_minutes]]&lt;=150,"Low Usage", IF(tbl_Customers[[#This Row],[total_day_minutes]]&lt;=200,"Medium Usage", IF(tbl_Customers[[#This Row],[total_day_minutes]]&lt;=250,"High Usage","Very High Usage")))</f>
        <v>High Usage</v>
      </c>
      <c r="AE2702" t="str">
        <f>IF(tbl_Customers[[#This Row],[total_intl_calls]]&lt;=5,"Low Calls", IF(tbl_Customers[[#This Row],[total_intl_calls]]&lt;=10, "Medium Calls", "High Calls"))</f>
        <v>Low Calls</v>
      </c>
      <c r="AF27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02" s="36" t="str">
        <f>IF(tbl_Customers[[#This Row],[Churn_Risk_Score]]&gt;=10,"High Risk", IF(tbl_Customers[[#This Row],[Churn_Risk_Score]]&gt;=5,"Medium Risk","Low Risk"))</f>
        <v>Low Risk</v>
      </c>
    </row>
    <row r="2703" spans="1:33"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c r="X2703" t="str">
        <f>IF(tbl_Customers[[#This Row],[account_length]] &lt;= 50, "0-50", IF(tbl_Customers[[#This Row],[account_length]] &lt;=100, "51-100", IF(tbl_Customers[[#This Row],[account_length]] &lt;= 150, "101-150", "151+")))</f>
        <v>101-150</v>
      </c>
      <c r="Y2703" t="str">
        <f>IF(tbl_Customers[[#This Row],[total_intl_charge]] &lt;= 3, "Low Charges", "High Charges")</f>
        <v>Low Charges</v>
      </c>
      <c r="Z2703" t="str">
        <f>IF(tbl_Customers[[#This Row],[total_eve_calls]]&lt;=80,"Low Calls",
IF(tbl_Customers[[#This Row],[total_eve_calls]]&lt;=120,"Medium Calls","High Calls"))</f>
        <v>Medium Calls</v>
      </c>
      <c r="AA2703" t="str">
        <f>IF(tbl_Customers[[#This Row],[total_eve_charge]]&lt;=15,"Low Charges",
IF(tbl_Customers[[#This Row],[total_eve_charge]]&lt;=20,"Medium Charges","High Charges"))</f>
        <v>Low Charges</v>
      </c>
      <c r="AB2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3" t="str">
        <f>IF(tbl_Customers[[#This Row],[number_vmail_messages]] = 0, "No Usage", IF(tbl_Customers[[#This Row],[number_vmail_messages]] &lt;= 20, "Low Usage", IF(tbl_Customers[[#This Row],[number_vmail_messages]] &lt;= 40, "Medium Usgae", "High Usage")))</f>
        <v>No Usage</v>
      </c>
      <c r="AD2703" t="str">
        <f>IF(tbl_Customers[[#This Row],[total_day_minutes]]&lt;=150,"Low Usage", IF(tbl_Customers[[#This Row],[total_day_minutes]]&lt;=200,"Medium Usage", IF(tbl_Customers[[#This Row],[total_day_minutes]]&lt;=250,"High Usage","Very High Usage")))</f>
        <v>Medium Usage</v>
      </c>
      <c r="AE2703" t="str">
        <f>IF(tbl_Customers[[#This Row],[total_intl_calls]]&lt;=5,"Low Calls", IF(tbl_Customers[[#This Row],[total_intl_calls]]&lt;=10, "Medium Calls", "High Calls"))</f>
        <v>Medium Calls</v>
      </c>
      <c r="AF27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3" s="36" t="str">
        <f>IF(tbl_Customers[[#This Row],[Churn_Risk_Score]]&gt;=10,"High Risk", IF(tbl_Customers[[#This Row],[Churn_Risk_Score]]&gt;=5,"Medium Risk","Low Risk"))</f>
        <v>Low Risk</v>
      </c>
    </row>
    <row r="2704" spans="1:33"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c r="X2704" t="str">
        <f>IF(tbl_Customers[[#This Row],[account_length]] &lt;= 50, "0-50", IF(tbl_Customers[[#This Row],[account_length]] &lt;=100, "51-100", IF(tbl_Customers[[#This Row],[account_length]] &lt;= 150, "101-150", "151+")))</f>
        <v>51-100</v>
      </c>
      <c r="Y2704" t="str">
        <f>IF(tbl_Customers[[#This Row],[total_intl_charge]] &lt;= 3, "Low Charges", "High Charges")</f>
        <v>Low Charges</v>
      </c>
      <c r="Z2704" t="str">
        <f>IF(tbl_Customers[[#This Row],[total_eve_calls]]&lt;=80,"Low Calls",
IF(tbl_Customers[[#This Row],[total_eve_calls]]&lt;=120,"Medium Calls","High Calls"))</f>
        <v>Low Calls</v>
      </c>
      <c r="AA2704" t="str">
        <f>IF(tbl_Customers[[#This Row],[total_eve_charge]]&lt;=15,"Low Charges",
IF(tbl_Customers[[#This Row],[total_eve_charge]]&lt;=20,"Medium Charges","High Charges"))</f>
        <v>High Charges</v>
      </c>
      <c r="AB2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4" t="str">
        <f>IF(tbl_Customers[[#This Row],[number_vmail_messages]] = 0, "No Usage", IF(tbl_Customers[[#This Row],[number_vmail_messages]] &lt;= 20, "Low Usage", IF(tbl_Customers[[#This Row],[number_vmail_messages]] &lt;= 40, "Medium Usgae", "High Usage")))</f>
        <v>Medium Usgae</v>
      </c>
      <c r="AD2704" t="str">
        <f>IF(tbl_Customers[[#This Row],[total_day_minutes]]&lt;=150,"Low Usage", IF(tbl_Customers[[#This Row],[total_day_minutes]]&lt;=200,"Medium Usage", IF(tbl_Customers[[#This Row],[total_day_minutes]]&lt;=250,"High Usage","Very High Usage")))</f>
        <v>High Usage</v>
      </c>
      <c r="AE2704" t="str">
        <f>IF(tbl_Customers[[#This Row],[total_intl_calls]]&lt;=5,"Low Calls", IF(tbl_Customers[[#This Row],[total_intl_calls]]&lt;=10, "Medium Calls", "High Calls"))</f>
        <v>Low Calls</v>
      </c>
      <c r="AF27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04" s="36" t="str">
        <f>IF(tbl_Customers[[#This Row],[Churn_Risk_Score]]&gt;=10,"High Risk", IF(tbl_Customers[[#This Row],[Churn_Risk_Score]]&gt;=5,"Medium Risk","Low Risk"))</f>
        <v>Low Risk</v>
      </c>
    </row>
    <row r="2705" spans="1:33"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c r="X2705" t="str">
        <f>IF(tbl_Customers[[#This Row],[account_length]] &lt;= 50, "0-50", IF(tbl_Customers[[#This Row],[account_length]] &lt;=100, "51-100", IF(tbl_Customers[[#This Row],[account_length]] &lt;= 150, "101-150", "151+")))</f>
        <v>51-100</v>
      </c>
      <c r="Y2705" t="str">
        <f>IF(tbl_Customers[[#This Row],[total_intl_charge]] &lt;= 3, "Low Charges", "High Charges")</f>
        <v>High Charges</v>
      </c>
      <c r="Z2705" t="str">
        <f>IF(tbl_Customers[[#This Row],[total_eve_calls]]&lt;=80,"Low Calls",
IF(tbl_Customers[[#This Row],[total_eve_calls]]&lt;=120,"Medium Calls","High Calls"))</f>
        <v>Low Calls</v>
      </c>
      <c r="AA2705" t="str">
        <f>IF(tbl_Customers[[#This Row],[total_eve_charge]]&lt;=15,"Low Charges",
IF(tbl_Customers[[#This Row],[total_eve_charge]]&lt;=20,"Medium Charges","High Charges"))</f>
        <v>Medium Charges</v>
      </c>
      <c r="AB2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5" t="str">
        <f>IF(tbl_Customers[[#This Row],[number_vmail_messages]] = 0, "No Usage", IF(tbl_Customers[[#This Row],[number_vmail_messages]] &lt;= 20, "Low Usage", IF(tbl_Customers[[#This Row],[number_vmail_messages]] &lt;= 40, "Medium Usgae", "High Usage")))</f>
        <v>No Usage</v>
      </c>
      <c r="AD2705" t="str">
        <f>IF(tbl_Customers[[#This Row],[total_day_minutes]]&lt;=150,"Low Usage", IF(tbl_Customers[[#This Row],[total_day_minutes]]&lt;=200,"Medium Usage", IF(tbl_Customers[[#This Row],[total_day_minutes]]&lt;=250,"High Usage","Very High Usage")))</f>
        <v>High Usage</v>
      </c>
      <c r="AE2705" t="str">
        <f>IF(tbl_Customers[[#This Row],[total_intl_calls]]&lt;=5,"Low Calls", IF(tbl_Customers[[#This Row],[total_intl_calls]]&lt;=10, "Medium Calls", "High Calls"))</f>
        <v>Low Calls</v>
      </c>
      <c r="AF27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05" s="36" t="str">
        <f>IF(tbl_Customers[[#This Row],[Churn_Risk_Score]]&gt;=10,"High Risk", IF(tbl_Customers[[#This Row],[Churn_Risk_Score]]&gt;=5,"Medium Risk","Low Risk"))</f>
        <v>Medium Risk</v>
      </c>
    </row>
    <row r="2706" spans="1:33"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c r="X2706" t="str">
        <f>IF(tbl_Customers[[#This Row],[account_length]] &lt;= 50, "0-50", IF(tbl_Customers[[#This Row],[account_length]] &lt;=100, "51-100", IF(tbl_Customers[[#This Row],[account_length]] &lt;= 150, "101-150", "151+")))</f>
        <v>101-150</v>
      </c>
      <c r="Y2706" t="str">
        <f>IF(tbl_Customers[[#This Row],[total_intl_charge]] &lt;= 3, "Low Charges", "High Charges")</f>
        <v>High Charges</v>
      </c>
      <c r="Z2706" t="str">
        <f>IF(tbl_Customers[[#This Row],[total_eve_calls]]&lt;=80,"Low Calls",
IF(tbl_Customers[[#This Row],[total_eve_calls]]&lt;=120,"Medium Calls","High Calls"))</f>
        <v>Low Calls</v>
      </c>
      <c r="AA2706" t="str">
        <f>IF(tbl_Customers[[#This Row],[total_eve_charge]]&lt;=15,"Low Charges",
IF(tbl_Customers[[#This Row],[total_eve_charge]]&lt;=20,"Medium Charges","High Charges"))</f>
        <v>Low Charges</v>
      </c>
      <c r="AB2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6" t="str">
        <f>IF(tbl_Customers[[#This Row],[number_vmail_messages]] = 0, "No Usage", IF(tbl_Customers[[#This Row],[number_vmail_messages]] &lt;= 20, "Low Usage", IF(tbl_Customers[[#This Row],[number_vmail_messages]] &lt;= 40, "Medium Usgae", "High Usage")))</f>
        <v>No Usage</v>
      </c>
      <c r="AD2706" t="str">
        <f>IF(tbl_Customers[[#This Row],[total_day_minutes]]&lt;=150,"Low Usage", IF(tbl_Customers[[#This Row],[total_day_minutes]]&lt;=200,"Medium Usage", IF(tbl_Customers[[#This Row],[total_day_minutes]]&lt;=250,"High Usage","Very High Usage")))</f>
        <v>Medium Usage</v>
      </c>
      <c r="AE2706" t="str">
        <f>IF(tbl_Customers[[#This Row],[total_intl_calls]]&lt;=5,"Low Calls", IF(tbl_Customers[[#This Row],[total_intl_calls]]&lt;=10, "Medium Calls", "High Calls"))</f>
        <v>Low Calls</v>
      </c>
      <c r="AF27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06" s="36" t="str">
        <f>IF(tbl_Customers[[#This Row],[Churn_Risk_Score]]&gt;=10,"High Risk", IF(tbl_Customers[[#This Row],[Churn_Risk_Score]]&gt;=5,"Medium Risk","Low Risk"))</f>
        <v>Medium Risk</v>
      </c>
    </row>
    <row r="2707" spans="1:33"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c r="X2707" t="str">
        <f>IF(tbl_Customers[[#This Row],[account_length]] &lt;= 50, "0-50", IF(tbl_Customers[[#This Row],[account_length]] &lt;=100, "51-100", IF(tbl_Customers[[#This Row],[account_length]] &lt;= 150, "101-150", "151+")))</f>
        <v>51-100</v>
      </c>
      <c r="Y2707" t="str">
        <f>IF(tbl_Customers[[#This Row],[total_intl_charge]] &lt;= 3, "Low Charges", "High Charges")</f>
        <v>Low Charges</v>
      </c>
      <c r="Z2707" t="str">
        <f>IF(tbl_Customers[[#This Row],[total_eve_calls]]&lt;=80,"Low Calls",
IF(tbl_Customers[[#This Row],[total_eve_calls]]&lt;=120,"Medium Calls","High Calls"))</f>
        <v>Medium Calls</v>
      </c>
      <c r="AA2707" t="str">
        <f>IF(tbl_Customers[[#This Row],[total_eve_charge]]&lt;=15,"Low Charges",
IF(tbl_Customers[[#This Row],[total_eve_charge]]&lt;=20,"Medium Charges","High Charges"))</f>
        <v>Low Charges</v>
      </c>
      <c r="AB2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7" t="str">
        <f>IF(tbl_Customers[[#This Row],[number_vmail_messages]] = 0, "No Usage", IF(tbl_Customers[[#This Row],[number_vmail_messages]] &lt;= 20, "Low Usage", IF(tbl_Customers[[#This Row],[number_vmail_messages]] &lt;= 40, "Medium Usgae", "High Usage")))</f>
        <v>No Usage</v>
      </c>
      <c r="AD2707" t="str">
        <f>IF(tbl_Customers[[#This Row],[total_day_minutes]]&lt;=150,"Low Usage", IF(tbl_Customers[[#This Row],[total_day_minutes]]&lt;=200,"Medium Usage", IF(tbl_Customers[[#This Row],[total_day_minutes]]&lt;=250,"High Usage","Very High Usage")))</f>
        <v>High Usage</v>
      </c>
      <c r="AE2707" t="str">
        <f>IF(tbl_Customers[[#This Row],[total_intl_calls]]&lt;=5,"Low Calls", IF(tbl_Customers[[#This Row],[total_intl_calls]]&lt;=10, "Medium Calls", "High Calls"))</f>
        <v>Low Calls</v>
      </c>
      <c r="AF27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7" s="36" t="str">
        <f>IF(tbl_Customers[[#This Row],[Churn_Risk_Score]]&gt;=10,"High Risk", IF(tbl_Customers[[#This Row],[Churn_Risk_Score]]&gt;=5,"Medium Risk","Low Risk"))</f>
        <v>Low Risk</v>
      </c>
    </row>
    <row r="2708" spans="1:33"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c r="X2708" t="str">
        <f>IF(tbl_Customers[[#This Row],[account_length]] &lt;= 50, "0-50", IF(tbl_Customers[[#This Row],[account_length]] &lt;=100, "51-100", IF(tbl_Customers[[#This Row],[account_length]] &lt;= 150, "101-150", "151+")))</f>
        <v>0-50</v>
      </c>
      <c r="Y2708" t="str">
        <f>IF(tbl_Customers[[#This Row],[total_intl_charge]] &lt;= 3, "Low Charges", "High Charges")</f>
        <v>Low Charges</v>
      </c>
      <c r="Z2708" t="str">
        <f>IF(tbl_Customers[[#This Row],[total_eve_calls]]&lt;=80,"Low Calls",
IF(tbl_Customers[[#This Row],[total_eve_calls]]&lt;=120,"Medium Calls","High Calls"))</f>
        <v>Medium Calls</v>
      </c>
      <c r="AA2708" t="str">
        <f>IF(tbl_Customers[[#This Row],[total_eve_charge]]&lt;=15,"Low Charges",
IF(tbl_Customers[[#This Row],[total_eve_charge]]&lt;=20,"Medium Charges","High Charges"))</f>
        <v>Medium Charges</v>
      </c>
      <c r="AB2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8" t="str">
        <f>IF(tbl_Customers[[#This Row],[number_vmail_messages]] = 0, "No Usage", IF(tbl_Customers[[#This Row],[number_vmail_messages]] &lt;= 20, "Low Usage", IF(tbl_Customers[[#This Row],[number_vmail_messages]] &lt;= 40, "Medium Usgae", "High Usage")))</f>
        <v>Medium Usgae</v>
      </c>
      <c r="AD2708" t="str">
        <f>IF(tbl_Customers[[#This Row],[total_day_minutes]]&lt;=150,"Low Usage", IF(tbl_Customers[[#This Row],[total_day_minutes]]&lt;=200,"Medium Usage", IF(tbl_Customers[[#This Row],[total_day_minutes]]&lt;=250,"High Usage","Very High Usage")))</f>
        <v>Medium Usage</v>
      </c>
      <c r="AE2708" t="str">
        <f>IF(tbl_Customers[[#This Row],[total_intl_calls]]&lt;=5,"Low Calls", IF(tbl_Customers[[#This Row],[total_intl_calls]]&lt;=10, "Medium Calls", "High Calls"))</f>
        <v>Low Calls</v>
      </c>
      <c r="AF27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08" s="36" t="str">
        <f>IF(tbl_Customers[[#This Row],[Churn_Risk_Score]]&gt;=10,"High Risk", IF(tbl_Customers[[#This Row],[Churn_Risk_Score]]&gt;=5,"Medium Risk","Low Risk"))</f>
        <v>Low Risk</v>
      </c>
    </row>
    <row r="2709" spans="1:33"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c r="X2709" t="str">
        <f>IF(tbl_Customers[[#This Row],[account_length]] &lt;= 50, "0-50", IF(tbl_Customers[[#This Row],[account_length]] &lt;=100, "51-100", IF(tbl_Customers[[#This Row],[account_length]] &lt;= 150, "101-150", "151+")))</f>
        <v>51-100</v>
      </c>
      <c r="Y2709" t="str">
        <f>IF(tbl_Customers[[#This Row],[total_intl_charge]] &lt;= 3, "Low Charges", "High Charges")</f>
        <v>Low Charges</v>
      </c>
      <c r="Z2709" t="str">
        <f>IF(tbl_Customers[[#This Row],[total_eve_calls]]&lt;=80,"Low Calls",
IF(tbl_Customers[[#This Row],[total_eve_calls]]&lt;=120,"Medium Calls","High Calls"))</f>
        <v>High Calls</v>
      </c>
      <c r="AA2709" t="str">
        <f>IF(tbl_Customers[[#This Row],[total_eve_charge]]&lt;=15,"Low Charges",
IF(tbl_Customers[[#This Row],[total_eve_charge]]&lt;=20,"Medium Charges","High Charges"))</f>
        <v>Low Charges</v>
      </c>
      <c r="AB2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9" t="str">
        <f>IF(tbl_Customers[[#This Row],[number_vmail_messages]] = 0, "No Usage", IF(tbl_Customers[[#This Row],[number_vmail_messages]] &lt;= 20, "Low Usage", IF(tbl_Customers[[#This Row],[number_vmail_messages]] &lt;= 40, "Medium Usgae", "High Usage")))</f>
        <v>No Usage</v>
      </c>
      <c r="AD2709" t="str">
        <f>IF(tbl_Customers[[#This Row],[total_day_minutes]]&lt;=150,"Low Usage", IF(tbl_Customers[[#This Row],[total_day_minutes]]&lt;=200,"Medium Usage", IF(tbl_Customers[[#This Row],[total_day_minutes]]&lt;=250,"High Usage","Very High Usage")))</f>
        <v>Low Usage</v>
      </c>
      <c r="AE2709" t="str">
        <f>IF(tbl_Customers[[#This Row],[total_intl_calls]]&lt;=5,"Low Calls", IF(tbl_Customers[[#This Row],[total_intl_calls]]&lt;=10, "Medium Calls", "High Calls"))</f>
        <v>Low Calls</v>
      </c>
      <c r="AF27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09" s="36" t="str">
        <f>IF(tbl_Customers[[#This Row],[Churn_Risk_Score]]&gt;=10,"High Risk", IF(tbl_Customers[[#This Row],[Churn_Risk_Score]]&gt;=5,"Medium Risk","Low Risk"))</f>
        <v>Low Risk</v>
      </c>
    </row>
    <row r="2710" spans="1:33"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c r="X2710" t="str">
        <f>IF(tbl_Customers[[#This Row],[account_length]] &lt;= 50, "0-50", IF(tbl_Customers[[#This Row],[account_length]] &lt;=100, "51-100", IF(tbl_Customers[[#This Row],[account_length]] &lt;= 150, "101-150", "151+")))</f>
        <v>51-100</v>
      </c>
      <c r="Y2710" t="str">
        <f>IF(tbl_Customers[[#This Row],[total_intl_charge]] &lt;= 3, "Low Charges", "High Charges")</f>
        <v>Low Charges</v>
      </c>
      <c r="Z2710" t="str">
        <f>IF(tbl_Customers[[#This Row],[total_eve_calls]]&lt;=80,"Low Calls",
IF(tbl_Customers[[#This Row],[total_eve_calls]]&lt;=120,"Medium Calls","High Calls"))</f>
        <v>Medium Calls</v>
      </c>
      <c r="AA2710" t="str">
        <f>IF(tbl_Customers[[#This Row],[total_eve_charge]]&lt;=15,"Low Charges",
IF(tbl_Customers[[#This Row],[total_eve_charge]]&lt;=20,"Medium Charges","High Charges"))</f>
        <v>Medium Charges</v>
      </c>
      <c r="AB2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0" t="str">
        <f>IF(tbl_Customers[[#This Row],[number_vmail_messages]] = 0, "No Usage", IF(tbl_Customers[[#This Row],[number_vmail_messages]] &lt;= 20, "Low Usage", IF(tbl_Customers[[#This Row],[number_vmail_messages]] &lt;= 40, "Medium Usgae", "High Usage")))</f>
        <v>Medium Usgae</v>
      </c>
      <c r="AD2710" t="str">
        <f>IF(tbl_Customers[[#This Row],[total_day_minutes]]&lt;=150,"Low Usage", IF(tbl_Customers[[#This Row],[total_day_minutes]]&lt;=200,"Medium Usage", IF(tbl_Customers[[#This Row],[total_day_minutes]]&lt;=250,"High Usage","Very High Usage")))</f>
        <v>High Usage</v>
      </c>
      <c r="AE2710" t="str">
        <f>IF(tbl_Customers[[#This Row],[total_intl_calls]]&lt;=5,"Low Calls", IF(tbl_Customers[[#This Row],[total_intl_calls]]&lt;=10, "Medium Calls", "High Calls"))</f>
        <v>Medium Calls</v>
      </c>
      <c r="AF27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0" s="36" t="str">
        <f>IF(tbl_Customers[[#This Row],[Churn_Risk_Score]]&gt;=10,"High Risk", IF(tbl_Customers[[#This Row],[Churn_Risk_Score]]&gt;=5,"Medium Risk","Low Risk"))</f>
        <v>Low Risk</v>
      </c>
    </row>
    <row r="2711" spans="1:33"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c r="X2711" t="str">
        <f>IF(tbl_Customers[[#This Row],[account_length]] &lt;= 50, "0-50", IF(tbl_Customers[[#This Row],[account_length]] &lt;=100, "51-100", IF(tbl_Customers[[#This Row],[account_length]] &lt;= 150, "101-150", "151+")))</f>
        <v>0-50</v>
      </c>
      <c r="Y2711" t="str">
        <f>IF(tbl_Customers[[#This Row],[total_intl_charge]] &lt;= 3, "Low Charges", "High Charges")</f>
        <v>High Charges</v>
      </c>
      <c r="Z2711" t="str">
        <f>IF(tbl_Customers[[#This Row],[total_eve_calls]]&lt;=80,"Low Calls",
IF(tbl_Customers[[#This Row],[total_eve_calls]]&lt;=120,"Medium Calls","High Calls"))</f>
        <v>Low Calls</v>
      </c>
      <c r="AA2711" t="str">
        <f>IF(tbl_Customers[[#This Row],[total_eve_charge]]&lt;=15,"Low Charges",
IF(tbl_Customers[[#This Row],[total_eve_charge]]&lt;=20,"Medium Charges","High Charges"))</f>
        <v>Low Charges</v>
      </c>
      <c r="AB2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1" t="str">
        <f>IF(tbl_Customers[[#This Row],[number_vmail_messages]] = 0, "No Usage", IF(tbl_Customers[[#This Row],[number_vmail_messages]] &lt;= 20, "Low Usage", IF(tbl_Customers[[#This Row],[number_vmail_messages]] &lt;= 40, "Medium Usgae", "High Usage")))</f>
        <v>No Usage</v>
      </c>
      <c r="AD2711" t="str">
        <f>IF(tbl_Customers[[#This Row],[total_day_minutes]]&lt;=150,"Low Usage", IF(tbl_Customers[[#This Row],[total_day_minutes]]&lt;=200,"Medium Usage", IF(tbl_Customers[[#This Row],[total_day_minutes]]&lt;=250,"High Usage","Very High Usage")))</f>
        <v>High Usage</v>
      </c>
      <c r="AE2711" t="str">
        <f>IF(tbl_Customers[[#This Row],[total_intl_calls]]&lt;=5,"Low Calls", IF(tbl_Customers[[#This Row],[total_intl_calls]]&lt;=10, "Medium Calls", "High Calls"))</f>
        <v>Low Calls</v>
      </c>
      <c r="AF27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1" s="36" t="str">
        <f>IF(tbl_Customers[[#This Row],[Churn_Risk_Score]]&gt;=10,"High Risk", IF(tbl_Customers[[#This Row],[Churn_Risk_Score]]&gt;=5,"Medium Risk","Low Risk"))</f>
        <v>Low Risk</v>
      </c>
    </row>
    <row r="2712" spans="1:33"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c r="X2712" t="str">
        <f>IF(tbl_Customers[[#This Row],[account_length]] &lt;= 50, "0-50", IF(tbl_Customers[[#This Row],[account_length]] &lt;=100, "51-100", IF(tbl_Customers[[#This Row],[account_length]] &lt;= 150, "101-150", "151+")))</f>
        <v>51-100</v>
      </c>
      <c r="Y2712" t="str">
        <f>IF(tbl_Customers[[#This Row],[total_intl_charge]] &lt;= 3, "Low Charges", "High Charges")</f>
        <v>High Charges</v>
      </c>
      <c r="Z2712" t="str">
        <f>IF(tbl_Customers[[#This Row],[total_eve_calls]]&lt;=80,"Low Calls",
IF(tbl_Customers[[#This Row],[total_eve_calls]]&lt;=120,"Medium Calls","High Calls"))</f>
        <v>High Calls</v>
      </c>
      <c r="AA2712" t="str">
        <f>IF(tbl_Customers[[#This Row],[total_eve_charge]]&lt;=15,"Low Charges",
IF(tbl_Customers[[#This Row],[total_eve_charge]]&lt;=20,"Medium Charges","High Charges"))</f>
        <v>Medium Charges</v>
      </c>
      <c r="AB2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2" t="str">
        <f>IF(tbl_Customers[[#This Row],[number_vmail_messages]] = 0, "No Usage", IF(tbl_Customers[[#This Row],[number_vmail_messages]] &lt;= 20, "Low Usage", IF(tbl_Customers[[#This Row],[number_vmail_messages]] &lt;= 40, "Medium Usgae", "High Usage")))</f>
        <v>Medium Usgae</v>
      </c>
      <c r="AD2712" t="str">
        <f>IF(tbl_Customers[[#This Row],[total_day_minutes]]&lt;=150,"Low Usage", IF(tbl_Customers[[#This Row],[total_day_minutes]]&lt;=200,"Medium Usage", IF(tbl_Customers[[#This Row],[total_day_minutes]]&lt;=250,"High Usage","Very High Usage")))</f>
        <v>Low Usage</v>
      </c>
      <c r="AE2712" t="str">
        <f>IF(tbl_Customers[[#This Row],[total_intl_calls]]&lt;=5,"Low Calls", IF(tbl_Customers[[#This Row],[total_intl_calls]]&lt;=10, "Medium Calls", "High Calls"))</f>
        <v>Low Calls</v>
      </c>
      <c r="AF27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12" s="36" t="str">
        <f>IF(tbl_Customers[[#This Row],[Churn_Risk_Score]]&gt;=10,"High Risk", IF(tbl_Customers[[#This Row],[Churn_Risk_Score]]&gt;=5,"Medium Risk","Low Risk"))</f>
        <v>Low Risk</v>
      </c>
    </row>
    <row r="2713" spans="1:33"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c r="X2713" t="str">
        <f>IF(tbl_Customers[[#This Row],[account_length]] &lt;= 50, "0-50", IF(tbl_Customers[[#This Row],[account_length]] &lt;=100, "51-100", IF(tbl_Customers[[#This Row],[account_length]] &lt;= 150, "101-150", "151+")))</f>
        <v>151+</v>
      </c>
      <c r="Y2713" t="str">
        <f>IF(tbl_Customers[[#This Row],[total_intl_charge]] &lt;= 3, "Low Charges", "High Charges")</f>
        <v>High Charges</v>
      </c>
      <c r="Z2713" t="str">
        <f>IF(tbl_Customers[[#This Row],[total_eve_calls]]&lt;=80,"Low Calls",
IF(tbl_Customers[[#This Row],[total_eve_calls]]&lt;=120,"Medium Calls","High Calls"))</f>
        <v>Medium Calls</v>
      </c>
      <c r="AA2713" t="str">
        <f>IF(tbl_Customers[[#This Row],[total_eve_charge]]&lt;=15,"Low Charges",
IF(tbl_Customers[[#This Row],[total_eve_charge]]&lt;=20,"Medium Charges","High Charges"))</f>
        <v>Low Charges</v>
      </c>
      <c r="AB2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3" t="str">
        <f>IF(tbl_Customers[[#This Row],[number_vmail_messages]] = 0, "No Usage", IF(tbl_Customers[[#This Row],[number_vmail_messages]] &lt;= 20, "Low Usage", IF(tbl_Customers[[#This Row],[number_vmail_messages]] &lt;= 40, "Medium Usgae", "High Usage")))</f>
        <v>No Usage</v>
      </c>
      <c r="AD2713" t="str">
        <f>IF(tbl_Customers[[#This Row],[total_day_minutes]]&lt;=150,"Low Usage", IF(tbl_Customers[[#This Row],[total_day_minutes]]&lt;=200,"Medium Usage", IF(tbl_Customers[[#This Row],[total_day_minutes]]&lt;=250,"High Usage","Very High Usage")))</f>
        <v>Medium Usage</v>
      </c>
      <c r="AE2713" t="str">
        <f>IF(tbl_Customers[[#This Row],[total_intl_calls]]&lt;=5,"Low Calls", IF(tbl_Customers[[#This Row],[total_intl_calls]]&lt;=10, "Medium Calls", "High Calls"))</f>
        <v>Low Calls</v>
      </c>
      <c r="AF27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13" s="36" t="str">
        <f>IF(tbl_Customers[[#This Row],[Churn_Risk_Score]]&gt;=10,"High Risk", IF(tbl_Customers[[#This Row],[Churn_Risk_Score]]&gt;=5,"Medium Risk","Low Risk"))</f>
        <v>Low Risk</v>
      </c>
    </row>
    <row r="2714" spans="1:33"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c r="X2714" t="str">
        <f>IF(tbl_Customers[[#This Row],[account_length]] &lt;= 50, "0-50", IF(tbl_Customers[[#This Row],[account_length]] &lt;=100, "51-100", IF(tbl_Customers[[#This Row],[account_length]] &lt;= 150, "101-150", "151+")))</f>
        <v>51-100</v>
      </c>
      <c r="Y2714" t="str">
        <f>IF(tbl_Customers[[#This Row],[total_intl_charge]] &lt;= 3, "Low Charges", "High Charges")</f>
        <v>Low Charges</v>
      </c>
      <c r="Z2714" t="str">
        <f>IF(tbl_Customers[[#This Row],[total_eve_calls]]&lt;=80,"Low Calls",
IF(tbl_Customers[[#This Row],[total_eve_calls]]&lt;=120,"Medium Calls","High Calls"))</f>
        <v>High Calls</v>
      </c>
      <c r="AA2714" t="str">
        <f>IF(tbl_Customers[[#This Row],[total_eve_charge]]&lt;=15,"Low Charges",
IF(tbl_Customers[[#This Row],[total_eve_charge]]&lt;=20,"Medium Charges","High Charges"))</f>
        <v>Medium Charges</v>
      </c>
      <c r="AB2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4" t="str">
        <f>IF(tbl_Customers[[#This Row],[number_vmail_messages]] = 0, "No Usage", IF(tbl_Customers[[#This Row],[number_vmail_messages]] &lt;= 20, "Low Usage", IF(tbl_Customers[[#This Row],[number_vmail_messages]] &lt;= 40, "Medium Usgae", "High Usage")))</f>
        <v>Medium Usgae</v>
      </c>
      <c r="AD2714" t="str">
        <f>IF(tbl_Customers[[#This Row],[total_day_minutes]]&lt;=150,"Low Usage", IF(tbl_Customers[[#This Row],[total_day_minutes]]&lt;=200,"Medium Usage", IF(tbl_Customers[[#This Row],[total_day_minutes]]&lt;=250,"High Usage","Very High Usage")))</f>
        <v>High Usage</v>
      </c>
      <c r="AE2714" t="str">
        <f>IF(tbl_Customers[[#This Row],[total_intl_calls]]&lt;=5,"Low Calls", IF(tbl_Customers[[#This Row],[total_intl_calls]]&lt;=10, "Medium Calls", "High Calls"))</f>
        <v>Low Calls</v>
      </c>
      <c r="AF27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4" s="36" t="str">
        <f>IF(tbl_Customers[[#This Row],[Churn_Risk_Score]]&gt;=10,"High Risk", IF(tbl_Customers[[#This Row],[Churn_Risk_Score]]&gt;=5,"Medium Risk","Low Risk"))</f>
        <v>Low Risk</v>
      </c>
    </row>
    <row r="2715" spans="1:33"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c r="X2715" t="str">
        <f>IF(tbl_Customers[[#This Row],[account_length]] &lt;= 50, "0-50", IF(tbl_Customers[[#This Row],[account_length]] &lt;=100, "51-100", IF(tbl_Customers[[#This Row],[account_length]] &lt;= 150, "101-150", "151+")))</f>
        <v>101-150</v>
      </c>
      <c r="Y2715" t="str">
        <f>IF(tbl_Customers[[#This Row],[total_intl_charge]] &lt;= 3, "Low Charges", "High Charges")</f>
        <v>Low Charges</v>
      </c>
      <c r="Z2715" t="str">
        <f>IF(tbl_Customers[[#This Row],[total_eve_calls]]&lt;=80,"Low Calls",
IF(tbl_Customers[[#This Row],[total_eve_calls]]&lt;=120,"Medium Calls","High Calls"))</f>
        <v>Medium Calls</v>
      </c>
      <c r="AA2715" t="str">
        <f>IF(tbl_Customers[[#This Row],[total_eve_charge]]&lt;=15,"Low Charges",
IF(tbl_Customers[[#This Row],[total_eve_charge]]&lt;=20,"Medium Charges","High Charges"))</f>
        <v>High Charges</v>
      </c>
      <c r="AB2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15" t="str">
        <f>IF(tbl_Customers[[#This Row],[number_vmail_messages]] = 0, "No Usage", IF(tbl_Customers[[#This Row],[number_vmail_messages]] &lt;= 20, "Low Usage", IF(tbl_Customers[[#This Row],[number_vmail_messages]] &lt;= 40, "Medium Usgae", "High Usage")))</f>
        <v>No Usage</v>
      </c>
      <c r="AD2715" t="str">
        <f>IF(tbl_Customers[[#This Row],[total_day_minutes]]&lt;=150,"Low Usage", IF(tbl_Customers[[#This Row],[total_day_minutes]]&lt;=200,"Medium Usage", IF(tbl_Customers[[#This Row],[total_day_minutes]]&lt;=250,"High Usage","Very High Usage")))</f>
        <v>Medium Usage</v>
      </c>
      <c r="AE2715" t="str">
        <f>IF(tbl_Customers[[#This Row],[total_intl_calls]]&lt;=5,"Low Calls", IF(tbl_Customers[[#This Row],[total_intl_calls]]&lt;=10, "Medium Calls", "High Calls"))</f>
        <v>Low Calls</v>
      </c>
      <c r="AF27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5" s="36" t="str">
        <f>IF(tbl_Customers[[#This Row],[Churn_Risk_Score]]&gt;=10,"High Risk", IF(tbl_Customers[[#This Row],[Churn_Risk_Score]]&gt;=5,"Medium Risk","Low Risk"))</f>
        <v>Low Risk</v>
      </c>
    </row>
    <row r="2716" spans="1:33"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c r="X2716" t="str">
        <f>IF(tbl_Customers[[#This Row],[account_length]] &lt;= 50, "0-50", IF(tbl_Customers[[#This Row],[account_length]] &lt;=100, "51-100", IF(tbl_Customers[[#This Row],[account_length]] &lt;= 150, "101-150", "151+")))</f>
        <v>101-150</v>
      </c>
      <c r="Y2716" t="str">
        <f>IF(tbl_Customers[[#This Row],[total_intl_charge]] &lt;= 3, "Low Charges", "High Charges")</f>
        <v>Low Charges</v>
      </c>
      <c r="Z2716" t="str">
        <f>IF(tbl_Customers[[#This Row],[total_eve_calls]]&lt;=80,"Low Calls",
IF(tbl_Customers[[#This Row],[total_eve_calls]]&lt;=120,"Medium Calls","High Calls"))</f>
        <v>Medium Calls</v>
      </c>
      <c r="AA2716" t="str">
        <f>IF(tbl_Customers[[#This Row],[total_eve_charge]]&lt;=15,"Low Charges",
IF(tbl_Customers[[#This Row],[total_eve_charge]]&lt;=20,"Medium Charges","High Charges"))</f>
        <v>High Charges</v>
      </c>
      <c r="AB2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6" t="str">
        <f>IF(tbl_Customers[[#This Row],[number_vmail_messages]] = 0, "No Usage", IF(tbl_Customers[[#This Row],[number_vmail_messages]] &lt;= 20, "Low Usage", IF(tbl_Customers[[#This Row],[number_vmail_messages]] &lt;= 40, "Medium Usgae", "High Usage")))</f>
        <v>Medium Usgae</v>
      </c>
      <c r="AD2716" t="str">
        <f>IF(tbl_Customers[[#This Row],[total_day_minutes]]&lt;=150,"Low Usage", IF(tbl_Customers[[#This Row],[total_day_minutes]]&lt;=200,"Medium Usage", IF(tbl_Customers[[#This Row],[total_day_minutes]]&lt;=250,"High Usage","Very High Usage")))</f>
        <v>High Usage</v>
      </c>
      <c r="AE2716" t="str">
        <f>IF(tbl_Customers[[#This Row],[total_intl_calls]]&lt;=5,"Low Calls", IF(tbl_Customers[[#This Row],[total_intl_calls]]&lt;=10, "Medium Calls", "High Calls"))</f>
        <v>Low Calls</v>
      </c>
      <c r="AF27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16" s="36" t="str">
        <f>IF(tbl_Customers[[#This Row],[Churn_Risk_Score]]&gt;=10,"High Risk", IF(tbl_Customers[[#This Row],[Churn_Risk_Score]]&gt;=5,"Medium Risk","Low Risk"))</f>
        <v>Low Risk</v>
      </c>
    </row>
    <row r="2717" spans="1:33"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c r="X2717" t="str">
        <f>IF(tbl_Customers[[#This Row],[account_length]] &lt;= 50, "0-50", IF(tbl_Customers[[#This Row],[account_length]] &lt;=100, "51-100", IF(tbl_Customers[[#This Row],[account_length]] &lt;= 150, "101-150", "151+")))</f>
        <v>101-150</v>
      </c>
      <c r="Y2717" t="str">
        <f>IF(tbl_Customers[[#This Row],[total_intl_charge]] &lt;= 3, "Low Charges", "High Charges")</f>
        <v>Low Charges</v>
      </c>
      <c r="Z2717" t="str">
        <f>IF(tbl_Customers[[#This Row],[total_eve_calls]]&lt;=80,"Low Calls",
IF(tbl_Customers[[#This Row],[total_eve_calls]]&lt;=120,"Medium Calls","High Calls"))</f>
        <v>Medium Calls</v>
      </c>
      <c r="AA2717" t="str">
        <f>IF(tbl_Customers[[#This Row],[total_eve_charge]]&lt;=15,"Low Charges",
IF(tbl_Customers[[#This Row],[total_eve_charge]]&lt;=20,"Medium Charges","High Charges"))</f>
        <v>High Charges</v>
      </c>
      <c r="AB2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7" t="str">
        <f>IF(tbl_Customers[[#This Row],[number_vmail_messages]] = 0, "No Usage", IF(tbl_Customers[[#This Row],[number_vmail_messages]] &lt;= 20, "Low Usage", IF(tbl_Customers[[#This Row],[number_vmail_messages]] &lt;= 40, "Medium Usgae", "High Usage")))</f>
        <v>No Usage</v>
      </c>
      <c r="AD2717" t="str">
        <f>IF(tbl_Customers[[#This Row],[total_day_minutes]]&lt;=150,"Low Usage", IF(tbl_Customers[[#This Row],[total_day_minutes]]&lt;=200,"Medium Usage", IF(tbl_Customers[[#This Row],[total_day_minutes]]&lt;=250,"High Usage","Very High Usage")))</f>
        <v>High Usage</v>
      </c>
      <c r="AE2717" t="str">
        <f>IF(tbl_Customers[[#This Row],[total_intl_calls]]&lt;=5,"Low Calls", IF(tbl_Customers[[#This Row],[total_intl_calls]]&lt;=10, "Medium Calls", "High Calls"))</f>
        <v>Medium Calls</v>
      </c>
      <c r="AF27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7" s="36" t="str">
        <f>IF(tbl_Customers[[#This Row],[Churn_Risk_Score]]&gt;=10,"High Risk", IF(tbl_Customers[[#This Row],[Churn_Risk_Score]]&gt;=5,"Medium Risk","Low Risk"))</f>
        <v>Low Risk</v>
      </c>
    </row>
    <row r="2718" spans="1:33"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c r="X2718" t="str">
        <f>IF(tbl_Customers[[#This Row],[account_length]] &lt;= 50, "0-50", IF(tbl_Customers[[#This Row],[account_length]] &lt;=100, "51-100", IF(tbl_Customers[[#This Row],[account_length]] &lt;= 150, "101-150", "151+")))</f>
        <v>101-150</v>
      </c>
      <c r="Y2718" t="str">
        <f>IF(tbl_Customers[[#This Row],[total_intl_charge]] &lt;= 3, "Low Charges", "High Charges")</f>
        <v>Low Charges</v>
      </c>
      <c r="Z2718" t="str">
        <f>IF(tbl_Customers[[#This Row],[total_eve_calls]]&lt;=80,"Low Calls",
IF(tbl_Customers[[#This Row],[total_eve_calls]]&lt;=120,"Medium Calls","High Calls"))</f>
        <v>Low Calls</v>
      </c>
      <c r="AA2718" t="str">
        <f>IF(tbl_Customers[[#This Row],[total_eve_charge]]&lt;=15,"Low Charges",
IF(tbl_Customers[[#This Row],[total_eve_charge]]&lt;=20,"Medium Charges","High Charges"))</f>
        <v>High Charges</v>
      </c>
      <c r="AB2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8" t="str">
        <f>IF(tbl_Customers[[#This Row],[number_vmail_messages]] = 0, "No Usage", IF(tbl_Customers[[#This Row],[number_vmail_messages]] &lt;= 20, "Low Usage", IF(tbl_Customers[[#This Row],[number_vmail_messages]] &lt;= 40, "Medium Usgae", "High Usage")))</f>
        <v>No Usage</v>
      </c>
      <c r="AD2718" t="str">
        <f>IF(tbl_Customers[[#This Row],[total_day_minutes]]&lt;=150,"Low Usage", IF(tbl_Customers[[#This Row],[total_day_minutes]]&lt;=200,"Medium Usage", IF(tbl_Customers[[#This Row],[total_day_minutes]]&lt;=250,"High Usage","Very High Usage")))</f>
        <v>Very High Usage</v>
      </c>
      <c r="AE2718" t="str">
        <f>IF(tbl_Customers[[#This Row],[total_intl_calls]]&lt;=5,"Low Calls", IF(tbl_Customers[[#This Row],[total_intl_calls]]&lt;=10, "Medium Calls", "High Calls"))</f>
        <v>Low Calls</v>
      </c>
      <c r="AF27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18" s="36" t="str">
        <f>IF(tbl_Customers[[#This Row],[Churn_Risk_Score]]&gt;=10,"High Risk", IF(tbl_Customers[[#This Row],[Churn_Risk_Score]]&gt;=5,"Medium Risk","Low Risk"))</f>
        <v>Medium Risk</v>
      </c>
    </row>
    <row r="2719" spans="1:33"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c r="X2719" t="str">
        <f>IF(tbl_Customers[[#This Row],[account_length]] &lt;= 50, "0-50", IF(tbl_Customers[[#This Row],[account_length]] &lt;=100, "51-100", IF(tbl_Customers[[#This Row],[account_length]] &lt;= 150, "101-150", "151+")))</f>
        <v>101-150</v>
      </c>
      <c r="Y2719" t="str">
        <f>IF(tbl_Customers[[#This Row],[total_intl_charge]] &lt;= 3, "Low Charges", "High Charges")</f>
        <v>Low Charges</v>
      </c>
      <c r="Z2719" t="str">
        <f>IF(tbl_Customers[[#This Row],[total_eve_calls]]&lt;=80,"Low Calls",
IF(tbl_Customers[[#This Row],[total_eve_calls]]&lt;=120,"Medium Calls","High Calls"))</f>
        <v>Medium Calls</v>
      </c>
      <c r="AA2719" t="str">
        <f>IF(tbl_Customers[[#This Row],[total_eve_charge]]&lt;=15,"Low Charges",
IF(tbl_Customers[[#This Row],[total_eve_charge]]&lt;=20,"Medium Charges","High Charges"))</f>
        <v>Medium Charges</v>
      </c>
      <c r="AB2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9" t="str">
        <f>IF(tbl_Customers[[#This Row],[number_vmail_messages]] = 0, "No Usage", IF(tbl_Customers[[#This Row],[number_vmail_messages]] &lt;= 20, "Low Usage", IF(tbl_Customers[[#This Row],[number_vmail_messages]] &lt;= 40, "Medium Usgae", "High Usage")))</f>
        <v>No Usage</v>
      </c>
      <c r="AD2719" t="str">
        <f>IF(tbl_Customers[[#This Row],[total_day_minutes]]&lt;=150,"Low Usage", IF(tbl_Customers[[#This Row],[total_day_minutes]]&lt;=200,"Medium Usage", IF(tbl_Customers[[#This Row],[total_day_minutes]]&lt;=250,"High Usage","Very High Usage")))</f>
        <v>Low Usage</v>
      </c>
      <c r="AE2719" t="str">
        <f>IF(tbl_Customers[[#This Row],[total_intl_calls]]&lt;=5,"Low Calls", IF(tbl_Customers[[#This Row],[total_intl_calls]]&lt;=10, "Medium Calls", "High Calls"))</f>
        <v>High Calls</v>
      </c>
      <c r="AF27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19" s="36" t="str">
        <f>IF(tbl_Customers[[#This Row],[Churn_Risk_Score]]&gt;=10,"High Risk", IF(tbl_Customers[[#This Row],[Churn_Risk_Score]]&gt;=5,"Medium Risk","Low Risk"))</f>
        <v>Low Risk</v>
      </c>
    </row>
    <row r="2720" spans="1:33"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c r="X2720" t="str">
        <f>IF(tbl_Customers[[#This Row],[account_length]] &lt;= 50, "0-50", IF(tbl_Customers[[#This Row],[account_length]] &lt;=100, "51-100", IF(tbl_Customers[[#This Row],[account_length]] &lt;= 150, "101-150", "151+")))</f>
        <v>51-100</v>
      </c>
      <c r="Y2720" t="str">
        <f>IF(tbl_Customers[[#This Row],[total_intl_charge]] &lt;= 3, "Low Charges", "High Charges")</f>
        <v>High Charges</v>
      </c>
      <c r="Z2720" t="str">
        <f>IF(tbl_Customers[[#This Row],[total_eve_calls]]&lt;=80,"Low Calls",
IF(tbl_Customers[[#This Row],[total_eve_calls]]&lt;=120,"Medium Calls","High Calls"))</f>
        <v>Medium Calls</v>
      </c>
      <c r="AA2720" t="str">
        <f>IF(tbl_Customers[[#This Row],[total_eve_charge]]&lt;=15,"Low Charges",
IF(tbl_Customers[[#This Row],[total_eve_charge]]&lt;=20,"Medium Charges","High Charges"))</f>
        <v>Medium Charges</v>
      </c>
      <c r="AB2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0" t="str">
        <f>IF(tbl_Customers[[#This Row],[number_vmail_messages]] = 0, "No Usage", IF(tbl_Customers[[#This Row],[number_vmail_messages]] &lt;= 20, "Low Usage", IF(tbl_Customers[[#This Row],[number_vmail_messages]] &lt;= 40, "Medium Usgae", "High Usage")))</f>
        <v>Medium Usgae</v>
      </c>
      <c r="AD2720" t="str">
        <f>IF(tbl_Customers[[#This Row],[total_day_minutes]]&lt;=150,"Low Usage", IF(tbl_Customers[[#This Row],[total_day_minutes]]&lt;=200,"Medium Usage", IF(tbl_Customers[[#This Row],[total_day_minutes]]&lt;=250,"High Usage","Very High Usage")))</f>
        <v>Very High Usage</v>
      </c>
      <c r="AE2720" t="str">
        <f>IF(tbl_Customers[[#This Row],[total_intl_calls]]&lt;=5,"Low Calls", IF(tbl_Customers[[#This Row],[total_intl_calls]]&lt;=10, "Medium Calls", "High Calls"))</f>
        <v>Low Calls</v>
      </c>
      <c r="AF27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20" s="36" t="str">
        <f>IF(tbl_Customers[[#This Row],[Churn_Risk_Score]]&gt;=10,"High Risk", IF(tbl_Customers[[#This Row],[Churn_Risk_Score]]&gt;=5,"Medium Risk","Low Risk"))</f>
        <v>Medium Risk</v>
      </c>
    </row>
    <row r="2721" spans="1:33"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c r="X2721" t="str">
        <f>IF(tbl_Customers[[#This Row],[account_length]] &lt;= 50, "0-50", IF(tbl_Customers[[#This Row],[account_length]] &lt;=100, "51-100", IF(tbl_Customers[[#This Row],[account_length]] &lt;= 150, "101-150", "151+")))</f>
        <v>51-100</v>
      </c>
      <c r="Y2721" t="str">
        <f>IF(tbl_Customers[[#This Row],[total_intl_charge]] &lt;= 3, "Low Charges", "High Charges")</f>
        <v>Low Charges</v>
      </c>
      <c r="Z2721" t="str">
        <f>IF(tbl_Customers[[#This Row],[total_eve_calls]]&lt;=80,"Low Calls",
IF(tbl_Customers[[#This Row],[total_eve_calls]]&lt;=120,"Medium Calls","High Calls"))</f>
        <v>Medium Calls</v>
      </c>
      <c r="AA2721" t="str">
        <f>IF(tbl_Customers[[#This Row],[total_eve_charge]]&lt;=15,"Low Charges",
IF(tbl_Customers[[#This Row],[total_eve_charge]]&lt;=20,"Medium Charges","High Charges"))</f>
        <v>Medium Charges</v>
      </c>
      <c r="AB2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1" t="str">
        <f>IF(tbl_Customers[[#This Row],[number_vmail_messages]] = 0, "No Usage", IF(tbl_Customers[[#This Row],[number_vmail_messages]] &lt;= 20, "Low Usage", IF(tbl_Customers[[#This Row],[number_vmail_messages]] &lt;= 40, "Medium Usgae", "High Usage")))</f>
        <v>No Usage</v>
      </c>
      <c r="AD2721" t="str">
        <f>IF(tbl_Customers[[#This Row],[total_day_minutes]]&lt;=150,"Low Usage", IF(tbl_Customers[[#This Row],[total_day_minutes]]&lt;=200,"Medium Usage", IF(tbl_Customers[[#This Row],[total_day_minutes]]&lt;=250,"High Usage","Very High Usage")))</f>
        <v>High Usage</v>
      </c>
      <c r="AE2721" t="str">
        <f>IF(tbl_Customers[[#This Row],[total_intl_calls]]&lt;=5,"Low Calls", IF(tbl_Customers[[#This Row],[total_intl_calls]]&lt;=10, "Medium Calls", "High Calls"))</f>
        <v>Low Calls</v>
      </c>
      <c r="AF27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21" s="36" t="str">
        <f>IF(tbl_Customers[[#This Row],[Churn_Risk_Score]]&gt;=10,"High Risk", IF(tbl_Customers[[#This Row],[Churn_Risk_Score]]&gt;=5,"Medium Risk","Low Risk"))</f>
        <v>Low Risk</v>
      </c>
    </row>
    <row r="2722" spans="1:33"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c r="X2722" t="str">
        <f>IF(tbl_Customers[[#This Row],[account_length]] &lt;= 50, "0-50", IF(tbl_Customers[[#This Row],[account_length]] &lt;=100, "51-100", IF(tbl_Customers[[#This Row],[account_length]] &lt;= 150, "101-150", "151+")))</f>
        <v>51-100</v>
      </c>
      <c r="Y2722" t="str">
        <f>IF(tbl_Customers[[#This Row],[total_intl_charge]] &lt;= 3, "Low Charges", "High Charges")</f>
        <v>High Charges</v>
      </c>
      <c r="Z2722" t="str">
        <f>IF(tbl_Customers[[#This Row],[total_eve_calls]]&lt;=80,"Low Calls",
IF(tbl_Customers[[#This Row],[total_eve_calls]]&lt;=120,"Medium Calls","High Calls"))</f>
        <v>High Calls</v>
      </c>
      <c r="AA2722" t="str">
        <f>IF(tbl_Customers[[#This Row],[total_eve_charge]]&lt;=15,"Low Charges",
IF(tbl_Customers[[#This Row],[total_eve_charge]]&lt;=20,"Medium Charges","High Charges"))</f>
        <v>High Charges</v>
      </c>
      <c r="AB2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2" t="str">
        <f>IF(tbl_Customers[[#This Row],[number_vmail_messages]] = 0, "No Usage", IF(tbl_Customers[[#This Row],[number_vmail_messages]] &lt;= 20, "Low Usage", IF(tbl_Customers[[#This Row],[number_vmail_messages]] &lt;= 40, "Medium Usgae", "High Usage")))</f>
        <v>No Usage</v>
      </c>
      <c r="AD2722" t="str">
        <f>IF(tbl_Customers[[#This Row],[total_day_minutes]]&lt;=150,"Low Usage", IF(tbl_Customers[[#This Row],[total_day_minutes]]&lt;=200,"Medium Usage", IF(tbl_Customers[[#This Row],[total_day_minutes]]&lt;=250,"High Usage","Very High Usage")))</f>
        <v>Medium Usage</v>
      </c>
      <c r="AE2722" t="str">
        <f>IF(tbl_Customers[[#This Row],[total_intl_calls]]&lt;=5,"Low Calls", IF(tbl_Customers[[#This Row],[total_intl_calls]]&lt;=10, "Medium Calls", "High Calls"))</f>
        <v>Low Calls</v>
      </c>
      <c r="AF27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22" s="36" t="str">
        <f>IF(tbl_Customers[[#This Row],[Churn_Risk_Score]]&gt;=10,"High Risk", IF(tbl_Customers[[#This Row],[Churn_Risk_Score]]&gt;=5,"Medium Risk","Low Risk"))</f>
        <v>Medium Risk</v>
      </c>
    </row>
    <row r="2723" spans="1:33"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c r="X2723" t="str">
        <f>IF(tbl_Customers[[#This Row],[account_length]] &lt;= 50, "0-50", IF(tbl_Customers[[#This Row],[account_length]] &lt;=100, "51-100", IF(tbl_Customers[[#This Row],[account_length]] &lt;= 150, "101-150", "151+")))</f>
        <v>101-150</v>
      </c>
      <c r="Y2723" t="str">
        <f>IF(tbl_Customers[[#This Row],[total_intl_charge]] &lt;= 3, "Low Charges", "High Charges")</f>
        <v>High Charges</v>
      </c>
      <c r="Z2723" t="str">
        <f>IF(tbl_Customers[[#This Row],[total_eve_calls]]&lt;=80,"Low Calls",
IF(tbl_Customers[[#This Row],[total_eve_calls]]&lt;=120,"Medium Calls","High Calls"))</f>
        <v>Medium Calls</v>
      </c>
      <c r="AA2723" t="str">
        <f>IF(tbl_Customers[[#This Row],[total_eve_charge]]&lt;=15,"Low Charges",
IF(tbl_Customers[[#This Row],[total_eve_charge]]&lt;=20,"Medium Charges","High Charges"))</f>
        <v>Low Charges</v>
      </c>
      <c r="AB2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3" t="str">
        <f>IF(tbl_Customers[[#This Row],[number_vmail_messages]] = 0, "No Usage", IF(tbl_Customers[[#This Row],[number_vmail_messages]] &lt;= 20, "Low Usage", IF(tbl_Customers[[#This Row],[number_vmail_messages]] &lt;= 40, "Medium Usgae", "High Usage")))</f>
        <v>No Usage</v>
      </c>
      <c r="AD2723" t="str">
        <f>IF(tbl_Customers[[#This Row],[total_day_minutes]]&lt;=150,"Low Usage", IF(tbl_Customers[[#This Row],[total_day_minutes]]&lt;=200,"Medium Usage", IF(tbl_Customers[[#This Row],[total_day_minutes]]&lt;=250,"High Usage","Very High Usage")))</f>
        <v>Low Usage</v>
      </c>
      <c r="AE2723" t="str">
        <f>IF(tbl_Customers[[#This Row],[total_intl_calls]]&lt;=5,"Low Calls", IF(tbl_Customers[[#This Row],[total_intl_calls]]&lt;=10, "Medium Calls", "High Calls"))</f>
        <v>Medium Calls</v>
      </c>
      <c r="AF27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3" s="36" t="str">
        <f>IF(tbl_Customers[[#This Row],[Churn_Risk_Score]]&gt;=10,"High Risk", IF(tbl_Customers[[#This Row],[Churn_Risk_Score]]&gt;=5,"Medium Risk","Low Risk"))</f>
        <v>Low Risk</v>
      </c>
    </row>
    <row r="2724" spans="1:33"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c r="X2724" t="str">
        <f>IF(tbl_Customers[[#This Row],[account_length]] &lt;= 50, "0-50", IF(tbl_Customers[[#This Row],[account_length]] &lt;=100, "51-100", IF(tbl_Customers[[#This Row],[account_length]] &lt;= 150, "101-150", "151+")))</f>
        <v>51-100</v>
      </c>
      <c r="Y2724" t="str">
        <f>IF(tbl_Customers[[#This Row],[total_intl_charge]] &lt;= 3, "Low Charges", "High Charges")</f>
        <v>High Charges</v>
      </c>
      <c r="Z2724" t="str">
        <f>IF(tbl_Customers[[#This Row],[total_eve_calls]]&lt;=80,"Low Calls",
IF(tbl_Customers[[#This Row],[total_eve_calls]]&lt;=120,"Medium Calls","High Calls"))</f>
        <v>Medium Calls</v>
      </c>
      <c r="AA2724" t="str">
        <f>IF(tbl_Customers[[#This Row],[total_eve_charge]]&lt;=15,"Low Charges",
IF(tbl_Customers[[#This Row],[total_eve_charge]]&lt;=20,"Medium Charges","High Charges"))</f>
        <v>Medium Charges</v>
      </c>
      <c r="AB2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4" t="str">
        <f>IF(tbl_Customers[[#This Row],[number_vmail_messages]] = 0, "No Usage", IF(tbl_Customers[[#This Row],[number_vmail_messages]] &lt;= 20, "Low Usage", IF(tbl_Customers[[#This Row],[number_vmail_messages]] &lt;= 40, "Medium Usgae", "High Usage")))</f>
        <v>No Usage</v>
      </c>
      <c r="AD2724" t="str">
        <f>IF(tbl_Customers[[#This Row],[total_day_minutes]]&lt;=150,"Low Usage", IF(tbl_Customers[[#This Row],[total_day_minutes]]&lt;=200,"Medium Usage", IF(tbl_Customers[[#This Row],[total_day_minutes]]&lt;=250,"High Usage","Very High Usage")))</f>
        <v>Medium Usage</v>
      </c>
      <c r="AE2724" t="str">
        <f>IF(tbl_Customers[[#This Row],[total_intl_calls]]&lt;=5,"Low Calls", IF(tbl_Customers[[#This Row],[total_intl_calls]]&lt;=10, "Medium Calls", "High Calls"))</f>
        <v>Medium Calls</v>
      </c>
      <c r="AF27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4" s="36" t="str">
        <f>IF(tbl_Customers[[#This Row],[Churn_Risk_Score]]&gt;=10,"High Risk", IF(tbl_Customers[[#This Row],[Churn_Risk_Score]]&gt;=5,"Medium Risk","Low Risk"))</f>
        <v>Low Risk</v>
      </c>
    </row>
    <row r="2725" spans="1:33"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c r="X2725" t="str">
        <f>IF(tbl_Customers[[#This Row],[account_length]] &lt;= 50, "0-50", IF(tbl_Customers[[#This Row],[account_length]] &lt;=100, "51-100", IF(tbl_Customers[[#This Row],[account_length]] &lt;= 150, "101-150", "151+")))</f>
        <v>101-150</v>
      </c>
      <c r="Y2725" t="str">
        <f>IF(tbl_Customers[[#This Row],[total_intl_charge]] &lt;= 3, "Low Charges", "High Charges")</f>
        <v>Low Charges</v>
      </c>
      <c r="Z2725" t="str">
        <f>IF(tbl_Customers[[#This Row],[total_eve_calls]]&lt;=80,"Low Calls",
IF(tbl_Customers[[#This Row],[total_eve_calls]]&lt;=120,"Medium Calls","High Calls"))</f>
        <v>Medium Calls</v>
      </c>
      <c r="AA2725" t="str">
        <f>IF(tbl_Customers[[#This Row],[total_eve_charge]]&lt;=15,"Low Charges",
IF(tbl_Customers[[#This Row],[total_eve_charge]]&lt;=20,"Medium Charges","High Charges"))</f>
        <v>Medium Charges</v>
      </c>
      <c r="AB2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5" t="str">
        <f>IF(tbl_Customers[[#This Row],[number_vmail_messages]] = 0, "No Usage", IF(tbl_Customers[[#This Row],[number_vmail_messages]] &lt;= 20, "Low Usage", IF(tbl_Customers[[#This Row],[number_vmail_messages]] &lt;= 40, "Medium Usgae", "High Usage")))</f>
        <v>No Usage</v>
      </c>
      <c r="AD2725" t="str">
        <f>IF(tbl_Customers[[#This Row],[total_day_minutes]]&lt;=150,"Low Usage", IF(tbl_Customers[[#This Row],[total_day_minutes]]&lt;=200,"Medium Usage", IF(tbl_Customers[[#This Row],[total_day_minutes]]&lt;=250,"High Usage","Very High Usage")))</f>
        <v>Medium Usage</v>
      </c>
      <c r="AE2725" t="str">
        <f>IF(tbl_Customers[[#This Row],[total_intl_calls]]&lt;=5,"Low Calls", IF(tbl_Customers[[#This Row],[total_intl_calls]]&lt;=10, "Medium Calls", "High Calls"))</f>
        <v>Medium Calls</v>
      </c>
      <c r="AF27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25" s="36" t="str">
        <f>IF(tbl_Customers[[#This Row],[Churn_Risk_Score]]&gt;=10,"High Risk", IF(tbl_Customers[[#This Row],[Churn_Risk_Score]]&gt;=5,"Medium Risk","Low Risk"))</f>
        <v>Low Risk</v>
      </c>
    </row>
    <row r="2726" spans="1:33"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c r="X2726" t="str">
        <f>IF(tbl_Customers[[#This Row],[account_length]] &lt;= 50, "0-50", IF(tbl_Customers[[#This Row],[account_length]] &lt;=100, "51-100", IF(tbl_Customers[[#This Row],[account_length]] &lt;= 150, "101-150", "151+")))</f>
        <v>0-50</v>
      </c>
      <c r="Y2726" t="str">
        <f>IF(tbl_Customers[[#This Row],[total_intl_charge]] &lt;= 3, "Low Charges", "High Charges")</f>
        <v>Low Charges</v>
      </c>
      <c r="Z2726" t="str">
        <f>IF(tbl_Customers[[#This Row],[total_eve_calls]]&lt;=80,"Low Calls",
IF(tbl_Customers[[#This Row],[total_eve_calls]]&lt;=120,"Medium Calls","High Calls"))</f>
        <v>Medium Calls</v>
      </c>
      <c r="AA2726" t="str">
        <f>IF(tbl_Customers[[#This Row],[total_eve_charge]]&lt;=15,"Low Charges",
IF(tbl_Customers[[#This Row],[total_eve_charge]]&lt;=20,"Medium Charges","High Charges"))</f>
        <v>Low Charges</v>
      </c>
      <c r="AB2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6" t="str">
        <f>IF(tbl_Customers[[#This Row],[number_vmail_messages]] = 0, "No Usage", IF(tbl_Customers[[#This Row],[number_vmail_messages]] &lt;= 20, "Low Usage", IF(tbl_Customers[[#This Row],[number_vmail_messages]] &lt;= 40, "Medium Usgae", "High Usage")))</f>
        <v>Medium Usgae</v>
      </c>
      <c r="AD2726" t="str">
        <f>IF(tbl_Customers[[#This Row],[total_day_minutes]]&lt;=150,"Low Usage", IF(tbl_Customers[[#This Row],[total_day_minutes]]&lt;=200,"Medium Usage", IF(tbl_Customers[[#This Row],[total_day_minutes]]&lt;=250,"High Usage","Very High Usage")))</f>
        <v>Medium Usage</v>
      </c>
      <c r="AE2726" t="str">
        <f>IF(tbl_Customers[[#This Row],[total_intl_calls]]&lt;=5,"Low Calls", IF(tbl_Customers[[#This Row],[total_intl_calls]]&lt;=10, "Medium Calls", "High Calls"))</f>
        <v>Medium Calls</v>
      </c>
      <c r="AF27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6" s="36" t="str">
        <f>IF(tbl_Customers[[#This Row],[Churn_Risk_Score]]&gt;=10,"High Risk", IF(tbl_Customers[[#This Row],[Churn_Risk_Score]]&gt;=5,"Medium Risk","Low Risk"))</f>
        <v>Low Risk</v>
      </c>
    </row>
    <row r="2727" spans="1:33"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c r="X2727" t="str">
        <f>IF(tbl_Customers[[#This Row],[account_length]] &lt;= 50, "0-50", IF(tbl_Customers[[#This Row],[account_length]] &lt;=100, "51-100", IF(tbl_Customers[[#This Row],[account_length]] &lt;= 150, "101-150", "151+")))</f>
        <v>151+</v>
      </c>
      <c r="Y2727" t="str">
        <f>IF(tbl_Customers[[#This Row],[total_intl_charge]] &lt;= 3, "Low Charges", "High Charges")</f>
        <v>Low Charges</v>
      </c>
      <c r="Z2727" t="str">
        <f>IF(tbl_Customers[[#This Row],[total_eve_calls]]&lt;=80,"Low Calls",
IF(tbl_Customers[[#This Row],[total_eve_calls]]&lt;=120,"Medium Calls","High Calls"))</f>
        <v>Medium Calls</v>
      </c>
      <c r="AA2727" t="str">
        <f>IF(tbl_Customers[[#This Row],[total_eve_charge]]&lt;=15,"Low Charges",
IF(tbl_Customers[[#This Row],[total_eve_charge]]&lt;=20,"Medium Charges","High Charges"))</f>
        <v>Medium Charges</v>
      </c>
      <c r="AB2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7" t="str">
        <f>IF(tbl_Customers[[#This Row],[number_vmail_messages]] = 0, "No Usage", IF(tbl_Customers[[#This Row],[number_vmail_messages]] &lt;= 20, "Low Usage", IF(tbl_Customers[[#This Row],[number_vmail_messages]] &lt;= 40, "Medium Usgae", "High Usage")))</f>
        <v>Medium Usgae</v>
      </c>
      <c r="AD2727" t="str">
        <f>IF(tbl_Customers[[#This Row],[total_day_minutes]]&lt;=150,"Low Usage", IF(tbl_Customers[[#This Row],[total_day_minutes]]&lt;=200,"Medium Usage", IF(tbl_Customers[[#This Row],[total_day_minutes]]&lt;=250,"High Usage","Very High Usage")))</f>
        <v>Medium Usage</v>
      </c>
      <c r="AE2727" t="str">
        <f>IF(tbl_Customers[[#This Row],[total_intl_calls]]&lt;=5,"Low Calls", IF(tbl_Customers[[#This Row],[total_intl_calls]]&lt;=10, "Medium Calls", "High Calls"))</f>
        <v>Low Calls</v>
      </c>
      <c r="AF27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27" s="36" t="str">
        <f>IF(tbl_Customers[[#This Row],[Churn_Risk_Score]]&gt;=10,"High Risk", IF(tbl_Customers[[#This Row],[Churn_Risk_Score]]&gt;=5,"Medium Risk","Low Risk"))</f>
        <v>Low Risk</v>
      </c>
    </row>
    <row r="2728" spans="1:33"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c r="X2728" t="str">
        <f>IF(tbl_Customers[[#This Row],[account_length]] &lt;= 50, "0-50", IF(tbl_Customers[[#This Row],[account_length]] &lt;=100, "51-100", IF(tbl_Customers[[#This Row],[account_length]] &lt;= 150, "101-150", "151+")))</f>
        <v>151+</v>
      </c>
      <c r="Y2728" t="str">
        <f>IF(tbl_Customers[[#This Row],[total_intl_charge]] &lt;= 3, "Low Charges", "High Charges")</f>
        <v>High Charges</v>
      </c>
      <c r="Z2728" t="str">
        <f>IF(tbl_Customers[[#This Row],[total_eve_calls]]&lt;=80,"Low Calls",
IF(tbl_Customers[[#This Row],[total_eve_calls]]&lt;=120,"Medium Calls","High Calls"))</f>
        <v>High Calls</v>
      </c>
      <c r="AA2728" t="str">
        <f>IF(tbl_Customers[[#This Row],[total_eve_charge]]&lt;=15,"Low Charges",
IF(tbl_Customers[[#This Row],[total_eve_charge]]&lt;=20,"Medium Charges","High Charges"))</f>
        <v>Medium Charges</v>
      </c>
      <c r="AB2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8" t="str">
        <f>IF(tbl_Customers[[#This Row],[number_vmail_messages]] = 0, "No Usage", IF(tbl_Customers[[#This Row],[number_vmail_messages]] &lt;= 20, "Low Usage", IF(tbl_Customers[[#This Row],[number_vmail_messages]] &lt;= 40, "Medium Usgae", "High Usage")))</f>
        <v>Medium Usgae</v>
      </c>
      <c r="AD2728" t="str">
        <f>IF(tbl_Customers[[#This Row],[total_day_minutes]]&lt;=150,"Low Usage", IF(tbl_Customers[[#This Row],[total_day_minutes]]&lt;=200,"Medium Usage", IF(tbl_Customers[[#This Row],[total_day_minutes]]&lt;=250,"High Usage","Very High Usage")))</f>
        <v>High Usage</v>
      </c>
      <c r="AE2728" t="str">
        <f>IF(tbl_Customers[[#This Row],[total_intl_calls]]&lt;=5,"Low Calls", IF(tbl_Customers[[#This Row],[total_intl_calls]]&lt;=10, "Medium Calls", "High Calls"))</f>
        <v>Medium Calls</v>
      </c>
      <c r="AF27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28" s="36" t="str">
        <f>IF(tbl_Customers[[#This Row],[Churn_Risk_Score]]&gt;=10,"High Risk", IF(tbl_Customers[[#This Row],[Churn_Risk_Score]]&gt;=5,"Medium Risk","Low Risk"))</f>
        <v>Low Risk</v>
      </c>
    </row>
    <row r="2729" spans="1:33"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c r="X2729" t="str">
        <f>IF(tbl_Customers[[#This Row],[account_length]] &lt;= 50, "0-50", IF(tbl_Customers[[#This Row],[account_length]] &lt;=100, "51-100", IF(tbl_Customers[[#This Row],[account_length]] &lt;= 150, "101-150", "151+")))</f>
        <v>101-150</v>
      </c>
      <c r="Y2729" t="str">
        <f>IF(tbl_Customers[[#This Row],[total_intl_charge]] &lt;= 3, "Low Charges", "High Charges")</f>
        <v>High Charges</v>
      </c>
      <c r="Z2729" t="str">
        <f>IF(tbl_Customers[[#This Row],[total_eve_calls]]&lt;=80,"Low Calls",
IF(tbl_Customers[[#This Row],[total_eve_calls]]&lt;=120,"Medium Calls","High Calls"))</f>
        <v>Low Calls</v>
      </c>
      <c r="AA2729" t="str">
        <f>IF(tbl_Customers[[#This Row],[total_eve_charge]]&lt;=15,"Low Charges",
IF(tbl_Customers[[#This Row],[total_eve_charge]]&lt;=20,"Medium Charges","High Charges"))</f>
        <v>Medium Charges</v>
      </c>
      <c r="AB2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9" t="str">
        <f>IF(tbl_Customers[[#This Row],[number_vmail_messages]] = 0, "No Usage", IF(tbl_Customers[[#This Row],[number_vmail_messages]] &lt;= 20, "Low Usage", IF(tbl_Customers[[#This Row],[number_vmail_messages]] &lt;= 40, "Medium Usgae", "High Usage")))</f>
        <v>Low Usage</v>
      </c>
      <c r="AD2729" t="str">
        <f>IF(tbl_Customers[[#This Row],[total_day_minutes]]&lt;=150,"Low Usage", IF(tbl_Customers[[#This Row],[total_day_minutes]]&lt;=200,"Medium Usage", IF(tbl_Customers[[#This Row],[total_day_minutes]]&lt;=250,"High Usage","Very High Usage")))</f>
        <v>Medium Usage</v>
      </c>
      <c r="AE2729" t="str">
        <f>IF(tbl_Customers[[#This Row],[total_intl_calls]]&lt;=5,"Low Calls", IF(tbl_Customers[[#This Row],[total_intl_calls]]&lt;=10, "Medium Calls", "High Calls"))</f>
        <v>Medium Calls</v>
      </c>
      <c r="AF27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29" s="36" t="str">
        <f>IF(tbl_Customers[[#This Row],[Churn_Risk_Score]]&gt;=10,"High Risk", IF(tbl_Customers[[#This Row],[Churn_Risk_Score]]&gt;=5,"Medium Risk","Low Risk"))</f>
        <v>Low Risk</v>
      </c>
    </row>
    <row r="2730" spans="1:33"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c r="X2730" t="str">
        <f>IF(tbl_Customers[[#This Row],[account_length]] &lt;= 50, "0-50", IF(tbl_Customers[[#This Row],[account_length]] &lt;=100, "51-100", IF(tbl_Customers[[#This Row],[account_length]] &lt;= 150, "101-150", "151+")))</f>
        <v>101-150</v>
      </c>
      <c r="Y2730" t="str">
        <f>IF(tbl_Customers[[#This Row],[total_intl_charge]] &lt;= 3, "Low Charges", "High Charges")</f>
        <v>Low Charges</v>
      </c>
      <c r="Z2730" t="str">
        <f>IF(tbl_Customers[[#This Row],[total_eve_calls]]&lt;=80,"Low Calls",
IF(tbl_Customers[[#This Row],[total_eve_calls]]&lt;=120,"Medium Calls","High Calls"))</f>
        <v>High Calls</v>
      </c>
      <c r="AA2730" t="str">
        <f>IF(tbl_Customers[[#This Row],[total_eve_charge]]&lt;=15,"Low Charges",
IF(tbl_Customers[[#This Row],[total_eve_charge]]&lt;=20,"Medium Charges","High Charges"))</f>
        <v>High Charges</v>
      </c>
      <c r="AB2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0" t="str">
        <f>IF(tbl_Customers[[#This Row],[number_vmail_messages]] = 0, "No Usage", IF(tbl_Customers[[#This Row],[number_vmail_messages]] &lt;= 20, "Low Usage", IF(tbl_Customers[[#This Row],[number_vmail_messages]] &lt;= 40, "Medium Usgae", "High Usage")))</f>
        <v>Medium Usgae</v>
      </c>
      <c r="AD2730" t="str">
        <f>IF(tbl_Customers[[#This Row],[total_day_minutes]]&lt;=150,"Low Usage", IF(tbl_Customers[[#This Row],[total_day_minutes]]&lt;=200,"Medium Usage", IF(tbl_Customers[[#This Row],[total_day_minutes]]&lt;=250,"High Usage","Very High Usage")))</f>
        <v>Low Usage</v>
      </c>
      <c r="AE2730" t="str">
        <f>IF(tbl_Customers[[#This Row],[total_intl_calls]]&lt;=5,"Low Calls", IF(tbl_Customers[[#This Row],[total_intl_calls]]&lt;=10, "Medium Calls", "High Calls"))</f>
        <v>Low Calls</v>
      </c>
      <c r="AF27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30" s="36" t="str">
        <f>IF(tbl_Customers[[#This Row],[Churn_Risk_Score]]&gt;=10,"High Risk", IF(tbl_Customers[[#This Row],[Churn_Risk_Score]]&gt;=5,"Medium Risk","Low Risk"))</f>
        <v>Low Risk</v>
      </c>
    </row>
    <row r="2731" spans="1:33"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c r="X2731" t="str">
        <f>IF(tbl_Customers[[#This Row],[account_length]] &lt;= 50, "0-50", IF(tbl_Customers[[#This Row],[account_length]] &lt;=100, "51-100", IF(tbl_Customers[[#This Row],[account_length]] &lt;= 150, "101-150", "151+")))</f>
        <v>151+</v>
      </c>
      <c r="Y2731" t="str">
        <f>IF(tbl_Customers[[#This Row],[total_intl_charge]] &lt;= 3, "Low Charges", "High Charges")</f>
        <v>Low Charges</v>
      </c>
      <c r="Z2731" t="str">
        <f>IF(tbl_Customers[[#This Row],[total_eve_calls]]&lt;=80,"Low Calls",
IF(tbl_Customers[[#This Row],[total_eve_calls]]&lt;=120,"Medium Calls","High Calls"))</f>
        <v>Medium Calls</v>
      </c>
      <c r="AA2731" t="str">
        <f>IF(tbl_Customers[[#This Row],[total_eve_charge]]&lt;=15,"Low Charges",
IF(tbl_Customers[[#This Row],[total_eve_charge]]&lt;=20,"Medium Charges","High Charges"))</f>
        <v>High Charges</v>
      </c>
      <c r="AB2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1" t="str">
        <f>IF(tbl_Customers[[#This Row],[number_vmail_messages]] = 0, "No Usage", IF(tbl_Customers[[#This Row],[number_vmail_messages]] &lt;= 20, "Low Usage", IF(tbl_Customers[[#This Row],[number_vmail_messages]] &lt;= 40, "Medium Usgae", "High Usage")))</f>
        <v>Low Usage</v>
      </c>
      <c r="AD2731" t="str">
        <f>IF(tbl_Customers[[#This Row],[total_day_minutes]]&lt;=150,"Low Usage", IF(tbl_Customers[[#This Row],[total_day_minutes]]&lt;=200,"Medium Usage", IF(tbl_Customers[[#This Row],[total_day_minutes]]&lt;=250,"High Usage","Very High Usage")))</f>
        <v>High Usage</v>
      </c>
      <c r="AE2731" t="str">
        <f>IF(tbl_Customers[[#This Row],[total_intl_calls]]&lt;=5,"Low Calls", IF(tbl_Customers[[#This Row],[total_intl_calls]]&lt;=10, "Medium Calls", "High Calls"))</f>
        <v>Low Calls</v>
      </c>
      <c r="AF27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31" s="36" t="str">
        <f>IF(tbl_Customers[[#This Row],[Churn_Risk_Score]]&gt;=10,"High Risk", IF(tbl_Customers[[#This Row],[Churn_Risk_Score]]&gt;=5,"Medium Risk","Low Risk"))</f>
        <v>Low Risk</v>
      </c>
    </row>
    <row r="2732" spans="1:33"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c r="X2732" t="str">
        <f>IF(tbl_Customers[[#This Row],[account_length]] &lt;= 50, "0-50", IF(tbl_Customers[[#This Row],[account_length]] &lt;=100, "51-100", IF(tbl_Customers[[#This Row],[account_length]] &lt;= 150, "101-150", "151+")))</f>
        <v>51-100</v>
      </c>
      <c r="Y2732" t="str">
        <f>IF(tbl_Customers[[#This Row],[total_intl_charge]] &lt;= 3, "Low Charges", "High Charges")</f>
        <v>Low Charges</v>
      </c>
      <c r="Z2732" t="str">
        <f>IF(tbl_Customers[[#This Row],[total_eve_calls]]&lt;=80,"Low Calls",
IF(tbl_Customers[[#This Row],[total_eve_calls]]&lt;=120,"Medium Calls","High Calls"))</f>
        <v>Medium Calls</v>
      </c>
      <c r="AA2732" t="str">
        <f>IF(tbl_Customers[[#This Row],[total_eve_charge]]&lt;=15,"Low Charges",
IF(tbl_Customers[[#This Row],[total_eve_charge]]&lt;=20,"Medium Charges","High Charges"))</f>
        <v>High Charges</v>
      </c>
      <c r="AB2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2" t="str">
        <f>IF(tbl_Customers[[#This Row],[number_vmail_messages]] = 0, "No Usage", IF(tbl_Customers[[#This Row],[number_vmail_messages]] &lt;= 20, "Low Usage", IF(tbl_Customers[[#This Row],[number_vmail_messages]] &lt;= 40, "Medium Usgae", "High Usage")))</f>
        <v>No Usage</v>
      </c>
      <c r="AD2732" t="str">
        <f>IF(tbl_Customers[[#This Row],[total_day_minutes]]&lt;=150,"Low Usage", IF(tbl_Customers[[#This Row],[total_day_minutes]]&lt;=200,"Medium Usage", IF(tbl_Customers[[#This Row],[total_day_minutes]]&lt;=250,"High Usage","Very High Usage")))</f>
        <v>Medium Usage</v>
      </c>
      <c r="AE2732" t="str">
        <f>IF(tbl_Customers[[#This Row],[total_intl_calls]]&lt;=5,"Low Calls", IF(tbl_Customers[[#This Row],[total_intl_calls]]&lt;=10, "Medium Calls", "High Calls"))</f>
        <v>Medium Calls</v>
      </c>
      <c r="AF27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32" s="36" t="str">
        <f>IF(tbl_Customers[[#This Row],[Churn_Risk_Score]]&gt;=10,"High Risk", IF(tbl_Customers[[#This Row],[Churn_Risk_Score]]&gt;=5,"Medium Risk","Low Risk"))</f>
        <v>Low Risk</v>
      </c>
    </row>
    <row r="2733" spans="1:33"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c r="X2733" t="str">
        <f>IF(tbl_Customers[[#This Row],[account_length]] &lt;= 50, "0-50", IF(tbl_Customers[[#This Row],[account_length]] &lt;=100, "51-100", IF(tbl_Customers[[#This Row],[account_length]] &lt;= 150, "101-150", "151+")))</f>
        <v>51-100</v>
      </c>
      <c r="Y2733" t="str">
        <f>IF(tbl_Customers[[#This Row],[total_intl_charge]] &lt;= 3, "Low Charges", "High Charges")</f>
        <v>High Charges</v>
      </c>
      <c r="Z2733" t="str">
        <f>IF(tbl_Customers[[#This Row],[total_eve_calls]]&lt;=80,"Low Calls",
IF(tbl_Customers[[#This Row],[total_eve_calls]]&lt;=120,"Medium Calls","High Calls"))</f>
        <v>Medium Calls</v>
      </c>
      <c r="AA2733" t="str">
        <f>IF(tbl_Customers[[#This Row],[total_eve_charge]]&lt;=15,"Low Charges",
IF(tbl_Customers[[#This Row],[total_eve_charge]]&lt;=20,"Medium Charges","High Charges"))</f>
        <v>Low Charges</v>
      </c>
      <c r="AB2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3" t="str">
        <f>IF(tbl_Customers[[#This Row],[number_vmail_messages]] = 0, "No Usage", IF(tbl_Customers[[#This Row],[number_vmail_messages]] &lt;= 20, "Low Usage", IF(tbl_Customers[[#This Row],[number_vmail_messages]] &lt;= 40, "Medium Usgae", "High Usage")))</f>
        <v>Medium Usgae</v>
      </c>
      <c r="AD2733" t="str">
        <f>IF(tbl_Customers[[#This Row],[total_day_minutes]]&lt;=150,"Low Usage", IF(tbl_Customers[[#This Row],[total_day_minutes]]&lt;=200,"Medium Usage", IF(tbl_Customers[[#This Row],[total_day_minutes]]&lt;=250,"High Usage","Very High Usage")))</f>
        <v>Low Usage</v>
      </c>
      <c r="AE2733" t="str">
        <f>IF(tbl_Customers[[#This Row],[total_intl_calls]]&lt;=5,"Low Calls", IF(tbl_Customers[[#This Row],[total_intl_calls]]&lt;=10, "Medium Calls", "High Calls"))</f>
        <v>Medium Calls</v>
      </c>
      <c r="AF27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33" s="36" t="str">
        <f>IF(tbl_Customers[[#This Row],[Churn_Risk_Score]]&gt;=10,"High Risk", IF(tbl_Customers[[#This Row],[Churn_Risk_Score]]&gt;=5,"Medium Risk","Low Risk"))</f>
        <v>Medium Risk</v>
      </c>
    </row>
    <row r="2734" spans="1:33"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c r="X2734" t="str">
        <f>IF(tbl_Customers[[#This Row],[account_length]] &lt;= 50, "0-50", IF(tbl_Customers[[#This Row],[account_length]] &lt;=100, "51-100", IF(tbl_Customers[[#This Row],[account_length]] &lt;= 150, "101-150", "151+")))</f>
        <v>101-150</v>
      </c>
      <c r="Y2734" t="str">
        <f>IF(tbl_Customers[[#This Row],[total_intl_charge]] &lt;= 3, "Low Charges", "High Charges")</f>
        <v>High Charges</v>
      </c>
      <c r="Z2734" t="str">
        <f>IF(tbl_Customers[[#This Row],[total_eve_calls]]&lt;=80,"Low Calls",
IF(tbl_Customers[[#This Row],[total_eve_calls]]&lt;=120,"Medium Calls","High Calls"))</f>
        <v>Medium Calls</v>
      </c>
      <c r="AA2734" t="str">
        <f>IF(tbl_Customers[[#This Row],[total_eve_charge]]&lt;=15,"Low Charges",
IF(tbl_Customers[[#This Row],[total_eve_charge]]&lt;=20,"Medium Charges","High Charges"))</f>
        <v>Medium Charges</v>
      </c>
      <c r="AB2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4" t="str">
        <f>IF(tbl_Customers[[#This Row],[number_vmail_messages]] = 0, "No Usage", IF(tbl_Customers[[#This Row],[number_vmail_messages]] &lt;= 20, "Low Usage", IF(tbl_Customers[[#This Row],[number_vmail_messages]] &lt;= 40, "Medium Usgae", "High Usage")))</f>
        <v>No Usage</v>
      </c>
      <c r="AD2734" t="str">
        <f>IF(tbl_Customers[[#This Row],[total_day_minutes]]&lt;=150,"Low Usage", IF(tbl_Customers[[#This Row],[total_day_minutes]]&lt;=200,"Medium Usage", IF(tbl_Customers[[#This Row],[total_day_minutes]]&lt;=250,"High Usage","Very High Usage")))</f>
        <v>Medium Usage</v>
      </c>
      <c r="AE2734" t="str">
        <f>IF(tbl_Customers[[#This Row],[total_intl_calls]]&lt;=5,"Low Calls", IF(tbl_Customers[[#This Row],[total_intl_calls]]&lt;=10, "Medium Calls", "High Calls"))</f>
        <v>Low Calls</v>
      </c>
      <c r="AF27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34" s="36" t="str">
        <f>IF(tbl_Customers[[#This Row],[Churn_Risk_Score]]&gt;=10,"High Risk", IF(tbl_Customers[[#This Row],[Churn_Risk_Score]]&gt;=5,"Medium Risk","Low Risk"))</f>
        <v>Low Risk</v>
      </c>
    </row>
    <row r="2735" spans="1:33"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c r="X2735" t="str">
        <f>IF(tbl_Customers[[#This Row],[account_length]] &lt;= 50, "0-50", IF(tbl_Customers[[#This Row],[account_length]] &lt;=100, "51-100", IF(tbl_Customers[[#This Row],[account_length]] &lt;= 150, "101-150", "151+")))</f>
        <v>101-150</v>
      </c>
      <c r="Y2735" t="str">
        <f>IF(tbl_Customers[[#This Row],[total_intl_charge]] &lt;= 3, "Low Charges", "High Charges")</f>
        <v>High Charges</v>
      </c>
      <c r="Z2735" t="str">
        <f>IF(tbl_Customers[[#This Row],[total_eve_calls]]&lt;=80,"Low Calls",
IF(tbl_Customers[[#This Row],[total_eve_calls]]&lt;=120,"Medium Calls","High Calls"))</f>
        <v>Low Calls</v>
      </c>
      <c r="AA2735" t="str">
        <f>IF(tbl_Customers[[#This Row],[total_eve_charge]]&lt;=15,"Low Charges",
IF(tbl_Customers[[#This Row],[total_eve_charge]]&lt;=20,"Medium Charges","High Charges"))</f>
        <v>High Charges</v>
      </c>
      <c r="AB2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5" t="str">
        <f>IF(tbl_Customers[[#This Row],[number_vmail_messages]] = 0, "No Usage", IF(tbl_Customers[[#This Row],[number_vmail_messages]] &lt;= 20, "Low Usage", IF(tbl_Customers[[#This Row],[number_vmail_messages]] &lt;= 40, "Medium Usgae", "High Usage")))</f>
        <v>No Usage</v>
      </c>
      <c r="AD2735" t="str">
        <f>IF(tbl_Customers[[#This Row],[total_day_minutes]]&lt;=150,"Low Usage", IF(tbl_Customers[[#This Row],[total_day_minutes]]&lt;=200,"Medium Usage", IF(tbl_Customers[[#This Row],[total_day_minutes]]&lt;=250,"High Usage","Very High Usage")))</f>
        <v>High Usage</v>
      </c>
      <c r="AE2735" t="str">
        <f>IF(tbl_Customers[[#This Row],[total_intl_calls]]&lt;=5,"Low Calls", IF(tbl_Customers[[#This Row],[total_intl_calls]]&lt;=10, "Medium Calls", "High Calls"))</f>
        <v>Low Calls</v>
      </c>
      <c r="AF27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35" s="36" t="str">
        <f>IF(tbl_Customers[[#This Row],[Churn_Risk_Score]]&gt;=10,"High Risk", IF(tbl_Customers[[#This Row],[Churn_Risk_Score]]&gt;=5,"Medium Risk","Low Risk"))</f>
        <v>Low Risk</v>
      </c>
    </row>
    <row r="2736" spans="1:33"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c r="X2736" t="str">
        <f>IF(tbl_Customers[[#This Row],[account_length]] &lt;= 50, "0-50", IF(tbl_Customers[[#This Row],[account_length]] &lt;=100, "51-100", IF(tbl_Customers[[#This Row],[account_length]] &lt;= 150, "101-150", "151+")))</f>
        <v>0-50</v>
      </c>
      <c r="Y2736" t="str">
        <f>IF(tbl_Customers[[#This Row],[total_intl_charge]] &lt;= 3, "Low Charges", "High Charges")</f>
        <v>Low Charges</v>
      </c>
      <c r="Z2736" t="str">
        <f>IF(tbl_Customers[[#This Row],[total_eve_calls]]&lt;=80,"Low Calls",
IF(tbl_Customers[[#This Row],[total_eve_calls]]&lt;=120,"Medium Calls","High Calls"))</f>
        <v>Medium Calls</v>
      </c>
      <c r="AA2736" t="str">
        <f>IF(tbl_Customers[[#This Row],[total_eve_charge]]&lt;=15,"Low Charges",
IF(tbl_Customers[[#This Row],[total_eve_charge]]&lt;=20,"Medium Charges","High Charges"))</f>
        <v>Medium Charges</v>
      </c>
      <c r="AB2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6" t="str">
        <f>IF(tbl_Customers[[#This Row],[number_vmail_messages]] = 0, "No Usage", IF(tbl_Customers[[#This Row],[number_vmail_messages]] &lt;= 20, "Low Usage", IF(tbl_Customers[[#This Row],[number_vmail_messages]] &lt;= 40, "Medium Usgae", "High Usage")))</f>
        <v>No Usage</v>
      </c>
      <c r="AD2736" t="str">
        <f>IF(tbl_Customers[[#This Row],[total_day_minutes]]&lt;=150,"Low Usage", IF(tbl_Customers[[#This Row],[total_day_minutes]]&lt;=200,"Medium Usage", IF(tbl_Customers[[#This Row],[total_day_minutes]]&lt;=250,"High Usage","Very High Usage")))</f>
        <v>Very High Usage</v>
      </c>
      <c r="AE2736" t="str">
        <f>IF(tbl_Customers[[#This Row],[total_intl_calls]]&lt;=5,"Low Calls", IF(tbl_Customers[[#This Row],[total_intl_calls]]&lt;=10, "Medium Calls", "High Calls"))</f>
        <v>Low Calls</v>
      </c>
      <c r="AF27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36" s="36" t="str">
        <f>IF(tbl_Customers[[#This Row],[Churn_Risk_Score]]&gt;=10,"High Risk", IF(tbl_Customers[[#This Row],[Churn_Risk_Score]]&gt;=5,"Medium Risk","Low Risk"))</f>
        <v>Medium Risk</v>
      </c>
    </row>
    <row r="2737" spans="1:33"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c r="X2737" t="str">
        <f>IF(tbl_Customers[[#This Row],[account_length]] &lt;= 50, "0-50", IF(tbl_Customers[[#This Row],[account_length]] &lt;=100, "51-100", IF(tbl_Customers[[#This Row],[account_length]] &lt;= 150, "101-150", "151+")))</f>
        <v>51-100</v>
      </c>
      <c r="Y2737" t="str">
        <f>IF(tbl_Customers[[#This Row],[total_intl_charge]] &lt;= 3, "Low Charges", "High Charges")</f>
        <v>Low Charges</v>
      </c>
      <c r="Z2737" t="str">
        <f>IF(tbl_Customers[[#This Row],[total_eve_calls]]&lt;=80,"Low Calls",
IF(tbl_Customers[[#This Row],[total_eve_calls]]&lt;=120,"Medium Calls","High Calls"))</f>
        <v>Medium Calls</v>
      </c>
      <c r="AA2737" t="str">
        <f>IF(tbl_Customers[[#This Row],[total_eve_charge]]&lt;=15,"Low Charges",
IF(tbl_Customers[[#This Row],[total_eve_charge]]&lt;=20,"Medium Charges","High Charges"))</f>
        <v>Medium Charges</v>
      </c>
      <c r="AB2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7" t="str">
        <f>IF(tbl_Customers[[#This Row],[number_vmail_messages]] = 0, "No Usage", IF(tbl_Customers[[#This Row],[number_vmail_messages]] &lt;= 20, "Low Usage", IF(tbl_Customers[[#This Row],[number_vmail_messages]] &lt;= 40, "Medium Usgae", "High Usage")))</f>
        <v>No Usage</v>
      </c>
      <c r="AD2737" t="str">
        <f>IF(tbl_Customers[[#This Row],[total_day_minutes]]&lt;=150,"Low Usage", IF(tbl_Customers[[#This Row],[total_day_minutes]]&lt;=200,"Medium Usage", IF(tbl_Customers[[#This Row],[total_day_minutes]]&lt;=250,"High Usage","Very High Usage")))</f>
        <v>Very High Usage</v>
      </c>
      <c r="AE2737" t="str">
        <f>IF(tbl_Customers[[#This Row],[total_intl_calls]]&lt;=5,"Low Calls", IF(tbl_Customers[[#This Row],[total_intl_calls]]&lt;=10, "Medium Calls", "High Calls"))</f>
        <v>Low Calls</v>
      </c>
      <c r="AF27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37" s="36" t="str">
        <f>IF(tbl_Customers[[#This Row],[Churn_Risk_Score]]&gt;=10,"High Risk", IF(tbl_Customers[[#This Row],[Churn_Risk_Score]]&gt;=5,"Medium Risk","Low Risk"))</f>
        <v>Medium Risk</v>
      </c>
    </row>
    <row r="2738" spans="1:33"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c r="X2738" t="str">
        <f>IF(tbl_Customers[[#This Row],[account_length]] &lt;= 50, "0-50", IF(tbl_Customers[[#This Row],[account_length]] &lt;=100, "51-100", IF(tbl_Customers[[#This Row],[account_length]] &lt;= 150, "101-150", "151+")))</f>
        <v>151+</v>
      </c>
      <c r="Y2738" t="str">
        <f>IF(tbl_Customers[[#This Row],[total_intl_charge]] &lt;= 3, "Low Charges", "High Charges")</f>
        <v>Low Charges</v>
      </c>
      <c r="Z2738" t="str">
        <f>IF(tbl_Customers[[#This Row],[total_eve_calls]]&lt;=80,"Low Calls",
IF(tbl_Customers[[#This Row],[total_eve_calls]]&lt;=120,"Medium Calls","High Calls"))</f>
        <v>Medium Calls</v>
      </c>
      <c r="AA2738" t="str">
        <f>IF(tbl_Customers[[#This Row],[total_eve_charge]]&lt;=15,"Low Charges",
IF(tbl_Customers[[#This Row],[total_eve_charge]]&lt;=20,"Medium Charges","High Charges"))</f>
        <v>Medium Charges</v>
      </c>
      <c r="AB2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8" t="str">
        <f>IF(tbl_Customers[[#This Row],[number_vmail_messages]] = 0, "No Usage", IF(tbl_Customers[[#This Row],[number_vmail_messages]] &lt;= 20, "Low Usage", IF(tbl_Customers[[#This Row],[number_vmail_messages]] &lt;= 40, "Medium Usgae", "High Usage")))</f>
        <v>No Usage</v>
      </c>
      <c r="AD2738" t="str">
        <f>IF(tbl_Customers[[#This Row],[total_day_minutes]]&lt;=150,"Low Usage", IF(tbl_Customers[[#This Row],[total_day_minutes]]&lt;=200,"Medium Usage", IF(tbl_Customers[[#This Row],[total_day_minutes]]&lt;=250,"High Usage","Very High Usage")))</f>
        <v>Medium Usage</v>
      </c>
      <c r="AE2738" t="str">
        <f>IF(tbl_Customers[[#This Row],[total_intl_calls]]&lt;=5,"Low Calls", IF(tbl_Customers[[#This Row],[total_intl_calls]]&lt;=10, "Medium Calls", "High Calls"))</f>
        <v>Low Calls</v>
      </c>
      <c r="AF27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38" s="36" t="str">
        <f>IF(tbl_Customers[[#This Row],[Churn_Risk_Score]]&gt;=10,"High Risk", IF(tbl_Customers[[#This Row],[Churn_Risk_Score]]&gt;=5,"Medium Risk","Low Risk"))</f>
        <v>Low Risk</v>
      </c>
    </row>
    <row r="2739" spans="1:33"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c r="X2739" t="str">
        <f>IF(tbl_Customers[[#This Row],[account_length]] &lt;= 50, "0-50", IF(tbl_Customers[[#This Row],[account_length]] &lt;=100, "51-100", IF(tbl_Customers[[#This Row],[account_length]] &lt;= 150, "101-150", "151+")))</f>
        <v>0-50</v>
      </c>
      <c r="Y2739" t="str">
        <f>IF(tbl_Customers[[#This Row],[total_intl_charge]] &lt;= 3, "Low Charges", "High Charges")</f>
        <v>High Charges</v>
      </c>
      <c r="Z2739" t="str">
        <f>IF(tbl_Customers[[#This Row],[total_eve_calls]]&lt;=80,"Low Calls",
IF(tbl_Customers[[#This Row],[total_eve_calls]]&lt;=120,"Medium Calls","High Calls"))</f>
        <v>Medium Calls</v>
      </c>
      <c r="AA2739" t="str">
        <f>IF(tbl_Customers[[#This Row],[total_eve_charge]]&lt;=15,"Low Charges",
IF(tbl_Customers[[#This Row],[total_eve_charge]]&lt;=20,"Medium Charges","High Charges"))</f>
        <v>Medium Charges</v>
      </c>
      <c r="AB2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9" t="str">
        <f>IF(tbl_Customers[[#This Row],[number_vmail_messages]] = 0, "No Usage", IF(tbl_Customers[[#This Row],[number_vmail_messages]] &lt;= 20, "Low Usage", IF(tbl_Customers[[#This Row],[number_vmail_messages]] &lt;= 40, "Medium Usgae", "High Usage")))</f>
        <v>No Usage</v>
      </c>
      <c r="AD2739" t="str">
        <f>IF(tbl_Customers[[#This Row],[total_day_minutes]]&lt;=150,"Low Usage", IF(tbl_Customers[[#This Row],[total_day_minutes]]&lt;=200,"Medium Usage", IF(tbl_Customers[[#This Row],[total_day_minutes]]&lt;=250,"High Usage","Very High Usage")))</f>
        <v>High Usage</v>
      </c>
      <c r="AE2739" t="str">
        <f>IF(tbl_Customers[[#This Row],[total_intl_calls]]&lt;=5,"Low Calls", IF(tbl_Customers[[#This Row],[total_intl_calls]]&lt;=10, "Medium Calls", "High Calls"))</f>
        <v>Medium Calls</v>
      </c>
      <c r="AF27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39" s="36" t="str">
        <f>IF(tbl_Customers[[#This Row],[Churn_Risk_Score]]&gt;=10,"High Risk", IF(tbl_Customers[[#This Row],[Churn_Risk_Score]]&gt;=5,"Medium Risk","Low Risk"))</f>
        <v>Medium Risk</v>
      </c>
    </row>
    <row r="2740" spans="1:33"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c r="X2740" t="str">
        <f>IF(tbl_Customers[[#This Row],[account_length]] &lt;= 50, "0-50", IF(tbl_Customers[[#This Row],[account_length]] &lt;=100, "51-100", IF(tbl_Customers[[#This Row],[account_length]] &lt;= 150, "101-150", "151+")))</f>
        <v>101-150</v>
      </c>
      <c r="Y2740" t="str">
        <f>IF(tbl_Customers[[#This Row],[total_intl_charge]] &lt;= 3, "Low Charges", "High Charges")</f>
        <v>Low Charges</v>
      </c>
      <c r="Z2740" t="str">
        <f>IF(tbl_Customers[[#This Row],[total_eve_calls]]&lt;=80,"Low Calls",
IF(tbl_Customers[[#This Row],[total_eve_calls]]&lt;=120,"Medium Calls","High Calls"))</f>
        <v>Medium Calls</v>
      </c>
      <c r="AA2740" t="str">
        <f>IF(tbl_Customers[[#This Row],[total_eve_charge]]&lt;=15,"Low Charges",
IF(tbl_Customers[[#This Row],[total_eve_charge]]&lt;=20,"Medium Charges","High Charges"))</f>
        <v>Medium Charges</v>
      </c>
      <c r="AB2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0" t="str">
        <f>IF(tbl_Customers[[#This Row],[number_vmail_messages]] = 0, "No Usage", IF(tbl_Customers[[#This Row],[number_vmail_messages]] &lt;= 20, "Low Usage", IF(tbl_Customers[[#This Row],[number_vmail_messages]] &lt;= 40, "Medium Usgae", "High Usage")))</f>
        <v>No Usage</v>
      </c>
      <c r="AD2740" t="str">
        <f>IF(tbl_Customers[[#This Row],[total_day_minutes]]&lt;=150,"Low Usage", IF(tbl_Customers[[#This Row],[total_day_minutes]]&lt;=200,"Medium Usage", IF(tbl_Customers[[#This Row],[total_day_minutes]]&lt;=250,"High Usage","Very High Usage")))</f>
        <v>High Usage</v>
      </c>
      <c r="AE2740" t="str">
        <f>IF(tbl_Customers[[#This Row],[total_intl_calls]]&lt;=5,"Low Calls", IF(tbl_Customers[[#This Row],[total_intl_calls]]&lt;=10, "Medium Calls", "High Calls"))</f>
        <v>Medium Calls</v>
      </c>
      <c r="AF27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0" s="36" t="str">
        <f>IF(tbl_Customers[[#This Row],[Churn_Risk_Score]]&gt;=10,"High Risk", IF(tbl_Customers[[#This Row],[Churn_Risk_Score]]&gt;=5,"Medium Risk","Low Risk"))</f>
        <v>Low Risk</v>
      </c>
    </row>
    <row r="2741" spans="1:33"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c r="X2741" t="str">
        <f>IF(tbl_Customers[[#This Row],[account_length]] &lt;= 50, "0-50", IF(tbl_Customers[[#This Row],[account_length]] &lt;=100, "51-100", IF(tbl_Customers[[#This Row],[account_length]] &lt;= 150, "101-150", "151+")))</f>
        <v>51-100</v>
      </c>
      <c r="Y2741" t="str">
        <f>IF(tbl_Customers[[#This Row],[total_intl_charge]] &lt;= 3, "Low Charges", "High Charges")</f>
        <v>Low Charges</v>
      </c>
      <c r="Z2741" t="str">
        <f>IF(tbl_Customers[[#This Row],[total_eve_calls]]&lt;=80,"Low Calls",
IF(tbl_Customers[[#This Row],[total_eve_calls]]&lt;=120,"Medium Calls","High Calls"))</f>
        <v>Medium Calls</v>
      </c>
      <c r="AA2741" t="str">
        <f>IF(tbl_Customers[[#This Row],[total_eve_charge]]&lt;=15,"Low Charges",
IF(tbl_Customers[[#This Row],[total_eve_charge]]&lt;=20,"Medium Charges","High Charges"))</f>
        <v>Medium Charges</v>
      </c>
      <c r="AB2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1" t="str">
        <f>IF(tbl_Customers[[#This Row],[number_vmail_messages]] = 0, "No Usage", IF(tbl_Customers[[#This Row],[number_vmail_messages]] &lt;= 20, "Low Usage", IF(tbl_Customers[[#This Row],[number_vmail_messages]] &lt;= 40, "Medium Usgae", "High Usage")))</f>
        <v>No Usage</v>
      </c>
      <c r="AD2741" t="str">
        <f>IF(tbl_Customers[[#This Row],[total_day_minutes]]&lt;=150,"Low Usage", IF(tbl_Customers[[#This Row],[total_day_minutes]]&lt;=200,"Medium Usage", IF(tbl_Customers[[#This Row],[total_day_minutes]]&lt;=250,"High Usage","Very High Usage")))</f>
        <v>Medium Usage</v>
      </c>
      <c r="AE2741" t="str">
        <f>IF(tbl_Customers[[#This Row],[total_intl_calls]]&lt;=5,"Low Calls", IF(tbl_Customers[[#This Row],[total_intl_calls]]&lt;=10, "Medium Calls", "High Calls"))</f>
        <v>High Calls</v>
      </c>
      <c r="AF27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1" s="36" t="str">
        <f>IF(tbl_Customers[[#This Row],[Churn_Risk_Score]]&gt;=10,"High Risk", IF(tbl_Customers[[#This Row],[Churn_Risk_Score]]&gt;=5,"Medium Risk","Low Risk"))</f>
        <v>Low Risk</v>
      </c>
    </row>
    <row r="2742" spans="1:33"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c r="X2742" t="str">
        <f>IF(tbl_Customers[[#This Row],[account_length]] &lt;= 50, "0-50", IF(tbl_Customers[[#This Row],[account_length]] &lt;=100, "51-100", IF(tbl_Customers[[#This Row],[account_length]] &lt;= 150, "101-150", "151+")))</f>
        <v>101-150</v>
      </c>
      <c r="Y2742" t="str">
        <f>IF(tbl_Customers[[#This Row],[total_intl_charge]] &lt;= 3, "Low Charges", "High Charges")</f>
        <v>Low Charges</v>
      </c>
      <c r="Z2742" t="str">
        <f>IF(tbl_Customers[[#This Row],[total_eve_calls]]&lt;=80,"Low Calls",
IF(tbl_Customers[[#This Row],[total_eve_calls]]&lt;=120,"Medium Calls","High Calls"))</f>
        <v>Medium Calls</v>
      </c>
      <c r="AA2742" t="str">
        <f>IF(tbl_Customers[[#This Row],[total_eve_charge]]&lt;=15,"Low Charges",
IF(tbl_Customers[[#This Row],[total_eve_charge]]&lt;=20,"Medium Charges","High Charges"))</f>
        <v>Medium Charges</v>
      </c>
      <c r="AB2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2" t="str">
        <f>IF(tbl_Customers[[#This Row],[number_vmail_messages]] = 0, "No Usage", IF(tbl_Customers[[#This Row],[number_vmail_messages]] &lt;= 20, "Low Usage", IF(tbl_Customers[[#This Row],[number_vmail_messages]] &lt;= 40, "Medium Usgae", "High Usage")))</f>
        <v>Medium Usgae</v>
      </c>
      <c r="AD2742" t="str">
        <f>IF(tbl_Customers[[#This Row],[total_day_minutes]]&lt;=150,"Low Usage", IF(tbl_Customers[[#This Row],[total_day_minutes]]&lt;=200,"Medium Usage", IF(tbl_Customers[[#This Row],[total_day_minutes]]&lt;=250,"High Usage","Very High Usage")))</f>
        <v>Medium Usage</v>
      </c>
      <c r="AE2742" t="str">
        <f>IF(tbl_Customers[[#This Row],[total_intl_calls]]&lt;=5,"Low Calls", IF(tbl_Customers[[#This Row],[total_intl_calls]]&lt;=10, "Medium Calls", "High Calls"))</f>
        <v>Low Calls</v>
      </c>
      <c r="AF27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2" s="36" t="str">
        <f>IF(tbl_Customers[[#This Row],[Churn_Risk_Score]]&gt;=10,"High Risk", IF(tbl_Customers[[#This Row],[Churn_Risk_Score]]&gt;=5,"Medium Risk","Low Risk"))</f>
        <v>Low Risk</v>
      </c>
    </row>
    <row r="2743" spans="1:33"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c r="X2743" t="str">
        <f>IF(tbl_Customers[[#This Row],[account_length]] &lt;= 50, "0-50", IF(tbl_Customers[[#This Row],[account_length]] &lt;=100, "51-100", IF(tbl_Customers[[#This Row],[account_length]] &lt;= 150, "101-150", "151+")))</f>
        <v>101-150</v>
      </c>
      <c r="Y2743" t="str">
        <f>IF(tbl_Customers[[#This Row],[total_intl_charge]] &lt;= 3, "Low Charges", "High Charges")</f>
        <v>Low Charges</v>
      </c>
      <c r="Z2743" t="str">
        <f>IF(tbl_Customers[[#This Row],[total_eve_calls]]&lt;=80,"Low Calls",
IF(tbl_Customers[[#This Row],[total_eve_calls]]&lt;=120,"Medium Calls","High Calls"))</f>
        <v>Medium Calls</v>
      </c>
      <c r="AA2743" t="str">
        <f>IF(tbl_Customers[[#This Row],[total_eve_charge]]&lt;=15,"Low Charges",
IF(tbl_Customers[[#This Row],[total_eve_charge]]&lt;=20,"Medium Charges","High Charges"))</f>
        <v>Low Charges</v>
      </c>
      <c r="AB2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3" t="str">
        <f>IF(tbl_Customers[[#This Row],[number_vmail_messages]] = 0, "No Usage", IF(tbl_Customers[[#This Row],[number_vmail_messages]] &lt;= 20, "Low Usage", IF(tbl_Customers[[#This Row],[number_vmail_messages]] &lt;= 40, "Medium Usgae", "High Usage")))</f>
        <v>No Usage</v>
      </c>
      <c r="AD2743" t="str">
        <f>IF(tbl_Customers[[#This Row],[total_day_minutes]]&lt;=150,"Low Usage", IF(tbl_Customers[[#This Row],[total_day_minutes]]&lt;=200,"Medium Usage", IF(tbl_Customers[[#This Row],[total_day_minutes]]&lt;=250,"High Usage","Very High Usage")))</f>
        <v>High Usage</v>
      </c>
      <c r="AE2743" t="str">
        <f>IF(tbl_Customers[[#This Row],[total_intl_calls]]&lt;=5,"Low Calls", IF(tbl_Customers[[#This Row],[total_intl_calls]]&lt;=10, "Medium Calls", "High Calls"))</f>
        <v>Low Calls</v>
      </c>
      <c r="AF27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3" s="36" t="str">
        <f>IF(tbl_Customers[[#This Row],[Churn_Risk_Score]]&gt;=10,"High Risk", IF(tbl_Customers[[#This Row],[Churn_Risk_Score]]&gt;=5,"Medium Risk","Low Risk"))</f>
        <v>Low Risk</v>
      </c>
    </row>
    <row r="2744" spans="1:33"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c r="X2744" t="str">
        <f>IF(tbl_Customers[[#This Row],[account_length]] &lt;= 50, "0-50", IF(tbl_Customers[[#This Row],[account_length]] &lt;=100, "51-100", IF(tbl_Customers[[#This Row],[account_length]] &lt;= 150, "101-150", "151+")))</f>
        <v>101-150</v>
      </c>
      <c r="Y2744" t="str">
        <f>IF(tbl_Customers[[#This Row],[total_intl_charge]] &lt;= 3, "Low Charges", "High Charges")</f>
        <v>Low Charges</v>
      </c>
      <c r="Z2744" t="str">
        <f>IF(tbl_Customers[[#This Row],[total_eve_calls]]&lt;=80,"Low Calls",
IF(tbl_Customers[[#This Row],[total_eve_calls]]&lt;=120,"Medium Calls","High Calls"))</f>
        <v>Medium Calls</v>
      </c>
      <c r="AA2744" t="str">
        <f>IF(tbl_Customers[[#This Row],[total_eve_charge]]&lt;=15,"Low Charges",
IF(tbl_Customers[[#This Row],[total_eve_charge]]&lt;=20,"Medium Charges","High Charges"))</f>
        <v>Low Charges</v>
      </c>
      <c r="AB2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4" t="str">
        <f>IF(tbl_Customers[[#This Row],[number_vmail_messages]] = 0, "No Usage", IF(tbl_Customers[[#This Row],[number_vmail_messages]] &lt;= 20, "Low Usage", IF(tbl_Customers[[#This Row],[number_vmail_messages]] &lt;= 40, "Medium Usgae", "High Usage")))</f>
        <v>No Usage</v>
      </c>
      <c r="AD2744" t="str">
        <f>IF(tbl_Customers[[#This Row],[total_day_minutes]]&lt;=150,"Low Usage", IF(tbl_Customers[[#This Row],[total_day_minutes]]&lt;=200,"Medium Usage", IF(tbl_Customers[[#This Row],[total_day_minutes]]&lt;=250,"High Usage","Very High Usage")))</f>
        <v>Medium Usage</v>
      </c>
      <c r="AE2744" t="str">
        <f>IF(tbl_Customers[[#This Row],[total_intl_calls]]&lt;=5,"Low Calls", IF(tbl_Customers[[#This Row],[total_intl_calls]]&lt;=10, "Medium Calls", "High Calls"))</f>
        <v>Medium Calls</v>
      </c>
      <c r="AF27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44" s="36" t="str">
        <f>IF(tbl_Customers[[#This Row],[Churn_Risk_Score]]&gt;=10,"High Risk", IF(tbl_Customers[[#This Row],[Churn_Risk_Score]]&gt;=5,"Medium Risk","Low Risk"))</f>
        <v>Low Risk</v>
      </c>
    </row>
    <row r="2745" spans="1:33"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c r="X2745" t="str">
        <f>IF(tbl_Customers[[#This Row],[account_length]] &lt;= 50, "0-50", IF(tbl_Customers[[#This Row],[account_length]] &lt;=100, "51-100", IF(tbl_Customers[[#This Row],[account_length]] &lt;= 150, "101-150", "151+")))</f>
        <v>51-100</v>
      </c>
      <c r="Y2745" t="str">
        <f>IF(tbl_Customers[[#This Row],[total_intl_charge]] &lt;= 3, "Low Charges", "High Charges")</f>
        <v>Low Charges</v>
      </c>
      <c r="Z2745" t="str">
        <f>IF(tbl_Customers[[#This Row],[total_eve_calls]]&lt;=80,"Low Calls",
IF(tbl_Customers[[#This Row],[total_eve_calls]]&lt;=120,"Medium Calls","High Calls"))</f>
        <v>Medium Calls</v>
      </c>
      <c r="AA2745" t="str">
        <f>IF(tbl_Customers[[#This Row],[total_eve_charge]]&lt;=15,"Low Charges",
IF(tbl_Customers[[#This Row],[total_eve_charge]]&lt;=20,"Medium Charges","High Charges"))</f>
        <v>Low Charges</v>
      </c>
      <c r="AB2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5" t="str">
        <f>IF(tbl_Customers[[#This Row],[number_vmail_messages]] = 0, "No Usage", IF(tbl_Customers[[#This Row],[number_vmail_messages]] &lt;= 20, "Low Usage", IF(tbl_Customers[[#This Row],[number_vmail_messages]] &lt;= 40, "Medium Usgae", "High Usage")))</f>
        <v>Medium Usgae</v>
      </c>
      <c r="AD2745" t="str">
        <f>IF(tbl_Customers[[#This Row],[total_day_minutes]]&lt;=150,"Low Usage", IF(tbl_Customers[[#This Row],[total_day_minutes]]&lt;=200,"Medium Usage", IF(tbl_Customers[[#This Row],[total_day_minutes]]&lt;=250,"High Usage","Very High Usage")))</f>
        <v>High Usage</v>
      </c>
      <c r="AE2745" t="str">
        <f>IF(tbl_Customers[[#This Row],[total_intl_calls]]&lt;=5,"Low Calls", IF(tbl_Customers[[#This Row],[total_intl_calls]]&lt;=10, "Medium Calls", "High Calls"))</f>
        <v>Low Calls</v>
      </c>
      <c r="AF27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5" s="36" t="str">
        <f>IF(tbl_Customers[[#This Row],[Churn_Risk_Score]]&gt;=10,"High Risk", IF(tbl_Customers[[#This Row],[Churn_Risk_Score]]&gt;=5,"Medium Risk","Low Risk"))</f>
        <v>Low Risk</v>
      </c>
    </row>
    <row r="2746" spans="1:33"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c r="X2746" t="str">
        <f>IF(tbl_Customers[[#This Row],[account_length]] &lt;= 50, "0-50", IF(tbl_Customers[[#This Row],[account_length]] &lt;=100, "51-100", IF(tbl_Customers[[#This Row],[account_length]] &lt;= 150, "101-150", "151+")))</f>
        <v>51-100</v>
      </c>
      <c r="Y2746" t="str">
        <f>IF(tbl_Customers[[#This Row],[total_intl_charge]] &lt;= 3, "Low Charges", "High Charges")</f>
        <v>Low Charges</v>
      </c>
      <c r="Z2746" t="str">
        <f>IF(tbl_Customers[[#This Row],[total_eve_calls]]&lt;=80,"Low Calls",
IF(tbl_Customers[[#This Row],[total_eve_calls]]&lt;=120,"Medium Calls","High Calls"))</f>
        <v>Medium Calls</v>
      </c>
      <c r="AA2746" t="str">
        <f>IF(tbl_Customers[[#This Row],[total_eve_charge]]&lt;=15,"Low Charges",
IF(tbl_Customers[[#This Row],[total_eve_charge]]&lt;=20,"Medium Charges","High Charges"))</f>
        <v>Medium Charges</v>
      </c>
      <c r="AB2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6" t="str">
        <f>IF(tbl_Customers[[#This Row],[number_vmail_messages]] = 0, "No Usage", IF(tbl_Customers[[#This Row],[number_vmail_messages]] &lt;= 20, "Low Usage", IF(tbl_Customers[[#This Row],[number_vmail_messages]] &lt;= 40, "Medium Usgae", "High Usage")))</f>
        <v>Medium Usgae</v>
      </c>
      <c r="AD2746" t="str">
        <f>IF(tbl_Customers[[#This Row],[total_day_minutes]]&lt;=150,"Low Usage", IF(tbl_Customers[[#This Row],[total_day_minutes]]&lt;=200,"Medium Usage", IF(tbl_Customers[[#This Row],[total_day_minutes]]&lt;=250,"High Usage","Very High Usage")))</f>
        <v>Low Usage</v>
      </c>
      <c r="AE2746" t="str">
        <f>IF(tbl_Customers[[#This Row],[total_intl_calls]]&lt;=5,"Low Calls", IF(tbl_Customers[[#This Row],[total_intl_calls]]&lt;=10, "Medium Calls", "High Calls"))</f>
        <v>Low Calls</v>
      </c>
      <c r="AF27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6" s="36" t="str">
        <f>IF(tbl_Customers[[#This Row],[Churn_Risk_Score]]&gt;=10,"High Risk", IF(tbl_Customers[[#This Row],[Churn_Risk_Score]]&gt;=5,"Medium Risk","Low Risk"))</f>
        <v>Low Risk</v>
      </c>
    </row>
    <row r="2747" spans="1:33"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c r="X2747" t="str">
        <f>IF(tbl_Customers[[#This Row],[account_length]] &lt;= 50, "0-50", IF(tbl_Customers[[#This Row],[account_length]] &lt;=100, "51-100", IF(tbl_Customers[[#This Row],[account_length]] &lt;= 150, "101-150", "151+")))</f>
        <v>101-150</v>
      </c>
      <c r="Y2747" t="str">
        <f>IF(tbl_Customers[[#This Row],[total_intl_charge]] &lt;= 3, "Low Charges", "High Charges")</f>
        <v>Low Charges</v>
      </c>
      <c r="Z2747" t="str">
        <f>IF(tbl_Customers[[#This Row],[total_eve_calls]]&lt;=80,"Low Calls",
IF(tbl_Customers[[#This Row],[total_eve_calls]]&lt;=120,"Medium Calls","High Calls"))</f>
        <v>Low Calls</v>
      </c>
      <c r="AA2747" t="str">
        <f>IF(tbl_Customers[[#This Row],[total_eve_charge]]&lt;=15,"Low Charges",
IF(tbl_Customers[[#This Row],[total_eve_charge]]&lt;=20,"Medium Charges","High Charges"))</f>
        <v>Medium Charges</v>
      </c>
      <c r="AB2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7" t="str">
        <f>IF(tbl_Customers[[#This Row],[number_vmail_messages]] = 0, "No Usage", IF(tbl_Customers[[#This Row],[number_vmail_messages]] &lt;= 20, "Low Usage", IF(tbl_Customers[[#This Row],[number_vmail_messages]] &lt;= 40, "Medium Usgae", "High Usage")))</f>
        <v>Medium Usgae</v>
      </c>
      <c r="AD2747" t="str">
        <f>IF(tbl_Customers[[#This Row],[total_day_minutes]]&lt;=150,"Low Usage", IF(tbl_Customers[[#This Row],[total_day_minutes]]&lt;=200,"Medium Usage", IF(tbl_Customers[[#This Row],[total_day_minutes]]&lt;=250,"High Usage","Very High Usage")))</f>
        <v>High Usage</v>
      </c>
      <c r="AE2747" t="str">
        <f>IF(tbl_Customers[[#This Row],[total_intl_calls]]&lt;=5,"Low Calls", IF(tbl_Customers[[#This Row],[total_intl_calls]]&lt;=10, "Medium Calls", "High Calls"))</f>
        <v>Medium Calls</v>
      </c>
      <c r="AF27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47" s="36" t="str">
        <f>IF(tbl_Customers[[#This Row],[Churn_Risk_Score]]&gt;=10,"High Risk", IF(tbl_Customers[[#This Row],[Churn_Risk_Score]]&gt;=5,"Medium Risk","Low Risk"))</f>
        <v>Low Risk</v>
      </c>
    </row>
    <row r="2748" spans="1:33"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c r="X2748" t="str">
        <f>IF(tbl_Customers[[#This Row],[account_length]] &lt;= 50, "0-50", IF(tbl_Customers[[#This Row],[account_length]] &lt;=100, "51-100", IF(tbl_Customers[[#This Row],[account_length]] &lt;= 150, "101-150", "151+")))</f>
        <v>101-150</v>
      </c>
      <c r="Y2748" t="str">
        <f>IF(tbl_Customers[[#This Row],[total_intl_charge]] &lt;= 3, "Low Charges", "High Charges")</f>
        <v>Low Charges</v>
      </c>
      <c r="Z2748" t="str">
        <f>IF(tbl_Customers[[#This Row],[total_eve_calls]]&lt;=80,"Low Calls",
IF(tbl_Customers[[#This Row],[total_eve_calls]]&lt;=120,"Medium Calls","High Calls"))</f>
        <v>Medium Calls</v>
      </c>
      <c r="AA2748" t="str">
        <f>IF(tbl_Customers[[#This Row],[total_eve_charge]]&lt;=15,"Low Charges",
IF(tbl_Customers[[#This Row],[total_eve_charge]]&lt;=20,"Medium Charges","High Charges"))</f>
        <v>Medium Charges</v>
      </c>
      <c r="AB2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48" t="str">
        <f>IF(tbl_Customers[[#This Row],[number_vmail_messages]] = 0, "No Usage", IF(tbl_Customers[[#This Row],[number_vmail_messages]] &lt;= 20, "Low Usage", IF(tbl_Customers[[#This Row],[number_vmail_messages]] &lt;= 40, "Medium Usgae", "High Usage")))</f>
        <v>No Usage</v>
      </c>
      <c r="AD2748" t="str">
        <f>IF(tbl_Customers[[#This Row],[total_day_minutes]]&lt;=150,"Low Usage", IF(tbl_Customers[[#This Row],[total_day_minutes]]&lt;=200,"Medium Usage", IF(tbl_Customers[[#This Row],[total_day_minutes]]&lt;=250,"High Usage","Very High Usage")))</f>
        <v>Low Usage</v>
      </c>
      <c r="AE2748" t="str">
        <f>IF(tbl_Customers[[#This Row],[total_intl_calls]]&lt;=5,"Low Calls", IF(tbl_Customers[[#This Row],[total_intl_calls]]&lt;=10, "Medium Calls", "High Calls"))</f>
        <v>Medium Calls</v>
      </c>
      <c r="AF27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48" s="36" t="str">
        <f>IF(tbl_Customers[[#This Row],[Churn_Risk_Score]]&gt;=10,"High Risk", IF(tbl_Customers[[#This Row],[Churn_Risk_Score]]&gt;=5,"Medium Risk","Low Risk"))</f>
        <v>Low Risk</v>
      </c>
    </row>
    <row r="2749" spans="1:33"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c r="X2749" t="str">
        <f>IF(tbl_Customers[[#This Row],[account_length]] &lt;= 50, "0-50", IF(tbl_Customers[[#This Row],[account_length]] &lt;=100, "51-100", IF(tbl_Customers[[#This Row],[account_length]] &lt;= 150, "101-150", "151+")))</f>
        <v>101-150</v>
      </c>
      <c r="Y2749" t="str">
        <f>IF(tbl_Customers[[#This Row],[total_intl_charge]] &lt;= 3, "Low Charges", "High Charges")</f>
        <v>Low Charges</v>
      </c>
      <c r="Z2749" t="str">
        <f>IF(tbl_Customers[[#This Row],[total_eve_calls]]&lt;=80,"Low Calls",
IF(tbl_Customers[[#This Row],[total_eve_calls]]&lt;=120,"Medium Calls","High Calls"))</f>
        <v>Medium Calls</v>
      </c>
      <c r="AA2749" t="str">
        <f>IF(tbl_Customers[[#This Row],[total_eve_charge]]&lt;=15,"Low Charges",
IF(tbl_Customers[[#This Row],[total_eve_charge]]&lt;=20,"Medium Charges","High Charges"))</f>
        <v>High Charges</v>
      </c>
      <c r="AB2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9" t="str">
        <f>IF(tbl_Customers[[#This Row],[number_vmail_messages]] = 0, "No Usage", IF(tbl_Customers[[#This Row],[number_vmail_messages]] &lt;= 20, "Low Usage", IF(tbl_Customers[[#This Row],[number_vmail_messages]] &lt;= 40, "Medium Usgae", "High Usage")))</f>
        <v>No Usage</v>
      </c>
      <c r="AD2749" t="str">
        <f>IF(tbl_Customers[[#This Row],[total_day_minutes]]&lt;=150,"Low Usage", IF(tbl_Customers[[#This Row],[total_day_minutes]]&lt;=200,"Medium Usage", IF(tbl_Customers[[#This Row],[total_day_minutes]]&lt;=250,"High Usage","Very High Usage")))</f>
        <v>Very High Usage</v>
      </c>
      <c r="AE2749" t="str">
        <f>IF(tbl_Customers[[#This Row],[total_intl_calls]]&lt;=5,"Low Calls", IF(tbl_Customers[[#This Row],[total_intl_calls]]&lt;=10, "Medium Calls", "High Calls"))</f>
        <v>Low Calls</v>
      </c>
      <c r="AF27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49" s="36" t="str">
        <f>IF(tbl_Customers[[#This Row],[Churn_Risk_Score]]&gt;=10,"High Risk", IF(tbl_Customers[[#This Row],[Churn_Risk_Score]]&gt;=5,"Medium Risk","Low Risk"))</f>
        <v>Medium Risk</v>
      </c>
    </row>
    <row r="2750" spans="1:33"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c r="X2750" t="str">
        <f>IF(tbl_Customers[[#This Row],[account_length]] &lt;= 50, "0-50", IF(tbl_Customers[[#This Row],[account_length]] &lt;=100, "51-100", IF(tbl_Customers[[#This Row],[account_length]] &lt;= 150, "101-150", "151+")))</f>
        <v>51-100</v>
      </c>
      <c r="Y2750" t="str">
        <f>IF(tbl_Customers[[#This Row],[total_intl_charge]] &lt;= 3, "Low Charges", "High Charges")</f>
        <v>Low Charges</v>
      </c>
      <c r="Z2750" t="str">
        <f>IF(tbl_Customers[[#This Row],[total_eve_calls]]&lt;=80,"Low Calls",
IF(tbl_Customers[[#This Row],[total_eve_calls]]&lt;=120,"Medium Calls","High Calls"))</f>
        <v>Medium Calls</v>
      </c>
      <c r="AA2750" t="str">
        <f>IF(tbl_Customers[[#This Row],[total_eve_charge]]&lt;=15,"Low Charges",
IF(tbl_Customers[[#This Row],[total_eve_charge]]&lt;=20,"Medium Charges","High Charges"))</f>
        <v>Medium Charges</v>
      </c>
      <c r="AB2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0" t="str">
        <f>IF(tbl_Customers[[#This Row],[number_vmail_messages]] = 0, "No Usage", IF(tbl_Customers[[#This Row],[number_vmail_messages]] &lt;= 20, "Low Usage", IF(tbl_Customers[[#This Row],[number_vmail_messages]] &lt;= 40, "Medium Usgae", "High Usage")))</f>
        <v>Medium Usgae</v>
      </c>
      <c r="AD2750" t="str">
        <f>IF(tbl_Customers[[#This Row],[total_day_minutes]]&lt;=150,"Low Usage", IF(tbl_Customers[[#This Row],[total_day_minutes]]&lt;=200,"Medium Usage", IF(tbl_Customers[[#This Row],[total_day_minutes]]&lt;=250,"High Usage","Very High Usage")))</f>
        <v>Low Usage</v>
      </c>
      <c r="AE2750" t="str">
        <f>IF(tbl_Customers[[#This Row],[total_intl_calls]]&lt;=5,"Low Calls", IF(tbl_Customers[[#This Row],[total_intl_calls]]&lt;=10, "Medium Calls", "High Calls"))</f>
        <v>Medium Calls</v>
      </c>
      <c r="AF27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50" s="36" t="str">
        <f>IF(tbl_Customers[[#This Row],[Churn_Risk_Score]]&gt;=10,"High Risk", IF(tbl_Customers[[#This Row],[Churn_Risk_Score]]&gt;=5,"Medium Risk","Low Risk"))</f>
        <v>Low Risk</v>
      </c>
    </row>
    <row r="2751" spans="1:33"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c r="X2751" t="str">
        <f>IF(tbl_Customers[[#This Row],[account_length]] &lt;= 50, "0-50", IF(tbl_Customers[[#This Row],[account_length]] &lt;=100, "51-100", IF(tbl_Customers[[#This Row],[account_length]] &lt;= 150, "101-150", "151+")))</f>
        <v>0-50</v>
      </c>
      <c r="Y2751" t="str">
        <f>IF(tbl_Customers[[#This Row],[total_intl_charge]] &lt;= 3, "Low Charges", "High Charges")</f>
        <v>Low Charges</v>
      </c>
      <c r="Z2751" t="str">
        <f>IF(tbl_Customers[[#This Row],[total_eve_calls]]&lt;=80,"Low Calls",
IF(tbl_Customers[[#This Row],[total_eve_calls]]&lt;=120,"Medium Calls","High Calls"))</f>
        <v>Medium Calls</v>
      </c>
      <c r="AA2751" t="str">
        <f>IF(tbl_Customers[[#This Row],[total_eve_charge]]&lt;=15,"Low Charges",
IF(tbl_Customers[[#This Row],[total_eve_charge]]&lt;=20,"Medium Charges","High Charges"))</f>
        <v>High Charges</v>
      </c>
      <c r="AB2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1" t="str">
        <f>IF(tbl_Customers[[#This Row],[number_vmail_messages]] = 0, "No Usage", IF(tbl_Customers[[#This Row],[number_vmail_messages]] &lt;= 20, "Low Usage", IF(tbl_Customers[[#This Row],[number_vmail_messages]] &lt;= 40, "Medium Usgae", "High Usage")))</f>
        <v>No Usage</v>
      </c>
      <c r="AD2751" t="str">
        <f>IF(tbl_Customers[[#This Row],[total_day_minutes]]&lt;=150,"Low Usage", IF(tbl_Customers[[#This Row],[total_day_minutes]]&lt;=200,"Medium Usage", IF(tbl_Customers[[#This Row],[total_day_minutes]]&lt;=250,"High Usage","Very High Usage")))</f>
        <v>Medium Usage</v>
      </c>
      <c r="AE2751" t="str">
        <f>IF(tbl_Customers[[#This Row],[total_intl_calls]]&lt;=5,"Low Calls", IF(tbl_Customers[[#This Row],[total_intl_calls]]&lt;=10, "Medium Calls", "High Calls"))</f>
        <v>Low Calls</v>
      </c>
      <c r="AF27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51" s="36" t="str">
        <f>IF(tbl_Customers[[#This Row],[Churn_Risk_Score]]&gt;=10,"High Risk", IF(tbl_Customers[[#This Row],[Churn_Risk_Score]]&gt;=5,"Medium Risk","Low Risk"))</f>
        <v>Low Risk</v>
      </c>
    </row>
    <row r="2752" spans="1:33"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c r="X2752" t="str">
        <f>IF(tbl_Customers[[#This Row],[account_length]] &lt;= 50, "0-50", IF(tbl_Customers[[#This Row],[account_length]] &lt;=100, "51-100", IF(tbl_Customers[[#This Row],[account_length]] &lt;= 150, "101-150", "151+")))</f>
        <v>151+</v>
      </c>
      <c r="Y2752" t="str">
        <f>IF(tbl_Customers[[#This Row],[total_intl_charge]] &lt;= 3, "Low Charges", "High Charges")</f>
        <v>High Charges</v>
      </c>
      <c r="Z2752" t="str">
        <f>IF(tbl_Customers[[#This Row],[total_eve_calls]]&lt;=80,"Low Calls",
IF(tbl_Customers[[#This Row],[total_eve_calls]]&lt;=120,"Medium Calls","High Calls"))</f>
        <v>Low Calls</v>
      </c>
      <c r="AA2752" t="str">
        <f>IF(tbl_Customers[[#This Row],[total_eve_charge]]&lt;=15,"Low Charges",
IF(tbl_Customers[[#This Row],[total_eve_charge]]&lt;=20,"Medium Charges","High Charges"))</f>
        <v>Low Charges</v>
      </c>
      <c r="AB2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2" t="str">
        <f>IF(tbl_Customers[[#This Row],[number_vmail_messages]] = 0, "No Usage", IF(tbl_Customers[[#This Row],[number_vmail_messages]] &lt;= 20, "Low Usage", IF(tbl_Customers[[#This Row],[number_vmail_messages]] &lt;= 40, "Medium Usgae", "High Usage")))</f>
        <v>No Usage</v>
      </c>
      <c r="AD2752" t="str">
        <f>IF(tbl_Customers[[#This Row],[total_day_minutes]]&lt;=150,"Low Usage", IF(tbl_Customers[[#This Row],[total_day_minutes]]&lt;=200,"Medium Usage", IF(tbl_Customers[[#This Row],[total_day_minutes]]&lt;=250,"High Usage","Very High Usage")))</f>
        <v>High Usage</v>
      </c>
      <c r="AE2752" t="str">
        <f>IF(tbl_Customers[[#This Row],[total_intl_calls]]&lt;=5,"Low Calls", IF(tbl_Customers[[#This Row],[total_intl_calls]]&lt;=10, "Medium Calls", "High Calls"))</f>
        <v>Low Calls</v>
      </c>
      <c r="AF27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752" s="36" t="str">
        <f>IF(tbl_Customers[[#This Row],[Churn_Risk_Score]]&gt;=10,"High Risk", IF(tbl_Customers[[#This Row],[Churn_Risk_Score]]&gt;=5,"Medium Risk","Low Risk"))</f>
        <v>Medium Risk</v>
      </c>
    </row>
    <row r="2753" spans="1:33"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c r="X2753" t="str">
        <f>IF(tbl_Customers[[#This Row],[account_length]] &lt;= 50, "0-50", IF(tbl_Customers[[#This Row],[account_length]] &lt;=100, "51-100", IF(tbl_Customers[[#This Row],[account_length]] &lt;= 150, "101-150", "151+")))</f>
        <v>51-100</v>
      </c>
      <c r="Y2753" t="str">
        <f>IF(tbl_Customers[[#This Row],[total_intl_charge]] &lt;= 3, "Low Charges", "High Charges")</f>
        <v>Low Charges</v>
      </c>
      <c r="Z2753" t="str">
        <f>IF(tbl_Customers[[#This Row],[total_eve_calls]]&lt;=80,"Low Calls",
IF(tbl_Customers[[#This Row],[total_eve_calls]]&lt;=120,"Medium Calls","High Calls"))</f>
        <v>Medium Calls</v>
      </c>
      <c r="AA2753" t="str">
        <f>IF(tbl_Customers[[#This Row],[total_eve_charge]]&lt;=15,"Low Charges",
IF(tbl_Customers[[#This Row],[total_eve_charge]]&lt;=20,"Medium Charges","High Charges"))</f>
        <v>High Charges</v>
      </c>
      <c r="AB2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53" t="str">
        <f>IF(tbl_Customers[[#This Row],[number_vmail_messages]] = 0, "No Usage", IF(tbl_Customers[[#This Row],[number_vmail_messages]] &lt;= 20, "Low Usage", IF(tbl_Customers[[#This Row],[number_vmail_messages]] &lt;= 40, "Medium Usgae", "High Usage")))</f>
        <v>Medium Usgae</v>
      </c>
      <c r="AD2753" t="str">
        <f>IF(tbl_Customers[[#This Row],[total_day_minutes]]&lt;=150,"Low Usage", IF(tbl_Customers[[#This Row],[total_day_minutes]]&lt;=200,"Medium Usage", IF(tbl_Customers[[#This Row],[total_day_minutes]]&lt;=250,"High Usage","Very High Usage")))</f>
        <v>Medium Usage</v>
      </c>
      <c r="AE2753" t="str">
        <f>IF(tbl_Customers[[#This Row],[total_intl_calls]]&lt;=5,"Low Calls", IF(tbl_Customers[[#This Row],[total_intl_calls]]&lt;=10, "Medium Calls", "High Calls"))</f>
        <v>Low Calls</v>
      </c>
      <c r="AF27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53" s="36" t="str">
        <f>IF(tbl_Customers[[#This Row],[Churn_Risk_Score]]&gt;=10,"High Risk", IF(tbl_Customers[[#This Row],[Churn_Risk_Score]]&gt;=5,"Medium Risk","Low Risk"))</f>
        <v>Low Risk</v>
      </c>
    </row>
    <row r="2754" spans="1:33"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c r="X2754" t="str">
        <f>IF(tbl_Customers[[#This Row],[account_length]] &lt;= 50, "0-50", IF(tbl_Customers[[#This Row],[account_length]] &lt;=100, "51-100", IF(tbl_Customers[[#This Row],[account_length]] &lt;= 150, "101-150", "151+")))</f>
        <v>101-150</v>
      </c>
      <c r="Y2754" t="str">
        <f>IF(tbl_Customers[[#This Row],[total_intl_charge]] &lt;= 3, "Low Charges", "High Charges")</f>
        <v>Low Charges</v>
      </c>
      <c r="Z2754" t="str">
        <f>IF(tbl_Customers[[#This Row],[total_eve_calls]]&lt;=80,"Low Calls",
IF(tbl_Customers[[#This Row],[total_eve_calls]]&lt;=120,"Medium Calls","High Calls"))</f>
        <v>Medium Calls</v>
      </c>
      <c r="AA2754" t="str">
        <f>IF(tbl_Customers[[#This Row],[total_eve_charge]]&lt;=15,"Low Charges",
IF(tbl_Customers[[#This Row],[total_eve_charge]]&lt;=20,"Medium Charges","High Charges"))</f>
        <v>Low Charges</v>
      </c>
      <c r="AB2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4" t="str">
        <f>IF(tbl_Customers[[#This Row],[number_vmail_messages]] = 0, "No Usage", IF(tbl_Customers[[#This Row],[number_vmail_messages]] &lt;= 20, "Low Usage", IF(tbl_Customers[[#This Row],[number_vmail_messages]] &lt;= 40, "Medium Usgae", "High Usage")))</f>
        <v>No Usage</v>
      </c>
      <c r="AD2754" t="str">
        <f>IF(tbl_Customers[[#This Row],[total_day_minutes]]&lt;=150,"Low Usage", IF(tbl_Customers[[#This Row],[total_day_minutes]]&lt;=200,"Medium Usage", IF(tbl_Customers[[#This Row],[total_day_minutes]]&lt;=250,"High Usage","Very High Usage")))</f>
        <v>Low Usage</v>
      </c>
      <c r="AE2754" t="str">
        <f>IF(tbl_Customers[[#This Row],[total_intl_calls]]&lt;=5,"Low Calls", IF(tbl_Customers[[#This Row],[total_intl_calls]]&lt;=10, "Medium Calls", "High Calls"))</f>
        <v>Medium Calls</v>
      </c>
      <c r="AF27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54" s="36" t="str">
        <f>IF(tbl_Customers[[#This Row],[Churn_Risk_Score]]&gt;=10,"High Risk", IF(tbl_Customers[[#This Row],[Churn_Risk_Score]]&gt;=5,"Medium Risk","Low Risk"))</f>
        <v>Medium Risk</v>
      </c>
    </row>
    <row r="2755" spans="1:33"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c r="X2755" t="str">
        <f>IF(tbl_Customers[[#This Row],[account_length]] &lt;= 50, "0-50", IF(tbl_Customers[[#This Row],[account_length]] &lt;=100, "51-100", IF(tbl_Customers[[#This Row],[account_length]] &lt;= 150, "101-150", "151+")))</f>
        <v>101-150</v>
      </c>
      <c r="Y2755" t="str">
        <f>IF(tbl_Customers[[#This Row],[total_intl_charge]] &lt;= 3, "Low Charges", "High Charges")</f>
        <v>Low Charges</v>
      </c>
      <c r="Z2755" t="str">
        <f>IF(tbl_Customers[[#This Row],[total_eve_calls]]&lt;=80,"Low Calls",
IF(tbl_Customers[[#This Row],[total_eve_calls]]&lt;=120,"Medium Calls","High Calls"))</f>
        <v>Medium Calls</v>
      </c>
      <c r="AA2755" t="str">
        <f>IF(tbl_Customers[[#This Row],[total_eve_charge]]&lt;=15,"Low Charges",
IF(tbl_Customers[[#This Row],[total_eve_charge]]&lt;=20,"Medium Charges","High Charges"))</f>
        <v>Medium Charges</v>
      </c>
      <c r="AB2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5" t="str">
        <f>IF(tbl_Customers[[#This Row],[number_vmail_messages]] = 0, "No Usage", IF(tbl_Customers[[#This Row],[number_vmail_messages]] &lt;= 20, "Low Usage", IF(tbl_Customers[[#This Row],[number_vmail_messages]] &lt;= 40, "Medium Usgae", "High Usage")))</f>
        <v>No Usage</v>
      </c>
      <c r="AD2755" t="str">
        <f>IF(tbl_Customers[[#This Row],[total_day_minutes]]&lt;=150,"Low Usage", IF(tbl_Customers[[#This Row],[total_day_minutes]]&lt;=200,"Medium Usage", IF(tbl_Customers[[#This Row],[total_day_minutes]]&lt;=250,"High Usage","Very High Usage")))</f>
        <v>High Usage</v>
      </c>
      <c r="AE2755" t="str">
        <f>IF(tbl_Customers[[#This Row],[total_intl_calls]]&lt;=5,"Low Calls", IF(tbl_Customers[[#This Row],[total_intl_calls]]&lt;=10, "Medium Calls", "High Calls"))</f>
        <v>Medium Calls</v>
      </c>
      <c r="AF27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55" s="36" t="str">
        <f>IF(tbl_Customers[[#This Row],[Churn_Risk_Score]]&gt;=10,"High Risk", IF(tbl_Customers[[#This Row],[Churn_Risk_Score]]&gt;=5,"Medium Risk","Low Risk"))</f>
        <v>Low Risk</v>
      </c>
    </row>
    <row r="2756" spans="1:33"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c r="X2756" t="str">
        <f>IF(tbl_Customers[[#This Row],[account_length]] &lt;= 50, "0-50", IF(tbl_Customers[[#This Row],[account_length]] &lt;=100, "51-100", IF(tbl_Customers[[#This Row],[account_length]] &lt;= 150, "101-150", "151+")))</f>
        <v>51-100</v>
      </c>
      <c r="Y2756" t="str">
        <f>IF(tbl_Customers[[#This Row],[total_intl_charge]] &lt;= 3, "Low Charges", "High Charges")</f>
        <v>High Charges</v>
      </c>
      <c r="Z2756" t="str">
        <f>IF(tbl_Customers[[#This Row],[total_eve_calls]]&lt;=80,"Low Calls",
IF(tbl_Customers[[#This Row],[total_eve_calls]]&lt;=120,"Medium Calls","High Calls"))</f>
        <v>Medium Calls</v>
      </c>
      <c r="AA2756" t="str">
        <f>IF(tbl_Customers[[#This Row],[total_eve_charge]]&lt;=15,"Low Charges",
IF(tbl_Customers[[#This Row],[total_eve_charge]]&lt;=20,"Medium Charges","High Charges"))</f>
        <v>Low Charges</v>
      </c>
      <c r="AB2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6" t="str">
        <f>IF(tbl_Customers[[#This Row],[number_vmail_messages]] = 0, "No Usage", IF(tbl_Customers[[#This Row],[number_vmail_messages]] &lt;= 20, "Low Usage", IF(tbl_Customers[[#This Row],[number_vmail_messages]] &lt;= 40, "Medium Usgae", "High Usage")))</f>
        <v>No Usage</v>
      </c>
      <c r="AD2756" t="str">
        <f>IF(tbl_Customers[[#This Row],[total_day_minutes]]&lt;=150,"Low Usage", IF(tbl_Customers[[#This Row],[total_day_minutes]]&lt;=200,"Medium Usage", IF(tbl_Customers[[#This Row],[total_day_minutes]]&lt;=250,"High Usage","Very High Usage")))</f>
        <v>Low Usage</v>
      </c>
      <c r="AE2756" t="str">
        <f>IF(tbl_Customers[[#This Row],[total_intl_calls]]&lt;=5,"Low Calls", IF(tbl_Customers[[#This Row],[total_intl_calls]]&lt;=10, "Medium Calls", "High Calls"))</f>
        <v>Low Calls</v>
      </c>
      <c r="AF27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6" s="36" t="str">
        <f>IF(tbl_Customers[[#This Row],[Churn_Risk_Score]]&gt;=10,"High Risk", IF(tbl_Customers[[#This Row],[Churn_Risk_Score]]&gt;=5,"Medium Risk","Low Risk"))</f>
        <v>Low Risk</v>
      </c>
    </row>
    <row r="2757" spans="1:33"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c r="X2757" t="str">
        <f>IF(tbl_Customers[[#This Row],[account_length]] &lt;= 50, "0-50", IF(tbl_Customers[[#This Row],[account_length]] &lt;=100, "51-100", IF(tbl_Customers[[#This Row],[account_length]] &lt;= 150, "101-150", "151+")))</f>
        <v>51-100</v>
      </c>
      <c r="Y2757" t="str">
        <f>IF(tbl_Customers[[#This Row],[total_intl_charge]] &lt;= 3, "Low Charges", "High Charges")</f>
        <v>High Charges</v>
      </c>
      <c r="Z2757" t="str">
        <f>IF(tbl_Customers[[#This Row],[total_eve_calls]]&lt;=80,"Low Calls",
IF(tbl_Customers[[#This Row],[total_eve_calls]]&lt;=120,"Medium Calls","High Calls"))</f>
        <v>Medium Calls</v>
      </c>
      <c r="AA2757" t="str">
        <f>IF(tbl_Customers[[#This Row],[total_eve_charge]]&lt;=15,"Low Charges",
IF(tbl_Customers[[#This Row],[total_eve_charge]]&lt;=20,"Medium Charges","High Charges"))</f>
        <v>High Charges</v>
      </c>
      <c r="AB2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7" t="str">
        <f>IF(tbl_Customers[[#This Row],[number_vmail_messages]] = 0, "No Usage", IF(tbl_Customers[[#This Row],[number_vmail_messages]] &lt;= 20, "Low Usage", IF(tbl_Customers[[#This Row],[number_vmail_messages]] &lt;= 40, "Medium Usgae", "High Usage")))</f>
        <v>High Usage</v>
      </c>
      <c r="AD2757" t="str">
        <f>IF(tbl_Customers[[#This Row],[total_day_minutes]]&lt;=150,"Low Usage", IF(tbl_Customers[[#This Row],[total_day_minutes]]&lt;=200,"Medium Usage", IF(tbl_Customers[[#This Row],[total_day_minutes]]&lt;=250,"High Usage","Very High Usage")))</f>
        <v>Low Usage</v>
      </c>
      <c r="AE2757" t="str">
        <f>IF(tbl_Customers[[#This Row],[total_intl_calls]]&lt;=5,"Low Calls", IF(tbl_Customers[[#This Row],[total_intl_calls]]&lt;=10, "Medium Calls", "High Calls"))</f>
        <v>Low Calls</v>
      </c>
      <c r="AF27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57" s="36" t="str">
        <f>IF(tbl_Customers[[#This Row],[Churn_Risk_Score]]&gt;=10,"High Risk", IF(tbl_Customers[[#This Row],[Churn_Risk_Score]]&gt;=5,"Medium Risk","Low Risk"))</f>
        <v>Medium Risk</v>
      </c>
    </row>
    <row r="2758" spans="1:33"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c r="X2758" t="str">
        <f>IF(tbl_Customers[[#This Row],[account_length]] &lt;= 50, "0-50", IF(tbl_Customers[[#This Row],[account_length]] &lt;=100, "51-100", IF(tbl_Customers[[#This Row],[account_length]] &lt;= 150, "101-150", "151+")))</f>
        <v>101-150</v>
      </c>
      <c r="Y2758" t="str">
        <f>IF(tbl_Customers[[#This Row],[total_intl_charge]] &lt;= 3, "Low Charges", "High Charges")</f>
        <v>Low Charges</v>
      </c>
      <c r="Z2758" t="str">
        <f>IF(tbl_Customers[[#This Row],[total_eve_calls]]&lt;=80,"Low Calls",
IF(tbl_Customers[[#This Row],[total_eve_calls]]&lt;=120,"Medium Calls","High Calls"))</f>
        <v>High Calls</v>
      </c>
      <c r="AA2758" t="str">
        <f>IF(tbl_Customers[[#This Row],[total_eve_charge]]&lt;=15,"Low Charges",
IF(tbl_Customers[[#This Row],[total_eve_charge]]&lt;=20,"Medium Charges","High Charges"))</f>
        <v>Low Charges</v>
      </c>
      <c r="AB2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58" t="str">
        <f>IF(tbl_Customers[[#This Row],[number_vmail_messages]] = 0, "No Usage", IF(tbl_Customers[[#This Row],[number_vmail_messages]] &lt;= 20, "Low Usage", IF(tbl_Customers[[#This Row],[number_vmail_messages]] &lt;= 40, "Medium Usgae", "High Usage")))</f>
        <v>No Usage</v>
      </c>
      <c r="AD2758" t="str">
        <f>IF(tbl_Customers[[#This Row],[total_day_minutes]]&lt;=150,"Low Usage", IF(tbl_Customers[[#This Row],[total_day_minutes]]&lt;=200,"Medium Usage", IF(tbl_Customers[[#This Row],[total_day_minutes]]&lt;=250,"High Usage","Very High Usage")))</f>
        <v>Low Usage</v>
      </c>
      <c r="AE2758" t="str">
        <f>IF(tbl_Customers[[#This Row],[total_intl_calls]]&lt;=5,"Low Calls", IF(tbl_Customers[[#This Row],[total_intl_calls]]&lt;=10, "Medium Calls", "High Calls"))</f>
        <v>Medium Calls</v>
      </c>
      <c r="AF27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58" s="36" t="str">
        <f>IF(tbl_Customers[[#This Row],[Churn_Risk_Score]]&gt;=10,"High Risk", IF(tbl_Customers[[#This Row],[Churn_Risk_Score]]&gt;=5,"Medium Risk","Low Risk"))</f>
        <v>Medium Risk</v>
      </c>
    </row>
    <row r="2759" spans="1:33"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c r="X2759" t="str">
        <f>IF(tbl_Customers[[#This Row],[account_length]] &lt;= 50, "0-50", IF(tbl_Customers[[#This Row],[account_length]] &lt;=100, "51-100", IF(tbl_Customers[[#This Row],[account_length]] &lt;= 150, "101-150", "151+")))</f>
        <v>51-100</v>
      </c>
      <c r="Y2759" t="str">
        <f>IF(tbl_Customers[[#This Row],[total_intl_charge]] &lt;= 3, "Low Charges", "High Charges")</f>
        <v>High Charges</v>
      </c>
      <c r="Z2759" t="str">
        <f>IF(tbl_Customers[[#This Row],[total_eve_calls]]&lt;=80,"Low Calls",
IF(tbl_Customers[[#This Row],[total_eve_calls]]&lt;=120,"Medium Calls","High Calls"))</f>
        <v>Medium Calls</v>
      </c>
      <c r="AA2759" t="str">
        <f>IF(tbl_Customers[[#This Row],[total_eve_charge]]&lt;=15,"Low Charges",
IF(tbl_Customers[[#This Row],[total_eve_charge]]&lt;=20,"Medium Charges","High Charges"))</f>
        <v>Medium Charges</v>
      </c>
      <c r="AB2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9" t="str">
        <f>IF(tbl_Customers[[#This Row],[number_vmail_messages]] = 0, "No Usage", IF(tbl_Customers[[#This Row],[number_vmail_messages]] &lt;= 20, "Low Usage", IF(tbl_Customers[[#This Row],[number_vmail_messages]] &lt;= 40, "Medium Usgae", "High Usage")))</f>
        <v>No Usage</v>
      </c>
      <c r="AD2759" t="str">
        <f>IF(tbl_Customers[[#This Row],[total_day_minutes]]&lt;=150,"Low Usage", IF(tbl_Customers[[#This Row],[total_day_minutes]]&lt;=200,"Medium Usage", IF(tbl_Customers[[#This Row],[total_day_minutes]]&lt;=250,"High Usage","Very High Usage")))</f>
        <v>Low Usage</v>
      </c>
      <c r="AE2759" t="str">
        <f>IF(tbl_Customers[[#This Row],[total_intl_calls]]&lt;=5,"Low Calls", IF(tbl_Customers[[#This Row],[total_intl_calls]]&lt;=10, "Medium Calls", "High Calls"))</f>
        <v>Low Calls</v>
      </c>
      <c r="AF27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59" s="36" t="str">
        <f>IF(tbl_Customers[[#This Row],[Churn_Risk_Score]]&gt;=10,"High Risk", IF(tbl_Customers[[#This Row],[Churn_Risk_Score]]&gt;=5,"Medium Risk","Low Risk"))</f>
        <v>Low Risk</v>
      </c>
    </row>
    <row r="2760" spans="1:33"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c r="X2760" t="str">
        <f>IF(tbl_Customers[[#This Row],[account_length]] &lt;= 50, "0-50", IF(tbl_Customers[[#This Row],[account_length]] &lt;=100, "51-100", IF(tbl_Customers[[#This Row],[account_length]] &lt;= 150, "101-150", "151+")))</f>
        <v>51-100</v>
      </c>
      <c r="Y2760" t="str">
        <f>IF(tbl_Customers[[#This Row],[total_intl_charge]] &lt;= 3, "Low Charges", "High Charges")</f>
        <v>High Charges</v>
      </c>
      <c r="Z2760" t="str">
        <f>IF(tbl_Customers[[#This Row],[total_eve_calls]]&lt;=80,"Low Calls",
IF(tbl_Customers[[#This Row],[total_eve_calls]]&lt;=120,"Medium Calls","High Calls"))</f>
        <v>Medium Calls</v>
      </c>
      <c r="AA2760" t="str">
        <f>IF(tbl_Customers[[#This Row],[total_eve_charge]]&lt;=15,"Low Charges",
IF(tbl_Customers[[#This Row],[total_eve_charge]]&lt;=20,"Medium Charges","High Charges"))</f>
        <v>High Charges</v>
      </c>
      <c r="AB2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0" t="str">
        <f>IF(tbl_Customers[[#This Row],[number_vmail_messages]] = 0, "No Usage", IF(tbl_Customers[[#This Row],[number_vmail_messages]] &lt;= 20, "Low Usage", IF(tbl_Customers[[#This Row],[number_vmail_messages]] &lt;= 40, "Medium Usgae", "High Usage")))</f>
        <v>No Usage</v>
      </c>
      <c r="AD2760" t="str">
        <f>IF(tbl_Customers[[#This Row],[total_day_minutes]]&lt;=150,"Low Usage", IF(tbl_Customers[[#This Row],[total_day_minutes]]&lt;=200,"Medium Usage", IF(tbl_Customers[[#This Row],[total_day_minutes]]&lt;=250,"High Usage","Very High Usage")))</f>
        <v>Low Usage</v>
      </c>
      <c r="AE2760" t="str">
        <f>IF(tbl_Customers[[#This Row],[total_intl_calls]]&lt;=5,"Low Calls", IF(tbl_Customers[[#This Row],[total_intl_calls]]&lt;=10, "Medium Calls", "High Calls"))</f>
        <v>Low Calls</v>
      </c>
      <c r="AF27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0" s="36" t="str">
        <f>IF(tbl_Customers[[#This Row],[Churn_Risk_Score]]&gt;=10,"High Risk", IF(tbl_Customers[[#This Row],[Churn_Risk_Score]]&gt;=5,"Medium Risk","Low Risk"))</f>
        <v>Low Risk</v>
      </c>
    </row>
    <row r="2761" spans="1:33"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c r="X2761" t="str">
        <f>IF(tbl_Customers[[#This Row],[account_length]] &lt;= 50, "0-50", IF(tbl_Customers[[#This Row],[account_length]] &lt;=100, "51-100", IF(tbl_Customers[[#This Row],[account_length]] &lt;= 150, "101-150", "151+")))</f>
        <v>51-100</v>
      </c>
      <c r="Y2761" t="str">
        <f>IF(tbl_Customers[[#This Row],[total_intl_charge]] &lt;= 3, "Low Charges", "High Charges")</f>
        <v>Low Charges</v>
      </c>
      <c r="Z2761" t="str">
        <f>IF(tbl_Customers[[#This Row],[total_eve_calls]]&lt;=80,"Low Calls",
IF(tbl_Customers[[#This Row],[total_eve_calls]]&lt;=120,"Medium Calls","High Calls"))</f>
        <v>High Calls</v>
      </c>
      <c r="AA2761" t="str">
        <f>IF(tbl_Customers[[#This Row],[total_eve_charge]]&lt;=15,"Low Charges",
IF(tbl_Customers[[#This Row],[total_eve_charge]]&lt;=20,"Medium Charges","High Charges"))</f>
        <v>Low Charges</v>
      </c>
      <c r="AB2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1" t="str">
        <f>IF(tbl_Customers[[#This Row],[number_vmail_messages]] = 0, "No Usage", IF(tbl_Customers[[#This Row],[number_vmail_messages]] &lt;= 20, "Low Usage", IF(tbl_Customers[[#This Row],[number_vmail_messages]] &lt;= 40, "Medium Usgae", "High Usage")))</f>
        <v>No Usage</v>
      </c>
      <c r="AD2761" t="str">
        <f>IF(tbl_Customers[[#This Row],[total_day_minutes]]&lt;=150,"Low Usage", IF(tbl_Customers[[#This Row],[total_day_minutes]]&lt;=200,"Medium Usage", IF(tbl_Customers[[#This Row],[total_day_minutes]]&lt;=250,"High Usage","Very High Usage")))</f>
        <v>Very High Usage</v>
      </c>
      <c r="AE2761" t="str">
        <f>IF(tbl_Customers[[#This Row],[total_intl_calls]]&lt;=5,"Low Calls", IF(tbl_Customers[[#This Row],[total_intl_calls]]&lt;=10, "Medium Calls", "High Calls"))</f>
        <v>Low Calls</v>
      </c>
      <c r="AF27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61" s="36" t="str">
        <f>IF(tbl_Customers[[#This Row],[Churn_Risk_Score]]&gt;=10,"High Risk", IF(tbl_Customers[[#This Row],[Churn_Risk_Score]]&gt;=5,"Medium Risk","Low Risk"))</f>
        <v>Medium Risk</v>
      </c>
    </row>
    <row r="2762" spans="1:33"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c r="X2762" t="str">
        <f>IF(tbl_Customers[[#This Row],[account_length]] &lt;= 50, "0-50", IF(tbl_Customers[[#This Row],[account_length]] &lt;=100, "51-100", IF(tbl_Customers[[#This Row],[account_length]] &lt;= 150, "101-150", "151+")))</f>
        <v>51-100</v>
      </c>
      <c r="Y2762" t="str">
        <f>IF(tbl_Customers[[#This Row],[total_intl_charge]] &lt;= 3, "Low Charges", "High Charges")</f>
        <v>High Charges</v>
      </c>
      <c r="Z2762" t="str">
        <f>IF(tbl_Customers[[#This Row],[total_eve_calls]]&lt;=80,"Low Calls",
IF(tbl_Customers[[#This Row],[total_eve_calls]]&lt;=120,"Medium Calls","High Calls"))</f>
        <v>Medium Calls</v>
      </c>
      <c r="AA2762" t="str">
        <f>IF(tbl_Customers[[#This Row],[total_eve_charge]]&lt;=15,"Low Charges",
IF(tbl_Customers[[#This Row],[total_eve_charge]]&lt;=20,"Medium Charges","High Charges"))</f>
        <v>Medium Charges</v>
      </c>
      <c r="AB2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2" t="str">
        <f>IF(tbl_Customers[[#This Row],[number_vmail_messages]] = 0, "No Usage", IF(tbl_Customers[[#This Row],[number_vmail_messages]] &lt;= 20, "Low Usage", IF(tbl_Customers[[#This Row],[number_vmail_messages]] &lt;= 40, "Medium Usgae", "High Usage")))</f>
        <v>No Usage</v>
      </c>
      <c r="AD2762" t="str">
        <f>IF(tbl_Customers[[#This Row],[total_day_minutes]]&lt;=150,"Low Usage", IF(tbl_Customers[[#This Row],[total_day_minutes]]&lt;=200,"Medium Usage", IF(tbl_Customers[[#This Row],[total_day_minutes]]&lt;=250,"High Usage","Very High Usage")))</f>
        <v>Medium Usage</v>
      </c>
      <c r="AE2762" t="str">
        <f>IF(tbl_Customers[[#This Row],[total_intl_calls]]&lt;=5,"Low Calls", IF(tbl_Customers[[#This Row],[total_intl_calls]]&lt;=10, "Medium Calls", "High Calls"))</f>
        <v>Low Calls</v>
      </c>
      <c r="AF27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2" s="36" t="str">
        <f>IF(tbl_Customers[[#This Row],[Churn_Risk_Score]]&gt;=10,"High Risk", IF(tbl_Customers[[#This Row],[Churn_Risk_Score]]&gt;=5,"Medium Risk","Low Risk"))</f>
        <v>Low Risk</v>
      </c>
    </row>
    <row r="2763" spans="1:33"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c r="X2763" t="str">
        <f>IF(tbl_Customers[[#This Row],[account_length]] &lt;= 50, "0-50", IF(tbl_Customers[[#This Row],[account_length]] &lt;=100, "51-100", IF(tbl_Customers[[#This Row],[account_length]] &lt;= 150, "101-150", "151+")))</f>
        <v>101-150</v>
      </c>
      <c r="Y2763" t="str">
        <f>IF(tbl_Customers[[#This Row],[total_intl_charge]] &lt;= 3, "Low Charges", "High Charges")</f>
        <v>Low Charges</v>
      </c>
      <c r="Z2763" t="str">
        <f>IF(tbl_Customers[[#This Row],[total_eve_calls]]&lt;=80,"Low Calls",
IF(tbl_Customers[[#This Row],[total_eve_calls]]&lt;=120,"Medium Calls","High Calls"))</f>
        <v>Medium Calls</v>
      </c>
      <c r="AA2763" t="str">
        <f>IF(tbl_Customers[[#This Row],[total_eve_charge]]&lt;=15,"Low Charges",
IF(tbl_Customers[[#This Row],[total_eve_charge]]&lt;=20,"Medium Charges","High Charges"))</f>
        <v>Medium Charges</v>
      </c>
      <c r="AB2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3" t="str">
        <f>IF(tbl_Customers[[#This Row],[number_vmail_messages]] = 0, "No Usage", IF(tbl_Customers[[#This Row],[number_vmail_messages]] &lt;= 20, "Low Usage", IF(tbl_Customers[[#This Row],[number_vmail_messages]] &lt;= 40, "Medium Usgae", "High Usage")))</f>
        <v>Medium Usgae</v>
      </c>
      <c r="AD2763" t="str">
        <f>IF(tbl_Customers[[#This Row],[total_day_minutes]]&lt;=150,"Low Usage", IF(tbl_Customers[[#This Row],[total_day_minutes]]&lt;=200,"Medium Usage", IF(tbl_Customers[[#This Row],[total_day_minutes]]&lt;=250,"High Usage","Very High Usage")))</f>
        <v>Medium Usage</v>
      </c>
      <c r="AE2763" t="str">
        <f>IF(tbl_Customers[[#This Row],[total_intl_calls]]&lt;=5,"Low Calls", IF(tbl_Customers[[#This Row],[total_intl_calls]]&lt;=10, "Medium Calls", "High Calls"))</f>
        <v>Low Calls</v>
      </c>
      <c r="AF27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63" s="36" t="str">
        <f>IF(tbl_Customers[[#This Row],[Churn_Risk_Score]]&gt;=10,"High Risk", IF(tbl_Customers[[#This Row],[Churn_Risk_Score]]&gt;=5,"Medium Risk","Low Risk"))</f>
        <v>Low Risk</v>
      </c>
    </row>
    <row r="2764" spans="1:33"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c r="X2764" t="str">
        <f>IF(tbl_Customers[[#This Row],[account_length]] &lt;= 50, "0-50", IF(tbl_Customers[[#This Row],[account_length]] &lt;=100, "51-100", IF(tbl_Customers[[#This Row],[account_length]] &lt;= 150, "101-150", "151+")))</f>
        <v>51-100</v>
      </c>
      <c r="Y2764" t="str">
        <f>IF(tbl_Customers[[#This Row],[total_intl_charge]] &lt;= 3, "Low Charges", "High Charges")</f>
        <v>High Charges</v>
      </c>
      <c r="Z2764" t="str">
        <f>IF(tbl_Customers[[#This Row],[total_eve_calls]]&lt;=80,"Low Calls",
IF(tbl_Customers[[#This Row],[total_eve_calls]]&lt;=120,"Medium Calls","High Calls"))</f>
        <v>Medium Calls</v>
      </c>
      <c r="AA2764" t="str">
        <f>IF(tbl_Customers[[#This Row],[total_eve_charge]]&lt;=15,"Low Charges",
IF(tbl_Customers[[#This Row],[total_eve_charge]]&lt;=20,"Medium Charges","High Charges"))</f>
        <v>High Charges</v>
      </c>
      <c r="AB2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4" t="str">
        <f>IF(tbl_Customers[[#This Row],[number_vmail_messages]] = 0, "No Usage", IF(tbl_Customers[[#This Row],[number_vmail_messages]] &lt;= 20, "Low Usage", IF(tbl_Customers[[#This Row],[number_vmail_messages]] &lt;= 40, "Medium Usgae", "High Usage")))</f>
        <v>Medium Usgae</v>
      </c>
      <c r="AD2764" t="str">
        <f>IF(tbl_Customers[[#This Row],[total_day_minutes]]&lt;=150,"Low Usage", IF(tbl_Customers[[#This Row],[total_day_minutes]]&lt;=200,"Medium Usage", IF(tbl_Customers[[#This Row],[total_day_minutes]]&lt;=250,"High Usage","Very High Usage")))</f>
        <v>Medium Usage</v>
      </c>
      <c r="AE2764" t="str">
        <f>IF(tbl_Customers[[#This Row],[total_intl_calls]]&lt;=5,"Low Calls", IF(tbl_Customers[[#This Row],[total_intl_calls]]&lt;=10, "Medium Calls", "High Calls"))</f>
        <v>Low Calls</v>
      </c>
      <c r="AF27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64" s="36" t="str">
        <f>IF(tbl_Customers[[#This Row],[Churn_Risk_Score]]&gt;=10,"High Risk", IF(tbl_Customers[[#This Row],[Churn_Risk_Score]]&gt;=5,"Medium Risk","Low Risk"))</f>
        <v>Low Risk</v>
      </c>
    </row>
    <row r="2765" spans="1:33"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c r="X2765" t="str">
        <f>IF(tbl_Customers[[#This Row],[account_length]] &lt;= 50, "0-50", IF(tbl_Customers[[#This Row],[account_length]] &lt;=100, "51-100", IF(tbl_Customers[[#This Row],[account_length]] &lt;= 150, "101-150", "151+")))</f>
        <v>101-150</v>
      </c>
      <c r="Y2765" t="str">
        <f>IF(tbl_Customers[[#This Row],[total_intl_charge]] &lt;= 3, "Low Charges", "High Charges")</f>
        <v>Low Charges</v>
      </c>
      <c r="Z2765" t="str">
        <f>IF(tbl_Customers[[#This Row],[total_eve_calls]]&lt;=80,"Low Calls",
IF(tbl_Customers[[#This Row],[total_eve_calls]]&lt;=120,"Medium Calls","High Calls"))</f>
        <v>Low Calls</v>
      </c>
      <c r="AA2765" t="str">
        <f>IF(tbl_Customers[[#This Row],[total_eve_charge]]&lt;=15,"Low Charges",
IF(tbl_Customers[[#This Row],[total_eve_charge]]&lt;=20,"Medium Charges","High Charges"))</f>
        <v>Medium Charges</v>
      </c>
      <c r="AB2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5" t="str">
        <f>IF(tbl_Customers[[#This Row],[number_vmail_messages]] = 0, "No Usage", IF(tbl_Customers[[#This Row],[number_vmail_messages]] &lt;= 20, "Low Usage", IF(tbl_Customers[[#This Row],[number_vmail_messages]] &lt;= 40, "Medium Usgae", "High Usage")))</f>
        <v>No Usage</v>
      </c>
      <c r="AD2765" t="str">
        <f>IF(tbl_Customers[[#This Row],[total_day_minutes]]&lt;=150,"Low Usage", IF(tbl_Customers[[#This Row],[total_day_minutes]]&lt;=200,"Medium Usage", IF(tbl_Customers[[#This Row],[total_day_minutes]]&lt;=250,"High Usage","Very High Usage")))</f>
        <v>Very High Usage</v>
      </c>
      <c r="AE2765" t="str">
        <f>IF(tbl_Customers[[#This Row],[total_intl_calls]]&lt;=5,"Low Calls", IF(tbl_Customers[[#This Row],[total_intl_calls]]&lt;=10, "Medium Calls", "High Calls"))</f>
        <v>Low Calls</v>
      </c>
      <c r="AF27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65" s="36" t="str">
        <f>IF(tbl_Customers[[#This Row],[Churn_Risk_Score]]&gt;=10,"High Risk", IF(tbl_Customers[[#This Row],[Churn_Risk_Score]]&gt;=5,"Medium Risk","Low Risk"))</f>
        <v>Medium Risk</v>
      </c>
    </row>
    <row r="2766" spans="1:33"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c r="X2766" t="str">
        <f>IF(tbl_Customers[[#This Row],[account_length]] &lt;= 50, "0-50", IF(tbl_Customers[[#This Row],[account_length]] &lt;=100, "51-100", IF(tbl_Customers[[#This Row],[account_length]] &lt;= 150, "101-150", "151+")))</f>
        <v>151+</v>
      </c>
      <c r="Y2766" t="str">
        <f>IF(tbl_Customers[[#This Row],[total_intl_charge]] &lt;= 3, "Low Charges", "High Charges")</f>
        <v>High Charges</v>
      </c>
      <c r="Z2766" t="str">
        <f>IF(tbl_Customers[[#This Row],[total_eve_calls]]&lt;=80,"Low Calls",
IF(tbl_Customers[[#This Row],[total_eve_calls]]&lt;=120,"Medium Calls","High Calls"))</f>
        <v>Medium Calls</v>
      </c>
      <c r="AA2766" t="str">
        <f>IF(tbl_Customers[[#This Row],[total_eve_charge]]&lt;=15,"Low Charges",
IF(tbl_Customers[[#This Row],[total_eve_charge]]&lt;=20,"Medium Charges","High Charges"))</f>
        <v>Medium Charges</v>
      </c>
      <c r="AB2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6" t="str">
        <f>IF(tbl_Customers[[#This Row],[number_vmail_messages]] = 0, "No Usage", IF(tbl_Customers[[#This Row],[number_vmail_messages]] &lt;= 20, "Low Usage", IF(tbl_Customers[[#This Row],[number_vmail_messages]] &lt;= 40, "Medium Usgae", "High Usage")))</f>
        <v>No Usage</v>
      </c>
      <c r="AD2766" t="str">
        <f>IF(tbl_Customers[[#This Row],[total_day_minutes]]&lt;=150,"Low Usage", IF(tbl_Customers[[#This Row],[total_day_minutes]]&lt;=200,"Medium Usage", IF(tbl_Customers[[#This Row],[total_day_minutes]]&lt;=250,"High Usage","Very High Usage")))</f>
        <v>Low Usage</v>
      </c>
      <c r="AE2766" t="str">
        <f>IF(tbl_Customers[[#This Row],[total_intl_calls]]&lt;=5,"Low Calls", IF(tbl_Customers[[#This Row],[total_intl_calls]]&lt;=10, "Medium Calls", "High Calls"))</f>
        <v>Low Calls</v>
      </c>
      <c r="AF27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6" s="36" t="str">
        <f>IF(tbl_Customers[[#This Row],[Churn_Risk_Score]]&gt;=10,"High Risk", IF(tbl_Customers[[#This Row],[Churn_Risk_Score]]&gt;=5,"Medium Risk","Low Risk"))</f>
        <v>Low Risk</v>
      </c>
    </row>
    <row r="2767" spans="1:33"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c r="X2767" t="str">
        <f>IF(tbl_Customers[[#This Row],[account_length]] &lt;= 50, "0-50", IF(tbl_Customers[[#This Row],[account_length]] &lt;=100, "51-100", IF(tbl_Customers[[#This Row],[account_length]] &lt;= 150, "101-150", "151+")))</f>
        <v>101-150</v>
      </c>
      <c r="Y2767" t="str">
        <f>IF(tbl_Customers[[#This Row],[total_intl_charge]] &lt;= 3, "Low Charges", "High Charges")</f>
        <v>High Charges</v>
      </c>
      <c r="Z2767" t="str">
        <f>IF(tbl_Customers[[#This Row],[total_eve_calls]]&lt;=80,"Low Calls",
IF(tbl_Customers[[#This Row],[total_eve_calls]]&lt;=120,"Medium Calls","High Calls"))</f>
        <v>Medium Calls</v>
      </c>
      <c r="AA2767" t="str">
        <f>IF(tbl_Customers[[#This Row],[total_eve_charge]]&lt;=15,"Low Charges",
IF(tbl_Customers[[#This Row],[total_eve_charge]]&lt;=20,"Medium Charges","High Charges"))</f>
        <v>Medium Charges</v>
      </c>
      <c r="AB2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7" t="str">
        <f>IF(tbl_Customers[[#This Row],[number_vmail_messages]] = 0, "No Usage", IF(tbl_Customers[[#This Row],[number_vmail_messages]] &lt;= 20, "Low Usage", IF(tbl_Customers[[#This Row],[number_vmail_messages]] &lt;= 40, "Medium Usgae", "High Usage")))</f>
        <v>No Usage</v>
      </c>
      <c r="AD2767" t="str">
        <f>IF(tbl_Customers[[#This Row],[total_day_minutes]]&lt;=150,"Low Usage", IF(tbl_Customers[[#This Row],[total_day_minutes]]&lt;=200,"Medium Usage", IF(tbl_Customers[[#This Row],[total_day_minutes]]&lt;=250,"High Usage","Very High Usage")))</f>
        <v>High Usage</v>
      </c>
      <c r="AE2767" t="str">
        <f>IF(tbl_Customers[[#This Row],[total_intl_calls]]&lt;=5,"Low Calls", IF(tbl_Customers[[#This Row],[total_intl_calls]]&lt;=10, "Medium Calls", "High Calls"))</f>
        <v>Low Calls</v>
      </c>
      <c r="AF27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7" s="36" t="str">
        <f>IF(tbl_Customers[[#This Row],[Churn_Risk_Score]]&gt;=10,"High Risk", IF(tbl_Customers[[#This Row],[Churn_Risk_Score]]&gt;=5,"Medium Risk","Low Risk"))</f>
        <v>Low Risk</v>
      </c>
    </row>
    <row r="2768" spans="1:33"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c r="X2768" t="str">
        <f>IF(tbl_Customers[[#This Row],[account_length]] &lt;= 50, "0-50", IF(tbl_Customers[[#This Row],[account_length]] &lt;=100, "51-100", IF(tbl_Customers[[#This Row],[account_length]] &lt;= 150, "101-150", "151+")))</f>
        <v>101-150</v>
      </c>
      <c r="Y2768" t="str">
        <f>IF(tbl_Customers[[#This Row],[total_intl_charge]] &lt;= 3, "Low Charges", "High Charges")</f>
        <v>High Charges</v>
      </c>
      <c r="Z2768" t="str">
        <f>IF(tbl_Customers[[#This Row],[total_eve_calls]]&lt;=80,"Low Calls",
IF(tbl_Customers[[#This Row],[total_eve_calls]]&lt;=120,"Medium Calls","High Calls"))</f>
        <v>Medium Calls</v>
      </c>
      <c r="AA2768" t="str">
        <f>IF(tbl_Customers[[#This Row],[total_eve_charge]]&lt;=15,"Low Charges",
IF(tbl_Customers[[#This Row],[total_eve_charge]]&lt;=20,"Medium Charges","High Charges"))</f>
        <v>Medium Charges</v>
      </c>
      <c r="AB2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8" t="str">
        <f>IF(tbl_Customers[[#This Row],[number_vmail_messages]] = 0, "No Usage", IF(tbl_Customers[[#This Row],[number_vmail_messages]] &lt;= 20, "Low Usage", IF(tbl_Customers[[#This Row],[number_vmail_messages]] &lt;= 40, "Medium Usgae", "High Usage")))</f>
        <v>No Usage</v>
      </c>
      <c r="AD2768" t="str">
        <f>IF(tbl_Customers[[#This Row],[total_day_minutes]]&lt;=150,"Low Usage", IF(tbl_Customers[[#This Row],[total_day_minutes]]&lt;=200,"Medium Usage", IF(tbl_Customers[[#This Row],[total_day_minutes]]&lt;=250,"High Usage","Very High Usage")))</f>
        <v>Low Usage</v>
      </c>
      <c r="AE2768" t="str">
        <f>IF(tbl_Customers[[#This Row],[total_intl_calls]]&lt;=5,"Low Calls", IF(tbl_Customers[[#This Row],[total_intl_calls]]&lt;=10, "Medium Calls", "High Calls"))</f>
        <v>Low Calls</v>
      </c>
      <c r="AF27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8" s="36" t="str">
        <f>IF(tbl_Customers[[#This Row],[Churn_Risk_Score]]&gt;=10,"High Risk", IF(tbl_Customers[[#This Row],[Churn_Risk_Score]]&gt;=5,"Medium Risk","Low Risk"))</f>
        <v>Low Risk</v>
      </c>
    </row>
    <row r="2769" spans="1:33"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c r="X2769" t="str">
        <f>IF(tbl_Customers[[#This Row],[account_length]] &lt;= 50, "0-50", IF(tbl_Customers[[#This Row],[account_length]] &lt;=100, "51-100", IF(tbl_Customers[[#This Row],[account_length]] &lt;= 150, "101-150", "151+")))</f>
        <v>51-100</v>
      </c>
      <c r="Y2769" t="str">
        <f>IF(tbl_Customers[[#This Row],[total_intl_charge]] &lt;= 3, "Low Charges", "High Charges")</f>
        <v>High Charges</v>
      </c>
      <c r="Z2769" t="str">
        <f>IF(tbl_Customers[[#This Row],[total_eve_calls]]&lt;=80,"Low Calls",
IF(tbl_Customers[[#This Row],[total_eve_calls]]&lt;=120,"Medium Calls","High Calls"))</f>
        <v>Medium Calls</v>
      </c>
      <c r="AA2769" t="str">
        <f>IF(tbl_Customers[[#This Row],[total_eve_charge]]&lt;=15,"Low Charges",
IF(tbl_Customers[[#This Row],[total_eve_charge]]&lt;=20,"Medium Charges","High Charges"))</f>
        <v>Medium Charges</v>
      </c>
      <c r="AB2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9" t="str">
        <f>IF(tbl_Customers[[#This Row],[number_vmail_messages]] = 0, "No Usage", IF(tbl_Customers[[#This Row],[number_vmail_messages]] &lt;= 20, "Low Usage", IF(tbl_Customers[[#This Row],[number_vmail_messages]] &lt;= 40, "Medium Usgae", "High Usage")))</f>
        <v>No Usage</v>
      </c>
      <c r="AD2769" t="str">
        <f>IF(tbl_Customers[[#This Row],[total_day_minutes]]&lt;=150,"Low Usage", IF(tbl_Customers[[#This Row],[total_day_minutes]]&lt;=200,"Medium Usage", IF(tbl_Customers[[#This Row],[total_day_minutes]]&lt;=250,"High Usage","Very High Usage")))</f>
        <v>High Usage</v>
      </c>
      <c r="AE2769" t="str">
        <f>IF(tbl_Customers[[#This Row],[total_intl_calls]]&lt;=5,"Low Calls", IF(tbl_Customers[[#This Row],[total_intl_calls]]&lt;=10, "Medium Calls", "High Calls"))</f>
        <v>Low Calls</v>
      </c>
      <c r="AF27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69" s="36" t="str">
        <f>IF(tbl_Customers[[#This Row],[Churn_Risk_Score]]&gt;=10,"High Risk", IF(tbl_Customers[[#This Row],[Churn_Risk_Score]]&gt;=5,"Medium Risk","Low Risk"))</f>
        <v>Low Risk</v>
      </c>
    </row>
    <row r="2770" spans="1:33"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c r="X2770" t="str">
        <f>IF(tbl_Customers[[#This Row],[account_length]] &lt;= 50, "0-50", IF(tbl_Customers[[#This Row],[account_length]] &lt;=100, "51-100", IF(tbl_Customers[[#This Row],[account_length]] &lt;= 150, "101-150", "151+")))</f>
        <v>101-150</v>
      </c>
      <c r="Y2770" t="str">
        <f>IF(tbl_Customers[[#This Row],[total_intl_charge]] &lt;= 3, "Low Charges", "High Charges")</f>
        <v>Low Charges</v>
      </c>
      <c r="Z2770" t="str">
        <f>IF(tbl_Customers[[#This Row],[total_eve_calls]]&lt;=80,"Low Calls",
IF(tbl_Customers[[#This Row],[total_eve_calls]]&lt;=120,"Medium Calls","High Calls"))</f>
        <v>Medium Calls</v>
      </c>
      <c r="AA2770" t="str">
        <f>IF(tbl_Customers[[#This Row],[total_eve_charge]]&lt;=15,"Low Charges",
IF(tbl_Customers[[#This Row],[total_eve_charge]]&lt;=20,"Medium Charges","High Charges"))</f>
        <v>Low Charges</v>
      </c>
      <c r="AB2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70" t="str">
        <f>IF(tbl_Customers[[#This Row],[number_vmail_messages]] = 0, "No Usage", IF(tbl_Customers[[#This Row],[number_vmail_messages]] &lt;= 20, "Low Usage", IF(tbl_Customers[[#This Row],[number_vmail_messages]] &lt;= 40, "Medium Usgae", "High Usage")))</f>
        <v>No Usage</v>
      </c>
      <c r="AD2770" t="str">
        <f>IF(tbl_Customers[[#This Row],[total_day_minutes]]&lt;=150,"Low Usage", IF(tbl_Customers[[#This Row],[total_day_minutes]]&lt;=200,"Medium Usage", IF(tbl_Customers[[#This Row],[total_day_minutes]]&lt;=250,"High Usage","Very High Usage")))</f>
        <v>Medium Usage</v>
      </c>
      <c r="AE2770" t="str">
        <f>IF(tbl_Customers[[#This Row],[total_intl_calls]]&lt;=5,"Low Calls", IF(tbl_Customers[[#This Row],[total_intl_calls]]&lt;=10, "Medium Calls", "High Calls"))</f>
        <v>Medium Calls</v>
      </c>
      <c r="AF27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0" s="36" t="str">
        <f>IF(tbl_Customers[[#This Row],[Churn_Risk_Score]]&gt;=10,"High Risk", IF(tbl_Customers[[#This Row],[Churn_Risk_Score]]&gt;=5,"Medium Risk","Low Risk"))</f>
        <v>Low Risk</v>
      </c>
    </row>
    <row r="2771" spans="1:33"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c r="X2771" t="str">
        <f>IF(tbl_Customers[[#This Row],[account_length]] &lt;= 50, "0-50", IF(tbl_Customers[[#This Row],[account_length]] &lt;=100, "51-100", IF(tbl_Customers[[#This Row],[account_length]] &lt;= 150, "101-150", "151+")))</f>
        <v>51-100</v>
      </c>
      <c r="Y2771" t="str">
        <f>IF(tbl_Customers[[#This Row],[total_intl_charge]] &lt;= 3, "Low Charges", "High Charges")</f>
        <v>Low Charges</v>
      </c>
      <c r="Z2771" t="str">
        <f>IF(tbl_Customers[[#This Row],[total_eve_calls]]&lt;=80,"Low Calls",
IF(tbl_Customers[[#This Row],[total_eve_calls]]&lt;=120,"Medium Calls","High Calls"))</f>
        <v>Medium Calls</v>
      </c>
      <c r="AA2771" t="str">
        <f>IF(tbl_Customers[[#This Row],[total_eve_charge]]&lt;=15,"Low Charges",
IF(tbl_Customers[[#This Row],[total_eve_charge]]&lt;=20,"Medium Charges","High Charges"))</f>
        <v>High Charges</v>
      </c>
      <c r="AB2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1" t="str">
        <f>IF(tbl_Customers[[#This Row],[number_vmail_messages]] = 0, "No Usage", IF(tbl_Customers[[#This Row],[number_vmail_messages]] &lt;= 20, "Low Usage", IF(tbl_Customers[[#This Row],[number_vmail_messages]] &lt;= 40, "Medium Usgae", "High Usage")))</f>
        <v>No Usage</v>
      </c>
      <c r="AD2771" t="str">
        <f>IF(tbl_Customers[[#This Row],[total_day_minutes]]&lt;=150,"Low Usage", IF(tbl_Customers[[#This Row],[total_day_minutes]]&lt;=200,"Medium Usage", IF(tbl_Customers[[#This Row],[total_day_minutes]]&lt;=250,"High Usage","Very High Usage")))</f>
        <v>Low Usage</v>
      </c>
      <c r="AE2771" t="str">
        <f>IF(tbl_Customers[[#This Row],[total_intl_calls]]&lt;=5,"Low Calls", IF(tbl_Customers[[#This Row],[total_intl_calls]]&lt;=10, "Medium Calls", "High Calls"))</f>
        <v>Low Calls</v>
      </c>
      <c r="AF27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1" s="36" t="str">
        <f>IF(tbl_Customers[[#This Row],[Churn_Risk_Score]]&gt;=10,"High Risk", IF(tbl_Customers[[#This Row],[Churn_Risk_Score]]&gt;=5,"Medium Risk","Low Risk"))</f>
        <v>Low Risk</v>
      </c>
    </row>
    <row r="2772" spans="1:33"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c r="X2772" t="str">
        <f>IF(tbl_Customers[[#This Row],[account_length]] &lt;= 50, "0-50", IF(tbl_Customers[[#This Row],[account_length]] &lt;=100, "51-100", IF(tbl_Customers[[#This Row],[account_length]] &lt;= 150, "101-150", "151+")))</f>
        <v>51-100</v>
      </c>
      <c r="Y2772" t="str">
        <f>IF(tbl_Customers[[#This Row],[total_intl_charge]] &lt;= 3, "Low Charges", "High Charges")</f>
        <v>Low Charges</v>
      </c>
      <c r="Z2772" t="str">
        <f>IF(tbl_Customers[[#This Row],[total_eve_calls]]&lt;=80,"Low Calls",
IF(tbl_Customers[[#This Row],[total_eve_calls]]&lt;=120,"Medium Calls","High Calls"))</f>
        <v>Low Calls</v>
      </c>
      <c r="AA2772" t="str">
        <f>IF(tbl_Customers[[#This Row],[total_eve_charge]]&lt;=15,"Low Charges",
IF(tbl_Customers[[#This Row],[total_eve_charge]]&lt;=20,"Medium Charges","High Charges"))</f>
        <v>Medium Charges</v>
      </c>
      <c r="AB2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2" t="str">
        <f>IF(tbl_Customers[[#This Row],[number_vmail_messages]] = 0, "No Usage", IF(tbl_Customers[[#This Row],[number_vmail_messages]] &lt;= 20, "Low Usage", IF(tbl_Customers[[#This Row],[number_vmail_messages]] &lt;= 40, "Medium Usgae", "High Usage")))</f>
        <v>Medium Usgae</v>
      </c>
      <c r="AD2772" t="str">
        <f>IF(tbl_Customers[[#This Row],[total_day_minutes]]&lt;=150,"Low Usage", IF(tbl_Customers[[#This Row],[total_day_minutes]]&lt;=200,"Medium Usage", IF(tbl_Customers[[#This Row],[total_day_minutes]]&lt;=250,"High Usage","Very High Usage")))</f>
        <v>Low Usage</v>
      </c>
      <c r="AE2772" t="str">
        <f>IF(tbl_Customers[[#This Row],[total_intl_calls]]&lt;=5,"Low Calls", IF(tbl_Customers[[#This Row],[total_intl_calls]]&lt;=10, "Medium Calls", "High Calls"))</f>
        <v>Low Calls</v>
      </c>
      <c r="AF27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72" s="36" t="str">
        <f>IF(tbl_Customers[[#This Row],[Churn_Risk_Score]]&gt;=10,"High Risk", IF(tbl_Customers[[#This Row],[Churn_Risk_Score]]&gt;=5,"Medium Risk","Low Risk"))</f>
        <v>Low Risk</v>
      </c>
    </row>
    <row r="2773" spans="1:33"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c r="X2773" t="str">
        <f>IF(tbl_Customers[[#This Row],[account_length]] &lt;= 50, "0-50", IF(tbl_Customers[[#This Row],[account_length]] &lt;=100, "51-100", IF(tbl_Customers[[#This Row],[account_length]] &lt;= 150, "101-150", "151+")))</f>
        <v>51-100</v>
      </c>
      <c r="Y2773" t="str">
        <f>IF(tbl_Customers[[#This Row],[total_intl_charge]] &lt;= 3, "Low Charges", "High Charges")</f>
        <v>Low Charges</v>
      </c>
      <c r="Z2773" t="str">
        <f>IF(tbl_Customers[[#This Row],[total_eve_calls]]&lt;=80,"Low Calls",
IF(tbl_Customers[[#This Row],[total_eve_calls]]&lt;=120,"Medium Calls","High Calls"))</f>
        <v>Low Calls</v>
      </c>
      <c r="AA2773" t="str">
        <f>IF(tbl_Customers[[#This Row],[total_eve_charge]]&lt;=15,"Low Charges",
IF(tbl_Customers[[#This Row],[total_eve_charge]]&lt;=20,"Medium Charges","High Charges"))</f>
        <v>Medium Charges</v>
      </c>
      <c r="AB2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3" t="str">
        <f>IF(tbl_Customers[[#This Row],[number_vmail_messages]] = 0, "No Usage", IF(tbl_Customers[[#This Row],[number_vmail_messages]] &lt;= 20, "Low Usage", IF(tbl_Customers[[#This Row],[number_vmail_messages]] &lt;= 40, "Medium Usgae", "High Usage")))</f>
        <v>No Usage</v>
      </c>
      <c r="AD2773" t="str">
        <f>IF(tbl_Customers[[#This Row],[total_day_minutes]]&lt;=150,"Low Usage", IF(tbl_Customers[[#This Row],[total_day_minutes]]&lt;=200,"Medium Usage", IF(tbl_Customers[[#This Row],[total_day_minutes]]&lt;=250,"High Usage","Very High Usage")))</f>
        <v>Very High Usage</v>
      </c>
      <c r="AE2773" t="str">
        <f>IF(tbl_Customers[[#This Row],[total_intl_calls]]&lt;=5,"Low Calls", IF(tbl_Customers[[#This Row],[total_intl_calls]]&lt;=10, "Medium Calls", "High Calls"))</f>
        <v>Medium Calls</v>
      </c>
      <c r="AF27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73" s="36" t="str">
        <f>IF(tbl_Customers[[#This Row],[Churn_Risk_Score]]&gt;=10,"High Risk", IF(tbl_Customers[[#This Row],[Churn_Risk_Score]]&gt;=5,"Medium Risk","Low Risk"))</f>
        <v>Medium Risk</v>
      </c>
    </row>
    <row r="2774" spans="1:33"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c r="X2774" t="str">
        <f>IF(tbl_Customers[[#This Row],[account_length]] &lt;= 50, "0-50", IF(tbl_Customers[[#This Row],[account_length]] &lt;=100, "51-100", IF(tbl_Customers[[#This Row],[account_length]] &lt;= 150, "101-150", "151+")))</f>
        <v>101-150</v>
      </c>
      <c r="Y2774" t="str">
        <f>IF(tbl_Customers[[#This Row],[total_intl_charge]] &lt;= 3, "Low Charges", "High Charges")</f>
        <v>Low Charges</v>
      </c>
      <c r="Z2774" t="str">
        <f>IF(tbl_Customers[[#This Row],[total_eve_calls]]&lt;=80,"Low Calls",
IF(tbl_Customers[[#This Row],[total_eve_calls]]&lt;=120,"Medium Calls","High Calls"))</f>
        <v>Low Calls</v>
      </c>
      <c r="AA2774" t="str">
        <f>IF(tbl_Customers[[#This Row],[total_eve_charge]]&lt;=15,"Low Charges",
IF(tbl_Customers[[#This Row],[total_eve_charge]]&lt;=20,"Medium Charges","High Charges"))</f>
        <v>High Charges</v>
      </c>
      <c r="AB2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4" t="str">
        <f>IF(tbl_Customers[[#This Row],[number_vmail_messages]] = 0, "No Usage", IF(tbl_Customers[[#This Row],[number_vmail_messages]] &lt;= 20, "Low Usage", IF(tbl_Customers[[#This Row],[number_vmail_messages]] &lt;= 40, "Medium Usgae", "High Usage")))</f>
        <v>Medium Usgae</v>
      </c>
      <c r="AD2774" t="str">
        <f>IF(tbl_Customers[[#This Row],[total_day_minutes]]&lt;=150,"Low Usage", IF(tbl_Customers[[#This Row],[total_day_minutes]]&lt;=200,"Medium Usage", IF(tbl_Customers[[#This Row],[total_day_minutes]]&lt;=250,"High Usage","Very High Usage")))</f>
        <v>Medium Usage</v>
      </c>
      <c r="AE2774" t="str">
        <f>IF(tbl_Customers[[#This Row],[total_intl_calls]]&lt;=5,"Low Calls", IF(tbl_Customers[[#This Row],[total_intl_calls]]&lt;=10, "Medium Calls", "High Calls"))</f>
        <v>Low Calls</v>
      </c>
      <c r="AF27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74" s="36" t="str">
        <f>IF(tbl_Customers[[#This Row],[Churn_Risk_Score]]&gt;=10,"High Risk", IF(tbl_Customers[[#This Row],[Churn_Risk_Score]]&gt;=5,"Medium Risk","Low Risk"))</f>
        <v>Low Risk</v>
      </c>
    </row>
    <row r="2775" spans="1:33"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c r="X2775" t="str">
        <f>IF(tbl_Customers[[#This Row],[account_length]] &lt;= 50, "0-50", IF(tbl_Customers[[#This Row],[account_length]] &lt;=100, "51-100", IF(tbl_Customers[[#This Row],[account_length]] &lt;= 150, "101-150", "151+")))</f>
        <v>101-150</v>
      </c>
      <c r="Y2775" t="str">
        <f>IF(tbl_Customers[[#This Row],[total_intl_charge]] &lt;= 3, "Low Charges", "High Charges")</f>
        <v>Low Charges</v>
      </c>
      <c r="Z2775" t="str">
        <f>IF(tbl_Customers[[#This Row],[total_eve_calls]]&lt;=80,"Low Calls",
IF(tbl_Customers[[#This Row],[total_eve_calls]]&lt;=120,"Medium Calls","High Calls"))</f>
        <v>Medium Calls</v>
      </c>
      <c r="AA2775" t="str">
        <f>IF(tbl_Customers[[#This Row],[total_eve_charge]]&lt;=15,"Low Charges",
IF(tbl_Customers[[#This Row],[total_eve_charge]]&lt;=20,"Medium Charges","High Charges"))</f>
        <v>High Charges</v>
      </c>
      <c r="AB2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5" t="str">
        <f>IF(tbl_Customers[[#This Row],[number_vmail_messages]] = 0, "No Usage", IF(tbl_Customers[[#This Row],[number_vmail_messages]] &lt;= 20, "Low Usage", IF(tbl_Customers[[#This Row],[number_vmail_messages]] &lt;= 40, "Medium Usgae", "High Usage")))</f>
        <v>No Usage</v>
      </c>
      <c r="AD2775" t="str">
        <f>IF(tbl_Customers[[#This Row],[total_day_minutes]]&lt;=150,"Low Usage", IF(tbl_Customers[[#This Row],[total_day_minutes]]&lt;=200,"Medium Usage", IF(tbl_Customers[[#This Row],[total_day_minutes]]&lt;=250,"High Usage","Very High Usage")))</f>
        <v>High Usage</v>
      </c>
      <c r="AE2775" t="str">
        <f>IF(tbl_Customers[[#This Row],[total_intl_calls]]&lt;=5,"Low Calls", IF(tbl_Customers[[#This Row],[total_intl_calls]]&lt;=10, "Medium Calls", "High Calls"))</f>
        <v>Low Calls</v>
      </c>
      <c r="AF27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75" s="36" t="str">
        <f>IF(tbl_Customers[[#This Row],[Churn_Risk_Score]]&gt;=10,"High Risk", IF(tbl_Customers[[#This Row],[Churn_Risk_Score]]&gt;=5,"Medium Risk","Low Risk"))</f>
        <v>Low Risk</v>
      </c>
    </row>
    <row r="2776" spans="1:33"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c r="X2776" t="str">
        <f>IF(tbl_Customers[[#This Row],[account_length]] &lt;= 50, "0-50", IF(tbl_Customers[[#This Row],[account_length]] &lt;=100, "51-100", IF(tbl_Customers[[#This Row],[account_length]] &lt;= 150, "101-150", "151+")))</f>
        <v>101-150</v>
      </c>
      <c r="Y2776" t="str">
        <f>IF(tbl_Customers[[#This Row],[total_intl_charge]] &lt;= 3, "Low Charges", "High Charges")</f>
        <v>Low Charges</v>
      </c>
      <c r="Z2776" t="str">
        <f>IF(tbl_Customers[[#This Row],[total_eve_calls]]&lt;=80,"Low Calls",
IF(tbl_Customers[[#This Row],[total_eve_calls]]&lt;=120,"Medium Calls","High Calls"))</f>
        <v>Medium Calls</v>
      </c>
      <c r="AA2776" t="str">
        <f>IF(tbl_Customers[[#This Row],[total_eve_charge]]&lt;=15,"Low Charges",
IF(tbl_Customers[[#This Row],[total_eve_charge]]&lt;=20,"Medium Charges","High Charges"))</f>
        <v>High Charges</v>
      </c>
      <c r="AB2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6" t="str">
        <f>IF(tbl_Customers[[#This Row],[number_vmail_messages]] = 0, "No Usage", IF(tbl_Customers[[#This Row],[number_vmail_messages]] &lt;= 20, "Low Usage", IF(tbl_Customers[[#This Row],[number_vmail_messages]] &lt;= 40, "Medium Usgae", "High Usage")))</f>
        <v>No Usage</v>
      </c>
      <c r="AD2776" t="str">
        <f>IF(tbl_Customers[[#This Row],[total_day_minutes]]&lt;=150,"Low Usage", IF(tbl_Customers[[#This Row],[total_day_minutes]]&lt;=200,"Medium Usage", IF(tbl_Customers[[#This Row],[total_day_minutes]]&lt;=250,"High Usage","Very High Usage")))</f>
        <v>Medium Usage</v>
      </c>
      <c r="AE2776" t="str">
        <f>IF(tbl_Customers[[#This Row],[total_intl_calls]]&lt;=5,"Low Calls", IF(tbl_Customers[[#This Row],[total_intl_calls]]&lt;=10, "Medium Calls", "High Calls"))</f>
        <v>Low Calls</v>
      </c>
      <c r="AF27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6" s="36" t="str">
        <f>IF(tbl_Customers[[#This Row],[Churn_Risk_Score]]&gt;=10,"High Risk", IF(tbl_Customers[[#This Row],[Churn_Risk_Score]]&gt;=5,"Medium Risk","Low Risk"))</f>
        <v>Low Risk</v>
      </c>
    </row>
    <row r="2777" spans="1:33"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c r="X2777" t="str">
        <f>IF(tbl_Customers[[#This Row],[account_length]] &lt;= 50, "0-50", IF(tbl_Customers[[#This Row],[account_length]] &lt;=100, "51-100", IF(tbl_Customers[[#This Row],[account_length]] &lt;= 150, "101-150", "151+")))</f>
        <v>51-100</v>
      </c>
      <c r="Y2777" t="str">
        <f>IF(tbl_Customers[[#This Row],[total_intl_charge]] &lt;= 3, "Low Charges", "High Charges")</f>
        <v>High Charges</v>
      </c>
      <c r="Z2777" t="str">
        <f>IF(tbl_Customers[[#This Row],[total_eve_calls]]&lt;=80,"Low Calls",
IF(tbl_Customers[[#This Row],[total_eve_calls]]&lt;=120,"Medium Calls","High Calls"))</f>
        <v>Low Calls</v>
      </c>
      <c r="AA2777" t="str">
        <f>IF(tbl_Customers[[#This Row],[total_eve_charge]]&lt;=15,"Low Charges",
IF(tbl_Customers[[#This Row],[total_eve_charge]]&lt;=20,"Medium Charges","High Charges"))</f>
        <v>Medium Charges</v>
      </c>
      <c r="AB2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7" t="str">
        <f>IF(tbl_Customers[[#This Row],[number_vmail_messages]] = 0, "No Usage", IF(tbl_Customers[[#This Row],[number_vmail_messages]] &lt;= 20, "Low Usage", IF(tbl_Customers[[#This Row],[number_vmail_messages]] &lt;= 40, "Medium Usgae", "High Usage")))</f>
        <v>No Usage</v>
      </c>
      <c r="AD2777" t="str">
        <f>IF(tbl_Customers[[#This Row],[total_day_minutes]]&lt;=150,"Low Usage", IF(tbl_Customers[[#This Row],[total_day_minutes]]&lt;=200,"Medium Usage", IF(tbl_Customers[[#This Row],[total_day_minutes]]&lt;=250,"High Usage","Very High Usage")))</f>
        <v>Medium Usage</v>
      </c>
      <c r="AE2777" t="str">
        <f>IF(tbl_Customers[[#This Row],[total_intl_calls]]&lt;=5,"Low Calls", IF(tbl_Customers[[#This Row],[total_intl_calls]]&lt;=10, "Medium Calls", "High Calls"))</f>
        <v>Medium Calls</v>
      </c>
      <c r="AF27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7" s="36" t="str">
        <f>IF(tbl_Customers[[#This Row],[Churn_Risk_Score]]&gt;=10,"High Risk", IF(tbl_Customers[[#This Row],[Churn_Risk_Score]]&gt;=5,"Medium Risk","Low Risk"))</f>
        <v>Low Risk</v>
      </c>
    </row>
    <row r="2778" spans="1:33"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c r="X2778" t="str">
        <f>IF(tbl_Customers[[#This Row],[account_length]] &lt;= 50, "0-50", IF(tbl_Customers[[#This Row],[account_length]] &lt;=100, "51-100", IF(tbl_Customers[[#This Row],[account_length]] &lt;= 150, "101-150", "151+")))</f>
        <v>51-100</v>
      </c>
      <c r="Y2778" t="str">
        <f>IF(tbl_Customers[[#This Row],[total_intl_charge]] &lt;= 3, "Low Charges", "High Charges")</f>
        <v>High Charges</v>
      </c>
      <c r="Z2778" t="str">
        <f>IF(tbl_Customers[[#This Row],[total_eve_calls]]&lt;=80,"Low Calls",
IF(tbl_Customers[[#This Row],[total_eve_calls]]&lt;=120,"Medium Calls","High Calls"))</f>
        <v>Medium Calls</v>
      </c>
      <c r="AA2778" t="str">
        <f>IF(tbl_Customers[[#This Row],[total_eve_charge]]&lt;=15,"Low Charges",
IF(tbl_Customers[[#This Row],[total_eve_charge]]&lt;=20,"Medium Charges","High Charges"))</f>
        <v>High Charges</v>
      </c>
      <c r="AB2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8" t="str">
        <f>IF(tbl_Customers[[#This Row],[number_vmail_messages]] = 0, "No Usage", IF(tbl_Customers[[#This Row],[number_vmail_messages]] &lt;= 20, "Low Usage", IF(tbl_Customers[[#This Row],[number_vmail_messages]] &lt;= 40, "Medium Usgae", "High Usage")))</f>
        <v>No Usage</v>
      </c>
      <c r="AD2778" t="str">
        <f>IF(tbl_Customers[[#This Row],[total_day_minutes]]&lt;=150,"Low Usage", IF(tbl_Customers[[#This Row],[total_day_minutes]]&lt;=200,"Medium Usage", IF(tbl_Customers[[#This Row],[total_day_minutes]]&lt;=250,"High Usage","Very High Usage")))</f>
        <v>Low Usage</v>
      </c>
      <c r="AE2778" t="str">
        <f>IF(tbl_Customers[[#This Row],[total_intl_calls]]&lt;=5,"Low Calls", IF(tbl_Customers[[#This Row],[total_intl_calls]]&lt;=10, "Medium Calls", "High Calls"))</f>
        <v>Low Calls</v>
      </c>
      <c r="AF27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78" s="36" t="str">
        <f>IF(tbl_Customers[[#This Row],[Churn_Risk_Score]]&gt;=10,"High Risk", IF(tbl_Customers[[#This Row],[Churn_Risk_Score]]&gt;=5,"Medium Risk","Low Risk"))</f>
        <v>Low Risk</v>
      </c>
    </row>
    <row r="2779" spans="1:33"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c r="X2779" t="str">
        <f>IF(tbl_Customers[[#This Row],[account_length]] &lt;= 50, "0-50", IF(tbl_Customers[[#This Row],[account_length]] &lt;=100, "51-100", IF(tbl_Customers[[#This Row],[account_length]] &lt;= 150, "101-150", "151+")))</f>
        <v>101-150</v>
      </c>
      <c r="Y2779" t="str">
        <f>IF(tbl_Customers[[#This Row],[total_intl_charge]] &lt;= 3, "Low Charges", "High Charges")</f>
        <v>High Charges</v>
      </c>
      <c r="Z2779" t="str">
        <f>IF(tbl_Customers[[#This Row],[total_eve_calls]]&lt;=80,"Low Calls",
IF(tbl_Customers[[#This Row],[total_eve_calls]]&lt;=120,"Medium Calls","High Calls"))</f>
        <v>Medium Calls</v>
      </c>
      <c r="AA2779" t="str">
        <f>IF(tbl_Customers[[#This Row],[total_eve_charge]]&lt;=15,"Low Charges",
IF(tbl_Customers[[#This Row],[total_eve_charge]]&lt;=20,"Medium Charges","High Charges"))</f>
        <v>Medium Charges</v>
      </c>
      <c r="AB2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9" t="str">
        <f>IF(tbl_Customers[[#This Row],[number_vmail_messages]] = 0, "No Usage", IF(tbl_Customers[[#This Row],[number_vmail_messages]] &lt;= 20, "Low Usage", IF(tbl_Customers[[#This Row],[number_vmail_messages]] &lt;= 40, "Medium Usgae", "High Usage")))</f>
        <v>No Usage</v>
      </c>
      <c r="AD2779" t="str">
        <f>IF(tbl_Customers[[#This Row],[total_day_minutes]]&lt;=150,"Low Usage", IF(tbl_Customers[[#This Row],[total_day_minutes]]&lt;=200,"Medium Usage", IF(tbl_Customers[[#This Row],[total_day_minutes]]&lt;=250,"High Usage","Very High Usage")))</f>
        <v>Very High Usage</v>
      </c>
      <c r="AE2779" t="str">
        <f>IF(tbl_Customers[[#This Row],[total_intl_calls]]&lt;=5,"Low Calls", IF(tbl_Customers[[#This Row],[total_intl_calls]]&lt;=10, "Medium Calls", "High Calls"))</f>
        <v>Low Calls</v>
      </c>
      <c r="AF27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779" s="36" t="str">
        <f>IF(tbl_Customers[[#This Row],[Churn_Risk_Score]]&gt;=10,"High Risk", IF(tbl_Customers[[#This Row],[Churn_Risk_Score]]&gt;=5,"Medium Risk","Low Risk"))</f>
        <v>Medium Risk</v>
      </c>
    </row>
    <row r="2780" spans="1:33"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c r="X2780" t="str">
        <f>IF(tbl_Customers[[#This Row],[account_length]] &lt;= 50, "0-50", IF(tbl_Customers[[#This Row],[account_length]] &lt;=100, "51-100", IF(tbl_Customers[[#This Row],[account_length]] &lt;= 150, "101-150", "151+")))</f>
        <v>101-150</v>
      </c>
      <c r="Y2780" t="str">
        <f>IF(tbl_Customers[[#This Row],[total_intl_charge]] &lt;= 3, "Low Charges", "High Charges")</f>
        <v>High Charges</v>
      </c>
      <c r="Z2780" t="str">
        <f>IF(tbl_Customers[[#This Row],[total_eve_calls]]&lt;=80,"Low Calls",
IF(tbl_Customers[[#This Row],[total_eve_calls]]&lt;=120,"Medium Calls","High Calls"))</f>
        <v>Medium Calls</v>
      </c>
      <c r="AA2780" t="str">
        <f>IF(tbl_Customers[[#This Row],[total_eve_charge]]&lt;=15,"Low Charges",
IF(tbl_Customers[[#This Row],[total_eve_charge]]&lt;=20,"Medium Charges","High Charges"))</f>
        <v>Low Charges</v>
      </c>
      <c r="AB2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0" t="str">
        <f>IF(tbl_Customers[[#This Row],[number_vmail_messages]] = 0, "No Usage", IF(tbl_Customers[[#This Row],[number_vmail_messages]] &lt;= 20, "Low Usage", IF(tbl_Customers[[#This Row],[number_vmail_messages]] &lt;= 40, "Medium Usgae", "High Usage")))</f>
        <v>No Usage</v>
      </c>
      <c r="AD2780" t="str">
        <f>IF(tbl_Customers[[#This Row],[total_day_minutes]]&lt;=150,"Low Usage", IF(tbl_Customers[[#This Row],[total_day_minutes]]&lt;=200,"Medium Usage", IF(tbl_Customers[[#This Row],[total_day_minutes]]&lt;=250,"High Usage","Very High Usage")))</f>
        <v>High Usage</v>
      </c>
      <c r="AE2780" t="str">
        <f>IF(tbl_Customers[[#This Row],[total_intl_calls]]&lt;=5,"Low Calls", IF(tbl_Customers[[#This Row],[total_intl_calls]]&lt;=10, "Medium Calls", "High Calls"))</f>
        <v>Medium Calls</v>
      </c>
      <c r="AF27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80" s="36" t="str">
        <f>IF(tbl_Customers[[#This Row],[Churn_Risk_Score]]&gt;=10,"High Risk", IF(tbl_Customers[[#This Row],[Churn_Risk_Score]]&gt;=5,"Medium Risk","Low Risk"))</f>
        <v>Low Risk</v>
      </c>
    </row>
    <row r="2781" spans="1:33"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c r="X2781" t="str">
        <f>IF(tbl_Customers[[#This Row],[account_length]] &lt;= 50, "0-50", IF(tbl_Customers[[#This Row],[account_length]] &lt;=100, "51-100", IF(tbl_Customers[[#This Row],[account_length]] &lt;= 150, "101-150", "151+")))</f>
        <v>51-100</v>
      </c>
      <c r="Y2781" t="str">
        <f>IF(tbl_Customers[[#This Row],[total_intl_charge]] &lt;= 3, "Low Charges", "High Charges")</f>
        <v>Low Charges</v>
      </c>
      <c r="Z2781" t="str">
        <f>IF(tbl_Customers[[#This Row],[total_eve_calls]]&lt;=80,"Low Calls",
IF(tbl_Customers[[#This Row],[total_eve_calls]]&lt;=120,"Medium Calls","High Calls"))</f>
        <v>Medium Calls</v>
      </c>
      <c r="AA2781" t="str">
        <f>IF(tbl_Customers[[#This Row],[total_eve_charge]]&lt;=15,"Low Charges",
IF(tbl_Customers[[#This Row],[total_eve_charge]]&lt;=20,"Medium Charges","High Charges"))</f>
        <v>Medium Charges</v>
      </c>
      <c r="AB2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1" t="str">
        <f>IF(tbl_Customers[[#This Row],[number_vmail_messages]] = 0, "No Usage", IF(tbl_Customers[[#This Row],[number_vmail_messages]] &lt;= 20, "Low Usage", IF(tbl_Customers[[#This Row],[number_vmail_messages]] &lt;= 40, "Medium Usgae", "High Usage")))</f>
        <v>No Usage</v>
      </c>
      <c r="AD2781" t="str">
        <f>IF(tbl_Customers[[#This Row],[total_day_minutes]]&lt;=150,"Low Usage", IF(tbl_Customers[[#This Row],[total_day_minutes]]&lt;=200,"Medium Usage", IF(tbl_Customers[[#This Row],[total_day_minutes]]&lt;=250,"High Usage","Very High Usage")))</f>
        <v>High Usage</v>
      </c>
      <c r="AE2781" t="str">
        <f>IF(tbl_Customers[[#This Row],[total_intl_calls]]&lt;=5,"Low Calls", IF(tbl_Customers[[#This Row],[total_intl_calls]]&lt;=10, "Medium Calls", "High Calls"))</f>
        <v>Low Calls</v>
      </c>
      <c r="AF27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1" s="36" t="str">
        <f>IF(tbl_Customers[[#This Row],[Churn_Risk_Score]]&gt;=10,"High Risk", IF(tbl_Customers[[#This Row],[Churn_Risk_Score]]&gt;=5,"Medium Risk","Low Risk"))</f>
        <v>Low Risk</v>
      </c>
    </row>
    <row r="2782" spans="1:33"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c r="X2782" t="str">
        <f>IF(tbl_Customers[[#This Row],[account_length]] &lt;= 50, "0-50", IF(tbl_Customers[[#This Row],[account_length]] &lt;=100, "51-100", IF(tbl_Customers[[#This Row],[account_length]] &lt;= 150, "101-150", "151+")))</f>
        <v>101-150</v>
      </c>
      <c r="Y2782" t="str">
        <f>IF(tbl_Customers[[#This Row],[total_intl_charge]] &lt;= 3, "Low Charges", "High Charges")</f>
        <v>Low Charges</v>
      </c>
      <c r="Z2782" t="str">
        <f>IF(tbl_Customers[[#This Row],[total_eve_calls]]&lt;=80,"Low Calls",
IF(tbl_Customers[[#This Row],[total_eve_calls]]&lt;=120,"Medium Calls","High Calls"))</f>
        <v>Medium Calls</v>
      </c>
      <c r="AA2782" t="str">
        <f>IF(tbl_Customers[[#This Row],[total_eve_charge]]&lt;=15,"Low Charges",
IF(tbl_Customers[[#This Row],[total_eve_charge]]&lt;=20,"Medium Charges","High Charges"))</f>
        <v>Low Charges</v>
      </c>
      <c r="AB2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2" t="str">
        <f>IF(tbl_Customers[[#This Row],[number_vmail_messages]] = 0, "No Usage", IF(tbl_Customers[[#This Row],[number_vmail_messages]] &lt;= 20, "Low Usage", IF(tbl_Customers[[#This Row],[number_vmail_messages]] &lt;= 40, "Medium Usgae", "High Usage")))</f>
        <v>Medium Usgae</v>
      </c>
      <c r="AD2782" t="str">
        <f>IF(tbl_Customers[[#This Row],[total_day_minutes]]&lt;=150,"Low Usage", IF(tbl_Customers[[#This Row],[total_day_minutes]]&lt;=200,"Medium Usage", IF(tbl_Customers[[#This Row],[total_day_minutes]]&lt;=250,"High Usage","Very High Usage")))</f>
        <v>Low Usage</v>
      </c>
      <c r="AE2782" t="str">
        <f>IF(tbl_Customers[[#This Row],[total_intl_calls]]&lt;=5,"Low Calls", IF(tbl_Customers[[#This Row],[total_intl_calls]]&lt;=10, "Medium Calls", "High Calls"))</f>
        <v>Low Calls</v>
      </c>
      <c r="AF27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2" s="36" t="str">
        <f>IF(tbl_Customers[[#This Row],[Churn_Risk_Score]]&gt;=10,"High Risk", IF(tbl_Customers[[#This Row],[Churn_Risk_Score]]&gt;=5,"Medium Risk","Low Risk"))</f>
        <v>Low Risk</v>
      </c>
    </row>
    <row r="2783" spans="1:33"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c r="X2783" t="str">
        <f>IF(tbl_Customers[[#This Row],[account_length]] &lt;= 50, "0-50", IF(tbl_Customers[[#This Row],[account_length]] &lt;=100, "51-100", IF(tbl_Customers[[#This Row],[account_length]] &lt;= 150, "101-150", "151+")))</f>
        <v>101-150</v>
      </c>
      <c r="Y2783" t="str">
        <f>IF(tbl_Customers[[#This Row],[total_intl_charge]] &lt;= 3, "Low Charges", "High Charges")</f>
        <v>Low Charges</v>
      </c>
      <c r="Z2783" t="str">
        <f>IF(tbl_Customers[[#This Row],[total_eve_calls]]&lt;=80,"Low Calls",
IF(tbl_Customers[[#This Row],[total_eve_calls]]&lt;=120,"Medium Calls","High Calls"))</f>
        <v>Medium Calls</v>
      </c>
      <c r="AA2783" t="str">
        <f>IF(tbl_Customers[[#This Row],[total_eve_charge]]&lt;=15,"Low Charges",
IF(tbl_Customers[[#This Row],[total_eve_charge]]&lt;=20,"Medium Charges","High Charges"))</f>
        <v>Low Charges</v>
      </c>
      <c r="AB2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3" t="str">
        <f>IF(tbl_Customers[[#This Row],[number_vmail_messages]] = 0, "No Usage", IF(tbl_Customers[[#This Row],[number_vmail_messages]] &lt;= 20, "Low Usage", IF(tbl_Customers[[#This Row],[number_vmail_messages]] &lt;= 40, "Medium Usgae", "High Usage")))</f>
        <v>Medium Usgae</v>
      </c>
      <c r="AD2783" t="str">
        <f>IF(tbl_Customers[[#This Row],[total_day_minutes]]&lt;=150,"Low Usage", IF(tbl_Customers[[#This Row],[total_day_minutes]]&lt;=200,"Medium Usage", IF(tbl_Customers[[#This Row],[total_day_minutes]]&lt;=250,"High Usage","Very High Usage")))</f>
        <v>High Usage</v>
      </c>
      <c r="AE2783" t="str">
        <f>IF(tbl_Customers[[#This Row],[total_intl_calls]]&lt;=5,"Low Calls", IF(tbl_Customers[[#This Row],[total_intl_calls]]&lt;=10, "Medium Calls", "High Calls"))</f>
        <v>Low Calls</v>
      </c>
      <c r="AF27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3" s="36" t="str">
        <f>IF(tbl_Customers[[#This Row],[Churn_Risk_Score]]&gt;=10,"High Risk", IF(tbl_Customers[[#This Row],[Churn_Risk_Score]]&gt;=5,"Medium Risk","Low Risk"))</f>
        <v>Low Risk</v>
      </c>
    </row>
    <row r="2784" spans="1:33"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c r="X2784" t="str">
        <f>IF(tbl_Customers[[#This Row],[account_length]] &lt;= 50, "0-50", IF(tbl_Customers[[#This Row],[account_length]] &lt;=100, "51-100", IF(tbl_Customers[[#This Row],[account_length]] &lt;= 150, "101-150", "151+")))</f>
        <v>101-150</v>
      </c>
      <c r="Y2784" t="str">
        <f>IF(tbl_Customers[[#This Row],[total_intl_charge]] &lt;= 3, "Low Charges", "High Charges")</f>
        <v>Low Charges</v>
      </c>
      <c r="Z2784" t="str">
        <f>IF(tbl_Customers[[#This Row],[total_eve_calls]]&lt;=80,"Low Calls",
IF(tbl_Customers[[#This Row],[total_eve_calls]]&lt;=120,"Medium Calls","High Calls"))</f>
        <v>Medium Calls</v>
      </c>
      <c r="AA2784" t="str">
        <f>IF(tbl_Customers[[#This Row],[total_eve_charge]]&lt;=15,"Low Charges",
IF(tbl_Customers[[#This Row],[total_eve_charge]]&lt;=20,"Medium Charges","High Charges"))</f>
        <v>Low Charges</v>
      </c>
      <c r="AB2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4" t="str">
        <f>IF(tbl_Customers[[#This Row],[number_vmail_messages]] = 0, "No Usage", IF(tbl_Customers[[#This Row],[number_vmail_messages]] &lt;= 20, "Low Usage", IF(tbl_Customers[[#This Row],[number_vmail_messages]] &lt;= 40, "Medium Usgae", "High Usage")))</f>
        <v>No Usage</v>
      </c>
      <c r="AD2784" t="str">
        <f>IF(tbl_Customers[[#This Row],[total_day_minutes]]&lt;=150,"Low Usage", IF(tbl_Customers[[#This Row],[total_day_minutes]]&lt;=200,"Medium Usage", IF(tbl_Customers[[#This Row],[total_day_minutes]]&lt;=250,"High Usage","Very High Usage")))</f>
        <v>Medium Usage</v>
      </c>
      <c r="AE2784" t="str">
        <f>IF(tbl_Customers[[#This Row],[total_intl_calls]]&lt;=5,"Low Calls", IF(tbl_Customers[[#This Row],[total_intl_calls]]&lt;=10, "Medium Calls", "High Calls"))</f>
        <v>Medium Calls</v>
      </c>
      <c r="AF27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4" s="36" t="str">
        <f>IF(tbl_Customers[[#This Row],[Churn_Risk_Score]]&gt;=10,"High Risk", IF(tbl_Customers[[#This Row],[Churn_Risk_Score]]&gt;=5,"Medium Risk","Low Risk"))</f>
        <v>Low Risk</v>
      </c>
    </row>
    <row r="2785" spans="1:33"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c r="X2785" t="str">
        <f>IF(tbl_Customers[[#This Row],[account_length]] &lt;= 50, "0-50", IF(tbl_Customers[[#This Row],[account_length]] &lt;=100, "51-100", IF(tbl_Customers[[#This Row],[account_length]] &lt;= 150, "101-150", "151+")))</f>
        <v>51-100</v>
      </c>
      <c r="Y2785" t="str">
        <f>IF(tbl_Customers[[#This Row],[total_intl_charge]] &lt;= 3, "Low Charges", "High Charges")</f>
        <v>Low Charges</v>
      </c>
      <c r="Z2785" t="str">
        <f>IF(tbl_Customers[[#This Row],[total_eve_calls]]&lt;=80,"Low Calls",
IF(tbl_Customers[[#This Row],[total_eve_calls]]&lt;=120,"Medium Calls","High Calls"))</f>
        <v>Medium Calls</v>
      </c>
      <c r="AA2785" t="str">
        <f>IF(tbl_Customers[[#This Row],[total_eve_charge]]&lt;=15,"Low Charges",
IF(tbl_Customers[[#This Row],[total_eve_charge]]&lt;=20,"Medium Charges","High Charges"))</f>
        <v>Low Charges</v>
      </c>
      <c r="AB2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5" t="str">
        <f>IF(tbl_Customers[[#This Row],[number_vmail_messages]] = 0, "No Usage", IF(tbl_Customers[[#This Row],[number_vmail_messages]] &lt;= 20, "Low Usage", IF(tbl_Customers[[#This Row],[number_vmail_messages]] &lt;= 40, "Medium Usgae", "High Usage")))</f>
        <v>No Usage</v>
      </c>
      <c r="AD2785" t="str">
        <f>IF(tbl_Customers[[#This Row],[total_day_minutes]]&lt;=150,"Low Usage", IF(tbl_Customers[[#This Row],[total_day_minutes]]&lt;=200,"Medium Usage", IF(tbl_Customers[[#This Row],[total_day_minutes]]&lt;=250,"High Usage","Very High Usage")))</f>
        <v>High Usage</v>
      </c>
      <c r="AE2785" t="str">
        <f>IF(tbl_Customers[[#This Row],[total_intl_calls]]&lt;=5,"Low Calls", IF(tbl_Customers[[#This Row],[total_intl_calls]]&lt;=10, "Medium Calls", "High Calls"))</f>
        <v>Medium Calls</v>
      </c>
      <c r="AF27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5" s="36" t="str">
        <f>IF(tbl_Customers[[#This Row],[Churn_Risk_Score]]&gt;=10,"High Risk", IF(tbl_Customers[[#This Row],[Churn_Risk_Score]]&gt;=5,"Medium Risk","Low Risk"))</f>
        <v>Low Risk</v>
      </c>
    </row>
    <row r="2786" spans="1:33"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c r="X2786" t="str">
        <f>IF(tbl_Customers[[#This Row],[account_length]] &lt;= 50, "0-50", IF(tbl_Customers[[#This Row],[account_length]] &lt;=100, "51-100", IF(tbl_Customers[[#This Row],[account_length]] &lt;= 150, "101-150", "151+")))</f>
        <v>101-150</v>
      </c>
      <c r="Y2786" t="str">
        <f>IF(tbl_Customers[[#This Row],[total_intl_charge]] &lt;= 3, "Low Charges", "High Charges")</f>
        <v>Low Charges</v>
      </c>
      <c r="Z2786" t="str">
        <f>IF(tbl_Customers[[#This Row],[total_eve_calls]]&lt;=80,"Low Calls",
IF(tbl_Customers[[#This Row],[total_eve_calls]]&lt;=120,"Medium Calls","High Calls"))</f>
        <v>Medium Calls</v>
      </c>
      <c r="AA2786" t="str">
        <f>IF(tbl_Customers[[#This Row],[total_eve_charge]]&lt;=15,"Low Charges",
IF(tbl_Customers[[#This Row],[total_eve_charge]]&lt;=20,"Medium Charges","High Charges"))</f>
        <v>Medium Charges</v>
      </c>
      <c r="AB2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6" t="str">
        <f>IF(tbl_Customers[[#This Row],[number_vmail_messages]] = 0, "No Usage", IF(tbl_Customers[[#This Row],[number_vmail_messages]] &lt;= 20, "Low Usage", IF(tbl_Customers[[#This Row],[number_vmail_messages]] &lt;= 40, "Medium Usgae", "High Usage")))</f>
        <v>High Usage</v>
      </c>
      <c r="AD2786" t="str">
        <f>IF(tbl_Customers[[#This Row],[total_day_minutes]]&lt;=150,"Low Usage", IF(tbl_Customers[[#This Row],[total_day_minutes]]&lt;=200,"Medium Usage", IF(tbl_Customers[[#This Row],[total_day_minutes]]&lt;=250,"High Usage","Very High Usage")))</f>
        <v>High Usage</v>
      </c>
      <c r="AE2786" t="str">
        <f>IF(tbl_Customers[[#This Row],[total_intl_calls]]&lt;=5,"Low Calls", IF(tbl_Customers[[#This Row],[total_intl_calls]]&lt;=10, "Medium Calls", "High Calls"))</f>
        <v>Low Calls</v>
      </c>
      <c r="AF27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6" s="36" t="str">
        <f>IF(tbl_Customers[[#This Row],[Churn_Risk_Score]]&gt;=10,"High Risk", IF(tbl_Customers[[#This Row],[Churn_Risk_Score]]&gt;=5,"Medium Risk","Low Risk"))</f>
        <v>Low Risk</v>
      </c>
    </row>
    <row r="2787" spans="1:33"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c r="X2787" t="str">
        <f>IF(tbl_Customers[[#This Row],[account_length]] &lt;= 50, "0-50", IF(tbl_Customers[[#This Row],[account_length]] &lt;=100, "51-100", IF(tbl_Customers[[#This Row],[account_length]] &lt;= 150, "101-150", "151+")))</f>
        <v>51-100</v>
      </c>
      <c r="Y2787" t="str">
        <f>IF(tbl_Customers[[#This Row],[total_intl_charge]] &lt;= 3, "Low Charges", "High Charges")</f>
        <v>Low Charges</v>
      </c>
      <c r="Z2787" t="str">
        <f>IF(tbl_Customers[[#This Row],[total_eve_calls]]&lt;=80,"Low Calls",
IF(tbl_Customers[[#This Row],[total_eve_calls]]&lt;=120,"Medium Calls","High Calls"))</f>
        <v>High Calls</v>
      </c>
      <c r="AA2787" t="str">
        <f>IF(tbl_Customers[[#This Row],[total_eve_charge]]&lt;=15,"Low Charges",
IF(tbl_Customers[[#This Row],[total_eve_charge]]&lt;=20,"Medium Charges","High Charges"))</f>
        <v>High Charges</v>
      </c>
      <c r="AB2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7" t="str">
        <f>IF(tbl_Customers[[#This Row],[number_vmail_messages]] = 0, "No Usage", IF(tbl_Customers[[#This Row],[number_vmail_messages]] &lt;= 20, "Low Usage", IF(tbl_Customers[[#This Row],[number_vmail_messages]] &lt;= 40, "Medium Usgae", "High Usage")))</f>
        <v>No Usage</v>
      </c>
      <c r="AD2787" t="str">
        <f>IF(tbl_Customers[[#This Row],[total_day_minutes]]&lt;=150,"Low Usage", IF(tbl_Customers[[#This Row],[total_day_minutes]]&lt;=200,"Medium Usage", IF(tbl_Customers[[#This Row],[total_day_minutes]]&lt;=250,"High Usage","Very High Usage")))</f>
        <v>Low Usage</v>
      </c>
      <c r="AE2787" t="str">
        <f>IF(tbl_Customers[[#This Row],[total_intl_calls]]&lt;=5,"Low Calls", IF(tbl_Customers[[#This Row],[total_intl_calls]]&lt;=10, "Medium Calls", "High Calls"))</f>
        <v>Low Calls</v>
      </c>
      <c r="AF27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787" s="36" t="str">
        <f>IF(tbl_Customers[[#This Row],[Churn_Risk_Score]]&gt;=10,"High Risk", IF(tbl_Customers[[#This Row],[Churn_Risk_Score]]&gt;=5,"Medium Risk","Low Risk"))</f>
        <v>Medium Risk</v>
      </c>
    </row>
    <row r="2788" spans="1:33"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c r="X2788" t="str">
        <f>IF(tbl_Customers[[#This Row],[account_length]] &lt;= 50, "0-50", IF(tbl_Customers[[#This Row],[account_length]] &lt;=100, "51-100", IF(tbl_Customers[[#This Row],[account_length]] &lt;= 150, "101-150", "151+")))</f>
        <v>51-100</v>
      </c>
      <c r="Y2788" t="str">
        <f>IF(tbl_Customers[[#This Row],[total_intl_charge]] &lt;= 3, "Low Charges", "High Charges")</f>
        <v>Low Charges</v>
      </c>
      <c r="Z2788" t="str">
        <f>IF(tbl_Customers[[#This Row],[total_eve_calls]]&lt;=80,"Low Calls",
IF(tbl_Customers[[#This Row],[total_eve_calls]]&lt;=120,"Medium Calls","High Calls"))</f>
        <v>Medium Calls</v>
      </c>
      <c r="AA2788" t="str">
        <f>IF(tbl_Customers[[#This Row],[total_eve_charge]]&lt;=15,"Low Charges",
IF(tbl_Customers[[#This Row],[total_eve_charge]]&lt;=20,"Medium Charges","High Charges"))</f>
        <v>Medium Charges</v>
      </c>
      <c r="AB2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8" t="str">
        <f>IF(tbl_Customers[[#This Row],[number_vmail_messages]] = 0, "No Usage", IF(tbl_Customers[[#This Row],[number_vmail_messages]] &lt;= 20, "Low Usage", IF(tbl_Customers[[#This Row],[number_vmail_messages]] &lt;= 40, "Medium Usgae", "High Usage")))</f>
        <v>No Usage</v>
      </c>
      <c r="AD2788" t="str">
        <f>IF(tbl_Customers[[#This Row],[total_day_minutes]]&lt;=150,"Low Usage", IF(tbl_Customers[[#This Row],[total_day_minutes]]&lt;=200,"Medium Usage", IF(tbl_Customers[[#This Row],[total_day_minutes]]&lt;=250,"High Usage","Very High Usage")))</f>
        <v>Medium Usage</v>
      </c>
      <c r="AE2788" t="str">
        <f>IF(tbl_Customers[[#This Row],[total_intl_calls]]&lt;=5,"Low Calls", IF(tbl_Customers[[#This Row],[total_intl_calls]]&lt;=10, "Medium Calls", "High Calls"))</f>
        <v>Medium Calls</v>
      </c>
      <c r="AF27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88" s="36" t="str">
        <f>IF(tbl_Customers[[#This Row],[Churn_Risk_Score]]&gt;=10,"High Risk", IF(tbl_Customers[[#This Row],[Churn_Risk_Score]]&gt;=5,"Medium Risk","Low Risk"))</f>
        <v>Low Risk</v>
      </c>
    </row>
    <row r="2789" spans="1:33"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c r="X2789" t="str">
        <f>IF(tbl_Customers[[#This Row],[account_length]] &lt;= 50, "0-50", IF(tbl_Customers[[#This Row],[account_length]] &lt;=100, "51-100", IF(tbl_Customers[[#This Row],[account_length]] &lt;= 150, "101-150", "151+")))</f>
        <v>51-100</v>
      </c>
      <c r="Y2789" t="str">
        <f>IF(tbl_Customers[[#This Row],[total_intl_charge]] &lt;= 3, "Low Charges", "High Charges")</f>
        <v>Low Charges</v>
      </c>
      <c r="Z2789" t="str">
        <f>IF(tbl_Customers[[#This Row],[total_eve_calls]]&lt;=80,"Low Calls",
IF(tbl_Customers[[#This Row],[total_eve_calls]]&lt;=120,"Medium Calls","High Calls"))</f>
        <v>Low Calls</v>
      </c>
      <c r="AA2789" t="str">
        <f>IF(tbl_Customers[[#This Row],[total_eve_charge]]&lt;=15,"Low Charges",
IF(tbl_Customers[[#This Row],[total_eve_charge]]&lt;=20,"Medium Charges","High Charges"))</f>
        <v>Medium Charges</v>
      </c>
      <c r="AB2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9" t="str">
        <f>IF(tbl_Customers[[#This Row],[number_vmail_messages]] = 0, "No Usage", IF(tbl_Customers[[#This Row],[number_vmail_messages]] &lt;= 20, "Low Usage", IF(tbl_Customers[[#This Row],[number_vmail_messages]] &lt;= 40, "Medium Usgae", "High Usage")))</f>
        <v>Medium Usgae</v>
      </c>
      <c r="AD2789" t="str">
        <f>IF(tbl_Customers[[#This Row],[total_day_minutes]]&lt;=150,"Low Usage", IF(tbl_Customers[[#This Row],[total_day_minutes]]&lt;=200,"Medium Usage", IF(tbl_Customers[[#This Row],[total_day_minutes]]&lt;=250,"High Usage","Very High Usage")))</f>
        <v>High Usage</v>
      </c>
      <c r="AE2789" t="str">
        <f>IF(tbl_Customers[[#This Row],[total_intl_calls]]&lt;=5,"Low Calls", IF(tbl_Customers[[#This Row],[total_intl_calls]]&lt;=10, "Medium Calls", "High Calls"))</f>
        <v>Low Calls</v>
      </c>
      <c r="AF27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789" s="36" t="str">
        <f>IF(tbl_Customers[[#This Row],[Churn_Risk_Score]]&gt;=10,"High Risk", IF(tbl_Customers[[#This Row],[Churn_Risk_Score]]&gt;=5,"Medium Risk","Low Risk"))</f>
        <v>Low Risk</v>
      </c>
    </row>
    <row r="2790" spans="1:33"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c r="X2790" t="str">
        <f>IF(tbl_Customers[[#This Row],[account_length]] &lt;= 50, "0-50", IF(tbl_Customers[[#This Row],[account_length]] &lt;=100, "51-100", IF(tbl_Customers[[#This Row],[account_length]] &lt;= 150, "101-150", "151+")))</f>
        <v>0-50</v>
      </c>
      <c r="Y2790" t="str">
        <f>IF(tbl_Customers[[#This Row],[total_intl_charge]] &lt;= 3, "Low Charges", "High Charges")</f>
        <v>High Charges</v>
      </c>
      <c r="Z2790" t="str">
        <f>IF(tbl_Customers[[#This Row],[total_eve_calls]]&lt;=80,"Low Calls",
IF(tbl_Customers[[#This Row],[total_eve_calls]]&lt;=120,"Medium Calls","High Calls"))</f>
        <v>Medium Calls</v>
      </c>
      <c r="AA2790" t="str">
        <f>IF(tbl_Customers[[#This Row],[total_eve_charge]]&lt;=15,"Low Charges",
IF(tbl_Customers[[#This Row],[total_eve_charge]]&lt;=20,"Medium Charges","High Charges"))</f>
        <v>Medium Charges</v>
      </c>
      <c r="AB2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0" t="str">
        <f>IF(tbl_Customers[[#This Row],[number_vmail_messages]] = 0, "No Usage", IF(tbl_Customers[[#This Row],[number_vmail_messages]] &lt;= 20, "Low Usage", IF(tbl_Customers[[#This Row],[number_vmail_messages]] &lt;= 40, "Medium Usgae", "High Usage")))</f>
        <v>Medium Usgae</v>
      </c>
      <c r="AD2790" t="str">
        <f>IF(tbl_Customers[[#This Row],[total_day_minutes]]&lt;=150,"Low Usage", IF(tbl_Customers[[#This Row],[total_day_minutes]]&lt;=200,"Medium Usage", IF(tbl_Customers[[#This Row],[total_day_minutes]]&lt;=250,"High Usage","Very High Usage")))</f>
        <v>Low Usage</v>
      </c>
      <c r="AE2790" t="str">
        <f>IF(tbl_Customers[[#This Row],[total_intl_calls]]&lt;=5,"Low Calls", IF(tbl_Customers[[#This Row],[total_intl_calls]]&lt;=10, "Medium Calls", "High Calls"))</f>
        <v>Low Calls</v>
      </c>
      <c r="AF27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90" s="36" t="str">
        <f>IF(tbl_Customers[[#This Row],[Churn_Risk_Score]]&gt;=10,"High Risk", IF(tbl_Customers[[#This Row],[Churn_Risk_Score]]&gt;=5,"Medium Risk","Low Risk"))</f>
        <v>Low Risk</v>
      </c>
    </row>
    <row r="2791" spans="1:33"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c r="X2791" t="str">
        <f>IF(tbl_Customers[[#This Row],[account_length]] &lt;= 50, "0-50", IF(tbl_Customers[[#This Row],[account_length]] &lt;=100, "51-100", IF(tbl_Customers[[#This Row],[account_length]] &lt;= 150, "101-150", "151+")))</f>
        <v>51-100</v>
      </c>
      <c r="Y2791" t="str">
        <f>IF(tbl_Customers[[#This Row],[total_intl_charge]] &lt;= 3, "Low Charges", "High Charges")</f>
        <v>High Charges</v>
      </c>
      <c r="Z2791" t="str">
        <f>IF(tbl_Customers[[#This Row],[total_eve_calls]]&lt;=80,"Low Calls",
IF(tbl_Customers[[#This Row],[total_eve_calls]]&lt;=120,"Medium Calls","High Calls"))</f>
        <v>High Calls</v>
      </c>
      <c r="AA2791" t="str">
        <f>IF(tbl_Customers[[#This Row],[total_eve_charge]]&lt;=15,"Low Charges",
IF(tbl_Customers[[#This Row],[total_eve_charge]]&lt;=20,"Medium Charges","High Charges"))</f>
        <v>Low Charges</v>
      </c>
      <c r="AB2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1" t="str">
        <f>IF(tbl_Customers[[#This Row],[number_vmail_messages]] = 0, "No Usage", IF(tbl_Customers[[#This Row],[number_vmail_messages]] &lt;= 20, "Low Usage", IF(tbl_Customers[[#This Row],[number_vmail_messages]] &lt;= 40, "Medium Usgae", "High Usage")))</f>
        <v>No Usage</v>
      </c>
      <c r="AD2791" t="str">
        <f>IF(tbl_Customers[[#This Row],[total_day_minutes]]&lt;=150,"Low Usage", IF(tbl_Customers[[#This Row],[total_day_minutes]]&lt;=200,"Medium Usage", IF(tbl_Customers[[#This Row],[total_day_minutes]]&lt;=250,"High Usage","Very High Usage")))</f>
        <v>Medium Usage</v>
      </c>
      <c r="AE2791" t="str">
        <f>IF(tbl_Customers[[#This Row],[total_intl_calls]]&lt;=5,"Low Calls", IF(tbl_Customers[[#This Row],[total_intl_calls]]&lt;=10, "Medium Calls", "High Calls"))</f>
        <v>Medium Calls</v>
      </c>
      <c r="AF27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1" s="36" t="str">
        <f>IF(tbl_Customers[[#This Row],[Churn_Risk_Score]]&gt;=10,"High Risk", IF(tbl_Customers[[#This Row],[Churn_Risk_Score]]&gt;=5,"Medium Risk","Low Risk"))</f>
        <v>Low Risk</v>
      </c>
    </row>
    <row r="2792" spans="1:33"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c r="X2792" t="str">
        <f>IF(tbl_Customers[[#This Row],[account_length]] &lt;= 50, "0-50", IF(tbl_Customers[[#This Row],[account_length]] &lt;=100, "51-100", IF(tbl_Customers[[#This Row],[account_length]] &lt;= 150, "101-150", "151+")))</f>
        <v>151+</v>
      </c>
      <c r="Y2792" t="str">
        <f>IF(tbl_Customers[[#This Row],[total_intl_charge]] &lt;= 3, "Low Charges", "High Charges")</f>
        <v>Low Charges</v>
      </c>
      <c r="Z2792" t="str">
        <f>IF(tbl_Customers[[#This Row],[total_eve_calls]]&lt;=80,"Low Calls",
IF(tbl_Customers[[#This Row],[total_eve_calls]]&lt;=120,"Medium Calls","High Calls"))</f>
        <v>Medium Calls</v>
      </c>
      <c r="AA2792" t="str">
        <f>IF(tbl_Customers[[#This Row],[total_eve_charge]]&lt;=15,"Low Charges",
IF(tbl_Customers[[#This Row],[total_eve_charge]]&lt;=20,"Medium Charges","High Charges"))</f>
        <v>Low Charges</v>
      </c>
      <c r="AB2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2" t="str">
        <f>IF(tbl_Customers[[#This Row],[number_vmail_messages]] = 0, "No Usage", IF(tbl_Customers[[#This Row],[number_vmail_messages]] &lt;= 20, "Low Usage", IF(tbl_Customers[[#This Row],[number_vmail_messages]] &lt;= 40, "Medium Usgae", "High Usage")))</f>
        <v>High Usage</v>
      </c>
      <c r="AD2792" t="str">
        <f>IF(tbl_Customers[[#This Row],[total_day_minutes]]&lt;=150,"Low Usage", IF(tbl_Customers[[#This Row],[total_day_minutes]]&lt;=200,"Medium Usage", IF(tbl_Customers[[#This Row],[total_day_minutes]]&lt;=250,"High Usage","Very High Usage")))</f>
        <v>Medium Usage</v>
      </c>
      <c r="AE2792" t="str">
        <f>IF(tbl_Customers[[#This Row],[total_intl_calls]]&lt;=5,"Low Calls", IF(tbl_Customers[[#This Row],[total_intl_calls]]&lt;=10, "Medium Calls", "High Calls"))</f>
        <v>Low Calls</v>
      </c>
      <c r="AF27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2" s="36" t="str">
        <f>IF(tbl_Customers[[#This Row],[Churn_Risk_Score]]&gt;=10,"High Risk", IF(tbl_Customers[[#This Row],[Churn_Risk_Score]]&gt;=5,"Medium Risk","Low Risk"))</f>
        <v>Low Risk</v>
      </c>
    </row>
    <row r="2793" spans="1:33"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c r="X2793" t="str">
        <f>IF(tbl_Customers[[#This Row],[account_length]] &lt;= 50, "0-50", IF(tbl_Customers[[#This Row],[account_length]] &lt;=100, "51-100", IF(tbl_Customers[[#This Row],[account_length]] &lt;= 150, "101-150", "151+")))</f>
        <v>51-100</v>
      </c>
      <c r="Y2793" t="str">
        <f>IF(tbl_Customers[[#This Row],[total_intl_charge]] &lt;= 3, "Low Charges", "High Charges")</f>
        <v>Low Charges</v>
      </c>
      <c r="Z2793" t="str">
        <f>IF(tbl_Customers[[#This Row],[total_eve_calls]]&lt;=80,"Low Calls",
IF(tbl_Customers[[#This Row],[total_eve_calls]]&lt;=120,"Medium Calls","High Calls"))</f>
        <v>Medium Calls</v>
      </c>
      <c r="AA2793" t="str">
        <f>IF(tbl_Customers[[#This Row],[total_eve_charge]]&lt;=15,"Low Charges",
IF(tbl_Customers[[#This Row],[total_eve_charge]]&lt;=20,"Medium Charges","High Charges"))</f>
        <v>High Charges</v>
      </c>
      <c r="AB2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3" t="str">
        <f>IF(tbl_Customers[[#This Row],[number_vmail_messages]] = 0, "No Usage", IF(tbl_Customers[[#This Row],[number_vmail_messages]] &lt;= 20, "Low Usage", IF(tbl_Customers[[#This Row],[number_vmail_messages]] &lt;= 40, "Medium Usgae", "High Usage")))</f>
        <v>No Usage</v>
      </c>
      <c r="AD2793" t="str">
        <f>IF(tbl_Customers[[#This Row],[total_day_minutes]]&lt;=150,"Low Usage", IF(tbl_Customers[[#This Row],[total_day_minutes]]&lt;=200,"Medium Usage", IF(tbl_Customers[[#This Row],[total_day_minutes]]&lt;=250,"High Usage","Very High Usage")))</f>
        <v>Low Usage</v>
      </c>
      <c r="AE2793" t="str">
        <f>IF(tbl_Customers[[#This Row],[total_intl_calls]]&lt;=5,"Low Calls", IF(tbl_Customers[[#This Row],[total_intl_calls]]&lt;=10, "Medium Calls", "High Calls"))</f>
        <v>Medium Calls</v>
      </c>
      <c r="AF27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3" s="36" t="str">
        <f>IF(tbl_Customers[[#This Row],[Churn_Risk_Score]]&gt;=10,"High Risk", IF(tbl_Customers[[#This Row],[Churn_Risk_Score]]&gt;=5,"Medium Risk","Low Risk"))</f>
        <v>Low Risk</v>
      </c>
    </row>
    <row r="2794" spans="1:33"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c r="X2794" t="str">
        <f>IF(tbl_Customers[[#This Row],[account_length]] &lt;= 50, "0-50", IF(tbl_Customers[[#This Row],[account_length]] &lt;=100, "51-100", IF(tbl_Customers[[#This Row],[account_length]] &lt;= 150, "101-150", "151+")))</f>
        <v>101-150</v>
      </c>
      <c r="Y2794" t="str">
        <f>IF(tbl_Customers[[#This Row],[total_intl_charge]] &lt;= 3, "Low Charges", "High Charges")</f>
        <v>Low Charges</v>
      </c>
      <c r="Z2794" t="str">
        <f>IF(tbl_Customers[[#This Row],[total_eve_calls]]&lt;=80,"Low Calls",
IF(tbl_Customers[[#This Row],[total_eve_calls]]&lt;=120,"Medium Calls","High Calls"))</f>
        <v>Low Calls</v>
      </c>
      <c r="AA2794" t="str">
        <f>IF(tbl_Customers[[#This Row],[total_eve_charge]]&lt;=15,"Low Charges",
IF(tbl_Customers[[#This Row],[total_eve_charge]]&lt;=20,"Medium Charges","High Charges"))</f>
        <v>Medium Charges</v>
      </c>
      <c r="AB2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4" t="str">
        <f>IF(tbl_Customers[[#This Row],[number_vmail_messages]] = 0, "No Usage", IF(tbl_Customers[[#This Row],[number_vmail_messages]] &lt;= 20, "Low Usage", IF(tbl_Customers[[#This Row],[number_vmail_messages]] &lt;= 40, "Medium Usgae", "High Usage")))</f>
        <v>No Usage</v>
      </c>
      <c r="AD2794" t="str">
        <f>IF(tbl_Customers[[#This Row],[total_day_minutes]]&lt;=150,"Low Usage", IF(tbl_Customers[[#This Row],[total_day_minutes]]&lt;=200,"Medium Usage", IF(tbl_Customers[[#This Row],[total_day_minutes]]&lt;=250,"High Usage","Very High Usage")))</f>
        <v>Low Usage</v>
      </c>
      <c r="AE2794" t="str">
        <f>IF(tbl_Customers[[#This Row],[total_intl_calls]]&lt;=5,"Low Calls", IF(tbl_Customers[[#This Row],[total_intl_calls]]&lt;=10, "Medium Calls", "High Calls"))</f>
        <v>Low Calls</v>
      </c>
      <c r="AF27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4" s="36" t="str">
        <f>IF(tbl_Customers[[#This Row],[Churn_Risk_Score]]&gt;=10,"High Risk", IF(tbl_Customers[[#This Row],[Churn_Risk_Score]]&gt;=5,"Medium Risk","Low Risk"))</f>
        <v>Low Risk</v>
      </c>
    </row>
    <row r="2795" spans="1:33"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c r="X2795" t="str">
        <f>IF(tbl_Customers[[#This Row],[account_length]] &lt;= 50, "0-50", IF(tbl_Customers[[#This Row],[account_length]] &lt;=100, "51-100", IF(tbl_Customers[[#This Row],[account_length]] &lt;= 150, "101-150", "151+")))</f>
        <v>101-150</v>
      </c>
      <c r="Y2795" t="str">
        <f>IF(tbl_Customers[[#This Row],[total_intl_charge]] &lt;= 3, "Low Charges", "High Charges")</f>
        <v>High Charges</v>
      </c>
      <c r="Z2795" t="str">
        <f>IF(tbl_Customers[[#This Row],[total_eve_calls]]&lt;=80,"Low Calls",
IF(tbl_Customers[[#This Row],[total_eve_calls]]&lt;=120,"Medium Calls","High Calls"))</f>
        <v>High Calls</v>
      </c>
      <c r="AA2795" t="str">
        <f>IF(tbl_Customers[[#This Row],[total_eve_charge]]&lt;=15,"Low Charges",
IF(tbl_Customers[[#This Row],[total_eve_charge]]&lt;=20,"Medium Charges","High Charges"))</f>
        <v>Medium Charges</v>
      </c>
      <c r="AB2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5" t="str">
        <f>IF(tbl_Customers[[#This Row],[number_vmail_messages]] = 0, "No Usage", IF(tbl_Customers[[#This Row],[number_vmail_messages]] &lt;= 20, "Low Usage", IF(tbl_Customers[[#This Row],[number_vmail_messages]] &lt;= 40, "Medium Usgae", "High Usage")))</f>
        <v>Medium Usgae</v>
      </c>
      <c r="AD2795" t="str">
        <f>IF(tbl_Customers[[#This Row],[total_day_minutes]]&lt;=150,"Low Usage", IF(tbl_Customers[[#This Row],[total_day_minutes]]&lt;=200,"Medium Usage", IF(tbl_Customers[[#This Row],[total_day_minutes]]&lt;=250,"High Usage","Very High Usage")))</f>
        <v>Medium Usage</v>
      </c>
      <c r="AE2795" t="str">
        <f>IF(tbl_Customers[[#This Row],[total_intl_calls]]&lt;=5,"Low Calls", IF(tbl_Customers[[#This Row],[total_intl_calls]]&lt;=10, "Medium Calls", "High Calls"))</f>
        <v>High Calls</v>
      </c>
      <c r="AF27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795" s="36" t="str">
        <f>IF(tbl_Customers[[#This Row],[Churn_Risk_Score]]&gt;=10,"High Risk", IF(tbl_Customers[[#This Row],[Churn_Risk_Score]]&gt;=5,"Medium Risk","Low Risk"))</f>
        <v>Medium Risk</v>
      </c>
    </row>
    <row r="2796" spans="1:33"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c r="X2796" t="str">
        <f>IF(tbl_Customers[[#This Row],[account_length]] &lt;= 50, "0-50", IF(tbl_Customers[[#This Row],[account_length]] &lt;=100, "51-100", IF(tbl_Customers[[#This Row],[account_length]] &lt;= 150, "101-150", "151+")))</f>
        <v>51-100</v>
      </c>
      <c r="Y2796" t="str">
        <f>IF(tbl_Customers[[#This Row],[total_intl_charge]] &lt;= 3, "Low Charges", "High Charges")</f>
        <v>Low Charges</v>
      </c>
      <c r="Z2796" t="str">
        <f>IF(tbl_Customers[[#This Row],[total_eve_calls]]&lt;=80,"Low Calls",
IF(tbl_Customers[[#This Row],[total_eve_calls]]&lt;=120,"Medium Calls","High Calls"))</f>
        <v>Medium Calls</v>
      </c>
      <c r="AA2796" t="str">
        <f>IF(tbl_Customers[[#This Row],[total_eve_charge]]&lt;=15,"Low Charges",
IF(tbl_Customers[[#This Row],[total_eve_charge]]&lt;=20,"Medium Charges","High Charges"))</f>
        <v>Medium Charges</v>
      </c>
      <c r="AB2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6" t="str">
        <f>IF(tbl_Customers[[#This Row],[number_vmail_messages]] = 0, "No Usage", IF(tbl_Customers[[#This Row],[number_vmail_messages]] &lt;= 20, "Low Usage", IF(tbl_Customers[[#This Row],[number_vmail_messages]] &lt;= 40, "Medium Usgae", "High Usage")))</f>
        <v>No Usage</v>
      </c>
      <c r="AD2796" t="str">
        <f>IF(tbl_Customers[[#This Row],[total_day_minutes]]&lt;=150,"Low Usage", IF(tbl_Customers[[#This Row],[total_day_minutes]]&lt;=200,"Medium Usage", IF(tbl_Customers[[#This Row],[total_day_minutes]]&lt;=250,"High Usage","Very High Usage")))</f>
        <v>Medium Usage</v>
      </c>
      <c r="AE2796" t="str">
        <f>IF(tbl_Customers[[#This Row],[total_intl_calls]]&lt;=5,"Low Calls", IF(tbl_Customers[[#This Row],[total_intl_calls]]&lt;=10, "Medium Calls", "High Calls"))</f>
        <v>Low Calls</v>
      </c>
      <c r="AF27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6" s="36" t="str">
        <f>IF(tbl_Customers[[#This Row],[Churn_Risk_Score]]&gt;=10,"High Risk", IF(tbl_Customers[[#This Row],[Churn_Risk_Score]]&gt;=5,"Medium Risk","Low Risk"))</f>
        <v>Low Risk</v>
      </c>
    </row>
    <row r="2797" spans="1:33"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c r="X2797" t="str">
        <f>IF(tbl_Customers[[#This Row],[account_length]] &lt;= 50, "0-50", IF(tbl_Customers[[#This Row],[account_length]] &lt;=100, "51-100", IF(tbl_Customers[[#This Row],[account_length]] &lt;= 150, "101-150", "151+")))</f>
        <v>101-150</v>
      </c>
      <c r="Y2797" t="str">
        <f>IF(tbl_Customers[[#This Row],[total_intl_charge]] &lt;= 3, "Low Charges", "High Charges")</f>
        <v>High Charges</v>
      </c>
      <c r="Z2797" t="str">
        <f>IF(tbl_Customers[[#This Row],[total_eve_calls]]&lt;=80,"Low Calls",
IF(tbl_Customers[[#This Row],[total_eve_calls]]&lt;=120,"Medium Calls","High Calls"))</f>
        <v>Medium Calls</v>
      </c>
      <c r="AA2797" t="str">
        <f>IF(tbl_Customers[[#This Row],[total_eve_charge]]&lt;=15,"Low Charges",
IF(tbl_Customers[[#This Row],[total_eve_charge]]&lt;=20,"Medium Charges","High Charges"))</f>
        <v>Low Charges</v>
      </c>
      <c r="AB2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7" t="str">
        <f>IF(tbl_Customers[[#This Row],[number_vmail_messages]] = 0, "No Usage", IF(tbl_Customers[[#This Row],[number_vmail_messages]] &lt;= 20, "Low Usage", IF(tbl_Customers[[#This Row],[number_vmail_messages]] &lt;= 40, "Medium Usgae", "High Usage")))</f>
        <v>No Usage</v>
      </c>
      <c r="AD2797" t="str">
        <f>IF(tbl_Customers[[#This Row],[total_day_minutes]]&lt;=150,"Low Usage", IF(tbl_Customers[[#This Row],[total_day_minutes]]&lt;=200,"Medium Usage", IF(tbl_Customers[[#This Row],[total_day_minutes]]&lt;=250,"High Usage","Very High Usage")))</f>
        <v>High Usage</v>
      </c>
      <c r="AE2797" t="str">
        <f>IF(tbl_Customers[[#This Row],[total_intl_calls]]&lt;=5,"Low Calls", IF(tbl_Customers[[#This Row],[total_intl_calls]]&lt;=10, "Medium Calls", "High Calls"))</f>
        <v>Low Calls</v>
      </c>
      <c r="AF27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797" s="36" t="str">
        <f>IF(tbl_Customers[[#This Row],[Churn_Risk_Score]]&gt;=10,"High Risk", IF(tbl_Customers[[#This Row],[Churn_Risk_Score]]&gt;=5,"Medium Risk","Low Risk"))</f>
        <v>Low Risk</v>
      </c>
    </row>
    <row r="2798" spans="1:33"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c r="X2798" t="str">
        <f>IF(tbl_Customers[[#This Row],[account_length]] &lt;= 50, "0-50", IF(tbl_Customers[[#This Row],[account_length]] &lt;=100, "51-100", IF(tbl_Customers[[#This Row],[account_length]] &lt;= 150, "101-150", "151+")))</f>
        <v>51-100</v>
      </c>
      <c r="Y2798" t="str">
        <f>IF(tbl_Customers[[#This Row],[total_intl_charge]] &lt;= 3, "Low Charges", "High Charges")</f>
        <v>Low Charges</v>
      </c>
      <c r="Z2798" t="str">
        <f>IF(tbl_Customers[[#This Row],[total_eve_calls]]&lt;=80,"Low Calls",
IF(tbl_Customers[[#This Row],[total_eve_calls]]&lt;=120,"Medium Calls","High Calls"))</f>
        <v>Medium Calls</v>
      </c>
      <c r="AA2798" t="str">
        <f>IF(tbl_Customers[[#This Row],[total_eve_charge]]&lt;=15,"Low Charges",
IF(tbl_Customers[[#This Row],[total_eve_charge]]&lt;=20,"Medium Charges","High Charges"))</f>
        <v>Medium Charges</v>
      </c>
      <c r="AB2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98" t="str">
        <f>IF(tbl_Customers[[#This Row],[number_vmail_messages]] = 0, "No Usage", IF(tbl_Customers[[#This Row],[number_vmail_messages]] &lt;= 20, "Low Usage", IF(tbl_Customers[[#This Row],[number_vmail_messages]] &lt;= 40, "Medium Usgae", "High Usage")))</f>
        <v>No Usage</v>
      </c>
      <c r="AD2798" t="str">
        <f>IF(tbl_Customers[[#This Row],[total_day_minutes]]&lt;=150,"Low Usage", IF(tbl_Customers[[#This Row],[total_day_minutes]]&lt;=200,"Medium Usage", IF(tbl_Customers[[#This Row],[total_day_minutes]]&lt;=250,"High Usage","Very High Usage")))</f>
        <v>High Usage</v>
      </c>
      <c r="AE2798" t="str">
        <f>IF(tbl_Customers[[#This Row],[total_intl_calls]]&lt;=5,"Low Calls", IF(tbl_Customers[[#This Row],[total_intl_calls]]&lt;=10, "Medium Calls", "High Calls"))</f>
        <v>Low Calls</v>
      </c>
      <c r="AF27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798" s="36" t="str">
        <f>IF(tbl_Customers[[#This Row],[Churn_Risk_Score]]&gt;=10,"High Risk", IF(tbl_Customers[[#This Row],[Churn_Risk_Score]]&gt;=5,"Medium Risk","Low Risk"))</f>
        <v>Low Risk</v>
      </c>
    </row>
    <row r="2799" spans="1:33"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c r="X2799" t="str">
        <f>IF(tbl_Customers[[#This Row],[account_length]] &lt;= 50, "0-50", IF(tbl_Customers[[#This Row],[account_length]] &lt;=100, "51-100", IF(tbl_Customers[[#This Row],[account_length]] &lt;= 150, "101-150", "151+")))</f>
        <v>101-150</v>
      </c>
      <c r="Y2799" t="str">
        <f>IF(tbl_Customers[[#This Row],[total_intl_charge]] &lt;= 3, "Low Charges", "High Charges")</f>
        <v>High Charges</v>
      </c>
      <c r="Z2799" t="str">
        <f>IF(tbl_Customers[[#This Row],[total_eve_calls]]&lt;=80,"Low Calls",
IF(tbl_Customers[[#This Row],[total_eve_calls]]&lt;=120,"Medium Calls","High Calls"))</f>
        <v>Medium Calls</v>
      </c>
      <c r="AA2799" t="str">
        <f>IF(tbl_Customers[[#This Row],[total_eve_charge]]&lt;=15,"Low Charges",
IF(tbl_Customers[[#This Row],[total_eve_charge]]&lt;=20,"Medium Charges","High Charges"))</f>
        <v>Low Charges</v>
      </c>
      <c r="AB2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9" t="str">
        <f>IF(tbl_Customers[[#This Row],[number_vmail_messages]] = 0, "No Usage", IF(tbl_Customers[[#This Row],[number_vmail_messages]] &lt;= 20, "Low Usage", IF(tbl_Customers[[#This Row],[number_vmail_messages]] &lt;= 40, "Medium Usgae", "High Usage")))</f>
        <v>Medium Usgae</v>
      </c>
      <c r="AD2799" t="str">
        <f>IF(tbl_Customers[[#This Row],[total_day_minutes]]&lt;=150,"Low Usage", IF(tbl_Customers[[#This Row],[total_day_minutes]]&lt;=200,"Medium Usage", IF(tbl_Customers[[#This Row],[total_day_minutes]]&lt;=250,"High Usage","Very High Usage")))</f>
        <v>High Usage</v>
      </c>
      <c r="AE2799" t="str">
        <f>IF(tbl_Customers[[#This Row],[total_intl_calls]]&lt;=5,"Low Calls", IF(tbl_Customers[[#This Row],[total_intl_calls]]&lt;=10, "Medium Calls", "High Calls"))</f>
        <v>Low Calls</v>
      </c>
      <c r="AF27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799" s="36" t="str">
        <f>IF(tbl_Customers[[#This Row],[Churn_Risk_Score]]&gt;=10,"High Risk", IF(tbl_Customers[[#This Row],[Churn_Risk_Score]]&gt;=5,"Medium Risk","Low Risk"))</f>
        <v>Low Risk</v>
      </c>
    </row>
    <row r="2800" spans="1:33"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c r="X2800" t="str">
        <f>IF(tbl_Customers[[#This Row],[account_length]] &lt;= 50, "0-50", IF(tbl_Customers[[#This Row],[account_length]] &lt;=100, "51-100", IF(tbl_Customers[[#This Row],[account_length]] &lt;= 150, "101-150", "151+")))</f>
        <v>51-100</v>
      </c>
      <c r="Y2800" t="str">
        <f>IF(tbl_Customers[[#This Row],[total_intl_charge]] &lt;= 3, "Low Charges", "High Charges")</f>
        <v>High Charges</v>
      </c>
      <c r="Z2800" t="str">
        <f>IF(tbl_Customers[[#This Row],[total_eve_calls]]&lt;=80,"Low Calls",
IF(tbl_Customers[[#This Row],[total_eve_calls]]&lt;=120,"Medium Calls","High Calls"))</f>
        <v>Medium Calls</v>
      </c>
      <c r="AA2800" t="str">
        <f>IF(tbl_Customers[[#This Row],[total_eve_charge]]&lt;=15,"Low Charges",
IF(tbl_Customers[[#This Row],[total_eve_charge]]&lt;=20,"Medium Charges","High Charges"))</f>
        <v>High Charges</v>
      </c>
      <c r="AB2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0" t="str">
        <f>IF(tbl_Customers[[#This Row],[number_vmail_messages]] = 0, "No Usage", IF(tbl_Customers[[#This Row],[number_vmail_messages]] &lt;= 20, "Low Usage", IF(tbl_Customers[[#This Row],[number_vmail_messages]] &lt;= 40, "Medium Usgae", "High Usage")))</f>
        <v>No Usage</v>
      </c>
      <c r="AD2800" t="str">
        <f>IF(tbl_Customers[[#This Row],[total_day_minutes]]&lt;=150,"Low Usage", IF(tbl_Customers[[#This Row],[total_day_minutes]]&lt;=200,"Medium Usage", IF(tbl_Customers[[#This Row],[total_day_minutes]]&lt;=250,"High Usage","Very High Usage")))</f>
        <v>Low Usage</v>
      </c>
      <c r="AE2800" t="str">
        <f>IF(tbl_Customers[[#This Row],[total_intl_calls]]&lt;=5,"Low Calls", IF(tbl_Customers[[#This Row],[total_intl_calls]]&lt;=10, "Medium Calls", "High Calls"))</f>
        <v>Low Calls</v>
      </c>
      <c r="AF28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00" s="36" t="str">
        <f>IF(tbl_Customers[[#This Row],[Churn_Risk_Score]]&gt;=10,"High Risk", IF(tbl_Customers[[#This Row],[Churn_Risk_Score]]&gt;=5,"Medium Risk","Low Risk"))</f>
        <v>Low Risk</v>
      </c>
    </row>
    <row r="2801" spans="1:33"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c r="X2801" t="str">
        <f>IF(tbl_Customers[[#This Row],[account_length]] &lt;= 50, "0-50", IF(tbl_Customers[[#This Row],[account_length]] &lt;=100, "51-100", IF(tbl_Customers[[#This Row],[account_length]] &lt;= 150, "101-150", "151+")))</f>
        <v>51-100</v>
      </c>
      <c r="Y2801" t="str">
        <f>IF(tbl_Customers[[#This Row],[total_intl_charge]] &lt;= 3, "Low Charges", "High Charges")</f>
        <v>Low Charges</v>
      </c>
      <c r="Z2801" t="str">
        <f>IF(tbl_Customers[[#This Row],[total_eve_calls]]&lt;=80,"Low Calls",
IF(tbl_Customers[[#This Row],[total_eve_calls]]&lt;=120,"Medium Calls","High Calls"))</f>
        <v>High Calls</v>
      </c>
      <c r="AA2801" t="str">
        <f>IF(tbl_Customers[[#This Row],[total_eve_charge]]&lt;=15,"Low Charges",
IF(tbl_Customers[[#This Row],[total_eve_charge]]&lt;=20,"Medium Charges","High Charges"))</f>
        <v>Low Charges</v>
      </c>
      <c r="AB2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1" t="str">
        <f>IF(tbl_Customers[[#This Row],[number_vmail_messages]] = 0, "No Usage", IF(tbl_Customers[[#This Row],[number_vmail_messages]] &lt;= 20, "Low Usage", IF(tbl_Customers[[#This Row],[number_vmail_messages]] &lt;= 40, "Medium Usgae", "High Usage")))</f>
        <v>No Usage</v>
      </c>
      <c r="AD2801" t="str">
        <f>IF(tbl_Customers[[#This Row],[total_day_minutes]]&lt;=150,"Low Usage", IF(tbl_Customers[[#This Row],[total_day_minutes]]&lt;=200,"Medium Usage", IF(tbl_Customers[[#This Row],[total_day_minutes]]&lt;=250,"High Usage","Very High Usage")))</f>
        <v>Medium Usage</v>
      </c>
      <c r="AE2801" t="str">
        <f>IF(tbl_Customers[[#This Row],[total_intl_calls]]&lt;=5,"Low Calls", IF(tbl_Customers[[#This Row],[total_intl_calls]]&lt;=10, "Medium Calls", "High Calls"))</f>
        <v>Low Calls</v>
      </c>
      <c r="AF28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01" s="36" t="str">
        <f>IF(tbl_Customers[[#This Row],[Churn_Risk_Score]]&gt;=10,"High Risk", IF(tbl_Customers[[#This Row],[Churn_Risk_Score]]&gt;=5,"Medium Risk","Low Risk"))</f>
        <v>Low Risk</v>
      </c>
    </row>
    <row r="2802" spans="1:33"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c r="X2802" t="str">
        <f>IF(tbl_Customers[[#This Row],[account_length]] &lt;= 50, "0-50", IF(tbl_Customers[[#This Row],[account_length]] &lt;=100, "51-100", IF(tbl_Customers[[#This Row],[account_length]] &lt;= 150, "101-150", "151+")))</f>
        <v>101-150</v>
      </c>
      <c r="Y2802" t="str">
        <f>IF(tbl_Customers[[#This Row],[total_intl_charge]] &lt;= 3, "Low Charges", "High Charges")</f>
        <v>Low Charges</v>
      </c>
      <c r="Z2802" t="str">
        <f>IF(tbl_Customers[[#This Row],[total_eve_calls]]&lt;=80,"Low Calls",
IF(tbl_Customers[[#This Row],[total_eve_calls]]&lt;=120,"Medium Calls","High Calls"))</f>
        <v>Medium Calls</v>
      </c>
      <c r="AA2802" t="str">
        <f>IF(tbl_Customers[[#This Row],[total_eve_charge]]&lt;=15,"Low Charges",
IF(tbl_Customers[[#This Row],[total_eve_charge]]&lt;=20,"Medium Charges","High Charges"))</f>
        <v>Medium Charges</v>
      </c>
      <c r="AB2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2" t="str">
        <f>IF(tbl_Customers[[#This Row],[number_vmail_messages]] = 0, "No Usage", IF(tbl_Customers[[#This Row],[number_vmail_messages]] &lt;= 20, "Low Usage", IF(tbl_Customers[[#This Row],[number_vmail_messages]] &lt;= 40, "Medium Usgae", "High Usage")))</f>
        <v>Medium Usgae</v>
      </c>
      <c r="AD2802" t="str">
        <f>IF(tbl_Customers[[#This Row],[total_day_minutes]]&lt;=150,"Low Usage", IF(tbl_Customers[[#This Row],[total_day_minutes]]&lt;=200,"Medium Usage", IF(tbl_Customers[[#This Row],[total_day_minutes]]&lt;=250,"High Usage","Very High Usage")))</f>
        <v>Low Usage</v>
      </c>
      <c r="AE2802" t="str">
        <f>IF(tbl_Customers[[#This Row],[total_intl_calls]]&lt;=5,"Low Calls", IF(tbl_Customers[[#This Row],[total_intl_calls]]&lt;=10, "Medium Calls", "High Calls"))</f>
        <v>Low Calls</v>
      </c>
      <c r="AF28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02" s="36" t="str">
        <f>IF(tbl_Customers[[#This Row],[Churn_Risk_Score]]&gt;=10,"High Risk", IF(tbl_Customers[[#This Row],[Churn_Risk_Score]]&gt;=5,"Medium Risk","Low Risk"))</f>
        <v>Low Risk</v>
      </c>
    </row>
    <row r="2803" spans="1:33"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c r="X2803" t="str">
        <f>IF(tbl_Customers[[#This Row],[account_length]] &lt;= 50, "0-50", IF(tbl_Customers[[#This Row],[account_length]] &lt;=100, "51-100", IF(tbl_Customers[[#This Row],[account_length]] &lt;= 150, "101-150", "151+")))</f>
        <v>51-100</v>
      </c>
      <c r="Y2803" t="str">
        <f>IF(tbl_Customers[[#This Row],[total_intl_charge]] &lt;= 3, "Low Charges", "High Charges")</f>
        <v>Low Charges</v>
      </c>
      <c r="Z2803" t="str">
        <f>IF(tbl_Customers[[#This Row],[total_eve_calls]]&lt;=80,"Low Calls",
IF(tbl_Customers[[#This Row],[total_eve_calls]]&lt;=120,"Medium Calls","High Calls"))</f>
        <v>Medium Calls</v>
      </c>
      <c r="AA2803" t="str">
        <f>IF(tbl_Customers[[#This Row],[total_eve_charge]]&lt;=15,"Low Charges",
IF(tbl_Customers[[#This Row],[total_eve_charge]]&lt;=20,"Medium Charges","High Charges"))</f>
        <v>Medium Charges</v>
      </c>
      <c r="AB2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3" t="str">
        <f>IF(tbl_Customers[[#This Row],[number_vmail_messages]] = 0, "No Usage", IF(tbl_Customers[[#This Row],[number_vmail_messages]] &lt;= 20, "Low Usage", IF(tbl_Customers[[#This Row],[number_vmail_messages]] &lt;= 40, "Medium Usgae", "High Usage")))</f>
        <v>No Usage</v>
      </c>
      <c r="AD2803" t="str">
        <f>IF(tbl_Customers[[#This Row],[total_day_minutes]]&lt;=150,"Low Usage", IF(tbl_Customers[[#This Row],[total_day_minutes]]&lt;=200,"Medium Usage", IF(tbl_Customers[[#This Row],[total_day_minutes]]&lt;=250,"High Usage","Very High Usage")))</f>
        <v>Very High Usage</v>
      </c>
      <c r="AE2803" t="str">
        <f>IF(tbl_Customers[[#This Row],[total_intl_calls]]&lt;=5,"Low Calls", IF(tbl_Customers[[#This Row],[total_intl_calls]]&lt;=10, "Medium Calls", "High Calls"))</f>
        <v>Low Calls</v>
      </c>
      <c r="AF28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03" s="36" t="str">
        <f>IF(tbl_Customers[[#This Row],[Churn_Risk_Score]]&gt;=10,"High Risk", IF(tbl_Customers[[#This Row],[Churn_Risk_Score]]&gt;=5,"Medium Risk","Low Risk"))</f>
        <v>Medium Risk</v>
      </c>
    </row>
    <row r="2804" spans="1:33"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c r="X2804" t="str">
        <f>IF(tbl_Customers[[#This Row],[account_length]] &lt;= 50, "0-50", IF(tbl_Customers[[#This Row],[account_length]] &lt;=100, "51-100", IF(tbl_Customers[[#This Row],[account_length]] &lt;= 150, "101-150", "151+")))</f>
        <v>51-100</v>
      </c>
      <c r="Y2804" t="str">
        <f>IF(tbl_Customers[[#This Row],[total_intl_charge]] &lt;= 3, "Low Charges", "High Charges")</f>
        <v>Low Charges</v>
      </c>
      <c r="Z2804" t="str">
        <f>IF(tbl_Customers[[#This Row],[total_eve_calls]]&lt;=80,"Low Calls",
IF(tbl_Customers[[#This Row],[total_eve_calls]]&lt;=120,"Medium Calls","High Calls"))</f>
        <v>Medium Calls</v>
      </c>
      <c r="AA2804" t="str">
        <f>IF(tbl_Customers[[#This Row],[total_eve_charge]]&lt;=15,"Low Charges",
IF(tbl_Customers[[#This Row],[total_eve_charge]]&lt;=20,"Medium Charges","High Charges"))</f>
        <v>Medium Charges</v>
      </c>
      <c r="AB2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4" t="str">
        <f>IF(tbl_Customers[[#This Row],[number_vmail_messages]] = 0, "No Usage", IF(tbl_Customers[[#This Row],[number_vmail_messages]] &lt;= 20, "Low Usage", IF(tbl_Customers[[#This Row],[number_vmail_messages]] &lt;= 40, "Medium Usgae", "High Usage")))</f>
        <v>No Usage</v>
      </c>
      <c r="AD2804" t="str">
        <f>IF(tbl_Customers[[#This Row],[total_day_minutes]]&lt;=150,"Low Usage", IF(tbl_Customers[[#This Row],[total_day_minutes]]&lt;=200,"Medium Usage", IF(tbl_Customers[[#This Row],[total_day_minutes]]&lt;=250,"High Usage","Very High Usage")))</f>
        <v>Medium Usage</v>
      </c>
      <c r="AE2804" t="str">
        <f>IF(tbl_Customers[[#This Row],[total_intl_calls]]&lt;=5,"Low Calls", IF(tbl_Customers[[#This Row],[total_intl_calls]]&lt;=10, "Medium Calls", "High Calls"))</f>
        <v>Low Calls</v>
      </c>
      <c r="AF28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04" s="36" t="str">
        <f>IF(tbl_Customers[[#This Row],[Churn_Risk_Score]]&gt;=10,"High Risk", IF(tbl_Customers[[#This Row],[Churn_Risk_Score]]&gt;=5,"Medium Risk","Low Risk"))</f>
        <v>Low Risk</v>
      </c>
    </row>
    <row r="2805" spans="1:33"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c r="X2805" t="str">
        <f>IF(tbl_Customers[[#This Row],[account_length]] &lt;= 50, "0-50", IF(tbl_Customers[[#This Row],[account_length]] &lt;=100, "51-100", IF(tbl_Customers[[#This Row],[account_length]] &lt;= 150, "101-150", "151+")))</f>
        <v>101-150</v>
      </c>
      <c r="Y2805" t="str">
        <f>IF(tbl_Customers[[#This Row],[total_intl_charge]] &lt;= 3, "Low Charges", "High Charges")</f>
        <v>High Charges</v>
      </c>
      <c r="Z2805" t="str">
        <f>IF(tbl_Customers[[#This Row],[total_eve_calls]]&lt;=80,"Low Calls",
IF(tbl_Customers[[#This Row],[total_eve_calls]]&lt;=120,"Medium Calls","High Calls"))</f>
        <v>High Calls</v>
      </c>
      <c r="AA2805" t="str">
        <f>IF(tbl_Customers[[#This Row],[total_eve_charge]]&lt;=15,"Low Charges",
IF(tbl_Customers[[#This Row],[total_eve_charge]]&lt;=20,"Medium Charges","High Charges"))</f>
        <v>Low Charges</v>
      </c>
      <c r="AB2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5" t="str">
        <f>IF(tbl_Customers[[#This Row],[number_vmail_messages]] = 0, "No Usage", IF(tbl_Customers[[#This Row],[number_vmail_messages]] &lt;= 20, "Low Usage", IF(tbl_Customers[[#This Row],[number_vmail_messages]] &lt;= 40, "Medium Usgae", "High Usage")))</f>
        <v>Medium Usgae</v>
      </c>
      <c r="AD2805" t="str">
        <f>IF(tbl_Customers[[#This Row],[total_day_minutes]]&lt;=150,"Low Usage", IF(tbl_Customers[[#This Row],[total_day_minutes]]&lt;=200,"Medium Usage", IF(tbl_Customers[[#This Row],[total_day_minutes]]&lt;=250,"High Usage","Very High Usage")))</f>
        <v>Low Usage</v>
      </c>
      <c r="AE2805" t="str">
        <f>IF(tbl_Customers[[#This Row],[total_intl_calls]]&lt;=5,"Low Calls", IF(tbl_Customers[[#This Row],[total_intl_calls]]&lt;=10, "Medium Calls", "High Calls"))</f>
        <v>Medium Calls</v>
      </c>
      <c r="AF28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05" s="36" t="str">
        <f>IF(tbl_Customers[[#This Row],[Churn_Risk_Score]]&gt;=10,"High Risk", IF(tbl_Customers[[#This Row],[Churn_Risk_Score]]&gt;=5,"Medium Risk","Low Risk"))</f>
        <v>Low Risk</v>
      </c>
    </row>
    <row r="2806" spans="1:33"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c r="X2806" t="str">
        <f>IF(tbl_Customers[[#This Row],[account_length]] &lt;= 50, "0-50", IF(tbl_Customers[[#This Row],[account_length]] &lt;=100, "51-100", IF(tbl_Customers[[#This Row],[account_length]] &lt;= 150, "101-150", "151+")))</f>
        <v>51-100</v>
      </c>
      <c r="Y2806" t="str">
        <f>IF(tbl_Customers[[#This Row],[total_intl_charge]] &lt;= 3, "Low Charges", "High Charges")</f>
        <v>High Charges</v>
      </c>
      <c r="Z2806" t="str">
        <f>IF(tbl_Customers[[#This Row],[total_eve_calls]]&lt;=80,"Low Calls",
IF(tbl_Customers[[#This Row],[total_eve_calls]]&lt;=120,"Medium Calls","High Calls"))</f>
        <v>High Calls</v>
      </c>
      <c r="AA2806" t="str">
        <f>IF(tbl_Customers[[#This Row],[total_eve_charge]]&lt;=15,"Low Charges",
IF(tbl_Customers[[#This Row],[total_eve_charge]]&lt;=20,"Medium Charges","High Charges"))</f>
        <v>Medium Charges</v>
      </c>
      <c r="AB2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6" t="str">
        <f>IF(tbl_Customers[[#This Row],[number_vmail_messages]] = 0, "No Usage", IF(tbl_Customers[[#This Row],[number_vmail_messages]] &lt;= 20, "Low Usage", IF(tbl_Customers[[#This Row],[number_vmail_messages]] &lt;= 40, "Medium Usgae", "High Usage")))</f>
        <v>No Usage</v>
      </c>
      <c r="AD2806" t="str">
        <f>IF(tbl_Customers[[#This Row],[total_day_minutes]]&lt;=150,"Low Usage", IF(tbl_Customers[[#This Row],[total_day_minutes]]&lt;=200,"Medium Usage", IF(tbl_Customers[[#This Row],[total_day_minutes]]&lt;=250,"High Usage","Very High Usage")))</f>
        <v>Medium Usage</v>
      </c>
      <c r="AE2806" t="str">
        <f>IF(tbl_Customers[[#This Row],[total_intl_calls]]&lt;=5,"Low Calls", IF(tbl_Customers[[#This Row],[total_intl_calls]]&lt;=10, "Medium Calls", "High Calls"))</f>
        <v>Low Calls</v>
      </c>
      <c r="AF28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806" s="36" t="str">
        <f>IF(tbl_Customers[[#This Row],[Churn_Risk_Score]]&gt;=10,"High Risk", IF(tbl_Customers[[#This Row],[Churn_Risk_Score]]&gt;=5,"Medium Risk","Low Risk"))</f>
        <v>High Risk</v>
      </c>
    </row>
    <row r="2807" spans="1:33"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c r="X2807" t="str">
        <f>IF(tbl_Customers[[#This Row],[account_length]] &lt;= 50, "0-50", IF(tbl_Customers[[#This Row],[account_length]] &lt;=100, "51-100", IF(tbl_Customers[[#This Row],[account_length]] &lt;= 150, "101-150", "151+")))</f>
        <v>51-100</v>
      </c>
      <c r="Y2807" t="str">
        <f>IF(tbl_Customers[[#This Row],[total_intl_charge]] &lt;= 3, "Low Charges", "High Charges")</f>
        <v>High Charges</v>
      </c>
      <c r="Z2807" t="str">
        <f>IF(tbl_Customers[[#This Row],[total_eve_calls]]&lt;=80,"Low Calls",
IF(tbl_Customers[[#This Row],[total_eve_calls]]&lt;=120,"Medium Calls","High Calls"))</f>
        <v>Medium Calls</v>
      </c>
      <c r="AA2807" t="str">
        <f>IF(tbl_Customers[[#This Row],[total_eve_charge]]&lt;=15,"Low Charges",
IF(tbl_Customers[[#This Row],[total_eve_charge]]&lt;=20,"Medium Charges","High Charges"))</f>
        <v>High Charges</v>
      </c>
      <c r="AB2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7" t="str">
        <f>IF(tbl_Customers[[#This Row],[number_vmail_messages]] = 0, "No Usage", IF(tbl_Customers[[#This Row],[number_vmail_messages]] &lt;= 20, "Low Usage", IF(tbl_Customers[[#This Row],[number_vmail_messages]] &lt;= 40, "Medium Usgae", "High Usage")))</f>
        <v>Medium Usgae</v>
      </c>
      <c r="AD2807" t="str">
        <f>IF(tbl_Customers[[#This Row],[total_day_minutes]]&lt;=150,"Low Usage", IF(tbl_Customers[[#This Row],[total_day_minutes]]&lt;=200,"Medium Usage", IF(tbl_Customers[[#This Row],[total_day_minutes]]&lt;=250,"High Usage","Very High Usage")))</f>
        <v>High Usage</v>
      </c>
      <c r="AE2807" t="str">
        <f>IF(tbl_Customers[[#This Row],[total_intl_calls]]&lt;=5,"Low Calls", IF(tbl_Customers[[#This Row],[total_intl_calls]]&lt;=10, "Medium Calls", "High Calls"))</f>
        <v>Medium Calls</v>
      </c>
      <c r="AF28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07" s="36" t="str">
        <f>IF(tbl_Customers[[#This Row],[Churn_Risk_Score]]&gt;=10,"High Risk", IF(tbl_Customers[[#This Row],[Churn_Risk_Score]]&gt;=5,"Medium Risk","Low Risk"))</f>
        <v>Low Risk</v>
      </c>
    </row>
    <row r="2808" spans="1:33"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c r="X2808" t="str">
        <f>IF(tbl_Customers[[#This Row],[account_length]] &lt;= 50, "0-50", IF(tbl_Customers[[#This Row],[account_length]] &lt;=100, "51-100", IF(tbl_Customers[[#This Row],[account_length]] &lt;= 150, "101-150", "151+")))</f>
        <v>101-150</v>
      </c>
      <c r="Y2808" t="str">
        <f>IF(tbl_Customers[[#This Row],[total_intl_charge]] &lt;= 3, "Low Charges", "High Charges")</f>
        <v>Low Charges</v>
      </c>
      <c r="Z2808" t="str">
        <f>IF(tbl_Customers[[#This Row],[total_eve_calls]]&lt;=80,"Low Calls",
IF(tbl_Customers[[#This Row],[total_eve_calls]]&lt;=120,"Medium Calls","High Calls"))</f>
        <v>High Calls</v>
      </c>
      <c r="AA2808" t="str">
        <f>IF(tbl_Customers[[#This Row],[total_eve_charge]]&lt;=15,"Low Charges",
IF(tbl_Customers[[#This Row],[total_eve_charge]]&lt;=20,"Medium Charges","High Charges"))</f>
        <v>Medium Charges</v>
      </c>
      <c r="AB2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8" t="str">
        <f>IF(tbl_Customers[[#This Row],[number_vmail_messages]] = 0, "No Usage", IF(tbl_Customers[[#This Row],[number_vmail_messages]] &lt;= 20, "Low Usage", IF(tbl_Customers[[#This Row],[number_vmail_messages]] &lt;= 40, "Medium Usgae", "High Usage")))</f>
        <v>Medium Usgae</v>
      </c>
      <c r="AD2808" t="str">
        <f>IF(tbl_Customers[[#This Row],[total_day_minutes]]&lt;=150,"Low Usage", IF(tbl_Customers[[#This Row],[total_day_minutes]]&lt;=200,"Medium Usage", IF(tbl_Customers[[#This Row],[total_day_minutes]]&lt;=250,"High Usage","Very High Usage")))</f>
        <v>Low Usage</v>
      </c>
      <c r="AE2808" t="str">
        <f>IF(tbl_Customers[[#This Row],[total_intl_calls]]&lt;=5,"Low Calls", IF(tbl_Customers[[#This Row],[total_intl_calls]]&lt;=10, "Medium Calls", "High Calls"))</f>
        <v>Low Calls</v>
      </c>
      <c r="AF28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08" s="36" t="str">
        <f>IF(tbl_Customers[[#This Row],[Churn_Risk_Score]]&gt;=10,"High Risk", IF(tbl_Customers[[#This Row],[Churn_Risk_Score]]&gt;=5,"Medium Risk","Low Risk"))</f>
        <v>Low Risk</v>
      </c>
    </row>
    <row r="2809" spans="1:33"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c r="X2809" t="str">
        <f>IF(tbl_Customers[[#This Row],[account_length]] &lt;= 50, "0-50", IF(tbl_Customers[[#This Row],[account_length]] &lt;=100, "51-100", IF(tbl_Customers[[#This Row],[account_length]] &lt;= 150, "101-150", "151+")))</f>
        <v>151+</v>
      </c>
      <c r="Y2809" t="str">
        <f>IF(tbl_Customers[[#This Row],[total_intl_charge]] &lt;= 3, "Low Charges", "High Charges")</f>
        <v>High Charges</v>
      </c>
      <c r="Z2809" t="str">
        <f>IF(tbl_Customers[[#This Row],[total_eve_calls]]&lt;=80,"Low Calls",
IF(tbl_Customers[[#This Row],[total_eve_calls]]&lt;=120,"Medium Calls","High Calls"))</f>
        <v>High Calls</v>
      </c>
      <c r="AA2809" t="str">
        <f>IF(tbl_Customers[[#This Row],[total_eve_charge]]&lt;=15,"Low Charges",
IF(tbl_Customers[[#This Row],[total_eve_charge]]&lt;=20,"Medium Charges","High Charges"))</f>
        <v>Medium Charges</v>
      </c>
      <c r="AB2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9" t="str">
        <f>IF(tbl_Customers[[#This Row],[number_vmail_messages]] = 0, "No Usage", IF(tbl_Customers[[#This Row],[number_vmail_messages]] &lt;= 20, "Low Usage", IF(tbl_Customers[[#This Row],[number_vmail_messages]] &lt;= 40, "Medium Usgae", "High Usage")))</f>
        <v>No Usage</v>
      </c>
      <c r="AD2809" t="str">
        <f>IF(tbl_Customers[[#This Row],[total_day_minutes]]&lt;=150,"Low Usage", IF(tbl_Customers[[#This Row],[total_day_minutes]]&lt;=200,"Medium Usage", IF(tbl_Customers[[#This Row],[total_day_minutes]]&lt;=250,"High Usage","Very High Usage")))</f>
        <v>High Usage</v>
      </c>
      <c r="AE2809" t="str">
        <f>IF(tbl_Customers[[#This Row],[total_intl_calls]]&lt;=5,"Low Calls", IF(tbl_Customers[[#This Row],[total_intl_calls]]&lt;=10, "Medium Calls", "High Calls"))</f>
        <v>Low Calls</v>
      </c>
      <c r="AF28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09" s="36" t="str">
        <f>IF(tbl_Customers[[#This Row],[Churn_Risk_Score]]&gt;=10,"High Risk", IF(tbl_Customers[[#This Row],[Churn_Risk_Score]]&gt;=5,"Medium Risk","Low Risk"))</f>
        <v>Medium Risk</v>
      </c>
    </row>
    <row r="2810" spans="1:33"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c r="X2810" t="str">
        <f>IF(tbl_Customers[[#This Row],[account_length]] &lt;= 50, "0-50", IF(tbl_Customers[[#This Row],[account_length]] &lt;=100, "51-100", IF(tbl_Customers[[#This Row],[account_length]] &lt;= 150, "101-150", "151+")))</f>
        <v>0-50</v>
      </c>
      <c r="Y2810" t="str">
        <f>IF(tbl_Customers[[#This Row],[total_intl_charge]] &lt;= 3, "Low Charges", "High Charges")</f>
        <v>High Charges</v>
      </c>
      <c r="Z2810" t="str">
        <f>IF(tbl_Customers[[#This Row],[total_eve_calls]]&lt;=80,"Low Calls",
IF(tbl_Customers[[#This Row],[total_eve_calls]]&lt;=120,"Medium Calls","High Calls"))</f>
        <v>Medium Calls</v>
      </c>
      <c r="AA2810" t="str">
        <f>IF(tbl_Customers[[#This Row],[total_eve_charge]]&lt;=15,"Low Charges",
IF(tbl_Customers[[#This Row],[total_eve_charge]]&lt;=20,"Medium Charges","High Charges"))</f>
        <v>Low Charges</v>
      </c>
      <c r="AB2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0" t="str">
        <f>IF(tbl_Customers[[#This Row],[number_vmail_messages]] = 0, "No Usage", IF(tbl_Customers[[#This Row],[number_vmail_messages]] &lt;= 20, "Low Usage", IF(tbl_Customers[[#This Row],[number_vmail_messages]] &lt;= 40, "Medium Usgae", "High Usage")))</f>
        <v>No Usage</v>
      </c>
      <c r="AD2810" t="str">
        <f>IF(tbl_Customers[[#This Row],[total_day_minutes]]&lt;=150,"Low Usage", IF(tbl_Customers[[#This Row],[total_day_minutes]]&lt;=200,"Medium Usage", IF(tbl_Customers[[#This Row],[total_day_minutes]]&lt;=250,"High Usage","Very High Usage")))</f>
        <v>High Usage</v>
      </c>
      <c r="AE2810" t="str">
        <f>IF(tbl_Customers[[#This Row],[total_intl_calls]]&lt;=5,"Low Calls", IF(tbl_Customers[[#This Row],[total_intl_calls]]&lt;=10, "Medium Calls", "High Calls"))</f>
        <v>Medium Calls</v>
      </c>
      <c r="AF28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0" s="36" t="str">
        <f>IF(tbl_Customers[[#This Row],[Churn_Risk_Score]]&gt;=10,"High Risk", IF(tbl_Customers[[#This Row],[Churn_Risk_Score]]&gt;=5,"Medium Risk","Low Risk"))</f>
        <v>Low Risk</v>
      </c>
    </row>
    <row r="2811" spans="1:33"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c r="X2811" t="str">
        <f>IF(tbl_Customers[[#This Row],[account_length]] &lt;= 50, "0-50", IF(tbl_Customers[[#This Row],[account_length]] &lt;=100, "51-100", IF(tbl_Customers[[#This Row],[account_length]] &lt;= 150, "101-150", "151+")))</f>
        <v>51-100</v>
      </c>
      <c r="Y2811" t="str">
        <f>IF(tbl_Customers[[#This Row],[total_intl_charge]] &lt;= 3, "Low Charges", "High Charges")</f>
        <v>High Charges</v>
      </c>
      <c r="Z2811" t="str">
        <f>IF(tbl_Customers[[#This Row],[total_eve_calls]]&lt;=80,"Low Calls",
IF(tbl_Customers[[#This Row],[total_eve_calls]]&lt;=120,"Medium Calls","High Calls"))</f>
        <v>Medium Calls</v>
      </c>
      <c r="AA2811" t="str">
        <f>IF(tbl_Customers[[#This Row],[total_eve_charge]]&lt;=15,"Low Charges",
IF(tbl_Customers[[#This Row],[total_eve_charge]]&lt;=20,"Medium Charges","High Charges"))</f>
        <v>Medium Charges</v>
      </c>
      <c r="AB2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11" t="str">
        <f>IF(tbl_Customers[[#This Row],[number_vmail_messages]] = 0, "No Usage", IF(tbl_Customers[[#This Row],[number_vmail_messages]] &lt;= 20, "Low Usage", IF(tbl_Customers[[#This Row],[number_vmail_messages]] &lt;= 40, "Medium Usgae", "High Usage")))</f>
        <v>No Usage</v>
      </c>
      <c r="AD2811" t="str">
        <f>IF(tbl_Customers[[#This Row],[total_day_minutes]]&lt;=150,"Low Usage", IF(tbl_Customers[[#This Row],[total_day_minutes]]&lt;=200,"Medium Usage", IF(tbl_Customers[[#This Row],[total_day_minutes]]&lt;=250,"High Usage","Very High Usage")))</f>
        <v>High Usage</v>
      </c>
      <c r="AE2811" t="str">
        <f>IF(tbl_Customers[[#This Row],[total_intl_calls]]&lt;=5,"Low Calls", IF(tbl_Customers[[#This Row],[total_intl_calls]]&lt;=10, "Medium Calls", "High Calls"))</f>
        <v>Low Calls</v>
      </c>
      <c r="AF28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811" s="36" t="str">
        <f>IF(tbl_Customers[[#This Row],[Churn_Risk_Score]]&gt;=10,"High Risk", IF(tbl_Customers[[#This Row],[Churn_Risk_Score]]&gt;=5,"Medium Risk","Low Risk"))</f>
        <v>High Risk</v>
      </c>
    </row>
    <row r="2812" spans="1:33"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c r="X2812" t="str">
        <f>IF(tbl_Customers[[#This Row],[account_length]] &lt;= 50, "0-50", IF(tbl_Customers[[#This Row],[account_length]] &lt;=100, "51-100", IF(tbl_Customers[[#This Row],[account_length]] &lt;= 150, "101-150", "151+")))</f>
        <v>51-100</v>
      </c>
      <c r="Y2812" t="str">
        <f>IF(tbl_Customers[[#This Row],[total_intl_charge]] &lt;= 3, "Low Charges", "High Charges")</f>
        <v>High Charges</v>
      </c>
      <c r="Z2812" t="str">
        <f>IF(tbl_Customers[[#This Row],[total_eve_calls]]&lt;=80,"Low Calls",
IF(tbl_Customers[[#This Row],[total_eve_calls]]&lt;=120,"Medium Calls","High Calls"))</f>
        <v>Medium Calls</v>
      </c>
      <c r="AA2812" t="str">
        <f>IF(tbl_Customers[[#This Row],[total_eve_charge]]&lt;=15,"Low Charges",
IF(tbl_Customers[[#This Row],[total_eve_charge]]&lt;=20,"Medium Charges","High Charges"))</f>
        <v>Low Charges</v>
      </c>
      <c r="AB2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2" t="str">
        <f>IF(tbl_Customers[[#This Row],[number_vmail_messages]] = 0, "No Usage", IF(tbl_Customers[[#This Row],[number_vmail_messages]] &lt;= 20, "Low Usage", IF(tbl_Customers[[#This Row],[number_vmail_messages]] &lt;= 40, "Medium Usgae", "High Usage")))</f>
        <v>No Usage</v>
      </c>
      <c r="AD2812" t="str">
        <f>IF(tbl_Customers[[#This Row],[total_day_minutes]]&lt;=150,"Low Usage", IF(tbl_Customers[[#This Row],[total_day_minutes]]&lt;=200,"Medium Usage", IF(tbl_Customers[[#This Row],[total_day_minutes]]&lt;=250,"High Usage","Very High Usage")))</f>
        <v>Medium Usage</v>
      </c>
      <c r="AE2812" t="str">
        <f>IF(tbl_Customers[[#This Row],[total_intl_calls]]&lt;=5,"Low Calls", IF(tbl_Customers[[#This Row],[total_intl_calls]]&lt;=10, "Medium Calls", "High Calls"))</f>
        <v>High Calls</v>
      </c>
      <c r="AF28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2" s="36" t="str">
        <f>IF(tbl_Customers[[#This Row],[Churn_Risk_Score]]&gt;=10,"High Risk", IF(tbl_Customers[[#This Row],[Churn_Risk_Score]]&gt;=5,"Medium Risk","Low Risk"))</f>
        <v>Low Risk</v>
      </c>
    </row>
    <row r="2813" spans="1:33"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c r="X2813" t="str">
        <f>IF(tbl_Customers[[#This Row],[account_length]] &lt;= 50, "0-50", IF(tbl_Customers[[#This Row],[account_length]] &lt;=100, "51-100", IF(tbl_Customers[[#This Row],[account_length]] &lt;= 150, "101-150", "151+")))</f>
        <v>101-150</v>
      </c>
      <c r="Y2813" t="str">
        <f>IF(tbl_Customers[[#This Row],[total_intl_charge]] &lt;= 3, "Low Charges", "High Charges")</f>
        <v>Low Charges</v>
      </c>
      <c r="Z2813" t="str">
        <f>IF(tbl_Customers[[#This Row],[total_eve_calls]]&lt;=80,"Low Calls",
IF(tbl_Customers[[#This Row],[total_eve_calls]]&lt;=120,"Medium Calls","High Calls"))</f>
        <v>Medium Calls</v>
      </c>
      <c r="AA2813" t="str">
        <f>IF(tbl_Customers[[#This Row],[total_eve_charge]]&lt;=15,"Low Charges",
IF(tbl_Customers[[#This Row],[total_eve_charge]]&lt;=20,"Medium Charges","High Charges"))</f>
        <v>High Charges</v>
      </c>
      <c r="AB2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3" t="str">
        <f>IF(tbl_Customers[[#This Row],[number_vmail_messages]] = 0, "No Usage", IF(tbl_Customers[[#This Row],[number_vmail_messages]] &lt;= 20, "Low Usage", IF(tbl_Customers[[#This Row],[number_vmail_messages]] &lt;= 40, "Medium Usgae", "High Usage")))</f>
        <v>No Usage</v>
      </c>
      <c r="AD2813" t="str">
        <f>IF(tbl_Customers[[#This Row],[total_day_minutes]]&lt;=150,"Low Usage", IF(tbl_Customers[[#This Row],[total_day_minutes]]&lt;=200,"Medium Usage", IF(tbl_Customers[[#This Row],[total_day_minutes]]&lt;=250,"High Usage","Very High Usage")))</f>
        <v>Low Usage</v>
      </c>
      <c r="AE2813" t="str">
        <f>IF(tbl_Customers[[#This Row],[total_intl_calls]]&lt;=5,"Low Calls", IF(tbl_Customers[[#This Row],[total_intl_calls]]&lt;=10, "Medium Calls", "High Calls"))</f>
        <v>Low Calls</v>
      </c>
      <c r="AF28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3" s="36" t="str">
        <f>IF(tbl_Customers[[#This Row],[Churn_Risk_Score]]&gt;=10,"High Risk", IF(tbl_Customers[[#This Row],[Churn_Risk_Score]]&gt;=5,"Medium Risk","Low Risk"))</f>
        <v>Low Risk</v>
      </c>
    </row>
    <row r="2814" spans="1:33"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c r="X2814" t="str">
        <f>IF(tbl_Customers[[#This Row],[account_length]] &lt;= 50, "0-50", IF(tbl_Customers[[#This Row],[account_length]] &lt;=100, "51-100", IF(tbl_Customers[[#This Row],[account_length]] &lt;= 150, "101-150", "151+")))</f>
        <v>151+</v>
      </c>
      <c r="Y2814" t="str">
        <f>IF(tbl_Customers[[#This Row],[total_intl_charge]] &lt;= 3, "Low Charges", "High Charges")</f>
        <v>High Charges</v>
      </c>
      <c r="Z2814" t="str">
        <f>IF(tbl_Customers[[#This Row],[total_eve_calls]]&lt;=80,"Low Calls",
IF(tbl_Customers[[#This Row],[total_eve_calls]]&lt;=120,"Medium Calls","High Calls"))</f>
        <v>Medium Calls</v>
      </c>
      <c r="AA2814" t="str">
        <f>IF(tbl_Customers[[#This Row],[total_eve_charge]]&lt;=15,"Low Charges",
IF(tbl_Customers[[#This Row],[total_eve_charge]]&lt;=20,"Medium Charges","High Charges"))</f>
        <v>Low Charges</v>
      </c>
      <c r="AB2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4" t="str">
        <f>IF(tbl_Customers[[#This Row],[number_vmail_messages]] = 0, "No Usage", IF(tbl_Customers[[#This Row],[number_vmail_messages]] &lt;= 20, "Low Usage", IF(tbl_Customers[[#This Row],[number_vmail_messages]] &lt;= 40, "Medium Usgae", "High Usage")))</f>
        <v>No Usage</v>
      </c>
      <c r="AD2814" t="str">
        <f>IF(tbl_Customers[[#This Row],[total_day_minutes]]&lt;=150,"Low Usage", IF(tbl_Customers[[#This Row],[total_day_minutes]]&lt;=200,"Medium Usage", IF(tbl_Customers[[#This Row],[total_day_minutes]]&lt;=250,"High Usage","Very High Usage")))</f>
        <v>High Usage</v>
      </c>
      <c r="AE2814" t="str">
        <f>IF(tbl_Customers[[#This Row],[total_intl_calls]]&lt;=5,"Low Calls", IF(tbl_Customers[[#This Row],[total_intl_calls]]&lt;=10, "Medium Calls", "High Calls"))</f>
        <v>Low Calls</v>
      </c>
      <c r="AF28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4" s="36" t="str">
        <f>IF(tbl_Customers[[#This Row],[Churn_Risk_Score]]&gt;=10,"High Risk", IF(tbl_Customers[[#This Row],[Churn_Risk_Score]]&gt;=5,"Medium Risk","Low Risk"))</f>
        <v>Low Risk</v>
      </c>
    </row>
    <row r="2815" spans="1:33"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c r="X2815" t="str">
        <f>IF(tbl_Customers[[#This Row],[account_length]] &lt;= 50, "0-50", IF(tbl_Customers[[#This Row],[account_length]] &lt;=100, "51-100", IF(tbl_Customers[[#This Row],[account_length]] &lt;= 150, "101-150", "151+")))</f>
        <v>101-150</v>
      </c>
      <c r="Y2815" t="str">
        <f>IF(tbl_Customers[[#This Row],[total_intl_charge]] &lt;= 3, "Low Charges", "High Charges")</f>
        <v>Low Charges</v>
      </c>
      <c r="Z2815" t="str">
        <f>IF(tbl_Customers[[#This Row],[total_eve_calls]]&lt;=80,"Low Calls",
IF(tbl_Customers[[#This Row],[total_eve_calls]]&lt;=120,"Medium Calls","High Calls"))</f>
        <v>Medium Calls</v>
      </c>
      <c r="AA2815" t="str">
        <f>IF(tbl_Customers[[#This Row],[total_eve_charge]]&lt;=15,"Low Charges",
IF(tbl_Customers[[#This Row],[total_eve_charge]]&lt;=20,"Medium Charges","High Charges"))</f>
        <v>Low Charges</v>
      </c>
      <c r="AB2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5" t="str">
        <f>IF(tbl_Customers[[#This Row],[number_vmail_messages]] = 0, "No Usage", IF(tbl_Customers[[#This Row],[number_vmail_messages]] &lt;= 20, "Low Usage", IF(tbl_Customers[[#This Row],[number_vmail_messages]] &lt;= 40, "Medium Usgae", "High Usage")))</f>
        <v>No Usage</v>
      </c>
      <c r="AD2815" t="str">
        <f>IF(tbl_Customers[[#This Row],[total_day_minutes]]&lt;=150,"Low Usage", IF(tbl_Customers[[#This Row],[total_day_minutes]]&lt;=200,"Medium Usage", IF(tbl_Customers[[#This Row],[total_day_minutes]]&lt;=250,"High Usage","Very High Usage")))</f>
        <v>Low Usage</v>
      </c>
      <c r="AE2815" t="str">
        <f>IF(tbl_Customers[[#This Row],[total_intl_calls]]&lt;=5,"Low Calls", IF(tbl_Customers[[#This Row],[total_intl_calls]]&lt;=10, "Medium Calls", "High Calls"))</f>
        <v>Low Calls</v>
      </c>
      <c r="AF28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5" s="36" t="str">
        <f>IF(tbl_Customers[[#This Row],[Churn_Risk_Score]]&gt;=10,"High Risk", IF(tbl_Customers[[#This Row],[Churn_Risk_Score]]&gt;=5,"Medium Risk","Low Risk"))</f>
        <v>Low Risk</v>
      </c>
    </row>
    <row r="2816" spans="1:33"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c r="X2816" t="str">
        <f>IF(tbl_Customers[[#This Row],[account_length]] &lt;= 50, "0-50", IF(tbl_Customers[[#This Row],[account_length]] &lt;=100, "51-100", IF(tbl_Customers[[#This Row],[account_length]] &lt;= 150, "101-150", "151+")))</f>
        <v>51-100</v>
      </c>
      <c r="Y2816" t="str">
        <f>IF(tbl_Customers[[#This Row],[total_intl_charge]] &lt;= 3, "Low Charges", "High Charges")</f>
        <v>Low Charges</v>
      </c>
      <c r="Z2816" t="str">
        <f>IF(tbl_Customers[[#This Row],[total_eve_calls]]&lt;=80,"Low Calls",
IF(tbl_Customers[[#This Row],[total_eve_calls]]&lt;=120,"Medium Calls","High Calls"))</f>
        <v>Low Calls</v>
      </c>
      <c r="AA2816" t="str">
        <f>IF(tbl_Customers[[#This Row],[total_eve_charge]]&lt;=15,"Low Charges",
IF(tbl_Customers[[#This Row],[total_eve_charge]]&lt;=20,"Medium Charges","High Charges"))</f>
        <v>Medium Charges</v>
      </c>
      <c r="AB2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6" t="str">
        <f>IF(tbl_Customers[[#This Row],[number_vmail_messages]] = 0, "No Usage", IF(tbl_Customers[[#This Row],[number_vmail_messages]] &lt;= 20, "Low Usage", IF(tbl_Customers[[#This Row],[number_vmail_messages]] &lt;= 40, "Medium Usgae", "High Usage")))</f>
        <v>No Usage</v>
      </c>
      <c r="AD2816" t="str">
        <f>IF(tbl_Customers[[#This Row],[total_day_minutes]]&lt;=150,"Low Usage", IF(tbl_Customers[[#This Row],[total_day_minutes]]&lt;=200,"Medium Usage", IF(tbl_Customers[[#This Row],[total_day_minutes]]&lt;=250,"High Usage","Very High Usage")))</f>
        <v>Medium Usage</v>
      </c>
      <c r="AE2816" t="str">
        <f>IF(tbl_Customers[[#This Row],[total_intl_calls]]&lt;=5,"Low Calls", IF(tbl_Customers[[#This Row],[total_intl_calls]]&lt;=10, "Medium Calls", "High Calls"))</f>
        <v>Low Calls</v>
      </c>
      <c r="AF28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16" s="36" t="str">
        <f>IF(tbl_Customers[[#This Row],[Churn_Risk_Score]]&gt;=10,"High Risk", IF(tbl_Customers[[#This Row],[Churn_Risk_Score]]&gt;=5,"Medium Risk","Low Risk"))</f>
        <v>Low Risk</v>
      </c>
    </row>
    <row r="2817" spans="1:33"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c r="X2817" t="str">
        <f>IF(tbl_Customers[[#This Row],[account_length]] &lt;= 50, "0-50", IF(tbl_Customers[[#This Row],[account_length]] &lt;=100, "51-100", IF(tbl_Customers[[#This Row],[account_length]] &lt;= 150, "101-150", "151+")))</f>
        <v>101-150</v>
      </c>
      <c r="Y2817" t="str">
        <f>IF(tbl_Customers[[#This Row],[total_intl_charge]] &lt;= 3, "Low Charges", "High Charges")</f>
        <v>Low Charges</v>
      </c>
      <c r="Z2817" t="str">
        <f>IF(tbl_Customers[[#This Row],[total_eve_calls]]&lt;=80,"Low Calls",
IF(tbl_Customers[[#This Row],[total_eve_calls]]&lt;=120,"Medium Calls","High Calls"))</f>
        <v>Medium Calls</v>
      </c>
      <c r="AA2817" t="str">
        <f>IF(tbl_Customers[[#This Row],[total_eve_charge]]&lt;=15,"Low Charges",
IF(tbl_Customers[[#This Row],[total_eve_charge]]&lt;=20,"Medium Charges","High Charges"))</f>
        <v>Low Charges</v>
      </c>
      <c r="AB2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7" t="str">
        <f>IF(tbl_Customers[[#This Row],[number_vmail_messages]] = 0, "No Usage", IF(tbl_Customers[[#This Row],[number_vmail_messages]] &lt;= 20, "Low Usage", IF(tbl_Customers[[#This Row],[number_vmail_messages]] &lt;= 40, "Medium Usgae", "High Usage")))</f>
        <v>Low Usage</v>
      </c>
      <c r="AD2817" t="str">
        <f>IF(tbl_Customers[[#This Row],[total_day_minutes]]&lt;=150,"Low Usage", IF(tbl_Customers[[#This Row],[total_day_minutes]]&lt;=200,"Medium Usage", IF(tbl_Customers[[#This Row],[total_day_minutes]]&lt;=250,"High Usage","Very High Usage")))</f>
        <v>Low Usage</v>
      </c>
      <c r="AE2817" t="str">
        <f>IF(tbl_Customers[[#This Row],[total_intl_calls]]&lt;=5,"Low Calls", IF(tbl_Customers[[#This Row],[total_intl_calls]]&lt;=10, "Medium Calls", "High Calls"))</f>
        <v>Low Calls</v>
      </c>
      <c r="AF28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17" s="36" t="str">
        <f>IF(tbl_Customers[[#This Row],[Churn_Risk_Score]]&gt;=10,"High Risk", IF(tbl_Customers[[#This Row],[Churn_Risk_Score]]&gt;=5,"Medium Risk","Low Risk"))</f>
        <v>Low Risk</v>
      </c>
    </row>
    <row r="2818" spans="1:33"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c r="X2818" t="str">
        <f>IF(tbl_Customers[[#This Row],[account_length]] &lt;= 50, "0-50", IF(tbl_Customers[[#This Row],[account_length]] &lt;=100, "51-100", IF(tbl_Customers[[#This Row],[account_length]] &lt;= 150, "101-150", "151+")))</f>
        <v>101-150</v>
      </c>
      <c r="Y2818" t="str">
        <f>IF(tbl_Customers[[#This Row],[total_intl_charge]] &lt;= 3, "Low Charges", "High Charges")</f>
        <v>High Charges</v>
      </c>
      <c r="Z2818" t="str">
        <f>IF(tbl_Customers[[#This Row],[total_eve_calls]]&lt;=80,"Low Calls",
IF(tbl_Customers[[#This Row],[total_eve_calls]]&lt;=120,"Medium Calls","High Calls"))</f>
        <v>Medium Calls</v>
      </c>
      <c r="AA2818" t="str">
        <f>IF(tbl_Customers[[#This Row],[total_eve_charge]]&lt;=15,"Low Charges",
IF(tbl_Customers[[#This Row],[total_eve_charge]]&lt;=20,"Medium Charges","High Charges"))</f>
        <v>Medium Charges</v>
      </c>
      <c r="AB2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8" t="str">
        <f>IF(tbl_Customers[[#This Row],[number_vmail_messages]] = 0, "No Usage", IF(tbl_Customers[[#This Row],[number_vmail_messages]] &lt;= 20, "Low Usage", IF(tbl_Customers[[#This Row],[number_vmail_messages]] &lt;= 40, "Medium Usgae", "High Usage")))</f>
        <v>Medium Usgae</v>
      </c>
      <c r="AD2818" t="str">
        <f>IF(tbl_Customers[[#This Row],[total_day_minutes]]&lt;=150,"Low Usage", IF(tbl_Customers[[#This Row],[total_day_minutes]]&lt;=200,"Medium Usage", IF(tbl_Customers[[#This Row],[total_day_minutes]]&lt;=250,"High Usage","Very High Usage")))</f>
        <v>Medium Usage</v>
      </c>
      <c r="AE2818" t="str">
        <f>IF(tbl_Customers[[#This Row],[total_intl_calls]]&lt;=5,"Low Calls", IF(tbl_Customers[[#This Row],[total_intl_calls]]&lt;=10, "Medium Calls", "High Calls"))</f>
        <v>Medium Calls</v>
      </c>
      <c r="AF28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18" s="36" t="str">
        <f>IF(tbl_Customers[[#This Row],[Churn_Risk_Score]]&gt;=10,"High Risk", IF(tbl_Customers[[#This Row],[Churn_Risk_Score]]&gt;=5,"Medium Risk","Low Risk"))</f>
        <v>Low Risk</v>
      </c>
    </row>
    <row r="2819" spans="1:33"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c r="X2819" t="str">
        <f>IF(tbl_Customers[[#This Row],[account_length]] &lt;= 50, "0-50", IF(tbl_Customers[[#This Row],[account_length]] &lt;=100, "51-100", IF(tbl_Customers[[#This Row],[account_length]] &lt;= 150, "101-150", "151+")))</f>
        <v>151+</v>
      </c>
      <c r="Y2819" t="str">
        <f>IF(tbl_Customers[[#This Row],[total_intl_charge]] &lt;= 3, "Low Charges", "High Charges")</f>
        <v>Low Charges</v>
      </c>
      <c r="Z2819" t="str">
        <f>IF(tbl_Customers[[#This Row],[total_eve_calls]]&lt;=80,"Low Calls",
IF(tbl_Customers[[#This Row],[total_eve_calls]]&lt;=120,"Medium Calls","High Calls"))</f>
        <v>Medium Calls</v>
      </c>
      <c r="AA2819" t="str">
        <f>IF(tbl_Customers[[#This Row],[total_eve_charge]]&lt;=15,"Low Charges",
IF(tbl_Customers[[#This Row],[total_eve_charge]]&lt;=20,"Medium Charges","High Charges"))</f>
        <v>Medium Charges</v>
      </c>
      <c r="AB2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9" t="str">
        <f>IF(tbl_Customers[[#This Row],[number_vmail_messages]] = 0, "No Usage", IF(tbl_Customers[[#This Row],[number_vmail_messages]] &lt;= 20, "Low Usage", IF(tbl_Customers[[#This Row],[number_vmail_messages]] &lt;= 40, "Medium Usgae", "High Usage")))</f>
        <v>No Usage</v>
      </c>
      <c r="AD2819" t="str">
        <f>IF(tbl_Customers[[#This Row],[total_day_minutes]]&lt;=150,"Low Usage", IF(tbl_Customers[[#This Row],[total_day_minutes]]&lt;=200,"Medium Usage", IF(tbl_Customers[[#This Row],[total_day_minutes]]&lt;=250,"High Usage","Very High Usage")))</f>
        <v>Medium Usage</v>
      </c>
      <c r="AE2819" t="str">
        <f>IF(tbl_Customers[[#This Row],[total_intl_calls]]&lt;=5,"Low Calls", IF(tbl_Customers[[#This Row],[total_intl_calls]]&lt;=10, "Medium Calls", "High Calls"))</f>
        <v>Medium Calls</v>
      </c>
      <c r="AF28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19" s="36" t="str">
        <f>IF(tbl_Customers[[#This Row],[Churn_Risk_Score]]&gt;=10,"High Risk", IF(tbl_Customers[[#This Row],[Churn_Risk_Score]]&gt;=5,"Medium Risk","Low Risk"))</f>
        <v>Low Risk</v>
      </c>
    </row>
    <row r="2820" spans="1:33"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c r="X2820" t="str">
        <f>IF(tbl_Customers[[#This Row],[account_length]] &lt;= 50, "0-50", IF(tbl_Customers[[#This Row],[account_length]] &lt;=100, "51-100", IF(tbl_Customers[[#This Row],[account_length]] &lt;= 150, "101-150", "151+")))</f>
        <v>101-150</v>
      </c>
      <c r="Y2820" t="str">
        <f>IF(tbl_Customers[[#This Row],[total_intl_charge]] &lt;= 3, "Low Charges", "High Charges")</f>
        <v>Low Charges</v>
      </c>
      <c r="Z2820" t="str">
        <f>IF(tbl_Customers[[#This Row],[total_eve_calls]]&lt;=80,"Low Calls",
IF(tbl_Customers[[#This Row],[total_eve_calls]]&lt;=120,"Medium Calls","High Calls"))</f>
        <v>Low Calls</v>
      </c>
      <c r="AA2820" t="str">
        <f>IF(tbl_Customers[[#This Row],[total_eve_charge]]&lt;=15,"Low Charges",
IF(tbl_Customers[[#This Row],[total_eve_charge]]&lt;=20,"Medium Charges","High Charges"))</f>
        <v>Medium Charges</v>
      </c>
      <c r="AB2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20" t="str">
        <f>IF(tbl_Customers[[#This Row],[number_vmail_messages]] = 0, "No Usage", IF(tbl_Customers[[#This Row],[number_vmail_messages]] &lt;= 20, "Low Usage", IF(tbl_Customers[[#This Row],[number_vmail_messages]] &lt;= 40, "Medium Usgae", "High Usage")))</f>
        <v>No Usage</v>
      </c>
      <c r="AD2820" t="str">
        <f>IF(tbl_Customers[[#This Row],[total_day_minutes]]&lt;=150,"Low Usage", IF(tbl_Customers[[#This Row],[total_day_minutes]]&lt;=200,"Medium Usage", IF(tbl_Customers[[#This Row],[total_day_minutes]]&lt;=250,"High Usage","Very High Usage")))</f>
        <v>Low Usage</v>
      </c>
      <c r="AE2820" t="str">
        <f>IF(tbl_Customers[[#This Row],[total_intl_calls]]&lt;=5,"Low Calls", IF(tbl_Customers[[#This Row],[total_intl_calls]]&lt;=10, "Medium Calls", "High Calls"))</f>
        <v>Low Calls</v>
      </c>
      <c r="AF28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20" s="36" t="str">
        <f>IF(tbl_Customers[[#This Row],[Churn_Risk_Score]]&gt;=10,"High Risk", IF(tbl_Customers[[#This Row],[Churn_Risk_Score]]&gt;=5,"Medium Risk","Low Risk"))</f>
        <v>Medium Risk</v>
      </c>
    </row>
    <row r="2821" spans="1:33"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c r="X2821" t="str">
        <f>IF(tbl_Customers[[#This Row],[account_length]] &lt;= 50, "0-50", IF(tbl_Customers[[#This Row],[account_length]] &lt;=100, "51-100", IF(tbl_Customers[[#This Row],[account_length]] &lt;= 150, "101-150", "151+")))</f>
        <v>51-100</v>
      </c>
      <c r="Y2821" t="str">
        <f>IF(tbl_Customers[[#This Row],[total_intl_charge]] &lt;= 3, "Low Charges", "High Charges")</f>
        <v>High Charges</v>
      </c>
      <c r="Z2821" t="str">
        <f>IF(tbl_Customers[[#This Row],[total_eve_calls]]&lt;=80,"Low Calls",
IF(tbl_Customers[[#This Row],[total_eve_calls]]&lt;=120,"Medium Calls","High Calls"))</f>
        <v>Medium Calls</v>
      </c>
      <c r="AA2821" t="str">
        <f>IF(tbl_Customers[[#This Row],[total_eve_charge]]&lt;=15,"Low Charges",
IF(tbl_Customers[[#This Row],[total_eve_charge]]&lt;=20,"Medium Charges","High Charges"))</f>
        <v>Low Charges</v>
      </c>
      <c r="AB2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1" t="str">
        <f>IF(tbl_Customers[[#This Row],[number_vmail_messages]] = 0, "No Usage", IF(tbl_Customers[[#This Row],[number_vmail_messages]] &lt;= 20, "Low Usage", IF(tbl_Customers[[#This Row],[number_vmail_messages]] &lt;= 40, "Medium Usgae", "High Usage")))</f>
        <v>No Usage</v>
      </c>
      <c r="AD2821" t="str">
        <f>IF(tbl_Customers[[#This Row],[total_day_minutes]]&lt;=150,"Low Usage", IF(tbl_Customers[[#This Row],[total_day_minutes]]&lt;=200,"Medium Usage", IF(tbl_Customers[[#This Row],[total_day_minutes]]&lt;=250,"High Usage","Very High Usage")))</f>
        <v>Medium Usage</v>
      </c>
      <c r="AE2821" t="str">
        <f>IF(tbl_Customers[[#This Row],[total_intl_calls]]&lt;=5,"Low Calls", IF(tbl_Customers[[#This Row],[total_intl_calls]]&lt;=10, "Medium Calls", "High Calls"))</f>
        <v>Medium Calls</v>
      </c>
      <c r="AF28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1" s="36" t="str">
        <f>IF(tbl_Customers[[#This Row],[Churn_Risk_Score]]&gt;=10,"High Risk", IF(tbl_Customers[[#This Row],[Churn_Risk_Score]]&gt;=5,"Medium Risk","Low Risk"))</f>
        <v>Low Risk</v>
      </c>
    </row>
    <row r="2822" spans="1:33"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c r="X2822" t="str">
        <f>IF(tbl_Customers[[#This Row],[account_length]] &lt;= 50, "0-50", IF(tbl_Customers[[#This Row],[account_length]] &lt;=100, "51-100", IF(tbl_Customers[[#This Row],[account_length]] &lt;= 150, "101-150", "151+")))</f>
        <v>51-100</v>
      </c>
      <c r="Y2822" t="str">
        <f>IF(tbl_Customers[[#This Row],[total_intl_charge]] &lt;= 3, "Low Charges", "High Charges")</f>
        <v>High Charges</v>
      </c>
      <c r="Z2822" t="str">
        <f>IF(tbl_Customers[[#This Row],[total_eve_calls]]&lt;=80,"Low Calls",
IF(tbl_Customers[[#This Row],[total_eve_calls]]&lt;=120,"Medium Calls","High Calls"))</f>
        <v>High Calls</v>
      </c>
      <c r="AA2822" t="str">
        <f>IF(tbl_Customers[[#This Row],[total_eve_charge]]&lt;=15,"Low Charges",
IF(tbl_Customers[[#This Row],[total_eve_charge]]&lt;=20,"Medium Charges","High Charges"))</f>
        <v>High Charges</v>
      </c>
      <c r="AB2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22" t="str">
        <f>IF(tbl_Customers[[#This Row],[number_vmail_messages]] = 0, "No Usage", IF(tbl_Customers[[#This Row],[number_vmail_messages]] &lt;= 20, "Low Usage", IF(tbl_Customers[[#This Row],[number_vmail_messages]] &lt;= 40, "Medium Usgae", "High Usage")))</f>
        <v>No Usage</v>
      </c>
      <c r="AD2822" t="str">
        <f>IF(tbl_Customers[[#This Row],[total_day_minutes]]&lt;=150,"Low Usage", IF(tbl_Customers[[#This Row],[total_day_minutes]]&lt;=200,"Medium Usage", IF(tbl_Customers[[#This Row],[total_day_minutes]]&lt;=250,"High Usage","Very High Usage")))</f>
        <v>Very High Usage</v>
      </c>
      <c r="AE2822" t="str">
        <f>IF(tbl_Customers[[#This Row],[total_intl_calls]]&lt;=5,"Low Calls", IF(tbl_Customers[[#This Row],[total_intl_calls]]&lt;=10, "Medium Calls", "High Calls"))</f>
        <v>Low Calls</v>
      </c>
      <c r="AF28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822" s="36" t="str">
        <f>IF(tbl_Customers[[#This Row],[Churn_Risk_Score]]&gt;=10,"High Risk", IF(tbl_Customers[[#This Row],[Churn_Risk_Score]]&gt;=5,"Medium Risk","Low Risk"))</f>
        <v>High Risk</v>
      </c>
    </row>
    <row r="2823" spans="1:33"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c r="X2823" t="str">
        <f>IF(tbl_Customers[[#This Row],[account_length]] &lt;= 50, "0-50", IF(tbl_Customers[[#This Row],[account_length]] &lt;=100, "51-100", IF(tbl_Customers[[#This Row],[account_length]] &lt;= 150, "101-150", "151+")))</f>
        <v>101-150</v>
      </c>
      <c r="Y2823" t="str">
        <f>IF(tbl_Customers[[#This Row],[total_intl_charge]] &lt;= 3, "Low Charges", "High Charges")</f>
        <v>High Charges</v>
      </c>
      <c r="Z2823" t="str">
        <f>IF(tbl_Customers[[#This Row],[total_eve_calls]]&lt;=80,"Low Calls",
IF(tbl_Customers[[#This Row],[total_eve_calls]]&lt;=120,"Medium Calls","High Calls"))</f>
        <v>Medium Calls</v>
      </c>
      <c r="AA2823" t="str">
        <f>IF(tbl_Customers[[#This Row],[total_eve_charge]]&lt;=15,"Low Charges",
IF(tbl_Customers[[#This Row],[total_eve_charge]]&lt;=20,"Medium Charges","High Charges"))</f>
        <v>High Charges</v>
      </c>
      <c r="AB2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3" t="str">
        <f>IF(tbl_Customers[[#This Row],[number_vmail_messages]] = 0, "No Usage", IF(tbl_Customers[[#This Row],[number_vmail_messages]] &lt;= 20, "Low Usage", IF(tbl_Customers[[#This Row],[number_vmail_messages]] &lt;= 40, "Medium Usgae", "High Usage")))</f>
        <v>No Usage</v>
      </c>
      <c r="AD2823" t="str">
        <f>IF(tbl_Customers[[#This Row],[total_day_minutes]]&lt;=150,"Low Usage", IF(tbl_Customers[[#This Row],[total_day_minutes]]&lt;=200,"Medium Usage", IF(tbl_Customers[[#This Row],[total_day_minutes]]&lt;=250,"High Usage","Very High Usage")))</f>
        <v>Low Usage</v>
      </c>
      <c r="AE2823" t="str">
        <f>IF(tbl_Customers[[#This Row],[total_intl_calls]]&lt;=5,"Low Calls", IF(tbl_Customers[[#This Row],[total_intl_calls]]&lt;=10, "Medium Calls", "High Calls"))</f>
        <v>Low Calls</v>
      </c>
      <c r="AF28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23" s="36" t="str">
        <f>IF(tbl_Customers[[#This Row],[Churn_Risk_Score]]&gt;=10,"High Risk", IF(tbl_Customers[[#This Row],[Churn_Risk_Score]]&gt;=5,"Medium Risk","Low Risk"))</f>
        <v>Medium Risk</v>
      </c>
    </row>
    <row r="2824" spans="1:33"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c r="X2824" t="str">
        <f>IF(tbl_Customers[[#This Row],[account_length]] &lt;= 50, "0-50", IF(tbl_Customers[[#This Row],[account_length]] &lt;=100, "51-100", IF(tbl_Customers[[#This Row],[account_length]] &lt;= 150, "101-150", "151+")))</f>
        <v>151+</v>
      </c>
      <c r="Y2824" t="str">
        <f>IF(tbl_Customers[[#This Row],[total_intl_charge]] &lt;= 3, "Low Charges", "High Charges")</f>
        <v>High Charges</v>
      </c>
      <c r="Z2824" t="str">
        <f>IF(tbl_Customers[[#This Row],[total_eve_calls]]&lt;=80,"Low Calls",
IF(tbl_Customers[[#This Row],[total_eve_calls]]&lt;=120,"Medium Calls","High Calls"))</f>
        <v>Medium Calls</v>
      </c>
      <c r="AA2824" t="str">
        <f>IF(tbl_Customers[[#This Row],[total_eve_charge]]&lt;=15,"Low Charges",
IF(tbl_Customers[[#This Row],[total_eve_charge]]&lt;=20,"Medium Charges","High Charges"))</f>
        <v>Medium Charges</v>
      </c>
      <c r="AB2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4" t="str">
        <f>IF(tbl_Customers[[#This Row],[number_vmail_messages]] = 0, "No Usage", IF(tbl_Customers[[#This Row],[number_vmail_messages]] &lt;= 20, "Low Usage", IF(tbl_Customers[[#This Row],[number_vmail_messages]] &lt;= 40, "Medium Usgae", "High Usage")))</f>
        <v>No Usage</v>
      </c>
      <c r="AD2824" t="str">
        <f>IF(tbl_Customers[[#This Row],[total_day_minutes]]&lt;=150,"Low Usage", IF(tbl_Customers[[#This Row],[total_day_minutes]]&lt;=200,"Medium Usage", IF(tbl_Customers[[#This Row],[total_day_minutes]]&lt;=250,"High Usage","Very High Usage")))</f>
        <v>Medium Usage</v>
      </c>
      <c r="AE2824" t="str">
        <f>IF(tbl_Customers[[#This Row],[total_intl_calls]]&lt;=5,"Low Calls", IF(tbl_Customers[[#This Row],[total_intl_calls]]&lt;=10, "Medium Calls", "High Calls"))</f>
        <v>Low Calls</v>
      </c>
      <c r="AF28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4" s="36" t="str">
        <f>IF(tbl_Customers[[#This Row],[Churn_Risk_Score]]&gt;=10,"High Risk", IF(tbl_Customers[[#This Row],[Churn_Risk_Score]]&gt;=5,"Medium Risk","Low Risk"))</f>
        <v>Low Risk</v>
      </c>
    </row>
    <row r="2825" spans="1:33"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c r="X2825" t="str">
        <f>IF(tbl_Customers[[#This Row],[account_length]] &lt;= 50, "0-50", IF(tbl_Customers[[#This Row],[account_length]] &lt;=100, "51-100", IF(tbl_Customers[[#This Row],[account_length]] &lt;= 150, "101-150", "151+")))</f>
        <v>51-100</v>
      </c>
      <c r="Y2825" t="str">
        <f>IF(tbl_Customers[[#This Row],[total_intl_charge]] &lt;= 3, "Low Charges", "High Charges")</f>
        <v>Low Charges</v>
      </c>
      <c r="Z2825" t="str">
        <f>IF(tbl_Customers[[#This Row],[total_eve_calls]]&lt;=80,"Low Calls",
IF(tbl_Customers[[#This Row],[total_eve_calls]]&lt;=120,"Medium Calls","High Calls"))</f>
        <v>Medium Calls</v>
      </c>
      <c r="AA2825" t="str">
        <f>IF(tbl_Customers[[#This Row],[total_eve_charge]]&lt;=15,"Low Charges",
IF(tbl_Customers[[#This Row],[total_eve_charge]]&lt;=20,"Medium Charges","High Charges"))</f>
        <v>Low Charges</v>
      </c>
      <c r="AB2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5" t="str">
        <f>IF(tbl_Customers[[#This Row],[number_vmail_messages]] = 0, "No Usage", IF(tbl_Customers[[#This Row],[number_vmail_messages]] &lt;= 20, "Low Usage", IF(tbl_Customers[[#This Row],[number_vmail_messages]] &lt;= 40, "Medium Usgae", "High Usage")))</f>
        <v>No Usage</v>
      </c>
      <c r="AD2825" t="str">
        <f>IF(tbl_Customers[[#This Row],[total_day_minutes]]&lt;=150,"Low Usage", IF(tbl_Customers[[#This Row],[total_day_minutes]]&lt;=200,"Medium Usage", IF(tbl_Customers[[#This Row],[total_day_minutes]]&lt;=250,"High Usage","Very High Usage")))</f>
        <v>Medium Usage</v>
      </c>
      <c r="AE2825" t="str">
        <f>IF(tbl_Customers[[#This Row],[total_intl_calls]]&lt;=5,"Low Calls", IF(tbl_Customers[[#This Row],[total_intl_calls]]&lt;=10, "Medium Calls", "High Calls"))</f>
        <v>Low Calls</v>
      </c>
      <c r="AF28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5" s="36" t="str">
        <f>IF(tbl_Customers[[#This Row],[Churn_Risk_Score]]&gt;=10,"High Risk", IF(tbl_Customers[[#This Row],[Churn_Risk_Score]]&gt;=5,"Medium Risk","Low Risk"))</f>
        <v>Low Risk</v>
      </c>
    </row>
    <row r="2826" spans="1:33"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c r="X2826" t="str">
        <f>IF(tbl_Customers[[#This Row],[account_length]] &lt;= 50, "0-50", IF(tbl_Customers[[#This Row],[account_length]] &lt;=100, "51-100", IF(tbl_Customers[[#This Row],[account_length]] &lt;= 150, "101-150", "151+")))</f>
        <v>51-100</v>
      </c>
      <c r="Y2826" t="str">
        <f>IF(tbl_Customers[[#This Row],[total_intl_charge]] &lt;= 3, "Low Charges", "High Charges")</f>
        <v>High Charges</v>
      </c>
      <c r="Z2826" t="str">
        <f>IF(tbl_Customers[[#This Row],[total_eve_calls]]&lt;=80,"Low Calls",
IF(tbl_Customers[[#This Row],[total_eve_calls]]&lt;=120,"Medium Calls","High Calls"))</f>
        <v>Medium Calls</v>
      </c>
      <c r="AA2826" t="str">
        <f>IF(tbl_Customers[[#This Row],[total_eve_charge]]&lt;=15,"Low Charges",
IF(tbl_Customers[[#This Row],[total_eve_charge]]&lt;=20,"Medium Charges","High Charges"))</f>
        <v>High Charges</v>
      </c>
      <c r="AB2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6" t="str">
        <f>IF(tbl_Customers[[#This Row],[number_vmail_messages]] = 0, "No Usage", IF(tbl_Customers[[#This Row],[number_vmail_messages]] &lt;= 20, "Low Usage", IF(tbl_Customers[[#This Row],[number_vmail_messages]] &lt;= 40, "Medium Usgae", "High Usage")))</f>
        <v>No Usage</v>
      </c>
      <c r="AD2826" t="str">
        <f>IF(tbl_Customers[[#This Row],[total_day_minutes]]&lt;=150,"Low Usage", IF(tbl_Customers[[#This Row],[total_day_minutes]]&lt;=200,"Medium Usage", IF(tbl_Customers[[#This Row],[total_day_minutes]]&lt;=250,"High Usage","Very High Usage")))</f>
        <v>Low Usage</v>
      </c>
      <c r="AE2826" t="str">
        <f>IF(tbl_Customers[[#This Row],[total_intl_calls]]&lt;=5,"Low Calls", IF(tbl_Customers[[#This Row],[total_intl_calls]]&lt;=10, "Medium Calls", "High Calls"))</f>
        <v>Medium Calls</v>
      </c>
      <c r="AF28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6" s="36" t="str">
        <f>IF(tbl_Customers[[#This Row],[Churn_Risk_Score]]&gt;=10,"High Risk", IF(tbl_Customers[[#This Row],[Churn_Risk_Score]]&gt;=5,"Medium Risk","Low Risk"))</f>
        <v>Low Risk</v>
      </c>
    </row>
    <row r="2827" spans="1:33"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c r="X2827" t="str">
        <f>IF(tbl_Customers[[#This Row],[account_length]] &lt;= 50, "0-50", IF(tbl_Customers[[#This Row],[account_length]] &lt;=100, "51-100", IF(tbl_Customers[[#This Row],[account_length]] &lt;= 150, "101-150", "151+")))</f>
        <v>51-100</v>
      </c>
      <c r="Y2827" t="str">
        <f>IF(tbl_Customers[[#This Row],[total_intl_charge]] &lt;= 3, "Low Charges", "High Charges")</f>
        <v>High Charges</v>
      </c>
      <c r="Z2827" t="str">
        <f>IF(tbl_Customers[[#This Row],[total_eve_calls]]&lt;=80,"Low Calls",
IF(tbl_Customers[[#This Row],[total_eve_calls]]&lt;=120,"Medium Calls","High Calls"))</f>
        <v>Low Calls</v>
      </c>
      <c r="AA2827" t="str">
        <f>IF(tbl_Customers[[#This Row],[total_eve_charge]]&lt;=15,"Low Charges",
IF(tbl_Customers[[#This Row],[total_eve_charge]]&lt;=20,"Medium Charges","High Charges"))</f>
        <v>Medium Charges</v>
      </c>
      <c r="AB2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7" t="str">
        <f>IF(tbl_Customers[[#This Row],[number_vmail_messages]] = 0, "No Usage", IF(tbl_Customers[[#This Row],[number_vmail_messages]] &lt;= 20, "Low Usage", IF(tbl_Customers[[#This Row],[number_vmail_messages]] &lt;= 40, "Medium Usgae", "High Usage")))</f>
        <v>No Usage</v>
      </c>
      <c r="AD2827" t="str">
        <f>IF(tbl_Customers[[#This Row],[total_day_minutes]]&lt;=150,"Low Usage", IF(tbl_Customers[[#This Row],[total_day_minutes]]&lt;=200,"Medium Usage", IF(tbl_Customers[[#This Row],[total_day_minutes]]&lt;=250,"High Usage","Very High Usage")))</f>
        <v>Low Usage</v>
      </c>
      <c r="AE2827" t="str">
        <f>IF(tbl_Customers[[#This Row],[total_intl_calls]]&lt;=5,"Low Calls", IF(tbl_Customers[[#This Row],[total_intl_calls]]&lt;=10, "Medium Calls", "High Calls"))</f>
        <v>Low Calls</v>
      </c>
      <c r="AF28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27" s="36" t="str">
        <f>IF(tbl_Customers[[#This Row],[Churn_Risk_Score]]&gt;=10,"High Risk", IF(tbl_Customers[[#This Row],[Churn_Risk_Score]]&gt;=5,"Medium Risk","Low Risk"))</f>
        <v>Low Risk</v>
      </c>
    </row>
    <row r="2828" spans="1:33"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c r="X2828" t="str">
        <f>IF(tbl_Customers[[#This Row],[account_length]] &lt;= 50, "0-50", IF(tbl_Customers[[#This Row],[account_length]] &lt;=100, "51-100", IF(tbl_Customers[[#This Row],[account_length]] &lt;= 150, "101-150", "151+")))</f>
        <v>151+</v>
      </c>
      <c r="Y2828" t="str">
        <f>IF(tbl_Customers[[#This Row],[total_intl_charge]] &lt;= 3, "Low Charges", "High Charges")</f>
        <v>Low Charges</v>
      </c>
      <c r="Z2828" t="str">
        <f>IF(tbl_Customers[[#This Row],[total_eve_calls]]&lt;=80,"Low Calls",
IF(tbl_Customers[[#This Row],[total_eve_calls]]&lt;=120,"Medium Calls","High Calls"))</f>
        <v>High Calls</v>
      </c>
      <c r="AA2828" t="str">
        <f>IF(tbl_Customers[[#This Row],[total_eve_charge]]&lt;=15,"Low Charges",
IF(tbl_Customers[[#This Row],[total_eve_charge]]&lt;=20,"Medium Charges","High Charges"))</f>
        <v>Medium Charges</v>
      </c>
      <c r="AB2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8" t="str">
        <f>IF(tbl_Customers[[#This Row],[number_vmail_messages]] = 0, "No Usage", IF(tbl_Customers[[#This Row],[number_vmail_messages]] &lt;= 20, "Low Usage", IF(tbl_Customers[[#This Row],[number_vmail_messages]] &lt;= 40, "Medium Usgae", "High Usage")))</f>
        <v>Medium Usgae</v>
      </c>
      <c r="AD2828" t="str">
        <f>IF(tbl_Customers[[#This Row],[total_day_minutes]]&lt;=150,"Low Usage", IF(tbl_Customers[[#This Row],[total_day_minutes]]&lt;=200,"Medium Usage", IF(tbl_Customers[[#This Row],[total_day_minutes]]&lt;=250,"High Usage","Very High Usage")))</f>
        <v>Medium Usage</v>
      </c>
      <c r="AE2828" t="str">
        <f>IF(tbl_Customers[[#This Row],[total_intl_calls]]&lt;=5,"Low Calls", IF(tbl_Customers[[#This Row],[total_intl_calls]]&lt;=10, "Medium Calls", "High Calls"))</f>
        <v>Medium Calls</v>
      </c>
      <c r="AF28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28" s="36" t="str">
        <f>IF(tbl_Customers[[#This Row],[Churn_Risk_Score]]&gt;=10,"High Risk", IF(tbl_Customers[[#This Row],[Churn_Risk_Score]]&gt;=5,"Medium Risk","Low Risk"))</f>
        <v>Low Risk</v>
      </c>
    </row>
    <row r="2829" spans="1:33"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c r="X2829" t="str">
        <f>IF(tbl_Customers[[#This Row],[account_length]] &lt;= 50, "0-50", IF(tbl_Customers[[#This Row],[account_length]] &lt;=100, "51-100", IF(tbl_Customers[[#This Row],[account_length]] &lt;= 150, "101-150", "151+")))</f>
        <v>51-100</v>
      </c>
      <c r="Y2829" t="str">
        <f>IF(tbl_Customers[[#This Row],[total_intl_charge]] &lt;= 3, "Low Charges", "High Charges")</f>
        <v>Low Charges</v>
      </c>
      <c r="Z2829" t="str">
        <f>IF(tbl_Customers[[#This Row],[total_eve_calls]]&lt;=80,"Low Calls",
IF(tbl_Customers[[#This Row],[total_eve_calls]]&lt;=120,"Medium Calls","High Calls"))</f>
        <v>Low Calls</v>
      </c>
      <c r="AA2829" t="str">
        <f>IF(tbl_Customers[[#This Row],[total_eve_charge]]&lt;=15,"Low Charges",
IF(tbl_Customers[[#This Row],[total_eve_charge]]&lt;=20,"Medium Charges","High Charges"))</f>
        <v>Low Charges</v>
      </c>
      <c r="AB2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9" t="str">
        <f>IF(tbl_Customers[[#This Row],[number_vmail_messages]] = 0, "No Usage", IF(tbl_Customers[[#This Row],[number_vmail_messages]] &lt;= 20, "Low Usage", IF(tbl_Customers[[#This Row],[number_vmail_messages]] &lt;= 40, "Medium Usgae", "High Usage")))</f>
        <v>No Usage</v>
      </c>
      <c r="AD2829" t="str">
        <f>IF(tbl_Customers[[#This Row],[total_day_minutes]]&lt;=150,"Low Usage", IF(tbl_Customers[[#This Row],[total_day_minutes]]&lt;=200,"Medium Usage", IF(tbl_Customers[[#This Row],[total_day_minutes]]&lt;=250,"High Usage","Very High Usage")))</f>
        <v>High Usage</v>
      </c>
      <c r="AE2829" t="str">
        <f>IF(tbl_Customers[[#This Row],[total_intl_calls]]&lt;=5,"Low Calls", IF(tbl_Customers[[#This Row],[total_intl_calls]]&lt;=10, "Medium Calls", "High Calls"))</f>
        <v>Low Calls</v>
      </c>
      <c r="AF28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29" s="36" t="str">
        <f>IF(tbl_Customers[[#This Row],[Churn_Risk_Score]]&gt;=10,"High Risk", IF(tbl_Customers[[#This Row],[Churn_Risk_Score]]&gt;=5,"Medium Risk","Low Risk"))</f>
        <v>Low Risk</v>
      </c>
    </row>
    <row r="2830" spans="1:33"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c r="X2830" t="str">
        <f>IF(tbl_Customers[[#This Row],[account_length]] &lt;= 50, "0-50", IF(tbl_Customers[[#This Row],[account_length]] &lt;=100, "51-100", IF(tbl_Customers[[#This Row],[account_length]] &lt;= 150, "101-150", "151+")))</f>
        <v>0-50</v>
      </c>
      <c r="Y2830" t="str">
        <f>IF(tbl_Customers[[#This Row],[total_intl_charge]] &lt;= 3, "Low Charges", "High Charges")</f>
        <v>High Charges</v>
      </c>
      <c r="Z2830" t="str">
        <f>IF(tbl_Customers[[#This Row],[total_eve_calls]]&lt;=80,"Low Calls",
IF(tbl_Customers[[#This Row],[total_eve_calls]]&lt;=120,"Medium Calls","High Calls"))</f>
        <v>Low Calls</v>
      </c>
      <c r="AA2830" t="str">
        <f>IF(tbl_Customers[[#This Row],[total_eve_charge]]&lt;=15,"Low Charges",
IF(tbl_Customers[[#This Row],[total_eve_charge]]&lt;=20,"Medium Charges","High Charges"))</f>
        <v>High Charges</v>
      </c>
      <c r="AB2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0" t="str">
        <f>IF(tbl_Customers[[#This Row],[number_vmail_messages]] = 0, "No Usage", IF(tbl_Customers[[#This Row],[number_vmail_messages]] &lt;= 20, "Low Usage", IF(tbl_Customers[[#This Row],[number_vmail_messages]] &lt;= 40, "Medium Usgae", "High Usage")))</f>
        <v>No Usage</v>
      </c>
      <c r="AD2830" t="str">
        <f>IF(tbl_Customers[[#This Row],[total_day_minutes]]&lt;=150,"Low Usage", IF(tbl_Customers[[#This Row],[total_day_minutes]]&lt;=200,"Medium Usage", IF(tbl_Customers[[#This Row],[total_day_minutes]]&lt;=250,"High Usage","Very High Usage")))</f>
        <v>Medium Usage</v>
      </c>
      <c r="AE2830" t="str">
        <f>IF(tbl_Customers[[#This Row],[total_intl_calls]]&lt;=5,"Low Calls", IF(tbl_Customers[[#This Row],[total_intl_calls]]&lt;=10, "Medium Calls", "High Calls"))</f>
        <v>Medium Calls</v>
      </c>
      <c r="AF28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0" s="36" t="str">
        <f>IF(tbl_Customers[[#This Row],[Churn_Risk_Score]]&gt;=10,"High Risk", IF(tbl_Customers[[#This Row],[Churn_Risk_Score]]&gt;=5,"Medium Risk","Low Risk"))</f>
        <v>Low Risk</v>
      </c>
    </row>
    <row r="2831" spans="1:33"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c r="X2831" t="str">
        <f>IF(tbl_Customers[[#This Row],[account_length]] &lt;= 50, "0-50", IF(tbl_Customers[[#This Row],[account_length]] &lt;=100, "51-100", IF(tbl_Customers[[#This Row],[account_length]] &lt;= 150, "101-150", "151+")))</f>
        <v>151+</v>
      </c>
      <c r="Y2831" t="str">
        <f>IF(tbl_Customers[[#This Row],[total_intl_charge]] &lt;= 3, "Low Charges", "High Charges")</f>
        <v>Low Charges</v>
      </c>
      <c r="Z2831" t="str">
        <f>IF(tbl_Customers[[#This Row],[total_eve_calls]]&lt;=80,"Low Calls",
IF(tbl_Customers[[#This Row],[total_eve_calls]]&lt;=120,"Medium Calls","High Calls"))</f>
        <v>Medium Calls</v>
      </c>
      <c r="AA2831" t="str">
        <f>IF(tbl_Customers[[#This Row],[total_eve_charge]]&lt;=15,"Low Charges",
IF(tbl_Customers[[#This Row],[total_eve_charge]]&lt;=20,"Medium Charges","High Charges"))</f>
        <v>Low Charges</v>
      </c>
      <c r="AB2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1" t="str">
        <f>IF(tbl_Customers[[#This Row],[number_vmail_messages]] = 0, "No Usage", IF(tbl_Customers[[#This Row],[number_vmail_messages]] &lt;= 20, "Low Usage", IF(tbl_Customers[[#This Row],[number_vmail_messages]] &lt;= 40, "Medium Usgae", "High Usage")))</f>
        <v>No Usage</v>
      </c>
      <c r="AD2831" t="str">
        <f>IF(tbl_Customers[[#This Row],[total_day_minutes]]&lt;=150,"Low Usage", IF(tbl_Customers[[#This Row],[total_day_minutes]]&lt;=200,"Medium Usage", IF(tbl_Customers[[#This Row],[total_day_minutes]]&lt;=250,"High Usage","Very High Usage")))</f>
        <v>High Usage</v>
      </c>
      <c r="AE2831" t="str">
        <f>IF(tbl_Customers[[#This Row],[total_intl_calls]]&lt;=5,"Low Calls", IF(tbl_Customers[[#This Row],[total_intl_calls]]&lt;=10, "Medium Calls", "High Calls"))</f>
        <v>Medium Calls</v>
      </c>
      <c r="AF28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1" s="36" t="str">
        <f>IF(tbl_Customers[[#This Row],[Churn_Risk_Score]]&gt;=10,"High Risk", IF(tbl_Customers[[#This Row],[Churn_Risk_Score]]&gt;=5,"Medium Risk","Low Risk"))</f>
        <v>Low Risk</v>
      </c>
    </row>
    <row r="2832" spans="1:33"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c r="X2832" t="str">
        <f>IF(tbl_Customers[[#This Row],[account_length]] &lt;= 50, "0-50", IF(tbl_Customers[[#This Row],[account_length]] &lt;=100, "51-100", IF(tbl_Customers[[#This Row],[account_length]] &lt;= 150, "101-150", "151+")))</f>
        <v>51-100</v>
      </c>
      <c r="Y2832" t="str">
        <f>IF(tbl_Customers[[#This Row],[total_intl_charge]] &lt;= 3, "Low Charges", "High Charges")</f>
        <v>High Charges</v>
      </c>
      <c r="Z2832" t="str">
        <f>IF(tbl_Customers[[#This Row],[total_eve_calls]]&lt;=80,"Low Calls",
IF(tbl_Customers[[#This Row],[total_eve_calls]]&lt;=120,"Medium Calls","High Calls"))</f>
        <v>Medium Calls</v>
      </c>
      <c r="AA2832" t="str">
        <f>IF(tbl_Customers[[#This Row],[total_eve_charge]]&lt;=15,"Low Charges",
IF(tbl_Customers[[#This Row],[total_eve_charge]]&lt;=20,"Medium Charges","High Charges"))</f>
        <v>High Charges</v>
      </c>
      <c r="AB2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2" t="str">
        <f>IF(tbl_Customers[[#This Row],[number_vmail_messages]] = 0, "No Usage", IF(tbl_Customers[[#This Row],[number_vmail_messages]] &lt;= 20, "Low Usage", IF(tbl_Customers[[#This Row],[number_vmail_messages]] &lt;= 40, "Medium Usgae", "High Usage")))</f>
        <v>Medium Usgae</v>
      </c>
      <c r="AD2832" t="str">
        <f>IF(tbl_Customers[[#This Row],[total_day_minutes]]&lt;=150,"Low Usage", IF(tbl_Customers[[#This Row],[total_day_minutes]]&lt;=200,"Medium Usage", IF(tbl_Customers[[#This Row],[total_day_minutes]]&lt;=250,"High Usage","Very High Usage")))</f>
        <v>High Usage</v>
      </c>
      <c r="AE2832" t="str">
        <f>IF(tbl_Customers[[#This Row],[total_intl_calls]]&lt;=5,"Low Calls", IF(tbl_Customers[[#This Row],[total_intl_calls]]&lt;=10, "Medium Calls", "High Calls"))</f>
        <v>Low Calls</v>
      </c>
      <c r="AF28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32" s="36" t="str">
        <f>IF(tbl_Customers[[#This Row],[Churn_Risk_Score]]&gt;=10,"High Risk", IF(tbl_Customers[[#This Row],[Churn_Risk_Score]]&gt;=5,"Medium Risk","Low Risk"))</f>
        <v>Low Risk</v>
      </c>
    </row>
    <row r="2833" spans="1:33"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c r="X2833" t="str">
        <f>IF(tbl_Customers[[#This Row],[account_length]] &lt;= 50, "0-50", IF(tbl_Customers[[#This Row],[account_length]] &lt;=100, "51-100", IF(tbl_Customers[[#This Row],[account_length]] &lt;= 150, "101-150", "151+")))</f>
        <v>101-150</v>
      </c>
      <c r="Y2833" t="str">
        <f>IF(tbl_Customers[[#This Row],[total_intl_charge]] &lt;= 3, "Low Charges", "High Charges")</f>
        <v>Low Charges</v>
      </c>
      <c r="Z2833" t="str">
        <f>IF(tbl_Customers[[#This Row],[total_eve_calls]]&lt;=80,"Low Calls",
IF(tbl_Customers[[#This Row],[total_eve_calls]]&lt;=120,"Medium Calls","High Calls"))</f>
        <v>High Calls</v>
      </c>
      <c r="AA2833" t="str">
        <f>IF(tbl_Customers[[#This Row],[total_eve_charge]]&lt;=15,"Low Charges",
IF(tbl_Customers[[#This Row],[total_eve_charge]]&lt;=20,"Medium Charges","High Charges"))</f>
        <v>High Charges</v>
      </c>
      <c r="AB2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3" t="str">
        <f>IF(tbl_Customers[[#This Row],[number_vmail_messages]] = 0, "No Usage", IF(tbl_Customers[[#This Row],[number_vmail_messages]] &lt;= 20, "Low Usage", IF(tbl_Customers[[#This Row],[number_vmail_messages]] &lt;= 40, "Medium Usgae", "High Usage")))</f>
        <v>No Usage</v>
      </c>
      <c r="AD2833" t="str">
        <f>IF(tbl_Customers[[#This Row],[total_day_minutes]]&lt;=150,"Low Usage", IF(tbl_Customers[[#This Row],[total_day_minutes]]&lt;=200,"Medium Usage", IF(tbl_Customers[[#This Row],[total_day_minutes]]&lt;=250,"High Usage","Very High Usage")))</f>
        <v>High Usage</v>
      </c>
      <c r="AE2833" t="str">
        <f>IF(tbl_Customers[[#This Row],[total_intl_calls]]&lt;=5,"Low Calls", IF(tbl_Customers[[#This Row],[total_intl_calls]]&lt;=10, "Medium Calls", "High Calls"))</f>
        <v>Medium Calls</v>
      </c>
      <c r="AF28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3" s="36" t="str">
        <f>IF(tbl_Customers[[#This Row],[Churn_Risk_Score]]&gt;=10,"High Risk", IF(tbl_Customers[[#This Row],[Churn_Risk_Score]]&gt;=5,"Medium Risk","Low Risk"))</f>
        <v>Low Risk</v>
      </c>
    </row>
    <row r="2834" spans="1:33"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c r="X2834" t="str">
        <f>IF(tbl_Customers[[#This Row],[account_length]] &lt;= 50, "0-50", IF(tbl_Customers[[#This Row],[account_length]] &lt;=100, "51-100", IF(tbl_Customers[[#This Row],[account_length]] &lt;= 150, "101-150", "151+")))</f>
        <v>101-150</v>
      </c>
      <c r="Y2834" t="str">
        <f>IF(tbl_Customers[[#This Row],[total_intl_charge]] &lt;= 3, "Low Charges", "High Charges")</f>
        <v>High Charges</v>
      </c>
      <c r="Z2834" t="str">
        <f>IF(tbl_Customers[[#This Row],[total_eve_calls]]&lt;=80,"Low Calls",
IF(tbl_Customers[[#This Row],[total_eve_calls]]&lt;=120,"Medium Calls","High Calls"))</f>
        <v>Medium Calls</v>
      </c>
      <c r="AA2834" t="str">
        <f>IF(tbl_Customers[[#This Row],[total_eve_charge]]&lt;=15,"Low Charges",
IF(tbl_Customers[[#This Row],[total_eve_charge]]&lt;=20,"Medium Charges","High Charges"))</f>
        <v>High Charges</v>
      </c>
      <c r="AB2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4" t="str">
        <f>IF(tbl_Customers[[#This Row],[number_vmail_messages]] = 0, "No Usage", IF(tbl_Customers[[#This Row],[number_vmail_messages]] &lt;= 20, "Low Usage", IF(tbl_Customers[[#This Row],[number_vmail_messages]] &lt;= 40, "Medium Usgae", "High Usage")))</f>
        <v>Medium Usgae</v>
      </c>
      <c r="AD2834" t="str">
        <f>IF(tbl_Customers[[#This Row],[total_day_minutes]]&lt;=150,"Low Usage", IF(tbl_Customers[[#This Row],[total_day_minutes]]&lt;=200,"Medium Usage", IF(tbl_Customers[[#This Row],[total_day_minutes]]&lt;=250,"High Usage","Very High Usage")))</f>
        <v>Very High Usage</v>
      </c>
      <c r="AE2834" t="str">
        <f>IF(tbl_Customers[[#This Row],[total_intl_calls]]&lt;=5,"Low Calls", IF(tbl_Customers[[#This Row],[total_intl_calls]]&lt;=10, "Medium Calls", "High Calls"))</f>
        <v>Medium Calls</v>
      </c>
      <c r="AF28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834" s="36" t="str">
        <f>IF(tbl_Customers[[#This Row],[Churn_Risk_Score]]&gt;=10,"High Risk", IF(tbl_Customers[[#This Row],[Churn_Risk_Score]]&gt;=5,"Medium Risk","Low Risk"))</f>
        <v>Medium Risk</v>
      </c>
    </row>
    <row r="2835" spans="1:33"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c r="X2835" t="str">
        <f>IF(tbl_Customers[[#This Row],[account_length]] &lt;= 50, "0-50", IF(tbl_Customers[[#This Row],[account_length]] &lt;=100, "51-100", IF(tbl_Customers[[#This Row],[account_length]] &lt;= 150, "101-150", "151+")))</f>
        <v>51-100</v>
      </c>
      <c r="Y2835" t="str">
        <f>IF(tbl_Customers[[#This Row],[total_intl_charge]] &lt;= 3, "Low Charges", "High Charges")</f>
        <v>High Charges</v>
      </c>
      <c r="Z2835" t="str">
        <f>IF(tbl_Customers[[#This Row],[total_eve_calls]]&lt;=80,"Low Calls",
IF(tbl_Customers[[#This Row],[total_eve_calls]]&lt;=120,"Medium Calls","High Calls"))</f>
        <v>Medium Calls</v>
      </c>
      <c r="AA2835" t="str">
        <f>IF(tbl_Customers[[#This Row],[total_eve_charge]]&lt;=15,"Low Charges",
IF(tbl_Customers[[#This Row],[total_eve_charge]]&lt;=20,"Medium Charges","High Charges"))</f>
        <v>Low Charges</v>
      </c>
      <c r="AB2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35" t="str">
        <f>IF(tbl_Customers[[#This Row],[number_vmail_messages]] = 0, "No Usage", IF(tbl_Customers[[#This Row],[number_vmail_messages]] &lt;= 20, "Low Usage", IF(tbl_Customers[[#This Row],[number_vmail_messages]] &lt;= 40, "Medium Usgae", "High Usage")))</f>
        <v>No Usage</v>
      </c>
      <c r="AD2835" t="str">
        <f>IF(tbl_Customers[[#This Row],[total_day_minutes]]&lt;=150,"Low Usage", IF(tbl_Customers[[#This Row],[total_day_minutes]]&lt;=200,"Medium Usage", IF(tbl_Customers[[#This Row],[total_day_minutes]]&lt;=250,"High Usage","Very High Usage")))</f>
        <v>High Usage</v>
      </c>
      <c r="AE2835" t="str">
        <f>IF(tbl_Customers[[#This Row],[total_intl_calls]]&lt;=5,"Low Calls", IF(tbl_Customers[[#This Row],[total_intl_calls]]&lt;=10, "Medium Calls", "High Calls"))</f>
        <v>Low Calls</v>
      </c>
      <c r="AF28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35" s="36" t="str">
        <f>IF(tbl_Customers[[#This Row],[Churn_Risk_Score]]&gt;=10,"High Risk", IF(tbl_Customers[[#This Row],[Churn_Risk_Score]]&gt;=5,"Medium Risk","Low Risk"))</f>
        <v>Low Risk</v>
      </c>
    </row>
    <row r="2836" spans="1:33"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c r="X2836" t="str">
        <f>IF(tbl_Customers[[#This Row],[account_length]] &lt;= 50, "0-50", IF(tbl_Customers[[#This Row],[account_length]] &lt;=100, "51-100", IF(tbl_Customers[[#This Row],[account_length]] &lt;= 150, "101-150", "151+")))</f>
        <v>101-150</v>
      </c>
      <c r="Y2836" t="str">
        <f>IF(tbl_Customers[[#This Row],[total_intl_charge]] &lt;= 3, "Low Charges", "High Charges")</f>
        <v>Low Charges</v>
      </c>
      <c r="Z2836" t="str">
        <f>IF(tbl_Customers[[#This Row],[total_eve_calls]]&lt;=80,"Low Calls",
IF(tbl_Customers[[#This Row],[total_eve_calls]]&lt;=120,"Medium Calls","High Calls"))</f>
        <v>Medium Calls</v>
      </c>
      <c r="AA2836" t="str">
        <f>IF(tbl_Customers[[#This Row],[total_eve_charge]]&lt;=15,"Low Charges",
IF(tbl_Customers[[#This Row],[total_eve_charge]]&lt;=20,"Medium Charges","High Charges"))</f>
        <v>Low Charges</v>
      </c>
      <c r="AB2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6" t="str">
        <f>IF(tbl_Customers[[#This Row],[number_vmail_messages]] = 0, "No Usage", IF(tbl_Customers[[#This Row],[number_vmail_messages]] &lt;= 20, "Low Usage", IF(tbl_Customers[[#This Row],[number_vmail_messages]] &lt;= 40, "Medium Usgae", "High Usage")))</f>
        <v>No Usage</v>
      </c>
      <c r="AD2836" t="str">
        <f>IF(tbl_Customers[[#This Row],[total_day_minutes]]&lt;=150,"Low Usage", IF(tbl_Customers[[#This Row],[total_day_minutes]]&lt;=200,"Medium Usage", IF(tbl_Customers[[#This Row],[total_day_minutes]]&lt;=250,"High Usage","Very High Usage")))</f>
        <v>Medium Usage</v>
      </c>
      <c r="AE2836" t="str">
        <f>IF(tbl_Customers[[#This Row],[total_intl_calls]]&lt;=5,"Low Calls", IF(tbl_Customers[[#This Row],[total_intl_calls]]&lt;=10, "Medium Calls", "High Calls"))</f>
        <v>Low Calls</v>
      </c>
      <c r="AF28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6" s="36" t="str">
        <f>IF(tbl_Customers[[#This Row],[Churn_Risk_Score]]&gt;=10,"High Risk", IF(tbl_Customers[[#This Row],[Churn_Risk_Score]]&gt;=5,"Medium Risk","Low Risk"))</f>
        <v>Low Risk</v>
      </c>
    </row>
    <row r="2837" spans="1:33"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c r="X2837" t="str">
        <f>IF(tbl_Customers[[#This Row],[account_length]] &lt;= 50, "0-50", IF(tbl_Customers[[#This Row],[account_length]] &lt;=100, "51-100", IF(tbl_Customers[[#This Row],[account_length]] &lt;= 150, "101-150", "151+")))</f>
        <v>101-150</v>
      </c>
      <c r="Y2837" t="str">
        <f>IF(tbl_Customers[[#This Row],[total_intl_charge]] &lt;= 3, "Low Charges", "High Charges")</f>
        <v>Low Charges</v>
      </c>
      <c r="Z2837" t="str">
        <f>IF(tbl_Customers[[#This Row],[total_eve_calls]]&lt;=80,"Low Calls",
IF(tbl_Customers[[#This Row],[total_eve_calls]]&lt;=120,"Medium Calls","High Calls"))</f>
        <v>Low Calls</v>
      </c>
      <c r="AA2837" t="str">
        <f>IF(tbl_Customers[[#This Row],[total_eve_charge]]&lt;=15,"Low Charges",
IF(tbl_Customers[[#This Row],[total_eve_charge]]&lt;=20,"Medium Charges","High Charges"))</f>
        <v>Low Charges</v>
      </c>
      <c r="AB2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7" t="str">
        <f>IF(tbl_Customers[[#This Row],[number_vmail_messages]] = 0, "No Usage", IF(tbl_Customers[[#This Row],[number_vmail_messages]] &lt;= 20, "Low Usage", IF(tbl_Customers[[#This Row],[number_vmail_messages]] &lt;= 40, "Medium Usgae", "High Usage")))</f>
        <v>No Usage</v>
      </c>
      <c r="AD2837" t="str">
        <f>IF(tbl_Customers[[#This Row],[total_day_minutes]]&lt;=150,"Low Usage", IF(tbl_Customers[[#This Row],[total_day_minutes]]&lt;=200,"Medium Usage", IF(tbl_Customers[[#This Row],[total_day_minutes]]&lt;=250,"High Usage","Very High Usage")))</f>
        <v>High Usage</v>
      </c>
      <c r="AE2837" t="str">
        <f>IF(tbl_Customers[[#This Row],[total_intl_calls]]&lt;=5,"Low Calls", IF(tbl_Customers[[#This Row],[total_intl_calls]]&lt;=10, "Medium Calls", "High Calls"))</f>
        <v>Low Calls</v>
      </c>
      <c r="AF28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7" s="36" t="str">
        <f>IF(tbl_Customers[[#This Row],[Churn_Risk_Score]]&gt;=10,"High Risk", IF(tbl_Customers[[#This Row],[Churn_Risk_Score]]&gt;=5,"Medium Risk","Low Risk"))</f>
        <v>Low Risk</v>
      </c>
    </row>
    <row r="2838" spans="1:33"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c r="X2838" t="str">
        <f>IF(tbl_Customers[[#This Row],[account_length]] &lt;= 50, "0-50", IF(tbl_Customers[[#This Row],[account_length]] &lt;=100, "51-100", IF(tbl_Customers[[#This Row],[account_length]] &lt;= 150, "101-150", "151+")))</f>
        <v>51-100</v>
      </c>
      <c r="Y2838" t="str">
        <f>IF(tbl_Customers[[#This Row],[total_intl_charge]] &lt;= 3, "Low Charges", "High Charges")</f>
        <v>High Charges</v>
      </c>
      <c r="Z2838" t="str">
        <f>IF(tbl_Customers[[#This Row],[total_eve_calls]]&lt;=80,"Low Calls",
IF(tbl_Customers[[#This Row],[total_eve_calls]]&lt;=120,"Medium Calls","High Calls"))</f>
        <v>High Calls</v>
      </c>
      <c r="AA2838" t="str">
        <f>IF(tbl_Customers[[#This Row],[total_eve_charge]]&lt;=15,"Low Charges",
IF(tbl_Customers[[#This Row],[total_eve_charge]]&lt;=20,"Medium Charges","High Charges"))</f>
        <v>Medium Charges</v>
      </c>
      <c r="AB2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8" t="str">
        <f>IF(tbl_Customers[[#This Row],[number_vmail_messages]] = 0, "No Usage", IF(tbl_Customers[[#This Row],[number_vmail_messages]] &lt;= 20, "Low Usage", IF(tbl_Customers[[#This Row],[number_vmail_messages]] &lt;= 40, "Medium Usgae", "High Usage")))</f>
        <v>Medium Usgae</v>
      </c>
      <c r="AD2838" t="str">
        <f>IF(tbl_Customers[[#This Row],[total_day_minutes]]&lt;=150,"Low Usage", IF(tbl_Customers[[#This Row],[total_day_minutes]]&lt;=200,"Medium Usage", IF(tbl_Customers[[#This Row],[total_day_minutes]]&lt;=250,"High Usage","Very High Usage")))</f>
        <v>High Usage</v>
      </c>
      <c r="AE2838" t="str">
        <f>IF(tbl_Customers[[#This Row],[total_intl_calls]]&lt;=5,"Low Calls", IF(tbl_Customers[[#This Row],[total_intl_calls]]&lt;=10, "Medium Calls", "High Calls"))</f>
        <v>Low Calls</v>
      </c>
      <c r="AF28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38" s="36" t="str">
        <f>IF(tbl_Customers[[#This Row],[Churn_Risk_Score]]&gt;=10,"High Risk", IF(tbl_Customers[[#This Row],[Churn_Risk_Score]]&gt;=5,"Medium Risk","Low Risk"))</f>
        <v>Low Risk</v>
      </c>
    </row>
    <row r="2839" spans="1:33"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c r="X2839" t="str">
        <f>IF(tbl_Customers[[#This Row],[account_length]] &lt;= 50, "0-50", IF(tbl_Customers[[#This Row],[account_length]] &lt;=100, "51-100", IF(tbl_Customers[[#This Row],[account_length]] &lt;= 150, "101-150", "151+")))</f>
        <v>101-150</v>
      </c>
      <c r="Y2839" t="str">
        <f>IF(tbl_Customers[[#This Row],[total_intl_charge]] &lt;= 3, "Low Charges", "High Charges")</f>
        <v>Low Charges</v>
      </c>
      <c r="Z2839" t="str">
        <f>IF(tbl_Customers[[#This Row],[total_eve_calls]]&lt;=80,"Low Calls",
IF(tbl_Customers[[#This Row],[total_eve_calls]]&lt;=120,"Medium Calls","High Calls"))</f>
        <v>Low Calls</v>
      </c>
      <c r="AA2839" t="str">
        <f>IF(tbl_Customers[[#This Row],[total_eve_charge]]&lt;=15,"Low Charges",
IF(tbl_Customers[[#This Row],[total_eve_charge]]&lt;=20,"Medium Charges","High Charges"))</f>
        <v>Low Charges</v>
      </c>
      <c r="AB2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39" t="str">
        <f>IF(tbl_Customers[[#This Row],[number_vmail_messages]] = 0, "No Usage", IF(tbl_Customers[[#This Row],[number_vmail_messages]] &lt;= 20, "Low Usage", IF(tbl_Customers[[#This Row],[number_vmail_messages]] &lt;= 40, "Medium Usgae", "High Usage")))</f>
        <v>No Usage</v>
      </c>
      <c r="AD2839" t="str">
        <f>IF(tbl_Customers[[#This Row],[total_day_minutes]]&lt;=150,"Low Usage", IF(tbl_Customers[[#This Row],[total_day_minutes]]&lt;=200,"Medium Usage", IF(tbl_Customers[[#This Row],[total_day_minutes]]&lt;=250,"High Usage","Very High Usage")))</f>
        <v>Low Usage</v>
      </c>
      <c r="AE2839" t="str">
        <f>IF(tbl_Customers[[#This Row],[total_intl_calls]]&lt;=5,"Low Calls", IF(tbl_Customers[[#This Row],[total_intl_calls]]&lt;=10, "Medium Calls", "High Calls"))</f>
        <v>Low Calls</v>
      </c>
      <c r="AF28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39" s="36" t="str">
        <f>IF(tbl_Customers[[#This Row],[Churn_Risk_Score]]&gt;=10,"High Risk", IF(tbl_Customers[[#This Row],[Churn_Risk_Score]]&gt;=5,"Medium Risk","Low Risk"))</f>
        <v>Low Risk</v>
      </c>
    </row>
    <row r="2840" spans="1:33"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c r="X2840" t="str">
        <f>IF(tbl_Customers[[#This Row],[account_length]] &lt;= 50, "0-50", IF(tbl_Customers[[#This Row],[account_length]] &lt;=100, "51-100", IF(tbl_Customers[[#This Row],[account_length]] &lt;= 150, "101-150", "151+")))</f>
        <v>101-150</v>
      </c>
      <c r="Y2840" t="str">
        <f>IF(tbl_Customers[[#This Row],[total_intl_charge]] &lt;= 3, "Low Charges", "High Charges")</f>
        <v>High Charges</v>
      </c>
      <c r="Z2840" t="str">
        <f>IF(tbl_Customers[[#This Row],[total_eve_calls]]&lt;=80,"Low Calls",
IF(tbl_Customers[[#This Row],[total_eve_calls]]&lt;=120,"Medium Calls","High Calls"))</f>
        <v>Medium Calls</v>
      </c>
      <c r="AA2840" t="str">
        <f>IF(tbl_Customers[[#This Row],[total_eve_charge]]&lt;=15,"Low Charges",
IF(tbl_Customers[[#This Row],[total_eve_charge]]&lt;=20,"Medium Charges","High Charges"))</f>
        <v>Low Charges</v>
      </c>
      <c r="AB2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0" t="str">
        <f>IF(tbl_Customers[[#This Row],[number_vmail_messages]] = 0, "No Usage", IF(tbl_Customers[[#This Row],[number_vmail_messages]] &lt;= 20, "Low Usage", IF(tbl_Customers[[#This Row],[number_vmail_messages]] &lt;= 40, "Medium Usgae", "High Usage")))</f>
        <v>High Usage</v>
      </c>
      <c r="AD2840" t="str">
        <f>IF(tbl_Customers[[#This Row],[total_day_minutes]]&lt;=150,"Low Usage", IF(tbl_Customers[[#This Row],[total_day_minutes]]&lt;=200,"Medium Usage", IF(tbl_Customers[[#This Row],[total_day_minutes]]&lt;=250,"High Usage","Very High Usage")))</f>
        <v>Medium Usage</v>
      </c>
      <c r="AE2840" t="str">
        <f>IF(tbl_Customers[[#This Row],[total_intl_calls]]&lt;=5,"Low Calls", IF(tbl_Customers[[#This Row],[total_intl_calls]]&lt;=10, "Medium Calls", "High Calls"))</f>
        <v>Low Calls</v>
      </c>
      <c r="AF28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40" s="36" t="str">
        <f>IF(tbl_Customers[[#This Row],[Churn_Risk_Score]]&gt;=10,"High Risk", IF(tbl_Customers[[#This Row],[Churn_Risk_Score]]&gt;=5,"Medium Risk","Low Risk"))</f>
        <v>Low Risk</v>
      </c>
    </row>
    <row r="2841" spans="1:33"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c r="X2841" t="str">
        <f>IF(tbl_Customers[[#This Row],[account_length]] &lt;= 50, "0-50", IF(tbl_Customers[[#This Row],[account_length]] &lt;=100, "51-100", IF(tbl_Customers[[#This Row],[account_length]] &lt;= 150, "101-150", "151+")))</f>
        <v>101-150</v>
      </c>
      <c r="Y2841" t="str">
        <f>IF(tbl_Customers[[#This Row],[total_intl_charge]] &lt;= 3, "Low Charges", "High Charges")</f>
        <v>Low Charges</v>
      </c>
      <c r="Z2841" t="str">
        <f>IF(tbl_Customers[[#This Row],[total_eve_calls]]&lt;=80,"Low Calls",
IF(tbl_Customers[[#This Row],[total_eve_calls]]&lt;=120,"Medium Calls","High Calls"))</f>
        <v>Medium Calls</v>
      </c>
      <c r="AA2841" t="str">
        <f>IF(tbl_Customers[[#This Row],[total_eve_charge]]&lt;=15,"Low Charges",
IF(tbl_Customers[[#This Row],[total_eve_charge]]&lt;=20,"Medium Charges","High Charges"))</f>
        <v>Medium Charges</v>
      </c>
      <c r="AB2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1" t="str">
        <f>IF(tbl_Customers[[#This Row],[number_vmail_messages]] = 0, "No Usage", IF(tbl_Customers[[#This Row],[number_vmail_messages]] &lt;= 20, "Low Usage", IF(tbl_Customers[[#This Row],[number_vmail_messages]] &lt;= 40, "Medium Usgae", "High Usage")))</f>
        <v>No Usage</v>
      </c>
      <c r="AD2841" t="str">
        <f>IF(tbl_Customers[[#This Row],[total_day_minutes]]&lt;=150,"Low Usage", IF(tbl_Customers[[#This Row],[total_day_minutes]]&lt;=200,"Medium Usage", IF(tbl_Customers[[#This Row],[total_day_minutes]]&lt;=250,"High Usage","Very High Usage")))</f>
        <v>Low Usage</v>
      </c>
      <c r="AE2841" t="str">
        <f>IF(tbl_Customers[[#This Row],[total_intl_calls]]&lt;=5,"Low Calls", IF(tbl_Customers[[#This Row],[total_intl_calls]]&lt;=10, "Medium Calls", "High Calls"))</f>
        <v>Low Calls</v>
      </c>
      <c r="AF28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1" s="36" t="str">
        <f>IF(tbl_Customers[[#This Row],[Churn_Risk_Score]]&gt;=10,"High Risk", IF(tbl_Customers[[#This Row],[Churn_Risk_Score]]&gt;=5,"Medium Risk","Low Risk"))</f>
        <v>Low Risk</v>
      </c>
    </row>
    <row r="2842" spans="1:33"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c r="X2842" t="str">
        <f>IF(tbl_Customers[[#This Row],[account_length]] &lt;= 50, "0-50", IF(tbl_Customers[[#This Row],[account_length]] &lt;=100, "51-100", IF(tbl_Customers[[#This Row],[account_length]] &lt;= 150, "101-150", "151+")))</f>
        <v>101-150</v>
      </c>
      <c r="Y2842" t="str">
        <f>IF(tbl_Customers[[#This Row],[total_intl_charge]] &lt;= 3, "Low Charges", "High Charges")</f>
        <v>Low Charges</v>
      </c>
      <c r="Z2842" t="str">
        <f>IF(tbl_Customers[[#This Row],[total_eve_calls]]&lt;=80,"Low Calls",
IF(tbl_Customers[[#This Row],[total_eve_calls]]&lt;=120,"Medium Calls","High Calls"))</f>
        <v>Medium Calls</v>
      </c>
      <c r="AA2842" t="str">
        <f>IF(tbl_Customers[[#This Row],[total_eve_charge]]&lt;=15,"Low Charges",
IF(tbl_Customers[[#This Row],[total_eve_charge]]&lt;=20,"Medium Charges","High Charges"))</f>
        <v>Low Charges</v>
      </c>
      <c r="AB2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2" t="str">
        <f>IF(tbl_Customers[[#This Row],[number_vmail_messages]] = 0, "No Usage", IF(tbl_Customers[[#This Row],[number_vmail_messages]] &lt;= 20, "Low Usage", IF(tbl_Customers[[#This Row],[number_vmail_messages]] &lt;= 40, "Medium Usgae", "High Usage")))</f>
        <v>No Usage</v>
      </c>
      <c r="AD2842" t="str">
        <f>IF(tbl_Customers[[#This Row],[total_day_minutes]]&lt;=150,"Low Usage", IF(tbl_Customers[[#This Row],[total_day_minutes]]&lt;=200,"Medium Usage", IF(tbl_Customers[[#This Row],[total_day_minutes]]&lt;=250,"High Usage","Very High Usage")))</f>
        <v>High Usage</v>
      </c>
      <c r="AE2842" t="str">
        <f>IF(tbl_Customers[[#This Row],[total_intl_calls]]&lt;=5,"Low Calls", IF(tbl_Customers[[#This Row],[total_intl_calls]]&lt;=10, "Medium Calls", "High Calls"))</f>
        <v>Medium Calls</v>
      </c>
      <c r="AF28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2" s="36" t="str">
        <f>IF(tbl_Customers[[#This Row],[Churn_Risk_Score]]&gt;=10,"High Risk", IF(tbl_Customers[[#This Row],[Churn_Risk_Score]]&gt;=5,"Medium Risk","Low Risk"))</f>
        <v>Low Risk</v>
      </c>
    </row>
    <row r="2843" spans="1:33"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c r="X2843" t="str">
        <f>IF(tbl_Customers[[#This Row],[account_length]] &lt;= 50, "0-50", IF(tbl_Customers[[#This Row],[account_length]] &lt;=100, "51-100", IF(tbl_Customers[[#This Row],[account_length]] &lt;= 150, "101-150", "151+")))</f>
        <v>51-100</v>
      </c>
      <c r="Y2843" t="str">
        <f>IF(tbl_Customers[[#This Row],[total_intl_charge]] &lt;= 3, "Low Charges", "High Charges")</f>
        <v>Low Charges</v>
      </c>
      <c r="Z2843" t="str">
        <f>IF(tbl_Customers[[#This Row],[total_eve_calls]]&lt;=80,"Low Calls",
IF(tbl_Customers[[#This Row],[total_eve_calls]]&lt;=120,"Medium Calls","High Calls"))</f>
        <v>Medium Calls</v>
      </c>
      <c r="AA2843" t="str">
        <f>IF(tbl_Customers[[#This Row],[total_eve_charge]]&lt;=15,"Low Charges",
IF(tbl_Customers[[#This Row],[total_eve_charge]]&lt;=20,"Medium Charges","High Charges"))</f>
        <v>Medium Charges</v>
      </c>
      <c r="AB2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3" t="str">
        <f>IF(tbl_Customers[[#This Row],[number_vmail_messages]] = 0, "No Usage", IF(tbl_Customers[[#This Row],[number_vmail_messages]] &lt;= 20, "Low Usage", IF(tbl_Customers[[#This Row],[number_vmail_messages]] &lt;= 40, "Medium Usgae", "High Usage")))</f>
        <v>No Usage</v>
      </c>
      <c r="AD2843" t="str">
        <f>IF(tbl_Customers[[#This Row],[total_day_minutes]]&lt;=150,"Low Usage", IF(tbl_Customers[[#This Row],[total_day_minutes]]&lt;=200,"Medium Usage", IF(tbl_Customers[[#This Row],[total_day_minutes]]&lt;=250,"High Usage","Very High Usage")))</f>
        <v>High Usage</v>
      </c>
      <c r="AE2843" t="str">
        <f>IF(tbl_Customers[[#This Row],[total_intl_calls]]&lt;=5,"Low Calls", IF(tbl_Customers[[#This Row],[total_intl_calls]]&lt;=10, "Medium Calls", "High Calls"))</f>
        <v>Low Calls</v>
      </c>
      <c r="AF28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3" s="36" t="str">
        <f>IF(tbl_Customers[[#This Row],[Churn_Risk_Score]]&gt;=10,"High Risk", IF(tbl_Customers[[#This Row],[Churn_Risk_Score]]&gt;=5,"Medium Risk","Low Risk"))</f>
        <v>Low Risk</v>
      </c>
    </row>
    <row r="2844" spans="1:33"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c r="X2844" t="str">
        <f>IF(tbl_Customers[[#This Row],[account_length]] &lt;= 50, "0-50", IF(tbl_Customers[[#This Row],[account_length]] &lt;=100, "51-100", IF(tbl_Customers[[#This Row],[account_length]] &lt;= 150, "101-150", "151+")))</f>
        <v>151+</v>
      </c>
      <c r="Y2844" t="str">
        <f>IF(tbl_Customers[[#This Row],[total_intl_charge]] &lt;= 3, "Low Charges", "High Charges")</f>
        <v>High Charges</v>
      </c>
      <c r="Z2844" t="str">
        <f>IF(tbl_Customers[[#This Row],[total_eve_calls]]&lt;=80,"Low Calls",
IF(tbl_Customers[[#This Row],[total_eve_calls]]&lt;=120,"Medium Calls","High Calls"))</f>
        <v>Medium Calls</v>
      </c>
      <c r="AA2844" t="str">
        <f>IF(tbl_Customers[[#This Row],[total_eve_charge]]&lt;=15,"Low Charges",
IF(tbl_Customers[[#This Row],[total_eve_charge]]&lt;=20,"Medium Charges","High Charges"))</f>
        <v>Medium Charges</v>
      </c>
      <c r="AB2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4" t="str">
        <f>IF(tbl_Customers[[#This Row],[number_vmail_messages]] = 0, "No Usage", IF(tbl_Customers[[#This Row],[number_vmail_messages]] &lt;= 20, "Low Usage", IF(tbl_Customers[[#This Row],[number_vmail_messages]] &lt;= 40, "Medium Usgae", "High Usage")))</f>
        <v>Medium Usgae</v>
      </c>
      <c r="AD2844" t="str">
        <f>IF(tbl_Customers[[#This Row],[total_day_minutes]]&lt;=150,"Low Usage", IF(tbl_Customers[[#This Row],[total_day_minutes]]&lt;=200,"Medium Usage", IF(tbl_Customers[[#This Row],[total_day_minutes]]&lt;=250,"High Usage","Very High Usage")))</f>
        <v>Low Usage</v>
      </c>
      <c r="AE2844" t="str">
        <f>IF(tbl_Customers[[#This Row],[total_intl_calls]]&lt;=5,"Low Calls", IF(tbl_Customers[[#This Row],[total_intl_calls]]&lt;=10, "Medium Calls", "High Calls"))</f>
        <v>Low Calls</v>
      </c>
      <c r="AF28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44" s="36" t="str">
        <f>IF(tbl_Customers[[#This Row],[Churn_Risk_Score]]&gt;=10,"High Risk", IF(tbl_Customers[[#This Row],[Churn_Risk_Score]]&gt;=5,"Medium Risk","Low Risk"))</f>
        <v>Low Risk</v>
      </c>
    </row>
    <row r="2845" spans="1:33"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c r="X2845" t="str">
        <f>IF(tbl_Customers[[#This Row],[account_length]] &lt;= 50, "0-50", IF(tbl_Customers[[#This Row],[account_length]] &lt;=100, "51-100", IF(tbl_Customers[[#This Row],[account_length]] &lt;= 150, "101-150", "151+")))</f>
        <v>51-100</v>
      </c>
      <c r="Y2845" t="str">
        <f>IF(tbl_Customers[[#This Row],[total_intl_charge]] &lt;= 3, "Low Charges", "High Charges")</f>
        <v>High Charges</v>
      </c>
      <c r="Z2845" t="str">
        <f>IF(tbl_Customers[[#This Row],[total_eve_calls]]&lt;=80,"Low Calls",
IF(tbl_Customers[[#This Row],[total_eve_calls]]&lt;=120,"Medium Calls","High Calls"))</f>
        <v>Medium Calls</v>
      </c>
      <c r="AA2845" t="str">
        <f>IF(tbl_Customers[[#This Row],[total_eve_charge]]&lt;=15,"Low Charges",
IF(tbl_Customers[[#This Row],[total_eve_charge]]&lt;=20,"Medium Charges","High Charges"))</f>
        <v>Medium Charges</v>
      </c>
      <c r="AB2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5" t="str">
        <f>IF(tbl_Customers[[#This Row],[number_vmail_messages]] = 0, "No Usage", IF(tbl_Customers[[#This Row],[number_vmail_messages]] &lt;= 20, "Low Usage", IF(tbl_Customers[[#This Row],[number_vmail_messages]] &lt;= 40, "Medium Usgae", "High Usage")))</f>
        <v>No Usage</v>
      </c>
      <c r="AD2845" t="str">
        <f>IF(tbl_Customers[[#This Row],[total_day_minutes]]&lt;=150,"Low Usage", IF(tbl_Customers[[#This Row],[total_day_minutes]]&lt;=200,"Medium Usage", IF(tbl_Customers[[#This Row],[total_day_minutes]]&lt;=250,"High Usage","Very High Usage")))</f>
        <v>High Usage</v>
      </c>
      <c r="AE2845" t="str">
        <f>IF(tbl_Customers[[#This Row],[total_intl_calls]]&lt;=5,"Low Calls", IF(tbl_Customers[[#This Row],[total_intl_calls]]&lt;=10, "Medium Calls", "High Calls"))</f>
        <v>Low Calls</v>
      </c>
      <c r="AF28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45" s="36" t="str">
        <f>IF(tbl_Customers[[#This Row],[Churn_Risk_Score]]&gt;=10,"High Risk", IF(tbl_Customers[[#This Row],[Churn_Risk_Score]]&gt;=5,"Medium Risk","Low Risk"))</f>
        <v>Low Risk</v>
      </c>
    </row>
    <row r="2846" spans="1:33"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c r="X2846" t="str">
        <f>IF(tbl_Customers[[#This Row],[account_length]] &lt;= 50, "0-50", IF(tbl_Customers[[#This Row],[account_length]] &lt;=100, "51-100", IF(tbl_Customers[[#This Row],[account_length]] &lt;= 150, "101-150", "151+")))</f>
        <v>101-150</v>
      </c>
      <c r="Y2846" t="str">
        <f>IF(tbl_Customers[[#This Row],[total_intl_charge]] &lt;= 3, "Low Charges", "High Charges")</f>
        <v>High Charges</v>
      </c>
      <c r="Z2846" t="str">
        <f>IF(tbl_Customers[[#This Row],[total_eve_calls]]&lt;=80,"Low Calls",
IF(tbl_Customers[[#This Row],[total_eve_calls]]&lt;=120,"Medium Calls","High Calls"))</f>
        <v>Medium Calls</v>
      </c>
      <c r="AA2846" t="str">
        <f>IF(tbl_Customers[[#This Row],[total_eve_charge]]&lt;=15,"Low Charges",
IF(tbl_Customers[[#This Row],[total_eve_charge]]&lt;=20,"Medium Charges","High Charges"))</f>
        <v>High Charges</v>
      </c>
      <c r="AB2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6" t="str">
        <f>IF(tbl_Customers[[#This Row],[number_vmail_messages]] = 0, "No Usage", IF(tbl_Customers[[#This Row],[number_vmail_messages]] &lt;= 20, "Low Usage", IF(tbl_Customers[[#This Row],[number_vmail_messages]] &lt;= 40, "Medium Usgae", "High Usage")))</f>
        <v>Medium Usgae</v>
      </c>
      <c r="AD2846" t="str">
        <f>IF(tbl_Customers[[#This Row],[total_day_minutes]]&lt;=150,"Low Usage", IF(tbl_Customers[[#This Row],[total_day_minutes]]&lt;=200,"Medium Usage", IF(tbl_Customers[[#This Row],[total_day_minutes]]&lt;=250,"High Usage","Very High Usage")))</f>
        <v>Medium Usage</v>
      </c>
      <c r="AE2846" t="str">
        <f>IF(tbl_Customers[[#This Row],[total_intl_calls]]&lt;=5,"Low Calls", IF(tbl_Customers[[#This Row],[total_intl_calls]]&lt;=10, "Medium Calls", "High Calls"))</f>
        <v>Low Calls</v>
      </c>
      <c r="AF28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846" s="36" t="str">
        <f>IF(tbl_Customers[[#This Row],[Churn_Risk_Score]]&gt;=10,"High Risk", IF(tbl_Customers[[#This Row],[Churn_Risk_Score]]&gt;=5,"Medium Risk","Low Risk"))</f>
        <v>Medium Risk</v>
      </c>
    </row>
    <row r="2847" spans="1:33"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c r="X2847" t="str">
        <f>IF(tbl_Customers[[#This Row],[account_length]] &lt;= 50, "0-50", IF(tbl_Customers[[#This Row],[account_length]] &lt;=100, "51-100", IF(tbl_Customers[[#This Row],[account_length]] &lt;= 150, "101-150", "151+")))</f>
        <v>151+</v>
      </c>
      <c r="Y2847" t="str">
        <f>IF(tbl_Customers[[#This Row],[total_intl_charge]] &lt;= 3, "Low Charges", "High Charges")</f>
        <v>Low Charges</v>
      </c>
      <c r="Z2847" t="str">
        <f>IF(tbl_Customers[[#This Row],[total_eve_calls]]&lt;=80,"Low Calls",
IF(tbl_Customers[[#This Row],[total_eve_calls]]&lt;=120,"Medium Calls","High Calls"))</f>
        <v>Medium Calls</v>
      </c>
      <c r="AA2847" t="str">
        <f>IF(tbl_Customers[[#This Row],[total_eve_charge]]&lt;=15,"Low Charges",
IF(tbl_Customers[[#This Row],[total_eve_charge]]&lt;=20,"Medium Charges","High Charges"))</f>
        <v>Medium Charges</v>
      </c>
      <c r="AB2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7" t="str">
        <f>IF(tbl_Customers[[#This Row],[number_vmail_messages]] = 0, "No Usage", IF(tbl_Customers[[#This Row],[number_vmail_messages]] &lt;= 20, "Low Usage", IF(tbl_Customers[[#This Row],[number_vmail_messages]] &lt;= 40, "Medium Usgae", "High Usage")))</f>
        <v>No Usage</v>
      </c>
      <c r="AD2847" t="str">
        <f>IF(tbl_Customers[[#This Row],[total_day_minutes]]&lt;=150,"Low Usage", IF(tbl_Customers[[#This Row],[total_day_minutes]]&lt;=200,"Medium Usage", IF(tbl_Customers[[#This Row],[total_day_minutes]]&lt;=250,"High Usage","Very High Usage")))</f>
        <v>Medium Usage</v>
      </c>
      <c r="AE2847" t="str">
        <f>IF(tbl_Customers[[#This Row],[total_intl_calls]]&lt;=5,"Low Calls", IF(tbl_Customers[[#This Row],[total_intl_calls]]&lt;=10, "Medium Calls", "High Calls"))</f>
        <v>Medium Calls</v>
      </c>
      <c r="AF28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7" s="36" t="str">
        <f>IF(tbl_Customers[[#This Row],[Churn_Risk_Score]]&gt;=10,"High Risk", IF(tbl_Customers[[#This Row],[Churn_Risk_Score]]&gt;=5,"Medium Risk","Low Risk"))</f>
        <v>Low Risk</v>
      </c>
    </row>
    <row r="2848" spans="1:33"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c r="X2848" t="str">
        <f>IF(tbl_Customers[[#This Row],[account_length]] &lt;= 50, "0-50", IF(tbl_Customers[[#This Row],[account_length]] &lt;=100, "51-100", IF(tbl_Customers[[#This Row],[account_length]] &lt;= 150, "101-150", "151+")))</f>
        <v>101-150</v>
      </c>
      <c r="Y2848" t="str">
        <f>IF(tbl_Customers[[#This Row],[total_intl_charge]] &lt;= 3, "Low Charges", "High Charges")</f>
        <v>Low Charges</v>
      </c>
      <c r="Z2848" t="str">
        <f>IF(tbl_Customers[[#This Row],[total_eve_calls]]&lt;=80,"Low Calls",
IF(tbl_Customers[[#This Row],[total_eve_calls]]&lt;=120,"Medium Calls","High Calls"))</f>
        <v>Medium Calls</v>
      </c>
      <c r="AA2848" t="str">
        <f>IF(tbl_Customers[[#This Row],[total_eve_charge]]&lt;=15,"Low Charges",
IF(tbl_Customers[[#This Row],[total_eve_charge]]&lt;=20,"Medium Charges","High Charges"))</f>
        <v>Low Charges</v>
      </c>
      <c r="AB2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48" t="str">
        <f>IF(tbl_Customers[[#This Row],[number_vmail_messages]] = 0, "No Usage", IF(tbl_Customers[[#This Row],[number_vmail_messages]] &lt;= 20, "Low Usage", IF(tbl_Customers[[#This Row],[number_vmail_messages]] &lt;= 40, "Medium Usgae", "High Usage")))</f>
        <v>No Usage</v>
      </c>
      <c r="AD2848" t="str">
        <f>IF(tbl_Customers[[#This Row],[total_day_minutes]]&lt;=150,"Low Usage", IF(tbl_Customers[[#This Row],[total_day_minutes]]&lt;=200,"Medium Usage", IF(tbl_Customers[[#This Row],[total_day_minutes]]&lt;=250,"High Usage","Very High Usage")))</f>
        <v>Low Usage</v>
      </c>
      <c r="AE2848" t="str">
        <f>IF(tbl_Customers[[#This Row],[total_intl_calls]]&lt;=5,"Low Calls", IF(tbl_Customers[[#This Row],[total_intl_calls]]&lt;=10, "Medium Calls", "High Calls"))</f>
        <v>Low Calls</v>
      </c>
      <c r="AF28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48" s="36" t="str">
        <f>IF(tbl_Customers[[#This Row],[Churn_Risk_Score]]&gt;=10,"High Risk", IF(tbl_Customers[[#This Row],[Churn_Risk_Score]]&gt;=5,"Medium Risk","Low Risk"))</f>
        <v>Low Risk</v>
      </c>
    </row>
    <row r="2849" spans="1:33"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c r="X2849" t="str">
        <f>IF(tbl_Customers[[#This Row],[account_length]] &lt;= 50, "0-50", IF(tbl_Customers[[#This Row],[account_length]] &lt;=100, "51-100", IF(tbl_Customers[[#This Row],[account_length]] &lt;= 150, "101-150", "151+")))</f>
        <v>51-100</v>
      </c>
      <c r="Y2849" t="str">
        <f>IF(tbl_Customers[[#This Row],[total_intl_charge]] &lt;= 3, "Low Charges", "High Charges")</f>
        <v>Low Charges</v>
      </c>
      <c r="Z2849" t="str">
        <f>IF(tbl_Customers[[#This Row],[total_eve_calls]]&lt;=80,"Low Calls",
IF(tbl_Customers[[#This Row],[total_eve_calls]]&lt;=120,"Medium Calls","High Calls"))</f>
        <v>Medium Calls</v>
      </c>
      <c r="AA2849" t="str">
        <f>IF(tbl_Customers[[#This Row],[total_eve_charge]]&lt;=15,"Low Charges",
IF(tbl_Customers[[#This Row],[total_eve_charge]]&lt;=20,"Medium Charges","High Charges"))</f>
        <v>High Charges</v>
      </c>
      <c r="AB2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9" t="str">
        <f>IF(tbl_Customers[[#This Row],[number_vmail_messages]] = 0, "No Usage", IF(tbl_Customers[[#This Row],[number_vmail_messages]] &lt;= 20, "Low Usage", IF(tbl_Customers[[#This Row],[number_vmail_messages]] &lt;= 40, "Medium Usgae", "High Usage")))</f>
        <v>Medium Usgae</v>
      </c>
      <c r="AD2849" t="str">
        <f>IF(tbl_Customers[[#This Row],[total_day_minutes]]&lt;=150,"Low Usage", IF(tbl_Customers[[#This Row],[total_day_minutes]]&lt;=200,"Medium Usage", IF(tbl_Customers[[#This Row],[total_day_minutes]]&lt;=250,"High Usage","Very High Usage")))</f>
        <v>Low Usage</v>
      </c>
      <c r="AE2849" t="str">
        <f>IF(tbl_Customers[[#This Row],[total_intl_calls]]&lt;=5,"Low Calls", IF(tbl_Customers[[#This Row],[total_intl_calls]]&lt;=10, "Medium Calls", "High Calls"))</f>
        <v>Medium Calls</v>
      </c>
      <c r="AF28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49" s="36" t="str">
        <f>IF(tbl_Customers[[#This Row],[Churn_Risk_Score]]&gt;=10,"High Risk", IF(tbl_Customers[[#This Row],[Churn_Risk_Score]]&gt;=5,"Medium Risk","Low Risk"))</f>
        <v>Low Risk</v>
      </c>
    </row>
    <row r="2850" spans="1:33"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c r="X2850" t="str">
        <f>IF(tbl_Customers[[#This Row],[account_length]] &lt;= 50, "0-50", IF(tbl_Customers[[#This Row],[account_length]] &lt;=100, "51-100", IF(tbl_Customers[[#This Row],[account_length]] &lt;= 150, "101-150", "151+")))</f>
        <v>51-100</v>
      </c>
      <c r="Y2850" t="str">
        <f>IF(tbl_Customers[[#This Row],[total_intl_charge]] &lt;= 3, "Low Charges", "High Charges")</f>
        <v>Low Charges</v>
      </c>
      <c r="Z2850" t="str">
        <f>IF(tbl_Customers[[#This Row],[total_eve_calls]]&lt;=80,"Low Calls",
IF(tbl_Customers[[#This Row],[total_eve_calls]]&lt;=120,"Medium Calls","High Calls"))</f>
        <v>Medium Calls</v>
      </c>
      <c r="AA2850" t="str">
        <f>IF(tbl_Customers[[#This Row],[total_eve_charge]]&lt;=15,"Low Charges",
IF(tbl_Customers[[#This Row],[total_eve_charge]]&lt;=20,"Medium Charges","High Charges"))</f>
        <v>Low Charges</v>
      </c>
      <c r="AB2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0" t="str">
        <f>IF(tbl_Customers[[#This Row],[number_vmail_messages]] = 0, "No Usage", IF(tbl_Customers[[#This Row],[number_vmail_messages]] &lt;= 20, "Low Usage", IF(tbl_Customers[[#This Row],[number_vmail_messages]] &lt;= 40, "Medium Usgae", "High Usage")))</f>
        <v>No Usage</v>
      </c>
      <c r="AD2850" t="str">
        <f>IF(tbl_Customers[[#This Row],[total_day_minutes]]&lt;=150,"Low Usage", IF(tbl_Customers[[#This Row],[total_day_minutes]]&lt;=200,"Medium Usage", IF(tbl_Customers[[#This Row],[total_day_minutes]]&lt;=250,"High Usage","Very High Usage")))</f>
        <v>High Usage</v>
      </c>
      <c r="AE2850" t="str">
        <f>IF(tbl_Customers[[#This Row],[total_intl_calls]]&lt;=5,"Low Calls", IF(tbl_Customers[[#This Row],[total_intl_calls]]&lt;=10, "Medium Calls", "High Calls"))</f>
        <v>Low Calls</v>
      </c>
      <c r="AF28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0" s="36" t="str">
        <f>IF(tbl_Customers[[#This Row],[Churn_Risk_Score]]&gt;=10,"High Risk", IF(tbl_Customers[[#This Row],[Churn_Risk_Score]]&gt;=5,"Medium Risk","Low Risk"))</f>
        <v>Low Risk</v>
      </c>
    </row>
    <row r="2851" spans="1:33"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c r="X2851" t="str">
        <f>IF(tbl_Customers[[#This Row],[account_length]] &lt;= 50, "0-50", IF(tbl_Customers[[#This Row],[account_length]] &lt;=100, "51-100", IF(tbl_Customers[[#This Row],[account_length]] &lt;= 150, "101-150", "151+")))</f>
        <v>101-150</v>
      </c>
      <c r="Y2851" t="str">
        <f>IF(tbl_Customers[[#This Row],[total_intl_charge]] &lt;= 3, "Low Charges", "High Charges")</f>
        <v>Low Charges</v>
      </c>
      <c r="Z2851" t="str">
        <f>IF(tbl_Customers[[#This Row],[total_eve_calls]]&lt;=80,"Low Calls",
IF(tbl_Customers[[#This Row],[total_eve_calls]]&lt;=120,"Medium Calls","High Calls"))</f>
        <v>Low Calls</v>
      </c>
      <c r="AA2851" t="str">
        <f>IF(tbl_Customers[[#This Row],[total_eve_charge]]&lt;=15,"Low Charges",
IF(tbl_Customers[[#This Row],[total_eve_charge]]&lt;=20,"Medium Charges","High Charges"))</f>
        <v>High Charges</v>
      </c>
      <c r="AB2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1" t="str">
        <f>IF(tbl_Customers[[#This Row],[number_vmail_messages]] = 0, "No Usage", IF(tbl_Customers[[#This Row],[number_vmail_messages]] &lt;= 20, "Low Usage", IF(tbl_Customers[[#This Row],[number_vmail_messages]] &lt;= 40, "Medium Usgae", "High Usage")))</f>
        <v>Medium Usgae</v>
      </c>
      <c r="AD2851" t="str">
        <f>IF(tbl_Customers[[#This Row],[total_day_minutes]]&lt;=150,"Low Usage", IF(tbl_Customers[[#This Row],[total_day_minutes]]&lt;=200,"Medium Usage", IF(tbl_Customers[[#This Row],[total_day_minutes]]&lt;=250,"High Usage","Very High Usage")))</f>
        <v>Very High Usage</v>
      </c>
      <c r="AE2851" t="str">
        <f>IF(tbl_Customers[[#This Row],[total_intl_calls]]&lt;=5,"Low Calls", IF(tbl_Customers[[#This Row],[total_intl_calls]]&lt;=10, "Medium Calls", "High Calls"))</f>
        <v>Low Calls</v>
      </c>
      <c r="AF28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1" s="36" t="str">
        <f>IF(tbl_Customers[[#This Row],[Churn_Risk_Score]]&gt;=10,"High Risk", IF(tbl_Customers[[#This Row],[Churn_Risk_Score]]&gt;=5,"Medium Risk","Low Risk"))</f>
        <v>Low Risk</v>
      </c>
    </row>
    <row r="2852" spans="1:33"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c r="X2852" t="str">
        <f>IF(tbl_Customers[[#This Row],[account_length]] &lt;= 50, "0-50", IF(tbl_Customers[[#This Row],[account_length]] &lt;=100, "51-100", IF(tbl_Customers[[#This Row],[account_length]] &lt;= 150, "101-150", "151+")))</f>
        <v>51-100</v>
      </c>
      <c r="Y2852" t="str">
        <f>IF(tbl_Customers[[#This Row],[total_intl_charge]] &lt;= 3, "Low Charges", "High Charges")</f>
        <v>Low Charges</v>
      </c>
      <c r="Z2852" t="str">
        <f>IF(tbl_Customers[[#This Row],[total_eve_calls]]&lt;=80,"Low Calls",
IF(tbl_Customers[[#This Row],[total_eve_calls]]&lt;=120,"Medium Calls","High Calls"))</f>
        <v>Medium Calls</v>
      </c>
      <c r="AA2852" t="str">
        <f>IF(tbl_Customers[[#This Row],[total_eve_charge]]&lt;=15,"Low Charges",
IF(tbl_Customers[[#This Row],[total_eve_charge]]&lt;=20,"Medium Charges","High Charges"))</f>
        <v>Low Charges</v>
      </c>
      <c r="AB2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2" t="str">
        <f>IF(tbl_Customers[[#This Row],[number_vmail_messages]] = 0, "No Usage", IF(tbl_Customers[[#This Row],[number_vmail_messages]] &lt;= 20, "Low Usage", IF(tbl_Customers[[#This Row],[number_vmail_messages]] &lt;= 40, "Medium Usgae", "High Usage")))</f>
        <v>High Usage</v>
      </c>
      <c r="AD2852" t="str">
        <f>IF(tbl_Customers[[#This Row],[total_day_minutes]]&lt;=150,"Low Usage", IF(tbl_Customers[[#This Row],[total_day_minutes]]&lt;=200,"Medium Usage", IF(tbl_Customers[[#This Row],[total_day_minutes]]&lt;=250,"High Usage","Very High Usage")))</f>
        <v>High Usage</v>
      </c>
      <c r="AE2852" t="str">
        <f>IF(tbl_Customers[[#This Row],[total_intl_calls]]&lt;=5,"Low Calls", IF(tbl_Customers[[#This Row],[total_intl_calls]]&lt;=10, "Medium Calls", "High Calls"))</f>
        <v>Low Calls</v>
      </c>
      <c r="AF28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52" s="36" t="str">
        <f>IF(tbl_Customers[[#This Row],[Churn_Risk_Score]]&gt;=10,"High Risk", IF(tbl_Customers[[#This Row],[Churn_Risk_Score]]&gt;=5,"Medium Risk","Low Risk"))</f>
        <v>Low Risk</v>
      </c>
    </row>
    <row r="2853" spans="1:33"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c r="X2853" t="str">
        <f>IF(tbl_Customers[[#This Row],[account_length]] &lt;= 50, "0-50", IF(tbl_Customers[[#This Row],[account_length]] &lt;=100, "51-100", IF(tbl_Customers[[#This Row],[account_length]] &lt;= 150, "101-150", "151+")))</f>
        <v>51-100</v>
      </c>
      <c r="Y2853" t="str">
        <f>IF(tbl_Customers[[#This Row],[total_intl_charge]] &lt;= 3, "Low Charges", "High Charges")</f>
        <v>Low Charges</v>
      </c>
      <c r="Z2853" t="str">
        <f>IF(tbl_Customers[[#This Row],[total_eve_calls]]&lt;=80,"Low Calls",
IF(tbl_Customers[[#This Row],[total_eve_calls]]&lt;=120,"Medium Calls","High Calls"))</f>
        <v>Low Calls</v>
      </c>
      <c r="AA2853" t="str">
        <f>IF(tbl_Customers[[#This Row],[total_eve_charge]]&lt;=15,"Low Charges",
IF(tbl_Customers[[#This Row],[total_eve_charge]]&lt;=20,"Medium Charges","High Charges"))</f>
        <v>High Charges</v>
      </c>
      <c r="AB2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3" t="str">
        <f>IF(tbl_Customers[[#This Row],[number_vmail_messages]] = 0, "No Usage", IF(tbl_Customers[[#This Row],[number_vmail_messages]] &lt;= 20, "Low Usage", IF(tbl_Customers[[#This Row],[number_vmail_messages]] &lt;= 40, "Medium Usgae", "High Usage")))</f>
        <v>No Usage</v>
      </c>
      <c r="AD2853" t="str">
        <f>IF(tbl_Customers[[#This Row],[total_day_minutes]]&lt;=150,"Low Usage", IF(tbl_Customers[[#This Row],[total_day_minutes]]&lt;=200,"Medium Usage", IF(tbl_Customers[[#This Row],[total_day_minutes]]&lt;=250,"High Usage","Very High Usage")))</f>
        <v>Low Usage</v>
      </c>
      <c r="AE2853" t="str">
        <f>IF(tbl_Customers[[#This Row],[total_intl_calls]]&lt;=5,"Low Calls", IF(tbl_Customers[[#This Row],[total_intl_calls]]&lt;=10, "Medium Calls", "High Calls"))</f>
        <v>Medium Calls</v>
      </c>
      <c r="AF28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3" s="36" t="str">
        <f>IF(tbl_Customers[[#This Row],[Churn_Risk_Score]]&gt;=10,"High Risk", IF(tbl_Customers[[#This Row],[Churn_Risk_Score]]&gt;=5,"Medium Risk","Low Risk"))</f>
        <v>Low Risk</v>
      </c>
    </row>
    <row r="2854" spans="1:33"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c r="X2854" t="str">
        <f>IF(tbl_Customers[[#This Row],[account_length]] &lt;= 50, "0-50", IF(tbl_Customers[[#This Row],[account_length]] &lt;=100, "51-100", IF(tbl_Customers[[#This Row],[account_length]] &lt;= 150, "101-150", "151+")))</f>
        <v>101-150</v>
      </c>
      <c r="Y2854" t="str">
        <f>IF(tbl_Customers[[#This Row],[total_intl_charge]] &lt;= 3, "Low Charges", "High Charges")</f>
        <v>Low Charges</v>
      </c>
      <c r="Z2854" t="str">
        <f>IF(tbl_Customers[[#This Row],[total_eve_calls]]&lt;=80,"Low Calls",
IF(tbl_Customers[[#This Row],[total_eve_calls]]&lt;=120,"Medium Calls","High Calls"))</f>
        <v>Medium Calls</v>
      </c>
      <c r="AA2854" t="str">
        <f>IF(tbl_Customers[[#This Row],[total_eve_charge]]&lt;=15,"Low Charges",
IF(tbl_Customers[[#This Row],[total_eve_charge]]&lt;=20,"Medium Charges","High Charges"))</f>
        <v>Low Charges</v>
      </c>
      <c r="AB2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4" t="str">
        <f>IF(tbl_Customers[[#This Row],[number_vmail_messages]] = 0, "No Usage", IF(tbl_Customers[[#This Row],[number_vmail_messages]] &lt;= 20, "Low Usage", IF(tbl_Customers[[#This Row],[number_vmail_messages]] &lt;= 40, "Medium Usgae", "High Usage")))</f>
        <v>Low Usage</v>
      </c>
      <c r="AD2854" t="str">
        <f>IF(tbl_Customers[[#This Row],[total_day_minutes]]&lt;=150,"Low Usage", IF(tbl_Customers[[#This Row],[total_day_minutes]]&lt;=200,"Medium Usage", IF(tbl_Customers[[#This Row],[total_day_minutes]]&lt;=250,"High Usage","Very High Usage")))</f>
        <v>Low Usage</v>
      </c>
      <c r="AE2854" t="str">
        <f>IF(tbl_Customers[[#This Row],[total_intl_calls]]&lt;=5,"Low Calls", IF(tbl_Customers[[#This Row],[total_intl_calls]]&lt;=10, "Medium Calls", "High Calls"))</f>
        <v>Low Calls</v>
      </c>
      <c r="AF28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54" s="36" t="str">
        <f>IF(tbl_Customers[[#This Row],[Churn_Risk_Score]]&gt;=10,"High Risk", IF(tbl_Customers[[#This Row],[Churn_Risk_Score]]&gt;=5,"Medium Risk","Low Risk"))</f>
        <v>Low Risk</v>
      </c>
    </row>
    <row r="2855" spans="1:33"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c r="X2855" t="str">
        <f>IF(tbl_Customers[[#This Row],[account_length]] &lt;= 50, "0-50", IF(tbl_Customers[[#This Row],[account_length]] &lt;=100, "51-100", IF(tbl_Customers[[#This Row],[account_length]] &lt;= 150, "101-150", "151+")))</f>
        <v>51-100</v>
      </c>
      <c r="Y2855" t="str">
        <f>IF(tbl_Customers[[#This Row],[total_intl_charge]] &lt;= 3, "Low Charges", "High Charges")</f>
        <v>High Charges</v>
      </c>
      <c r="Z2855" t="str">
        <f>IF(tbl_Customers[[#This Row],[total_eve_calls]]&lt;=80,"Low Calls",
IF(tbl_Customers[[#This Row],[total_eve_calls]]&lt;=120,"Medium Calls","High Calls"))</f>
        <v>High Calls</v>
      </c>
      <c r="AA2855" t="str">
        <f>IF(tbl_Customers[[#This Row],[total_eve_charge]]&lt;=15,"Low Charges",
IF(tbl_Customers[[#This Row],[total_eve_charge]]&lt;=20,"Medium Charges","High Charges"))</f>
        <v>Medium Charges</v>
      </c>
      <c r="AB2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5" t="str">
        <f>IF(tbl_Customers[[#This Row],[number_vmail_messages]] = 0, "No Usage", IF(tbl_Customers[[#This Row],[number_vmail_messages]] &lt;= 20, "Low Usage", IF(tbl_Customers[[#This Row],[number_vmail_messages]] &lt;= 40, "Medium Usgae", "High Usage")))</f>
        <v>No Usage</v>
      </c>
      <c r="AD2855" t="str">
        <f>IF(tbl_Customers[[#This Row],[total_day_minutes]]&lt;=150,"Low Usage", IF(tbl_Customers[[#This Row],[total_day_minutes]]&lt;=200,"Medium Usage", IF(tbl_Customers[[#This Row],[total_day_minutes]]&lt;=250,"High Usage","Very High Usage")))</f>
        <v>Medium Usage</v>
      </c>
      <c r="AE2855" t="str">
        <f>IF(tbl_Customers[[#This Row],[total_intl_calls]]&lt;=5,"Low Calls", IF(tbl_Customers[[#This Row],[total_intl_calls]]&lt;=10, "Medium Calls", "High Calls"))</f>
        <v>Low Calls</v>
      </c>
      <c r="AF28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5" s="36" t="str">
        <f>IF(tbl_Customers[[#This Row],[Churn_Risk_Score]]&gt;=10,"High Risk", IF(tbl_Customers[[#This Row],[Churn_Risk_Score]]&gt;=5,"Medium Risk","Low Risk"))</f>
        <v>Low Risk</v>
      </c>
    </row>
    <row r="2856" spans="1:33"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c r="X2856" t="str">
        <f>IF(tbl_Customers[[#This Row],[account_length]] &lt;= 50, "0-50", IF(tbl_Customers[[#This Row],[account_length]] &lt;=100, "51-100", IF(tbl_Customers[[#This Row],[account_length]] &lt;= 150, "101-150", "151+")))</f>
        <v>51-100</v>
      </c>
      <c r="Y2856" t="str">
        <f>IF(tbl_Customers[[#This Row],[total_intl_charge]] &lt;= 3, "Low Charges", "High Charges")</f>
        <v>High Charges</v>
      </c>
      <c r="Z2856" t="str">
        <f>IF(tbl_Customers[[#This Row],[total_eve_calls]]&lt;=80,"Low Calls",
IF(tbl_Customers[[#This Row],[total_eve_calls]]&lt;=120,"Medium Calls","High Calls"))</f>
        <v>Medium Calls</v>
      </c>
      <c r="AA2856" t="str">
        <f>IF(tbl_Customers[[#This Row],[total_eve_charge]]&lt;=15,"Low Charges",
IF(tbl_Customers[[#This Row],[total_eve_charge]]&lt;=20,"Medium Charges","High Charges"))</f>
        <v>Medium Charges</v>
      </c>
      <c r="AB2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6" t="str">
        <f>IF(tbl_Customers[[#This Row],[number_vmail_messages]] = 0, "No Usage", IF(tbl_Customers[[#This Row],[number_vmail_messages]] &lt;= 20, "Low Usage", IF(tbl_Customers[[#This Row],[number_vmail_messages]] &lt;= 40, "Medium Usgae", "High Usage")))</f>
        <v>No Usage</v>
      </c>
      <c r="AD2856" t="str">
        <f>IF(tbl_Customers[[#This Row],[total_day_minutes]]&lt;=150,"Low Usage", IF(tbl_Customers[[#This Row],[total_day_minutes]]&lt;=200,"Medium Usage", IF(tbl_Customers[[#This Row],[total_day_minutes]]&lt;=250,"High Usage","Very High Usage")))</f>
        <v>Low Usage</v>
      </c>
      <c r="AE2856" t="str">
        <f>IF(tbl_Customers[[#This Row],[total_intl_calls]]&lt;=5,"Low Calls", IF(tbl_Customers[[#This Row],[total_intl_calls]]&lt;=10, "Medium Calls", "High Calls"))</f>
        <v>Low Calls</v>
      </c>
      <c r="AF28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6" s="36" t="str">
        <f>IF(tbl_Customers[[#This Row],[Churn_Risk_Score]]&gt;=10,"High Risk", IF(tbl_Customers[[#This Row],[Churn_Risk_Score]]&gt;=5,"Medium Risk","Low Risk"))</f>
        <v>Low Risk</v>
      </c>
    </row>
    <row r="2857" spans="1:33"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c r="X2857" t="str">
        <f>IF(tbl_Customers[[#This Row],[account_length]] &lt;= 50, "0-50", IF(tbl_Customers[[#This Row],[account_length]] &lt;=100, "51-100", IF(tbl_Customers[[#This Row],[account_length]] &lt;= 150, "101-150", "151+")))</f>
        <v>51-100</v>
      </c>
      <c r="Y2857" t="str">
        <f>IF(tbl_Customers[[#This Row],[total_intl_charge]] &lt;= 3, "Low Charges", "High Charges")</f>
        <v>Low Charges</v>
      </c>
      <c r="Z2857" t="str">
        <f>IF(tbl_Customers[[#This Row],[total_eve_calls]]&lt;=80,"Low Calls",
IF(tbl_Customers[[#This Row],[total_eve_calls]]&lt;=120,"Medium Calls","High Calls"))</f>
        <v>High Calls</v>
      </c>
      <c r="AA2857" t="str">
        <f>IF(tbl_Customers[[#This Row],[total_eve_charge]]&lt;=15,"Low Charges",
IF(tbl_Customers[[#This Row],[total_eve_charge]]&lt;=20,"Medium Charges","High Charges"))</f>
        <v>Low Charges</v>
      </c>
      <c r="AB2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57" t="str">
        <f>IF(tbl_Customers[[#This Row],[number_vmail_messages]] = 0, "No Usage", IF(tbl_Customers[[#This Row],[number_vmail_messages]] &lt;= 20, "Low Usage", IF(tbl_Customers[[#This Row],[number_vmail_messages]] &lt;= 40, "Medium Usgae", "High Usage")))</f>
        <v>No Usage</v>
      </c>
      <c r="AD2857" t="str">
        <f>IF(tbl_Customers[[#This Row],[total_day_minutes]]&lt;=150,"Low Usage", IF(tbl_Customers[[#This Row],[total_day_minutes]]&lt;=200,"Medium Usage", IF(tbl_Customers[[#This Row],[total_day_minutes]]&lt;=250,"High Usage","Very High Usage")))</f>
        <v>Low Usage</v>
      </c>
      <c r="AE2857" t="str">
        <f>IF(tbl_Customers[[#This Row],[total_intl_calls]]&lt;=5,"Low Calls", IF(tbl_Customers[[#This Row],[total_intl_calls]]&lt;=10, "Medium Calls", "High Calls"))</f>
        <v>Low Calls</v>
      </c>
      <c r="AF28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57" s="36" t="str">
        <f>IF(tbl_Customers[[#This Row],[Churn_Risk_Score]]&gt;=10,"High Risk", IF(tbl_Customers[[#This Row],[Churn_Risk_Score]]&gt;=5,"Medium Risk","Low Risk"))</f>
        <v>Low Risk</v>
      </c>
    </row>
    <row r="2858" spans="1:33"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c r="X2858" t="str">
        <f>IF(tbl_Customers[[#This Row],[account_length]] &lt;= 50, "0-50", IF(tbl_Customers[[#This Row],[account_length]] &lt;=100, "51-100", IF(tbl_Customers[[#This Row],[account_length]] &lt;= 150, "101-150", "151+")))</f>
        <v>51-100</v>
      </c>
      <c r="Y2858" t="str">
        <f>IF(tbl_Customers[[#This Row],[total_intl_charge]] &lt;= 3, "Low Charges", "High Charges")</f>
        <v>Low Charges</v>
      </c>
      <c r="Z2858" t="str">
        <f>IF(tbl_Customers[[#This Row],[total_eve_calls]]&lt;=80,"Low Calls",
IF(tbl_Customers[[#This Row],[total_eve_calls]]&lt;=120,"Medium Calls","High Calls"))</f>
        <v>Medium Calls</v>
      </c>
      <c r="AA2858" t="str">
        <f>IF(tbl_Customers[[#This Row],[total_eve_charge]]&lt;=15,"Low Charges",
IF(tbl_Customers[[#This Row],[total_eve_charge]]&lt;=20,"Medium Charges","High Charges"))</f>
        <v>High Charges</v>
      </c>
      <c r="AB2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8" t="str">
        <f>IF(tbl_Customers[[#This Row],[number_vmail_messages]] = 0, "No Usage", IF(tbl_Customers[[#This Row],[number_vmail_messages]] &lt;= 20, "Low Usage", IF(tbl_Customers[[#This Row],[number_vmail_messages]] &lt;= 40, "Medium Usgae", "High Usage")))</f>
        <v>Medium Usgae</v>
      </c>
      <c r="AD2858" t="str">
        <f>IF(tbl_Customers[[#This Row],[total_day_minutes]]&lt;=150,"Low Usage", IF(tbl_Customers[[#This Row],[total_day_minutes]]&lt;=200,"Medium Usage", IF(tbl_Customers[[#This Row],[total_day_minutes]]&lt;=250,"High Usage","Very High Usage")))</f>
        <v>Medium Usage</v>
      </c>
      <c r="AE2858" t="str">
        <f>IF(tbl_Customers[[#This Row],[total_intl_calls]]&lt;=5,"Low Calls", IF(tbl_Customers[[#This Row],[total_intl_calls]]&lt;=10, "Medium Calls", "High Calls"))</f>
        <v>Low Calls</v>
      </c>
      <c r="AF28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58" s="36" t="str">
        <f>IF(tbl_Customers[[#This Row],[Churn_Risk_Score]]&gt;=10,"High Risk", IF(tbl_Customers[[#This Row],[Churn_Risk_Score]]&gt;=5,"Medium Risk","Low Risk"))</f>
        <v>Low Risk</v>
      </c>
    </row>
    <row r="2859" spans="1:33"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c r="X2859" t="str">
        <f>IF(tbl_Customers[[#This Row],[account_length]] &lt;= 50, "0-50", IF(tbl_Customers[[#This Row],[account_length]] &lt;=100, "51-100", IF(tbl_Customers[[#This Row],[account_length]] &lt;= 150, "101-150", "151+")))</f>
        <v>51-100</v>
      </c>
      <c r="Y2859" t="str">
        <f>IF(tbl_Customers[[#This Row],[total_intl_charge]] &lt;= 3, "Low Charges", "High Charges")</f>
        <v>High Charges</v>
      </c>
      <c r="Z2859" t="str">
        <f>IF(tbl_Customers[[#This Row],[total_eve_calls]]&lt;=80,"Low Calls",
IF(tbl_Customers[[#This Row],[total_eve_calls]]&lt;=120,"Medium Calls","High Calls"))</f>
        <v>High Calls</v>
      </c>
      <c r="AA2859" t="str">
        <f>IF(tbl_Customers[[#This Row],[total_eve_charge]]&lt;=15,"Low Charges",
IF(tbl_Customers[[#This Row],[total_eve_charge]]&lt;=20,"Medium Charges","High Charges"))</f>
        <v>Medium Charges</v>
      </c>
      <c r="AB2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9" t="str">
        <f>IF(tbl_Customers[[#This Row],[number_vmail_messages]] = 0, "No Usage", IF(tbl_Customers[[#This Row],[number_vmail_messages]] &lt;= 20, "Low Usage", IF(tbl_Customers[[#This Row],[number_vmail_messages]] &lt;= 40, "Medium Usgae", "High Usage")))</f>
        <v>No Usage</v>
      </c>
      <c r="AD2859" t="str">
        <f>IF(tbl_Customers[[#This Row],[total_day_minutes]]&lt;=150,"Low Usage", IF(tbl_Customers[[#This Row],[total_day_minutes]]&lt;=200,"Medium Usage", IF(tbl_Customers[[#This Row],[total_day_minutes]]&lt;=250,"High Usage","Very High Usage")))</f>
        <v>Medium Usage</v>
      </c>
      <c r="AE2859" t="str">
        <f>IF(tbl_Customers[[#This Row],[total_intl_calls]]&lt;=5,"Low Calls", IF(tbl_Customers[[#This Row],[total_intl_calls]]&lt;=10, "Medium Calls", "High Calls"))</f>
        <v>Low Calls</v>
      </c>
      <c r="AF28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59" s="36" t="str">
        <f>IF(tbl_Customers[[#This Row],[Churn_Risk_Score]]&gt;=10,"High Risk", IF(tbl_Customers[[#This Row],[Churn_Risk_Score]]&gt;=5,"Medium Risk","Low Risk"))</f>
        <v>Low Risk</v>
      </c>
    </row>
    <row r="2860" spans="1:33"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c r="X2860" t="str">
        <f>IF(tbl_Customers[[#This Row],[account_length]] &lt;= 50, "0-50", IF(tbl_Customers[[#This Row],[account_length]] &lt;=100, "51-100", IF(tbl_Customers[[#This Row],[account_length]] &lt;= 150, "101-150", "151+")))</f>
        <v>51-100</v>
      </c>
      <c r="Y2860" t="str">
        <f>IF(tbl_Customers[[#This Row],[total_intl_charge]] &lt;= 3, "Low Charges", "High Charges")</f>
        <v>Low Charges</v>
      </c>
      <c r="Z2860" t="str">
        <f>IF(tbl_Customers[[#This Row],[total_eve_calls]]&lt;=80,"Low Calls",
IF(tbl_Customers[[#This Row],[total_eve_calls]]&lt;=120,"Medium Calls","High Calls"))</f>
        <v>Low Calls</v>
      </c>
      <c r="AA2860" t="str">
        <f>IF(tbl_Customers[[#This Row],[total_eve_charge]]&lt;=15,"Low Charges",
IF(tbl_Customers[[#This Row],[total_eve_charge]]&lt;=20,"Medium Charges","High Charges"))</f>
        <v>Medium Charges</v>
      </c>
      <c r="AB2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0" t="str">
        <f>IF(tbl_Customers[[#This Row],[number_vmail_messages]] = 0, "No Usage", IF(tbl_Customers[[#This Row],[number_vmail_messages]] &lt;= 20, "Low Usage", IF(tbl_Customers[[#This Row],[number_vmail_messages]] &lt;= 40, "Medium Usgae", "High Usage")))</f>
        <v>No Usage</v>
      </c>
      <c r="AD2860" t="str">
        <f>IF(tbl_Customers[[#This Row],[total_day_minutes]]&lt;=150,"Low Usage", IF(tbl_Customers[[#This Row],[total_day_minutes]]&lt;=200,"Medium Usage", IF(tbl_Customers[[#This Row],[total_day_minutes]]&lt;=250,"High Usage","Very High Usage")))</f>
        <v>Low Usage</v>
      </c>
      <c r="AE2860" t="str">
        <f>IF(tbl_Customers[[#This Row],[total_intl_calls]]&lt;=5,"Low Calls", IF(tbl_Customers[[#This Row],[total_intl_calls]]&lt;=10, "Medium Calls", "High Calls"))</f>
        <v>Low Calls</v>
      </c>
      <c r="AF28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0" s="36" t="str">
        <f>IF(tbl_Customers[[#This Row],[Churn_Risk_Score]]&gt;=10,"High Risk", IF(tbl_Customers[[#This Row],[Churn_Risk_Score]]&gt;=5,"Medium Risk","Low Risk"))</f>
        <v>Low Risk</v>
      </c>
    </row>
    <row r="2861" spans="1:33"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c r="X2861" t="str">
        <f>IF(tbl_Customers[[#This Row],[account_length]] &lt;= 50, "0-50", IF(tbl_Customers[[#This Row],[account_length]] &lt;=100, "51-100", IF(tbl_Customers[[#This Row],[account_length]] &lt;= 150, "101-150", "151+")))</f>
        <v>51-100</v>
      </c>
      <c r="Y2861" t="str">
        <f>IF(tbl_Customers[[#This Row],[total_intl_charge]] &lt;= 3, "Low Charges", "High Charges")</f>
        <v>Low Charges</v>
      </c>
      <c r="Z2861" t="str">
        <f>IF(tbl_Customers[[#This Row],[total_eve_calls]]&lt;=80,"Low Calls",
IF(tbl_Customers[[#This Row],[total_eve_calls]]&lt;=120,"Medium Calls","High Calls"))</f>
        <v>Medium Calls</v>
      </c>
      <c r="AA2861" t="str">
        <f>IF(tbl_Customers[[#This Row],[total_eve_charge]]&lt;=15,"Low Charges",
IF(tbl_Customers[[#This Row],[total_eve_charge]]&lt;=20,"Medium Charges","High Charges"))</f>
        <v>Low Charges</v>
      </c>
      <c r="AB2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1" t="str">
        <f>IF(tbl_Customers[[#This Row],[number_vmail_messages]] = 0, "No Usage", IF(tbl_Customers[[#This Row],[number_vmail_messages]] &lt;= 20, "Low Usage", IF(tbl_Customers[[#This Row],[number_vmail_messages]] &lt;= 40, "Medium Usgae", "High Usage")))</f>
        <v>No Usage</v>
      </c>
      <c r="AD2861" t="str">
        <f>IF(tbl_Customers[[#This Row],[total_day_minutes]]&lt;=150,"Low Usage", IF(tbl_Customers[[#This Row],[total_day_minutes]]&lt;=200,"Medium Usage", IF(tbl_Customers[[#This Row],[total_day_minutes]]&lt;=250,"High Usage","Very High Usage")))</f>
        <v>Very High Usage</v>
      </c>
      <c r="AE2861" t="str">
        <f>IF(tbl_Customers[[#This Row],[total_intl_calls]]&lt;=5,"Low Calls", IF(tbl_Customers[[#This Row],[total_intl_calls]]&lt;=10, "Medium Calls", "High Calls"))</f>
        <v>Medium Calls</v>
      </c>
      <c r="AF28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61" s="36" t="str">
        <f>IF(tbl_Customers[[#This Row],[Churn_Risk_Score]]&gt;=10,"High Risk", IF(tbl_Customers[[#This Row],[Churn_Risk_Score]]&gt;=5,"Medium Risk","Low Risk"))</f>
        <v>Medium Risk</v>
      </c>
    </row>
    <row r="2862" spans="1:33"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c r="X2862" t="str">
        <f>IF(tbl_Customers[[#This Row],[account_length]] &lt;= 50, "0-50", IF(tbl_Customers[[#This Row],[account_length]] &lt;=100, "51-100", IF(tbl_Customers[[#This Row],[account_length]] &lt;= 150, "101-150", "151+")))</f>
        <v>151+</v>
      </c>
      <c r="Y2862" t="str">
        <f>IF(tbl_Customers[[#This Row],[total_intl_charge]] &lt;= 3, "Low Charges", "High Charges")</f>
        <v>High Charges</v>
      </c>
      <c r="Z2862" t="str">
        <f>IF(tbl_Customers[[#This Row],[total_eve_calls]]&lt;=80,"Low Calls",
IF(tbl_Customers[[#This Row],[total_eve_calls]]&lt;=120,"Medium Calls","High Calls"))</f>
        <v>Low Calls</v>
      </c>
      <c r="AA2862" t="str">
        <f>IF(tbl_Customers[[#This Row],[total_eve_charge]]&lt;=15,"Low Charges",
IF(tbl_Customers[[#This Row],[total_eve_charge]]&lt;=20,"Medium Charges","High Charges"))</f>
        <v>High Charges</v>
      </c>
      <c r="AB2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2" t="str">
        <f>IF(tbl_Customers[[#This Row],[number_vmail_messages]] = 0, "No Usage", IF(tbl_Customers[[#This Row],[number_vmail_messages]] &lt;= 20, "Low Usage", IF(tbl_Customers[[#This Row],[number_vmail_messages]] &lt;= 40, "Medium Usgae", "High Usage")))</f>
        <v>No Usage</v>
      </c>
      <c r="AD2862" t="str">
        <f>IF(tbl_Customers[[#This Row],[total_day_minutes]]&lt;=150,"Low Usage", IF(tbl_Customers[[#This Row],[total_day_minutes]]&lt;=200,"Medium Usage", IF(tbl_Customers[[#This Row],[total_day_minutes]]&lt;=250,"High Usage","Very High Usage")))</f>
        <v>Medium Usage</v>
      </c>
      <c r="AE2862" t="str">
        <f>IF(tbl_Customers[[#This Row],[total_intl_calls]]&lt;=5,"Low Calls", IF(tbl_Customers[[#This Row],[total_intl_calls]]&lt;=10, "Medium Calls", "High Calls"))</f>
        <v>Medium Calls</v>
      </c>
      <c r="AF28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62" s="36" t="str">
        <f>IF(tbl_Customers[[#This Row],[Churn_Risk_Score]]&gt;=10,"High Risk", IF(tbl_Customers[[#This Row],[Churn_Risk_Score]]&gt;=5,"Medium Risk","Low Risk"))</f>
        <v>Low Risk</v>
      </c>
    </row>
    <row r="2863" spans="1:33"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c r="X2863" t="str">
        <f>IF(tbl_Customers[[#This Row],[account_length]] &lt;= 50, "0-50", IF(tbl_Customers[[#This Row],[account_length]] &lt;=100, "51-100", IF(tbl_Customers[[#This Row],[account_length]] &lt;= 150, "101-150", "151+")))</f>
        <v>101-150</v>
      </c>
      <c r="Y2863" t="str">
        <f>IF(tbl_Customers[[#This Row],[total_intl_charge]] &lt;= 3, "Low Charges", "High Charges")</f>
        <v>Low Charges</v>
      </c>
      <c r="Z2863" t="str">
        <f>IF(tbl_Customers[[#This Row],[total_eve_calls]]&lt;=80,"Low Calls",
IF(tbl_Customers[[#This Row],[total_eve_calls]]&lt;=120,"Medium Calls","High Calls"))</f>
        <v>High Calls</v>
      </c>
      <c r="AA2863" t="str">
        <f>IF(tbl_Customers[[#This Row],[total_eve_charge]]&lt;=15,"Low Charges",
IF(tbl_Customers[[#This Row],[total_eve_charge]]&lt;=20,"Medium Charges","High Charges"))</f>
        <v>Low Charges</v>
      </c>
      <c r="AB2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3" t="str">
        <f>IF(tbl_Customers[[#This Row],[number_vmail_messages]] = 0, "No Usage", IF(tbl_Customers[[#This Row],[number_vmail_messages]] &lt;= 20, "Low Usage", IF(tbl_Customers[[#This Row],[number_vmail_messages]] &lt;= 40, "Medium Usgae", "High Usage")))</f>
        <v>No Usage</v>
      </c>
      <c r="AD2863" t="str">
        <f>IF(tbl_Customers[[#This Row],[total_day_minutes]]&lt;=150,"Low Usage", IF(tbl_Customers[[#This Row],[total_day_minutes]]&lt;=200,"Medium Usage", IF(tbl_Customers[[#This Row],[total_day_minutes]]&lt;=250,"High Usage","Very High Usage")))</f>
        <v>Medium Usage</v>
      </c>
      <c r="AE2863" t="str">
        <f>IF(tbl_Customers[[#This Row],[total_intl_calls]]&lt;=5,"Low Calls", IF(tbl_Customers[[#This Row],[total_intl_calls]]&lt;=10, "Medium Calls", "High Calls"))</f>
        <v>Low Calls</v>
      </c>
      <c r="AF28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63" s="36" t="str">
        <f>IF(tbl_Customers[[#This Row],[Churn_Risk_Score]]&gt;=10,"High Risk", IF(tbl_Customers[[#This Row],[Churn_Risk_Score]]&gt;=5,"Medium Risk","Low Risk"))</f>
        <v>Low Risk</v>
      </c>
    </row>
    <row r="2864" spans="1:33"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c r="X2864" t="str">
        <f>IF(tbl_Customers[[#This Row],[account_length]] &lt;= 50, "0-50", IF(tbl_Customers[[#This Row],[account_length]] &lt;=100, "51-100", IF(tbl_Customers[[#This Row],[account_length]] &lt;= 150, "101-150", "151+")))</f>
        <v>151+</v>
      </c>
      <c r="Y2864" t="str">
        <f>IF(tbl_Customers[[#This Row],[total_intl_charge]] &lt;= 3, "Low Charges", "High Charges")</f>
        <v>High Charges</v>
      </c>
      <c r="Z2864" t="str">
        <f>IF(tbl_Customers[[#This Row],[total_eve_calls]]&lt;=80,"Low Calls",
IF(tbl_Customers[[#This Row],[total_eve_calls]]&lt;=120,"Medium Calls","High Calls"))</f>
        <v>Medium Calls</v>
      </c>
      <c r="AA2864" t="str">
        <f>IF(tbl_Customers[[#This Row],[total_eve_charge]]&lt;=15,"Low Charges",
IF(tbl_Customers[[#This Row],[total_eve_charge]]&lt;=20,"Medium Charges","High Charges"))</f>
        <v>High Charges</v>
      </c>
      <c r="AB2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64" t="str">
        <f>IF(tbl_Customers[[#This Row],[number_vmail_messages]] = 0, "No Usage", IF(tbl_Customers[[#This Row],[number_vmail_messages]] &lt;= 20, "Low Usage", IF(tbl_Customers[[#This Row],[number_vmail_messages]] &lt;= 40, "Medium Usgae", "High Usage")))</f>
        <v>No Usage</v>
      </c>
      <c r="AD2864" t="str">
        <f>IF(tbl_Customers[[#This Row],[total_day_minutes]]&lt;=150,"Low Usage", IF(tbl_Customers[[#This Row],[total_day_minutes]]&lt;=200,"Medium Usage", IF(tbl_Customers[[#This Row],[total_day_minutes]]&lt;=250,"High Usage","Very High Usage")))</f>
        <v>Very High Usage</v>
      </c>
      <c r="AE2864" t="str">
        <f>IF(tbl_Customers[[#This Row],[total_intl_calls]]&lt;=5,"Low Calls", IF(tbl_Customers[[#This Row],[total_intl_calls]]&lt;=10, "Medium Calls", "High Calls"))</f>
        <v>Low Calls</v>
      </c>
      <c r="AF28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64" s="36" t="str">
        <f>IF(tbl_Customers[[#This Row],[Churn_Risk_Score]]&gt;=10,"High Risk", IF(tbl_Customers[[#This Row],[Churn_Risk_Score]]&gt;=5,"Medium Risk","Low Risk"))</f>
        <v>Medium Risk</v>
      </c>
    </row>
    <row r="2865" spans="1:33"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c r="X2865" t="str">
        <f>IF(tbl_Customers[[#This Row],[account_length]] &lt;= 50, "0-50", IF(tbl_Customers[[#This Row],[account_length]] &lt;=100, "51-100", IF(tbl_Customers[[#This Row],[account_length]] &lt;= 150, "101-150", "151+")))</f>
        <v>51-100</v>
      </c>
      <c r="Y2865" t="str">
        <f>IF(tbl_Customers[[#This Row],[total_intl_charge]] &lt;= 3, "Low Charges", "High Charges")</f>
        <v>High Charges</v>
      </c>
      <c r="Z2865" t="str">
        <f>IF(tbl_Customers[[#This Row],[total_eve_calls]]&lt;=80,"Low Calls",
IF(tbl_Customers[[#This Row],[total_eve_calls]]&lt;=120,"Medium Calls","High Calls"))</f>
        <v>Medium Calls</v>
      </c>
      <c r="AA2865" t="str">
        <f>IF(tbl_Customers[[#This Row],[total_eve_charge]]&lt;=15,"Low Charges",
IF(tbl_Customers[[#This Row],[total_eve_charge]]&lt;=20,"Medium Charges","High Charges"))</f>
        <v>Low Charges</v>
      </c>
      <c r="AB2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5" t="str">
        <f>IF(tbl_Customers[[#This Row],[number_vmail_messages]] = 0, "No Usage", IF(tbl_Customers[[#This Row],[number_vmail_messages]] &lt;= 20, "Low Usage", IF(tbl_Customers[[#This Row],[number_vmail_messages]] &lt;= 40, "Medium Usgae", "High Usage")))</f>
        <v>Medium Usgae</v>
      </c>
      <c r="AD2865" t="str">
        <f>IF(tbl_Customers[[#This Row],[total_day_minutes]]&lt;=150,"Low Usage", IF(tbl_Customers[[#This Row],[total_day_minutes]]&lt;=200,"Medium Usage", IF(tbl_Customers[[#This Row],[total_day_minutes]]&lt;=250,"High Usage","Very High Usage")))</f>
        <v>Low Usage</v>
      </c>
      <c r="AE2865" t="str">
        <f>IF(tbl_Customers[[#This Row],[total_intl_calls]]&lt;=5,"Low Calls", IF(tbl_Customers[[#This Row],[total_intl_calls]]&lt;=10, "Medium Calls", "High Calls"))</f>
        <v>Medium Calls</v>
      </c>
      <c r="AF28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65" s="36" t="str">
        <f>IF(tbl_Customers[[#This Row],[Churn_Risk_Score]]&gt;=10,"High Risk", IF(tbl_Customers[[#This Row],[Churn_Risk_Score]]&gt;=5,"Medium Risk","Low Risk"))</f>
        <v>Low Risk</v>
      </c>
    </row>
    <row r="2866" spans="1:33"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c r="X2866" t="str">
        <f>IF(tbl_Customers[[#This Row],[account_length]] &lt;= 50, "0-50", IF(tbl_Customers[[#This Row],[account_length]] &lt;=100, "51-100", IF(tbl_Customers[[#This Row],[account_length]] &lt;= 150, "101-150", "151+")))</f>
        <v>101-150</v>
      </c>
      <c r="Y2866" t="str">
        <f>IF(tbl_Customers[[#This Row],[total_intl_charge]] &lt;= 3, "Low Charges", "High Charges")</f>
        <v>Low Charges</v>
      </c>
      <c r="Z2866" t="str">
        <f>IF(tbl_Customers[[#This Row],[total_eve_calls]]&lt;=80,"Low Calls",
IF(tbl_Customers[[#This Row],[total_eve_calls]]&lt;=120,"Medium Calls","High Calls"))</f>
        <v>Medium Calls</v>
      </c>
      <c r="AA2866" t="str">
        <f>IF(tbl_Customers[[#This Row],[total_eve_charge]]&lt;=15,"Low Charges",
IF(tbl_Customers[[#This Row],[total_eve_charge]]&lt;=20,"Medium Charges","High Charges"))</f>
        <v>Medium Charges</v>
      </c>
      <c r="AB2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6" t="str">
        <f>IF(tbl_Customers[[#This Row],[number_vmail_messages]] = 0, "No Usage", IF(tbl_Customers[[#This Row],[number_vmail_messages]] &lt;= 20, "Low Usage", IF(tbl_Customers[[#This Row],[number_vmail_messages]] &lt;= 40, "Medium Usgae", "High Usage")))</f>
        <v>Medium Usgae</v>
      </c>
      <c r="AD2866" t="str">
        <f>IF(tbl_Customers[[#This Row],[total_day_minutes]]&lt;=150,"Low Usage", IF(tbl_Customers[[#This Row],[total_day_minutes]]&lt;=200,"Medium Usage", IF(tbl_Customers[[#This Row],[total_day_minutes]]&lt;=250,"High Usage","Very High Usage")))</f>
        <v>Medium Usage</v>
      </c>
      <c r="AE2866" t="str">
        <f>IF(tbl_Customers[[#This Row],[total_intl_calls]]&lt;=5,"Low Calls", IF(tbl_Customers[[#This Row],[total_intl_calls]]&lt;=10, "Medium Calls", "High Calls"))</f>
        <v>Low Calls</v>
      </c>
      <c r="AF28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866" s="36" t="str">
        <f>IF(tbl_Customers[[#This Row],[Churn_Risk_Score]]&gt;=10,"High Risk", IF(tbl_Customers[[#This Row],[Churn_Risk_Score]]&gt;=5,"Medium Risk","Low Risk"))</f>
        <v>Low Risk</v>
      </c>
    </row>
    <row r="2867" spans="1:33"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c r="X2867" t="str">
        <f>IF(tbl_Customers[[#This Row],[account_length]] &lt;= 50, "0-50", IF(tbl_Customers[[#This Row],[account_length]] &lt;=100, "51-100", IF(tbl_Customers[[#This Row],[account_length]] &lt;= 150, "101-150", "151+")))</f>
        <v>51-100</v>
      </c>
      <c r="Y2867" t="str">
        <f>IF(tbl_Customers[[#This Row],[total_intl_charge]] &lt;= 3, "Low Charges", "High Charges")</f>
        <v>Low Charges</v>
      </c>
      <c r="Z2867" t="str">
        <f>IF(tbl_Customers[[#This Row],[total_eve_calls]]&lt;=80,"Low Calls",
IF(tbl_Customers[[#This Row],[total_eve_calls]]&lt;=120,"Medium Calls","High Calls"))</f>
        <v>Medium Calls</v>
      </c>
      <c r="AA2867" t="str">
        <f>IF(tbl_Customers[[#This Row],[total_eve_charge]]&lt;=15,"Low Charges",
IF(tbl_Customers[[#This Row],[total_eve_charge]]&lt;=20,"Medium Charges","High Charges"))</f>
        <v>Low Charges</v>
      </c>
      <c r="AB2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7" t="str">
        <f>IF(tbl_Customers[[#This Row],[number_vmail_messages]] = 0, "No Usage", IF(tbl_Customers[[#This Row],[number_vmail_messages]] &lt;= 20, "Low Usage", IF(tbl_Customers[[#This Row],[number_vmail_messages]] &lt;= 40, "Medium Usgae", "High Usage")))</f>
        <v>No Usage</v>
      </c>
      <c r="AD2867" t="str">
        <f>IF(tbl_Customers[[#This Row],[total_day_minutes]]&lt;=150,"Low Usage", IF(tbl_Customers[[#This Row],[total_day_minutes]]&lt;=200,"Medium Usage", IF(tbl_Customers[[#This Row],[total_day_minutes]]&lt;=250,"High Usage","Very High Usage")))</f>
        <v>Very High Usage</v>
      </c>
      <c r="AE2867" t="str">
        <f>IF(tbl_Customers[[#This Row],[total_intl_calls]]&lt;=5,"Low Calls", IF(tbl_Customers[[#This Row],[total_intl_calls]]&lt;=10, "Medium Calls", "High Calls"))</f>
        <v>Low Calls</v>
      </c>
      <c r="AF28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67" s="36" t="str">
        <f>IF(tbl_Customers[[#This Row],[Churn_Risk_Score]]&gt;=10,"High Risk", IF(tbl_Customers[[#This Row],[Churn_Risk_Score]]&gt;=5,"Medium Risk","Low Risk"))</f>
        <v>Medium Risk</v>
      </c>
    </row>
    <row r="2868" spans="1:33"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c r="X2868" t="str">
        <f>IF(tbl_Customers[[#This Row],[account_length]] &lt;= 50, "0-50", IF(tbl_Customers[[#This Row],[account_length]] &lt;=100, "51-100", IF(tbl_Customers[[#This Row],[account_length]] &lt;= 150, "101-150", "151+")))</f>
        <v>101-150</v>
      </c>
      <c r="Y2868" t="str">
        <f>IF(tbl_Customers[[#This Row],[total_intl_charge]] &lt;= 3, "Low Charges", "High Charges")</f>
        <v>Low Charges</v>
      </c>
      <c r="Z2868" t="str">
        <f>IF(tbl_Customers[[#This Row],[total_eve_calls]]&lt;=80,"Low Calls",
IF(tbl_Customers[[#This Row],[total_eve_calls]]&lt;=120,"Medium Calls","High Calls"))</f>
        <v>High Calls</v>
      </c>
      <c r="AA2868" t="str">
        <f>IF(tbl_Customers[[#This Row],[total_eve_charge]]&lt;=15,"Low Charges",
IF(tbl_Customers[[#This Row],[total_eve_charge]]&lt;=20,"Medium Charges","High Charges"))</f>
        <v>High Charges</v>
      </c>
      <c r="AB2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8" t="str">
        <f>IF(tbl_Customers[[#This Row],[number_vmail_messages]] = 0, "No Usage", IF(tbl_Customers[[#This Row],[number_vmail_messages]] &lt;= 20, "Low Usage", IF(tbl_Customers[[#This Row],[number_vmail_messages]] &lt;= 40, "Medium Usgae", "High Usage")))</f>
        <v>No Usage</v>
      </c>
      <c r="AD2868" t="str">
        <f>IF(tbl_Customers[[#This Row],[total_day_minutes]]&lt;=150,"Low Usage", IF(tbl_Customers[[#This Row],[total_day_minutes]]&lt;=200,"Medium Usage", IF(tbl_Customers[[#This Row],[total_day_minutes]]&lt;=250,"High Usage","Very High Usage")))</f>
        <v>Medium Usage</v>
      </c>
      <c r="AE2868" t="str">
        <f>IF(tbl_Customers[[#This Row],[total_intl_calls]]&lt;=5,"Low Calls", IF(tbl_Customers[[#This Row],[total_intl_calls]]&lt;=10, "Medium Calls", "High Calls"))</f>
        <v>Medium Calls</v>
      </c>
      <c r="AF28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8" s="36" t="str">
        <f>IF(tbl_Customers[[#This Row],[Churn_Risk_Score]]&gt;=10,"High Risk", IF(tbl_Customers[[#This Row],[Churn_Risk_Score]]&gt;=5,"Medium Risk","Low Risk"))</f>
        <v>Low Risk</v>
      </c>
    </row>
    <row r="2869" spans="1:33"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c r="X2869" t="str">
        <f>IF(tbl_Customers[[#This Row],[account_length]] &lt;= 50, "0-50", IF(tbl_Customers[[#This Row],[account_length]] &lt;=100, "51-100", IF(tbl_Customers[[#This Row],[account_length]] &lt;= 150, "101-150", "151+")))</f>
        <v>51-100</v>
      </c>
      <c r="Y2869" t="str">
        <f>IF(tbl_Customers[[#This Row],[total_intl_charge]] &lt;= 3, "Low Charges", "High Charges")</f>
        <v>Low Charges</v>
      </c>
      <c r="Z2869" t="str">
        <f>IF(tbl_Customers[[#This Row],[total_eve_calls]]&lt;=80,"Low Calls",
IF(tbl_Customers[[#This Row],[total_eve_calls]]&lt;=120,"Medium Calls","High Calls"))</f>
        <v>Low Calls</v>
      </c>
      <c r="AA2869" t="str">
        <f>IF(tbl_Customers[[#This Row],[total_eve_charge]]&lt;=15,"Low Charges",
IF(tbl_Customers[[#This Row],[total_eve_charge]]&lt;=20,"Medium Charges","High Charges"))</f>
        <v>Medium Charges</v>
      </c>
      <c r="AB2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9" t="str">
        <f>IF(tbl_Customers[[#This Row],[number_vmail_messages]] = 0, "No Usage", IF(tbl_Customers[[#This Row],[number_vmail_messages]] &lt;= 20, "Low Usage", IF(tbl_Customers[[#This Row],[number_vmail_messages]] &lt;= 40, "Medium Usgae", "High Usage")))</f>
        <v>No Usage</v>
      </c>
      <c r="AD2869" t="str">
        <f>IF(tbl_Customers[[#This Row],[total_day_minutes]]&lt;=150,"Low Usage", IF(tbl_Customers[[#This Row],[total_day_minutes]]&lt;=200,"Medium Usage", IF(tbl_Customers[[#This Row],[total_day_minutes]]&lt;=250,"High Usage","Very High Usage")))</f>
        <v>Medium Usage</v>
      </c>
      <c r="AE2869" t="str">
        <f>IF(tbl_Customers[[#This Row],[total_intl_calls]]&lt;=5,"Low Calls", IF(tbl_Customers[[#This Row],[total_intl_calls]]&lt;=10, "Medium Calls", "High Calls"))</f>
        <v>Medium Calls</v>
      </c>
      <c r="AF28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69" s="36" t="str">
        <f>IF(tbl_Customers[[#This Row],[Churn_Risk_Score]]&gt;=10,"High Risk", IF(tbl_Customers[[#This Row],[Churn_Risk_Score]]&gt;=5,"Medium Risk","Low Risk"))</f>
        <v>Low Risk</v>
      </c>
    </row>
    <row r="2870" spans="1:33"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c r="X2870" t="str">
        <f>IF(tbl_Customers[[#This Row],[account_length]] &lt;= 50, "0-50", IF(tbl_Customers[[#This Row],[account_length]] &lt;=100, "51-100", IF(tbl_Customers[[#This Row],[account_length]] &lt;= 150, "101-150", "151+")))</f>
        <v>51-100</v>
      </c>
      <c r="Y2870" t="str">
        <f>IF(tbl_Customers[[#This Row],[total_intl_charge]] &lt;= 3, "Low Charges", "High Charges")</f>
        <v>Low Charges</v>
      </c>
      <c r="Z2870" t="str">
        <f>IF(tbl_Customers[[#This Row],[total_eve_calls]]&lt;=80,"Low Calls",
IF(tbl_Customers[[#This Row],[total_eve_calls]]&lt;=120,"Medium Calls","High Calls"))</f>
        <v>Medium Calls</v>
      </c>
      <c r="AA2870" t="str">
        <f>IF(tbl_Customers[[#This Row],[total_eve_charge]]&lt;=15,"Low Charges",
IF(tbl_Customers[[#This Row],[total_eve_charge]]&lt;=20,"Medium Charges","High Charges"))</f>
        <v>High Charges</v>
      </c>
      <c r="AB2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0" t="str">
        <f>IF(tbl_Customers[[#This Row],[number_vmail_messages]] = 0, "No Usage", IF(tbl_Customers[[#This Row],[number_vmail_messages]] &lt;= 20, "Low Usage", IF(tbl_Customers[[#This Row],[number_vmail_messages]] &lt;= 40, "Medium Usgae", "High Usage")))</f>
        <v>No Usage</v>
      </c>
      <c r="AD2870" t="str">
        <f>IF(tbl_Customers[[#This Row],[total_day_minutes]]&lt;=150,"Low Usage", IF(tbl_Customers[[#This Row],[total_day_minutes]]&lt;=200,"Medium Usage", IF(tbl_Customers[[#This Row],[total_day_minutes]]&lt;=250,"High Usage","Very High Usage")))</f>
        <v>Medium Usage</v>
      </c>
      <c r="AE2870" t="str">
        <f>IF(tbl_Customers[[#This Row],[total_intl_calls]]&lt;=5,"Low Calls", IF(tbl_Customers[[#This Row],[total_intl_calls]]&lt;=10, "Medium Calls", "High Calls"))</f>
        <v>Low Calls</v>
      </c>
      <c r="AF28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0" s="36" t="str">
        <f>IF(tbl_Customers[[#This Row],[Churn_Risk_Score]]&gt;=10,"High Risk", IF(tbl_Customers[[#This Row],[Churn_Risk_Score]]&gt;=5,"Medium Risk","Low Risk"))</f>
        <v>Low Risk</v>
      </c>
    </row>
    <row r="2871" spans="1:33"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c r="X2871" t="str">
        <f>IF(tbl_Customers[[#This Row],[account_length]] &lt;= 50, "0-50", IF(tbl_Customers[[#This Row],[account_length]] &lt;=100, "51-100", IF(tbl_Customers[[#This Row],[account_length]] &lt;= 150, "101-150", "151+")))</f>
        <v>51-100</v>
      </c>
      <c r="Y2871" t="str">
        <f>IF(tbl_Customers[[#This Row],[total_intl_charge]] &lt;= 3, "Low Charges", "High Charges")</f>
        <v>Low Charges</v>
      </c>
      <c r="Z2871" t="str">
        <f>IF(tbl_Customers[[#This Row],[total_eve_calls]]&lt;=80,"Low Calls",
IF(tbl_Customers[[#This Row],[total_eve_calls]]&lt;=120,"Medium Calls","High Calls"))</f>
        <v>Medium Calls</v>
      </c>
      <c r="AA2871" t="str">
        <f>IF(tbl_Customers[[#This Row],[total_eve_charge]]&lt;=15,"Low Charges",
IF(tbl_Customers[[#This Row],[total_eve_charge]]&lt;=20,"Medium Charges","High Charges"))</f>
        <v>Medium Charges</v>
      </c>
      <c r="AB2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1" t="str">
        <f>IF(tbl_Customers[[#This Row],[number_vmail_messages]] = 0, "No Usage", IF(tbl_Customers[[#This Row],[number_vmail_messages]] &lt;= 20, "Low Usage", IF(tbl_Customers[[#This Row],[number_vmail_messages]] &lt;= 40, "Medium Usgae", "High Usage")))</f>
        <v>No Usage</v>
      </c>
      <c r="AD2871" t="str">
        <f>IF(tbl_Customers[[#This Row],[total_day_minutes]]&lt;=150,"Low Usage", IF(tbl_Customers[[#This Row],[total_day_minutes]]&lt;=200,"Medium Usage", IF(tbl_Customers[[#This Row],[total_day_minutes]]&lt;=250,"High Usage","Very High Usage")))</f>
        <v>High Usage</v>
      </c>
      <c r="AE2871" t="str">
        <f>IF(tbl_Customers[[#This Row],[total_intl_calls]]&lt;=5,"Low Calls", IF(tbl_Customers[[#This Row],[total_intl_calls]]&lt;=10, "Medium Calls", "High Calls"))</f>
        <v>Low Calls</v>
      </c>
      <c r="AF28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1" s="36" t="str">
        <f>IF(tbl_Customers[[#This Row],[Churn_Risk_Score]]&gt;=10,"High Risk", IF(tbl_Customers[[#This Row],[Churn_Risk_Score]]&gt;=5,"Medium Risk","Low Risk"))</f>
        <v>Low Risk</v>
      </c>
    </row>
    <row r="2872" spans="1:33"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c r="X2872" t="str">
        <f>IF(tbl_Customers[[#This Row],[account_length]] &lt;= 50, "0-50", IF(tbl_Customers[[#This Row],[account_length]] &lt;=100, "51-100", IF(tbl_Customers[[#This Row],[account_length]] &lt;= 150, "101-150", "151+")))</f>
        <v>51-100</v>
      </c>
      <c r="Y2872" t="str">
        <f>IF(tbl_Customers[[#This Row],[total_intl_charge]] &lt;= 3, "Low Charges", "High Charges")</f>
        <v>Low Charges</v>
      </c>
      <c r="Z2872" t="str">
        <f>IF(tbl_Customers[[#This Row],[total_eve_calls]]&lt;=80,"Low Calls",
IF(tbl_Customers[[#This Row],[total_eve_calls]]&lt;=120,"Medium Calls","High Calls"))</f>
        <v>Medium Calls</v>
      </c>
      <c r="AA2872" t="str">
        <f>IF(tbl_Customers[[#This Row],[total_eve_charge]]&lt;=15,"Low Charges",
IF(tbl_Customers[[#This Row],[total_eve_charge]]&lt;=20,"Medium Charges","High Charges"))</f>
        <v>High Charges</v>
      </c>
      <c r="AB2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2" t="str">
        <f>IF(tbl_Customers[[#This Row],[number_vmail_messages]] = 0, "No Usage", IF(tbl_Customers[[#This Row],[number_vmail_messages]] &lt;= 20, "Low Usage", IF(tbl_Customers[[#This Row],[number_vmail_messages]] &lt;= 40, "Medium Usgae", "High Usage")))</f>
        <v>No Usage</v>
      </c>
      <c r="AD2872" t="str">
        <f>IF(tbl_Customers[[#This Row],[total_day_minutes]]&lt;=150,"Low Usage", IF(tbl_Customers[[#This Row],[total_day_minutes]]&lt;=200,"Medium Usage", IF(tbl_Customers[[#This Row],[total_day_minutes]]&lt;=250,"High Usage","Very High Usage")))</f>
        <v>Low Usage</v>
      </c>
      <c r="AE2872" t="str">
        <f>IF(tbl_Customers[[#This Row],[total_intl_calls]]&lt;=5,"Low Calls", IF(tbl_Customers[[#This Row],[total_intl_calls]]&lt;=10, "Medium Calls", "High Calls"))</f>
        <v>Low Calls</v>
      </c>
      <c r="AF28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2" s="36" t="str">
        <f>IF(tbl_Customers[[#This Row],[Churn_Risk_Score]]&gt;=10,"High Risk", IF(tbl_Customers[[#This Row],[Churn_Risk_Score]]&gt;=5,"Medium Risk","Low Risk"))</f>
        <v>Low Risk</v>
      </c>
    </row>
    <row r="2873" spans="1:33"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c r="X2873" t="str">
        <f>IF(tbl_Customers[[#This Row],[account_length]] &lt;= 50, "0-50", IF(tbl_Customers[[#This Row],[account_length]] &lt;=100, "51-100", IF(tbl_Customers[[#This Row],[account_length]] &lt;= 150, "101-150", "151+")))</f>
        <v>51-100</v>
      </c>
      <c r="Y2873" t="str">
        <f>IF(tbl_Customers[[#This Row],[total_intl_charge]] &lt;= 3, "Low Charges", "High Charges")</f>
        <v>Low Charges</v>
      </c>
      <c r="Z2873" t="str">
        <f>IF(tbl_Customers[[#This Row],[total_eve_calls]]&lt;=80,"Low Calls",
IF(tbl_Customers[[#This Row],[total_eve_calls]]&lt;=120,"Medium Calls","High Calls"))</f>
        <v>Medium Calls</v>
      </c>
      <c r="AA2873" t="str">
        <f>IF(tbl_Customers[[#This Row],[total_eve_charge]]&lt;=15,"Low Charges",
IF(tbl_Customers[[#This Row],[total_eve_charge]]&lt;=20,"Medium Charges","High Charges"))</f>
        <v>High Charges</v>
      </c>
      <c r="AB2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3" t="str">
        <f>IF(tbl_Customers[[#This Row],[number_vmail_messages]] = 0, "No Usage", IF(tbl_Customers[[#This Row],[number_vmail_messages]] &lt;= 20, "Low Usage", IF(tbl_Customers[[#This Row],[number_vmail_messages]] &lt;= 40, "Medium Usgae", "High Usage")))</f>
        <v>No Usage</v>
      </c>
      <c r="AD2873" t="str">
        <f>IF(tbl_Customers[[#This Row],[total_day_minutes]]&lt;=150,"Low Usage", IF(tbl_Customers[[#This Row],[total_day_minutes]]&lt;=200,"Medium Usage", IF(tbl_Customers[[#This Row],[total_day_minutes]]&lt;=250,"High Usage","Very High Usage")))</f>
        <v>High Usage</v>
      </c>
      <c r="AE2873" t="str">
        <f>IF(tbl_Customers[[#This Row],[total_intl_calls]]&lt;=5,"Low Calls", IF(tbl_Customers[[#This Row],[total_intl_calls]]&lt;=10, "Medium Calls", "High Calls"))</f>
        <v>Medium Calls</v>
      </c>
      <c r="AF28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3" s="36" t="str">
        <f>IF(tbl_Customers[[#This Row],[Churn_Risk_Score]]&gt;=10,"High Risk", IF(tbl_Customers[[#This Row],[Churn_Risk_Score]]&gt;=5,"Medium Risk","Low Risk"))</f>
        <v>Low Risk</v>
      </c>
    </row>
    <row r="2874" spans="1:33"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c r="X2874" t="str">
        <f>IF(tbl_Customers[[#This Row],[account_length]] &lt;= 50, "0-50", IF(tbl_Customers[[#This Row],[account_length]] &lt;=100, "51-100", IF(tbl_Customers[[#This Row],[account_length]] &lt;= 150, "101-150", "151+")))</f>
        <v>51-100</v>
      </c>
      <c r="Y2874" t="str">
        <f>IF(tbl_Customers[[#This Row],[total_intl_charge]] &lt;= 3, "Low Charges", "High Charges")</f>
        <v>Low Charges</v>
      </c>
      <c r="Z2874" t="str">
        <f>IF(tbl_Customers[[#This Row],[total_eve_calls]]&lt;=80,"Low Calls",
IF(tbl_Customers[[#This Row],[total_eve_calls]]&lt;=120,"Medium Calls","High Calls"))</f>
        <v>High Calls</v>
      </c>
      <c r="AA2874" t="str">
        <f>IF(tbl_Customers[[#This Row],[total_eve_charge]]&lt;=15,"Low Charges",
IF(tbl_Customers[[#This Row],[total_eve_charge]]&lt;=20,"Medium Charges","High Charges"))</f>
        <v>High Charges</v>
      </c>
      <c r="AB2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4" t="str">
        <f>IF(tbl_Customers[[#This Row],[number_vmail_messages]] = 0, "No Usage", IF(tbl_Customers[[#This Row],[number_vmail_messages]] &lt;= 20, "Low Usage", IF(tbl_Customers[[#This Row],[number_vmail_messages]] &lt;= 40, "Medium Usgae", "High Usage")))</f>
        <v>No Usage</v>
      </c>
      <c r="AD2874" t="str">
        <f>IF(tbl_Customers[[#This Row],[total_day_minutes]]&lt;=150,"Low Usage", IF(tbl_Customers[[#This Row],[total_day_minutes]]&lt;=200,"Medium Usage", IF(tbl_Customers[[#This Row],[total_day_minutes]]&lt;=250,"High Usage","Very High Usage")))</f>
        <v>High Usage</v>
      </c>
      <c r="AE2874" t="str">
        <f>IF(tbl_Customers[[#This Row],[total_intl_calls]]&lt;=5,"Low Calls", IF(tbl_Customers[[#This Row],[total_intl_calls]]&lt;=10, "Medium Calls", "High Calls"))</f>
        <v>Low Calls</v>
      </c>
      <c r="AF28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4" s="36" t="str">
        <f>IF(tbl_Customers[[#This Row],[Churn_Risk_Score]]&gt;=10,"High Risk", IF(tbl_Customers[[#This Row],[Churn_Risk_Score]]&gt;=5,"Medium Risk","Low Risk"))</f>
        <v>Low Risk</v>
      </c>
    </row>
    <row r="2875" spans="1:33"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c r="X2875" t="str">
        <f>IF(tbl_Customers[[#This Row],[account_length]] &lt;= 50, "0-50", IF(tbl_Customers[[#This Row],[account_length]] &lt;=100, "51-100", IF(tbl_Customers[[#This Row],[account_length]] &lt;= 150, "101-150", "151+")))</f>
        <v>51-100</v>
      </c>
      <c r="Y2875" t="str">
        <f>IF(tbl_Customers[[#This Row],[total_intl_charge]] &lt;= 3, "Low Charges", "High Charges")</f>
        <v>Low Charges</v>
      </c>
      <c r="Z2875" t="str">
        <f>IF(tbl_Customers[[#This Row],[total_eve_calls]]&lt;=80,"Low Calls",
IF(tbl_Customers[[#This Row],[total_eve_calls]]&lt;=120,"Medium Calls","High Calls"))</f>
        <v>Low Calls</v>
      </c>
      <c r="AA2875" t="str">
        <f>IF(tbl_Customers[[#This Row],[total_eve_charge]]&lt;=15,"Low Charges",
IF(tbl_Customers[[#This Row],[total_eve_charge]]&lt;=20,"Medium Charges","High Charges"))</f>
        <v>Medium Charges</v>
      </c>
      <c r="AB2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5" t="str">
        <f>IF(tbl_Customers[[#This Row],[number_vmail_messages]] = 0, "No Usage", IF(tbl_Customers[[#This Row],[number_vmail_messages]] &lt;= 20, "Low Usage", IF(tbl_Customers[[#This Row],[number_vmail_messages]] &lt;= 40, "Medium Usgae", "High Usage")))</f>
        <v>No Usage</v>
      </c>
      <c r="AD2875" t="str">
        <f>IF(tbl_Customers[[#This Row],[total_day_minutes]]&lt;=150,"Low Usage", IF(tbl_Customers[[#This Row],[total_day_minutes]]&lt;=200,"Medium Usage", IF(tbl_Customers[[#This Row],[total_day_minutes]]&lt;=250,"High Usage","Very High Usage")))</f>
        <v>Low Usage</v>
      </c>
      <c r="AE2875" t="str">
        <f>IF(tbl_Customers[[#This Row],[total_intl_calls]]&lt;=5,"Low Calls", IF(tbl_Customers[[#This Row],[total_intl_calls]]&lt;=10, "Medium Calls", "High Calls"))</f>
        <v>Medium Calls</v>
      </c>
      <c r="AF28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5" s="36" t="str">
        <f>IF(tbl_Customers[[#This Row],[Churn_Risk_Score]]&gt;=10,"High Risk", IF(tbl_Customers[[#This Row],[Churn_Risk_Score]]&gt;=5,"Medium Risk","Low Risk"))</f>
        <v>Low Risk</v>
      </c>
    </row>
    <row r="2876" spans="1:33"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c r="X2876" t="str">
        <f>IF(tbl_Customers[[#This Row],[account_length]] &lt;= 50, "0-50", IF(tbl_Customers[[#This Row],[account_length]] &lt;=100, "51-100", IF(tbl_Customers[[#This Row],[account_length]] &lt;= 150, "101-150", "151+")))</f>
        <v>101-150</v>
      </c>
      <c r="Y2876" t="str">
        <f>IF(tbl_Customers[[#This Row],[total_intl_charge]] &lt;= 3, "Low Charges", "High Charges")</f>
        <v>Low Charges</v>
      </c>
      <c r="Z2876" t="str">
        <f>IF(tbl_Customers[[#This Row],[total_eve_calls]]&lt;=80,"Low Calls",
IF(tbl_Customers[[#This Row],[total_eve_calls]]&lt;=120,"Medium Calls","High Calls"))</f>
        <v>Medium Calls</v>
      </c>
      <c r="AA2876" t="str">
        <f>IF(tbl_Customers[[#This Row],[total_eve_charge]]&lt;=15,"Low Charges",
IF(tbl_Customers[[#This Row],[total_eve_charge]]&lt;=20,"Medium Charges","High Charges"))</f>
        <v>Medium Charges</v>
      </c>
      <c r="AB2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6" t="str">
        <f>IF(tbl_Customers[[#This Row],[number_vmail_messages]] = 0, "No Usage", IF(tbl_Customers[[#This Row],[number_vmail_messages]] &lt;= 20, "Low Usage", IF(tbl_Customers[[#This Row],[number_vmail_messages]] &lt;= 40, "Medium Usgae", "High Usage")))</f>
        <v>No Usage</v>
      </c>
      <c r="AD2876" t="str">
        <f>IF(tbl_Customers[[#This Row],[total_day_minutes]]&lt;=150,"Low Usage", IF(tbl_Customers[[#This Row],[total_day_minutes]]&lt;=200,"Medium Usage", IF(tbl_Customers[[#This Row],[total_day_minutes]]&lt;=250,"High Usage","Very High Usage")))</f>
        <v>Medium Usage</v>
      </c>
      <c r="AE2876" t="str">
        <f>IF(tbl_Customers[[#This Row],[total_intl_calls]]&lt;=5,"Low Calls", IF(tbl_Customers[[#This Row],[total_intl_calls]]&lt;=10, "Medium Calls", "High Calls"))</f>
        <v>Low Calls</v>
      </c>
      <c r="AF28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6" s="36" t="str">
        <f>IF(tbl_Customers[[#This Row],[Churn_Risk_Score]]&gt;=10,"High Risk", IF(tbl_Customers[[#This Row],[Churn_Risk_Score]]&gt;=5,"Medium Risk","Low Risk"))</f>
        <v>Low Risk</v>
      </c>
    </row>
    <row r="2877" spans="1:33"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c r="X2877" t="str">
        <f>IF(tbl_Customers[[#This Row],[account_length]] &lt;= 50, "0-50", IF(tbl_Customers[[#This Row],[account_length]] &lt;=100, "51-100", IF(tbl_Customers[[#This Row],[account_length]] &lt;= 150, "101-150", "151+")))</f>
        <v>151+</v>
      </c>
      <c r="Y2877" t="str">
        <f>IF(tbl_Customers[[#This Row],[total_intl_charge]] &lt;= 3, "Low Charges", "High Charges")</f>
        <v>High Charges</v>
      </c>
      <c r="Z2877" t="str">
        <f>IF(tbl_Customers[[#This Row],[total_eve_calls]]&lt;=80,"Low Calls",
IF(tbl_Customers[[#This Row],[total_eve_calls]]&lt;=120,"Medium Calls","High Calls"))</f>
        <v>High Calls</v>
      </c>
      <c r="AA2877" t="str">
        <f>IF(tbl_Customers[[#This Row],[total_eve_charge]]&lt;=15,"Low Charges",
IF(tbl_Customers[[#This Row],[total_eve_charge]]&lt;=20,"Medium Charges","High Charges"))</f>
        <v>Medium Charges</v>
      </c>
      <c r="AB2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7" t="str">
        <f>IF(tbl_Customers[[#This Row],[number_vmail_messages]] = 0, "No Usage", IF(tbl_Customers[[#This Row],[number_vmail_messages]] &lt;= 20, "Low Usage", IF(tbl_Customers[[#This Row],[number_vmail_messages]] &lt;= 40, "Medium Usgae", "High Usage")))</f>
        <v>No Usage</v>
      </c>
      <c r="AD2877" t="str">
        <f>IF(tbl_Customers[[#This Row],[total_day_minutes]]&lt;=150,"Low Usage", IF(tbl_Customers[[#This Row],[total_day_minutes]]&lt;=200,"Medium Usage", IF(tbl_Customers[[#This Row],[total_day_minutes]]&lt;=250,"High Usage","Very High Usage")))</f>
        <v>Medium Usage</v>
      </c>
      <c r="AE2877" t="str">
        <f>IF(tbl_Customers[[#This Row],[total_intl_calls]]&lt;=5,"Low Calls", IF(tbl_Customers[[#This Row],[total_intl_calls]]&lt;=10, "Medium Calls", "High Calls"))</f>
        <v>Low Calls</v>
      </c>
      <c r="AF28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7" s="36" t="str">
        <f>IF(tbl_Customers[[#This Row],[Churn_Risk_Score]]&gt;=10,"High Risk", IF(tbl_Customers[[#This Row],[Churn_Risk_Score]]&gt;=5,"Medium Risk","Low Risk"))</f>
        <v>Low Risk</v>
      </c>
    </row>
    <row r="2878" spans="1:33"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c r="X2878" t="str">
        <f>IF(tbl_Customers[[#This Row],[account_length]] &lt;= 50, "0-50", IF(tbl_Customers[[#This Row],[account_length]] &lt;=100, "51-100", IF(tbl_Customers[[#This Row],[account_length]] &lt;= 150, "101-150", "151+")))</f>
        <v>51-100</v>
      </c>
      <c r="Y2878" t="str">
        <f>IF(tbl_Customers[[#This Row],[total_intl_charge]] &lt;= 3, "Low Charges", "High Charges")</f>
        <v>Low Charges</v>
      </c>
      <c r="Z2878" t="str">
        <f>IF(tbl_Customers[[#This Row],[total_eve_calls]]&lt;=80,"Low Calls",
IF(tbl_Customers[[#This Row],[total_eve_calls]]&lt;=120,"Medium Calls","High Calls"))</f>
        <v>Medium Calls</v>
      </c>
      <c r="AA2878" t="str">
        <f>IF(tbl_Customers[[#This Row],[total_eve_charge]]&lt;=15,"Low Charges",
IF(tbl_Customers[[#This Row],[total_eve_charge]]&lt;=20,"Medium Charges","High Charges"))</f>
        <v>Medium Charges</v>
      </c>
      <c r="AB2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8" t="str">
        <f>IF(tbl_Customers[[#This Row],[number_vmail_messages]] = 0, "No Usage", IF(tbl_Customers[[#This Row],[number_vmail_messages]] &lt;= 20, "Low Usage", IF(tbl_Customers[[#This Row],[number_vmail_messages]] &lt;= 40, "Medium Usgae", "High Usage")))</f>
        <v>No Usage</v>
      </c>
      <c r="AD2878" t="str">
        <f>IF(tbl_Customers[[#This Row],[total_day_minutes]]&lt;=150,"Low Usage", IF(tbl_Customers[[#This Row],[total_day_minutes]]&lt;=200,"Medium Usage", IF(tbl_Customers[[#This Row],[total_day_minutes]]&lt;=250,"High Usage","Very High Usage")))</f>
        <v>Low Usage</v>
      </c>
      <c r="AE2878" t="str">
        <f>IF(tbl_Customers[[#This Row],[total_intl_calls]]&lt;=5,"Low Calls", IF(tbl_Customers[[#This Row],[total_intl_calls]]&lt;=10, "Medium Calls", "High Calls"))</f>
        <v>Low Calls</v>
      </c>
      <c r="AF28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78" s="36" t="str">
        <f>IF(tbl_Customers[[#This Row],[Churn_Risk_Score]]&gt;=10,"High Risk", IF(tbl_Customers[[#This Row],[Churn_Risk_Score]]&gt;=5,"Medium Risk","Low Risk"))</f>
        <v>Low Risk</v>
      </c>
    </row>
    <row r="2879" spans="1:33"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c r="X2879" t="str">
        <f>IF(tbl_Customers[[#This Row],[account_length]] &lt;= 50, "0-50", IF(tbl_Customers[[#This Row],[account_length]] &lt;=100, "51-100", IF(tbl_Customers[[#This Row],[account_length]] &lt;= 150, "101-150", "151+")))</f>
        <v>51-100</v>
      </c>
      <c r="Y2879" t="str">
        <f>IF(tbl_Customers[[#This Row],[total_intl_charge]] &lt;= 3, "Low Charges", "High Charges")</f>
        <v>High Charges</v>
      </c>
      <c r="Z2879" t="str">
        <f>IF(tbl_Customers[[#This Row],[total_eve_calls]]&lt;=80,"Low Calls",
IF(tbl_Customers[[#This Row],[total_eve_calls]]&lt;=120,"Medium Calls","High Calls"))</f>
        <v>Low Calls</v>
      </c>
      <c r="AA2879" t="str">
        <f>IF(tbl_Customers[[#This Row],[total_eve_charge]]&lt;=15,"Low Charges",
IF(tbl_Customers[[#This Row],[total_eve_charge]]&lt;=20,"Medium Charges","High Charges"))</f>
        <v>Medium Charges</v>
      </c>
      <c r="AB2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9" t="str">
        <f>IF(tbl_Customers[[#This Row],[number_vmail_messages]] = 0, "No Usage", IF(tbl_Customers[[#This Row],[number_vmail_messages]] &lt;= 20, "Low Usage", IF(tbl_Customers[[#This Row],[number_vmail_messages]] &lt;= 40, "Medium Usgae", "High Usage")))</f>
        <v>No Usage</v>
      </c>
      <c r="AD2879" t="str">
        <f>IF(tbl_Customers[[#This Row],[total_day_minutes]]&lt;=150,"Low Usage", IF(tbl_Customers[[#This Row],[total_day_minutes]]&lt;=200,"Medium Usage", IF(tbl_Customers[[#This Row],[total_day_minutes]]&lt;=250,"High Usage","Very High Usage")))</f>
        <v>High Usage</v>
      </c>
      <c r="AE2879" t="str">
        <f>IF(tbl_Customers[[#This Row],[total_intl_calls]]&lt;=5,"Low Calls", IF(tbl_Customers[[#This Row],[total_intl_calls]]&lt;=10, "Medium Calls", "High Calls"))</f>
        <v>Low Calls</v>
      </c>
      <c r="AF28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79" s="36" t="str">
        <f>IF(tbl_Customers[[#This Row],[Churn_Risk_Score]]&gt;=10,"High Risk", IF(tbl_Customers[[#This Row],[Churn_Risk_Score]]&gt;=5,"Medium Risk","Low Risk"))</f>
        <v>Low Risk</v>
      </c>
    </row>
    <row r="2880" spans="1:33"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c r="X2880" t="str">
        <f>IF(tbl_Customers[[#This Row],[account_length]] &lt;= 50, "0-50", IF(tbl_Customers[[#This Row],[account_length]] &lt;=100, "51-100", IF(tbl_Customers[[#This Row],[account_length]] &lt;= 150, "101-150", "151+")))</f>
        <v>51-100</v>
      </c>
      <c r="Y2880" t="str">
        <f>IF(tbl_Customers[[#This Row],[total_intl_charge]] &lt;= 3, "Low Charges", "High Charges")</f>
        <v>Low Charges</v>
      </c>
      <c r="Z2880" t="str">
        <f>IF(tbl_Customers[[#This Row],[total_eve_calls]]&lt;=80,"Low Calls",
IF(tbl_Customers[[#This Row],[total_eve_calls]]&lt;=120,"Medium Calls","High Calls"))</f>
        <v>Medium Calls</v>
      </c>
      <c r="AA2880" t="str">
        <f>IF(tbl_Customers[[#This Row],[total_eve_charge]]&lt;=15,"Low Charges",
IF(tbl_Customers[[#This Row],[total_eve_charge]]&lt;=20,"Medium Charges","High Charges"))</f>
        <v>Medium Charges</v>
      </c>
      <c r="AB2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0" t="str">
        <f>IF(tbl_Customers[[#This Row],[number_vmail_messages]] = 0, "No Usage", IF(tbl_Customers[[#This Row],[number_vmail_messages]] &lt;= 20, "Low Usage", IF(tbl_Customers[[#This Row],[number_vmail_messages]] &lt;= 40, "Medium Usgae", "High Usage")))</f>
        <v>No Usage</v>
      </c>
      <c r="AD2880" t="str">
        <f>IF(tbl_Customers[[#This Row],[total_day_minutes]]&lt;=150,"Low Usage", IF(tbl_Customers[[#This Row],[total_day_minutes]]&lt;=200,"Medium Usage", IF(tbl_Customers[[#This Row],[total_day_minutes]]&lt;=250,"High Usage","Very High Usage")))</f>
        <v>High Usage</v>
      </c>
      <c r="AE2880" t="str">
        <f>IF(tbl_Customers[[#This Row],[total_intl_calls]]&lt;=5,"Low Calls", IF(tbl_Customers[[#This Row],[total_intl_calls]]&lt;=10, "Medium Calls", "High Calls"))</f>
        <v>Low Calls</v>
      </c>
      <c r="AF28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0" s="36" t="str">
        <f>IF(tbl_Customers[[#This Row],[Churn_Risk_Score]]&gt;=10,"High Risk", IF(tbl_Customers[[#This Row],[Churn_Risk_Score]]&gt;=5,"Medium Risk","Low Risk"))</f>
        <v>Low Risk</v>
      </c>
    </row>
    <row r="2881" spans="1:33"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c r="X2881" t="str">
        <f>IF(tbl_Customers[[#This Row],[account_length]] &lt;= 50, "0-50", IF(tbl_Customers[[#This Row],[account_length]] &lt;=100, "51-100", IF(tbl_Customers[[#This Row],[account_length]] &lt;= 150, "101-150", "151+")))</f>
        <v>151+</v>
      </c>
      <c r="Y2881" t="str">
        <f>IF(tbl_Customers[[#This Row],[total_intl_charge]] &lt;= 3, "Low Charges", "High Charges")</f>
        <v>Low Charges</v>
      </c>
      <c r="Z2881" t="str">
        <f>IF(tbl_Customers[[#This Row],[total_eve_calls]]&lt;=80,"Low Calls",
IF(tbl_Customers[[#This Row],[total_eve_calls]]&lt;=120,"Medium Calls","High Calls"))</f>
        <v>Medium Calls</v>
      </c>
      <c r="AA2881" t="str">
        <f>IF(tbl_Customers[[#This Row],[total_eve_charge]]&lt;=15,"Low Charges",
IF(tbl_Customers[[#This Row],[total_eve_charge]]&lt;=20,"Medium Charges","High Charges"))</f>
        <v>Low Charges</v>
      </c>
      <c r="AB2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81" t="str">
        <f>IF(tbl_Customers[[#This Row],[number_vmail_messages]] = 0, "No Usage", IF(tbl_Customers[[#This Row],[number_vmail_messages]] &lt;= 20, "Low Usage", IF(tbl_Customers[[#This Row],[number_vmail_messages]] &lt;= 40, "Medium Usgae", "High Usage")))</f>
        <v>No Usage</v>
      </c>
      <c r="AD2881" t="str">
        <f>IF(tbl_Customers[[#This Row],[total_day_minutes]]&lt;=150,"Low Usage", IF(tbl_Customers[[#This Row],[total_day_minutes]]&lt;=200,"Medium Usage", IF(tbl_Customers[[#This Row],[total_day_minutes]]&lt;=250,"High Usage","Very High Usage")))</f>
        <v>Low Usage</v>
      </c>
      <c r="AE2881" t="str">
        <f>IF(tbl_Customers[[#This Row],[total_intl_calls]]&lt;=5,"Low Calls", IF(tbl_Customers[[#This Row],[total_intl_calls]]&lt;=10, "Medium Calls", "High Calls"))</f>
        <v>Low Calls</v>
      </c>
      <c r="AF28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1" s="36" t="str">
        <f>IF(tbl_Customers[[#This Row],[Churn_Risk_Score]]&gt;=10,"High Risk", IF(tbl_Customers[[#This Row],[Churn_Risk_Score]]&gt;=5,"Medium Risk","Low Risk"))</f>
        <v>Low Risk</v>
      </c>
    </row>
    <row r="2882" spans="1:33"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c r="X2882" t="str">
        <f>IF(tbl_Customers[[#This Row],[account_length]] &lt;= 50, "0-50", IF(tbl_Customers[[#This Row],[account_length]] &lt;=100, "51-100", IF(tbl_Customers[[#This Row],[account_length]] &lt;= 150, "101-150", "151+")))</f>
        <v>151+</v>
      </c>
      <c r="Y2882" t="str">
        <f>IF(tbl_Customers[[#This Row],[total_intl_charge]] &lt;= 3, "Low Charges", "High Charges")</f>
        <v>High Charges</v>
      </c>
      <c r="Z2882" t="str">
        <f>IF(tbl_Customers[[#This Row],[total_eve_calls]]&lt;=80,"Low Calls",
IF(tbl_Customers[[#This Row],[total_eve_calls]]&lt;=120,"Medium Calls","High Calls"))</f>
        <v>Medium Calls</v>
      </c>
      <c r="AA2882" t="str">
        <f>IF(tbl_Customers[[#This Row],[total_eve_charge]]&lt;=15,"Low Charges",
IF(tbl_Customers[[#This Row],[total_eve_charge]]&lt;=20,"Medium Charges","High Charges"))</f>
        <v>Medium Charges</v>
      </c>
      <c r="AB2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2" t="str">
        <f>IF(tbl_Customers[[#This Row],[number_vmail_messages]] = 0, "No Usage", IF(tbl_Customers[[#This Row],[number_vmail_messages]] &lt;= 20, "Low Usage", IF(tbl_Customers[[#This Row],[number_vmail_messages]] &lt;= 40, "Medium Usgae", "High Usage")))</f>
        <v>Medium Usgae</v>
      </c>
      <c r="AD2882" t="str">
        <f>IF(tbl_Customers[[#This Row],[total_day_minutes]]&lt;=150,"Low Usage", IF(tbl_Customers[[#This Row],[total_day_minutes]]&lt;=200,"Medium Usage", IF(tbl_Customers[[#This Row],[total_day_minutes]]&lt;=250,"High Usage","Very High Usage")))</f>
        <v>Low Usage</v>
      </c>
      <c r="AE2882" t="str">
        <f>IF(tbl_Customers[[#This Row],[total_intl_calls]]&lt;=5,"Low Calls", IF(tbl_Customers[[#This Row],[total_intl_calls]]&lt;=10, "Medium Calls", "High Calls"))</f>
        <v>Medium Calls</v>
      </c>
      <c r="AF28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82" s="36" t="str">
        <f>IF(tbl_Customers[[#This Row],[Churn_Risk_Score]]&gt;=10,"High Risk", IF(tbl_Customers[[#This Row],[Churn_Risk_Score]]&gt;=5,"Medium Risk","Low Risk"))</f>
        <v>Low Risk</v>
      </c>
    </row>
    <row r="2883" spans="1:33"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c r="X2883" t="str">
        <f>IF(tbl_Customers[[#This Row],[account_length]] &lt;= 50, "0-50", IF(tbl_Customers[[#This Row],[account_length]] &lt;=100, "51-100", IF(tbl_Customers[[#This Row],[account_length]] &lt;= 150, "101-150", "151+")))</f>
        <v>101-150</v>
      </c>
      <c r="Y2883" t="str">
        <f>IF(tbl_Customers[[#This Row],[total_intl_charge]] &lt;= 3, "Low Charges", "High Charges")</f>
        <v>High Charges</v>
      </c>
      <c r="Z2883" t="str">
        <f>IF(tbl_Customers[[#This Row],[total_eve_calls]]&lt;=80,"Low Calls",
IF(tbl_Customers[[#This Row],[total_eve_calls]]&lt;=120,"Medium Calls","High Calls"))</f>
        <v>Medium Calls</v>
      </c>
      <c r="AA2883" t="str">
        <f>IF(tbl_Customers[[#This Row],[total_eve_charge]]&lt;=15,"Low Charges",
IF(tbl_Customers[[#This Row],[total_eve_charge]]&lt;=20,"Medium Charges","High Charges"))</f>
        <v>Low Charges</v>
      </c>
      <c r="AB2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3" t="str">
        <f>IF(tbl_Customers[[#This Row],[number_vmail_messages]] = 0, "No Usage", IF(tbl_Customers[[#This Row],[number_vmail_messages]] &lt;= 20, "Low Usage", IF(tbl_Customers[[#This Row],[number_vmail_messages]] &lt;= 40, "Medium Usgae", "High Usage")))</f>
        <v>No Usage</v>
      </c>
      <c r="AD2883" t="str">
        <f>IF(tbl_Customers[[#This Row],[total_day_minutes]]&lt;=150,"Low Usage", IF(tbl_Customers[[#This Row],[total_day_minutes]]&lt;=200,"Medium Usage", IF(tbl_Customers[[#This Row],[total_day_minutes]]&lt;=250,"High Usage","Very High Usage")))</f>
        <v>Very High Usage</v>
      </c>
      <c r="AE2883" t="str">
        <f>IF(tbl_Customers[[#This Row],[total_intl_calls]]&lt;=5,"Low Calls", IF(tbl_Customers[[#This Row],[total_intl_calls]]&lt;=10, "Medium Calls", "High Calls"))</f>
        <v>Low Calls</v>
      </c>
      <c r="AF28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83" s="36" t="str">
        <f>IF(tbl_Customers[[#This Row],[Churn_Risk_Score]]&gt;=10,"High Risk", IF(tbl_Customers[[#This Row],[Churn_Risk_Score]]&gt;=5,"Medium Risk","Low Risk"))</f>
        <v>Medium Risk</v>
      </c>
    </row>
    <row r="2884" spans="1:33"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c r="X2884" t="str">
        <f>IF(tbl_Customers[[#This Row],[account_length]] &lt;= 50, "0-50", IF(tbl_Customers[[#This Row],[account_length]] &lt;=100, "51-100", IF(tbl_Customers[[#This Row],[account_length]] &lt;= 150, "101-150", "151+")))</f>
        <v>151+</v>
      </c>
      <c r="Y2884" t="str">
        <f>IF(tbl_Customers[[#This Row],[total_intl_charge]] &lt;= 3, "Low Charges", "High Charges")</f>
        <v>Low Charges</v>
      </c>
      <c r="Z2884" t="str">
        <f>IF(tbl_Customers[[#This Row],[total_eve_calls]]&lt;=80,"Low Calls",
IF(tbl_Customers[[#This Row],[total_eve_calls]]&lt;=120,"Medium Calls","High Calls"))</f>
        <v>Medium Calls</v>
      </c>
      <c r="AA2884" t="str">
        <f>IF(tbl_Customers[[#This Row],[total_eve_charge]]&lt;=15,"Low Charges",
IF(tbl_Customers[[#This Row],[total_eve_charge]]&lt;=20,"Medium Charges","High Charges"))</f>
        <v>Low Charges</v>
      </c>
      <c r="AB2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4" t="str">
        <f>IF(tbl_Customers[[#This Row],[number_vmail_messages]] = 0, "No Usage", IF(tbl_Customers[[#This Row],[number_vmail_messages]] &lt;= 20, "Low Usage", IF(tbl_Customers[[#This Row],[number_vmail_messages]] &lt;= 40, "Medium Usgae", "High Usage")))</f>
        <v>No Usage</v>
      </c>
      <c r="AD2884" t="str">
        <f>IF(tbl_Customers[[#This Row],[total_day_minutes]]&lt;=150,"Low Usage", IF(tbl_Customers[[#This Row],[total_day_minutes]]&lt;=200,"Medium Usage", IF(tbl_Customers[[#This Row],[total_day_minutes]]&lt;=250,"High Usage","Very High Usage")))</f>
        <v>Very High Usage</v>
      </c>
      <c r="AE2884" t="str">
        <f>IF(tbl_Customers[[#This Row],[total_intl_calls]]&lt;=5,"Low Calls", IF(tbl_Customers[[#This Row],[total_intl_calls]]&lt;=10, "Medium Calls", "High Calls"))</f>
        <v>Medium Calls</v>
      </c>
      <c r="AF28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84" s="36" t="str">
        <f>IF(tbl_Customers[[#This Row],[Churn_Risk_Score]]&gt;=10,"High Risk", IF(tbl_Customers[[#This Row],[Churn_Risk_Score]]&gt;=5,"Medium Risk","Low Risk"))</f>
        <v>Medium Risk</v>
      </c>
    </row>
    <row r="2885" spans="1:33"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c r="X2885" t="str">
        <f>IF(tbl_Customers[[#This Row],[account_length]] &lt;= 50, "0-50", IF(tbl_Customers[[#This Row],[account_length]] &lt;=100, "51-100", IF(tbl_Customers[[#This Row],[account_length]] &lt;= 150, "101-150", "151+")))</f>
        <v>51-100</v>
      </c>
      <c r="Y2885" t="str">
        <f>IF(tbl_Customers[[#This Row],[total_intl_charge]] &lt;= 3, "Low Charges", "High Charges")</f>
        <v>High Charges</v>
      </c>
      <c r="Z2885" t="str">
        <f>IF(tbl_Customers[[#This Row],[total_eve_calls]]&lt;=80,"Low Calls",
IF(tbl_Customers[[#This Row],[total_eve_calls]]&lt;=120,"Medium Calls","High Calls"))</f>
        <v>Medium Calls</v>
      </c>
      <c r="AA2885" t="str">
        <f>IF(tbl_Customers[[#This Row],[total_eve_charge]]&lt;=15,"Low Charges",
IF(tbl_Customers[[#This Row],[total_eve_charge]]&lt;=20,"Medium Charges","High Charges"))</f>
        <v>Low Charges</v>
      </c>
      <c r="AB2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5" t="str">
        <f>IF(tbl_Customers[[#This Row],[number_vmail_messages]] = 0, "No Usage", IF(tbl_Customers[[#This Row],[number_vmail_messages]] &lt;= 20, "Low Usage", IF(tbl_Customers[[#This Row],[number_vmail_messages]] &lt;= 40, "Medium Usgae", "High Usage")))</f>
        <v>No Usage</v>
      </c>
      <c r="AD2885" t="str">
        <f>IF(tbl_Customers[[#This Row],[total_day_minutes]]&lt;=150,"Low Usage", IF(tbl_Customers[[#This Row],[total_day_minutes]]&lt;=200,"Medium Usage", IF(tbl_Customers[[#This Row],[total_day_minutes]]&lt;=250,"High Usage","Very High Usage")))</f>
        <v>High Usage</v>
      </c>
      <c r="AE2885" t="str">
        <f>IF(tbl_Customers[[#This Row],[total_intl_calls]]&lt;=5,"Low Calls", IF(tbl_Customers[[#This Row],[total_intl_calls]]&lt;=10, "Medium Calls", "High Calls"))</f>
        <v>Low Calls</v>
      </c>
      <c r="AF28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85" s="36" t="str">
        <f>IF(tbl_Customers[[#This Row],[Churn_Risk_Score]]&gt;=10,"High Risk", IF(tbl_Customers[[#This Row],[Churn_Risk_Score]]&gt;=5,"Medium Risk","Low Risk"))</f>
        <v>Low Risk</v>
      </c>
    </row>
    <row r="2886" spans="1:33"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c r="X2886" t="str">
        <f>IF(tbl_Customers[[#This Row],[account_length]] &lt;= 50, "0-50", IF(tbl_Customers[[#This Row],[account_length]] &lt;=100, "51-100", IF(tbl_Customers[[#This Row],[account_length]] &lt;= 150, "101-150", "151+")))</f>
        <v>151+</v>
      </c>
      <c r="Y2886" t="str">
        <f>IF(tbl_Customers[[#This Row],[total_intl_charge]] &lt;= 3, "Low Charges", "High Charges")</f>
        <v>Low Charges</v>
      </c>
      <c r="Z2886" t="str">
        <f>IF(tbl_Customers[[#This Row],[total_eve_calls]]&lt;=80,"Low Calls",
IF(tbl_Customers[[#This Row],[total_eve_calls]]&lt;=120,"Medium Calls","High Calls"))</f>
        <v>Medium Calls</v>
      </c>
      <c r="AA2886" t="str">
        <f>IF(tbl_Customers[[#This Row],[total_eve_charge]]&lt;=15,"Low Charges",
IF(tbl_Customers[[#This Row],[total_eve_charge]]&lt;=20,"Medium Charges","High Charges"))</f>
        <v>Medium Charges</v>
      </c>
      <c r="AB2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6" t="str">
        <f>IF(tbl_Customers[[#This Row],[number_vmail_messages]] = 0, "No Usage", IF(tbl_Customers[[#This Row],[number_vmail_messages]] &lt;= 20, "Low Usage", IF(tbl_Customers[[#This Row],[number_vmail_messages]] &lt;= 40, "Medium Usgae", "High Usage")))</f>
        <v>No Usage</v>
      </c>
      <c r="AD2886" t="str">
        <f>IF(tbl_Customers[[#This Row],[total_day_minutes]]&lt;=150,"Low Usage", IF(tbl_Customers[[#This Row],[total_day_minutes]]&lt;=200,"Medium Usage", IF(tbl_Customers[[#This Row],[total_day_minutes]]&lt;=250,"High Usage","Very High Usage")))</f>
        <v>Medium Usage</v>
      </c>
      <c r="AE2886" t="str">
        <f>IF(tbl_Customers[[#This Row],[total_intl_calls]]&lt;=5,"Low Calls", IF(tbl_Customers[[#This Row],[total_intl_calls]]&lt;=10, "Medium Calls", "High Calls"))</f>
        <v>Low Calls</v>
      </c>
      <c r="AF28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6" s="36" t="str">
        <f>IF(tbl_Customers[[#This Row],[Churn_Risk_Score]]&gt;=10,"High Risk", IF(tbl_Customers[[#This Row],[Churn_Risk_Score]]&gt;=5,"Medium Risk","Low Risk"))</f>
        <v>Low Risk</v>
      </c>
    </row>
    <row r="2887" spans="1:33"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c r="X2887" t="str">
        <f>IF(tbl_Customers[[#This Row],[account_length]] &lt;= 50, "0-50", IF(tbl_Customers[[#This Row],[account_length]] &lt;=100, "51-100", IF(tbl_Customers[[#This Row],[account_length]] &lt;= 150, "101-150", "151+")))</f>
        <v>0-50</v>
      </c>
      <c r="Y2887" t="str">
        <f>IF(tbl_Customers[[#This Row],[total_intl_charge]] &lt;= 3, "Low Charges", "High Charges")</f>
        <v>Low Charges</v>
      </c>
      <c r="Z2887" t="str">
        <f>IF(tbl_Customers[[#This Row],[total_eve_calls]]&lt;=80,"Low Calls",
IF(tbl_Customers[[#This Row],[total_eve_calls]]&lt;=120,"Medium Calls","High Calls"))</f>
        <v>Medium Calls</v>
      </c>
      <c r="AA2887" t="str">
        <f>IF(tbl_Customers[[#This Row],[total_eve_charge]]&lt;=15,"Low Charges",
IF(tbl_Customers[[#This Row],[total_eve_charge]]&lt;=20,"Medium Charges","High Charges"))</f>
        <v>High Charges</v>
      </c>
      <c r="AB2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7" t="str">
        <f>IF(tbl_Customers[[#This Row],[number_vmail_messages]] = 0, "No Usage", IF(tbl_Customers[[#This Row],[number_vmail_messages]] &lt;= 20, "Low Usage", IF(tbl_Customers[[#This Row],[number_vmail_messages]] &lt;= 40, "Medium Usgae", "High Usage")))</f>
        <v>No Usage</v>
      </c>
      <c r="AD2887" t="str">
        <f>IF(tbl_Customers[[#This Row],[total_day_minutes]]&lt;=150,"Low Usage", IF(tbl_Customers[[#This Row],[total_day_minutes]]&lt;=200,"Medium Usage", IF(tbl_Customers[[#This Row],[total_day_minutes]]&lt;=250,"High Usage","Very High Usage")))</f>
        <v>Low Usage</v>
      </c>
      <c r="AE2887" t="str">
        <f>IF(tbl_Customers[[#This Row],[total_intl_calls]]&lt;=5,"Low Calls", IF(tbl_Customers[[#This Row],[total_intl_calls]]&lt;=10, "Medium Calls", "High Calls"))</f>
        <v>Low Calls</v>
      </c>
      <c r="AF28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7" s="36" t="str">
        <f>IF(tbl_Customers[[#This Row],[Churn_Risk_Score]]&gt;=10,"High Risk", IF(tbl_Customers[[#This Row],[Churn_Risk_Score]]&gt;=5,"Medium Risk","Low Risk"))</f>
        <v>Low Risk</v>
      </c>
    </row>
    <row r="2888" spans="1:33"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c r="X2888" t="str">
        <f>IF(tbl_Customers[[#This Row],[account_length]] &lt;= 50, "0-50", IF(tbl_Customers[[#This Row],[account_length]] &lt;=100, "51-100", IF(tbl_Customers[[#This Row],[account_length]] &lt;= 150, "101-150", "151+")))</f>
        <v>51-100</v>
      </c>
      <c r="Y2888" t="str">
        <f>IF(tbl_Customers[[#This Row],[total_intl_charge]] &lt;= 3, "Low Charges", "High Charges")</f>
        <v>Low Charges</v>
      </c>
      <c r="Z2888" t="str">
        <f>IF(tbl_Customers[[#This Row],[total_eve_calls]]&lt;=80,"Low Calls",
IF(tbl_Customers[[#This Row],[total_eve_calls]]&lt;=120,"Medium Calls","High Calls"))</f>
        <v>Medium Calls</v>
      </c>
      <c r="AA2888" t="str">
        <f>IF(tbl_Customers[[#This Row],[total_eve_charge]]&lt;=15,"Low Charges",
IF(tbl_Customers[[#This Row],[total_eve_charge]]&lt;=20,"Medium Charges","High Charges"))</f>
        <v>Low Charges</v>
      </c>
      <c r="AB2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8" t="str">
        <f>IF(tbl_Customers[[#This Row],[number_vmail_messages]] = 0, "No Usage", IF(tbl_Customers[[#This Row],[number_vmail_messages]] &lt;= 20, "Low Usage", IF(tbl_Customers[[#This Row],[number_vmail_messages]] &lt;= 40, "Medium Usgae", "High Usage")))</f>
        <v>No Usage</v>
      </c>
      <c r="AD2888" t="str">
        <f>IF(tbl_Customers[[#This Row],[total_day_minutes]]&lt;=150,"Low Usage", IF(tbl_Customers[[#This Row],[total_day_minutes]]&lt;=200,"Medium Usage", IF(tbl_Customers[[#This Row],[total_day_minutes]]&lt;=250,"High Usage","Very High Usage")))</f>
        <v>High Usage</v>
      </c>
      <c r="AE2888" t="str">
        <f>IF(tbl_Customers[[#This Row],[total_intl_calls]]&lt;=5,"Low Calls", IF(tbl_Customers[[#This Row],[total_intl_calls]]&lt;=10, "Medium Calls", "High Calls"))</f>
        <v>Low Calls</v>
      </c>
      <c r="AF28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88" s="36" t="str">
        <f>IF(tbl_Customers[[#This Row],[Churn_Risk_Score]]&gt;=10,"High Risk", IF(tbl_Customers[[#This Row],[Churn_Risk_Score]]&gt;=5,"Medium Risk","Low Risk"))</f>
        <v>Low Risk</v>
      </c>
    </row>
    <row r="2889" spans="1:33"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c r="X2889" t="str">
        <f>IF(tbl_Customers[[#This Row],[account_length]] &lt;= 50, "0-50", IF(tbl_Customers[[#This Row],[account_length]] &lt;=100, "51-100", IF(tbl_Customers[[#This Row],[account_length]] &lt;= 150, "101-150", "151+")))</f>
        <v>51-100</v>
      </c>
      <c r="Y2889" t="str">
        <f>IF(tbl_Customers[[#This Row],[total_intl_charge]] &lt;= 3, "Low Charges", "High Charges")</f>
        <v>High Charges</v>
      </c>
      <c r="Z2889" t="str">
        <f>IF(tbl_Customers[[#This Row],[total_eve_calls]]&lt;=80,"Low Calls",
IF(tbl_Customers[[#This Row],[total_eve_calls]]&lt;=120,"Medium Calls","High Calls"))</f>
        <v>Medium Calls</v>
      </c>
      <c r="AA2889" t="str">
        <f>IF(tbl_Customers[[#This Row],[total_eve_charge]]&lt;=15,"Low Charges",
IF(tbl_Customers[[#This Row],[total_eve_charge]]&lt;=20,"Medium Charges","High Charges"))</f>
        <v>High Charges</v>
      </c>
      <c r="AB2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9" t="str">
        <f>IF(tbl_Customers[[#This Row],[number_vmail_messages]] = 0, "No Usage", IF(tbl_Customers[[#This Row],[number_vmail_messages]] &lt;= 20, "Low Usage", IF(tbl_Customers[[#This Row],[number_vmail_messages]] &lt;= 40, "Medium Usgae", "High Usage")))</f>
        <v>No Usage</v>
      </c>
      <c r="AD2889" t="str">
        <f>IF(tbl_Customers[[#This Row],[total_day_minutes]]&lt;=150,"Low Usage", IF(tbl_Customers[[#This Row],[total_day_minutes]]&lt;=200,"Medium Usage", IF(tbl_Customers[[#This Row],[total_day_minutes]]&lt;=250,"High Usage","Very High Usage")))</f>
        <v>High Usage</v>
      </c>
      <c r="AE2889" t="str">
        <f>IF(tbl_Customers[[#This Row],[total_intl_calls]]&lt;=5,"Low Calls", IF(tbl_Customers[[#This Row],[total_intl_calls]]&lt;=10, "Medium Calls", "High Calls"))</f>
        <v>Low Calls</v>
      </c>
      <c r="AF28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889" s="36" t="str">
        <f>IF(tbl_Customers[[#This Row],[Churn_Risk_Score]]&gt;=10,"High Risk", IF(tbl_Customers[[#This Row],[Churn_Risk_Score]]&gt;=5,"Medium Risk","Low Risk"))</f>
        <v>Medium Risk</v>
      </c>
    </row>
    <row r="2890" spans="1:33"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c r="X2890" t="str">
        <f>IF(tbl_Customers[[#This Row],[account_length]] &lt;= 50, "0-50", IF(tbl_Customers[[#This Row],[account_length]] &lt;=100, "51-100", IF(tbl_Customers[[#This Row],[account_length]] &lt;= 150, "101-150", "151+")))</f>
        <v>101-150</v>
      </c>
      <c r="Y2890" t="str">
        <f>IF(tbl_Customers[[#This Row],[total_intl_charge]] &lt;= 3, "Low Charges", "High Charges")</f>
        <v>High Charges</v>
      </c>
      <c r="Z2890" t="str">
        <f>IF(tbl_Customers[[#This Row],[total_eve_calls]]&lt;=80,"Low Calls",
IF(tbl_Customers[[#This Row],[total_eve_calls]]&lt;=120,"Medium Calls","High Calls"))</f>
        <v>Medium Calls</v>
      </c>
      <c r="AA2890" t="str">
        <f>IF(tbl_Customers[[#This Row],[total_eve_charge]]&lt;=15,"Low Charges",
IF(tbl_Customers[[#This Row],[total_eve_charge]]&lt;=20,"Medium Charges","High Charges"))</f>
        <v>Low Charges</v>
      </c>
      <c r="AB2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0" t="str">
        <f>IF(tbl_Customers[[#This Row],[number_vmail_messages]] = 0, "No Usage", IF(tbl_Customers[[#This Row],[number_vmail_messages]] &lt;= 20, "Low Usage", IF(tbl_Customers[[#This Row],[number_vmail_messages]] &lt;= 40, "Medium Usgae", "High Usage")))</f>
        <v>No Usage</v>
      </c>
      <c r="AD2890" t="str">
        <f>IF(tbl_Customers[[#This Row],[total_day_minutes]]&lt;=150,"Low Usage", IF(tbl_Customers[[#This Row],[total_day_minutes]]&lt;=200,"Medium Usage", IF(tbl_Customers[[#This Row],[total_day_minutes]]&lt;=250,"High Usage","Very High Usage")))</f>
        <v>Medium Usage</v>
      </c>
      <c r="AE2890" t="str">
        <f>IF(tbl_Customers[[#This Row],[total_intl_calls]]&lt;=5,"Low Calls", IF(tbl_Customers[[#This Row],[total_intl_calls]]&lt;=10, "Medium Calls", "High Calls"))</f>
        <v>Low Calls</v>
      </c>
      <c r="AF28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90" s="36" t="str">
        <f>IF(tbl_Customers[[#This Row],[Churn_Risk_Score]]&gt;=10,"High Risk", IF(tbl_Customers[[#This Row],[Churn_Risk_Score]]&gt;=5,"Medium Risk","Low Risk"))</f>
        <v>Low Risk</v>
      </c>
    </row>
    <row r="2891" spans="1:33"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c r="X2891" t="str">
        <f>IF(tbl_Customers[[#This Row],[account_length]] &lt;= 50, "0-50", IF(tbl_Customers[[#This Row],[account_length]] &lt;=100, "51-100", IF(tbl_Customers[[#This Row],[account_length]] &lt;= 150, "101-150", "151+")))</f>
        <v>101-150</v>
      </c>
      <c r="Y2891" t="str">
        <f>IF(tbl_Customers[[#This Row],[total_intl_charge]] &lt;= 3, "Low Charges", "High Charges")</f>
        <v>Low Charges</v>
      </c>
      <c r="Z2891" t="str">
        <f>IF(tbl_Customers[[#This Row],[total_eve_calls]]&lt;=80,"Low Calls",
IF(tbl_Customers[[#This Row],[total_eve_calls]]&lt;=120,"Medium Calls","High Calls"))</f>
        <v>Low Calls</v>
      </c>
      <c r="AA2891" t="str">
        <f>IF(tbl_Customers[[#This Row],[total_eve_charge]]&lt;=15,"Low Charges",
IF(tbl_Customers[[#This Row],[total_eve_charge]]&lt;=20,"Medium Charges","High Charges"))</f>
        <v>Low Charges</v>
      </c>
      <c r="AB2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1" t="str">
        <f>IF(tbl_Customers[[#This Row],[number_vmail_messages]] = 0, "No Usage", IF(tbl_Customers[[#This Row],[number_vmail_messages]] &lt;= 20, "Low Usage", IF(tbl_Customers[[#This Row],[number_vmail_messages]] &lt;= 40, "Medium Usgae", "High Usage")))</f>
        <v>No Usage</v>
      </c>
      <c r="AD2891" t="str">
        <f>IF(tbl_Customers[[#This Row],[total_day_minutes]]&lt;=150,"Low Usage", IF(tbl_Customers[[#This Row],[total_day_minutes]]&lt;=200,"Medium Usage", IF(tbl_Customers[[#This Row],[total_day_minutes]]&lt;=250,"High Usage","Very High Usage")))</f>
        <v>Medium Usage</v>
      </c>
      <c r="AE2891" t="str">
        <f>IF(tbl_Customers[[#This Row],[total_intl_calls]]&lt;=5,"Low Calls", IF(tbl_Customers[[#This Row],[total_intl_calls]]&lt;=10, "Medium Calls", "High Calls"))</f>
        <v>Medium Calls</v>
      </c>
      <c r="AF28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1" s="36" t="str">
        <f>IF(tbl_Customers[[#This Row],[Churn_Risk_Score]]&gt;=10,"High Risk", IF(tbl_Customers[[#This Row],[Churn_Risk_Score]]&gt;=5,"Medium Risk","Low Risk"))</f>
        <v>Low Risk</v>
      </c>
    </row>
    <row r="2892" spans="1:33"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c r="X2892" t="str">
        <f>IF(tbl_Customers[[#This Row],[account_length]] &lt;= 50, "0-50", IF(tbl_Customers[[#This Row],[account_length]] &lt;=100, "51-100", IF(tbl_Customers[[#This Row],[account_length]] &lt;= 150, "101-150", "151+")))</f>
        <v>51-100</v>
      </c>
      <c r="Y2892" t="str">
        <f>IF(tbl_Customers[[#This Row],[total_intl_charge]] &lt;= 3, "Low Charges", "High Charges")</f>
        <v>Low Charges</v>
      </c>
      <c r="Z2892" t="str">
        <f>IF(tbl_Customers[[#This Row],[total_eve_calls]]&lt;=80,"Low Calls",
IF(tbl_Customers[[#This Row],[total_eve_calls]]&lt;=120,"Medium Calls","High Calls"))</f>
        <v>Medium Calls</v>
      </c>
      <c r="AA2892" t="str">
        <f>IF(tbl_Customers[[#This Row],[total_eve_charge]]&lt;=15,"Low Charges",
IF(tbl_Customers[[#This Row],[total_eve_charge]]&lt;=20,"Medium Charges","High Charges"))</f>
        <v>Medium Charges</v>
      </c>
      <c r="AB2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2" t="str">
        <f>IF(tbl_Customers[[#This Row],[number_vmail_messages]] = 0, "No Usage", IF(tbl_Customers[[#This Row],[number_vmail_messages]] &lt;= 20, "Low Usage", IF(tbl_Customers[[#This Row],[number_vmail_messages]] &lt;= 40, "Medium Usgae", "High Usage")))</f>
        <v>No Usage</v>
      </c>
      <c r="AD2892" t="str">
        <f>IF(tbl_Customers[[#This Row],[total_day_minutes]]&lt;=150,"Low Usage", IF(tbl_Customers[[#This Row],[total_day_minutes]]&lt;=200,"Medium Usage", IF(tbl_Customers[[#This Row],[total_day_minutes]]&lt;=250,"High Usage","Very High Usage")))</f>
        <v>Low Usage</v>
      </c>
      <c r="AE2892" t="str">
        <f>IF(tbl_Customers[[#This Row],[total_intl_calls]]&lt;=5,"Low Calls", IF(tbl_Customers[[#This Row],[total_intl_calls]]&lt;=10, "Medium Calls", "High Calls"))</f>
        <v>Medium Calls</v>
      </c>
      <c r="AF28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2" s="36" t="str">
        <f>IF(tbl_Customers[[#This Row],[Churn_Risk_Score]]&gt;=10,"High Risk", IF(tbl_Customers[[#This Row],[Churn_Risk_Score]]&gt;=5,"Medium Risk","Low Risk"))</f>
        <v>Low Risk</v>
      </c>
    </row>
    <row r="2893" spans="1:33"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c r="X2893" t="str">
        <f>IF(tbl_Customers[[#This Row],[account_length]] &lt;= 50, "0-50", IF(tbl_Customers[[#This Row],[account_length]] &lt;=100, "51-100", IF(tbl_Customers[[#This Row],[account_length]] &lt;= 150, "101-150", "151+")))</f>
        <v>51-100</v>
      </c>
      <c r="Y2893" t="str">
        <f>IF(tbl_Customers[[#This Row],[total_intl_charge]] &lt;= 3, "Low Charges", "High Charges")</f>
        <v>Low Charges</v>
      </c>
      <c r="Z2893" t="str">
        <f>IF(tbl_Customers[[#This Row],[total_eve_calls]]&lt;=80,"Low Calls",
IF(tbl_Customers[[#This Row],[total_eve_calls]]&lt;=120,"Medium Calls","High Calls"))</f>
        <v>Medium Calls</v>
      </c>
      <c r="AA2893" t="str">
        <f>IF(tbl_Customers[[#This Row],[total_eve_charge]]&lt;=15,"Low Charges",
IF(tbl_Customers[[#This Row],[total_eve_charge]]&lt;=20,"Medium Charges","High Charges"))</f>
        <v>Low Charges</v>
      </c>
      <c r="AB2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3" t="str">
        <f>IF(tbl_Customers[[#This Row],[number_vmail_messages]] = 0, "No Usage", IF(tbl_Customers[[#This Row],[number_vmail_messages]] &lt;= 20, "Low Usage", IF(tbl_Customers[[#This Row],[number_vmail_messages]] &lt;= 40, "Medium Usgae", "High Usage")))</f>
        <v>No Usage</v>
      </c>
      <c r="AD2893" t="str">
        <f>IF(tbl_Customers[[#This Row],[total_day_minutes]]&lt;=150,"Low Usage", IF(tbl_Customers[[#This Row],[total_day_minutes]]&lt;=200,"Medium Usage", IF(tbl_Customers[[#This Row],[total_day_minutes]]&lt;=250,"High Usage","Very High Usage")))</f>
        <v>Medium Usage</v>
      </c>
      <c r="AE2893" t="str">
        <f>IF(tbl_Customers[[#This Row],[total_intl_calls]]&lt;=5,"Low Calls", IF(tbl_Customers[[#This Row],[total_intl_calls]]&lt;=10, "Medium Calls", "High Calls"))</f>
        <v>Medium Calls</v>
      </c>
      <c r="AF28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3" s="36" t="str">
        <f>IF(tbl_Customers[[#This Row],[Churn_Risk_Score]]&gt;=10,"High Risk", IF(tbl_Customers[[#This Row],[Churn_Risk_Score]]&gt;=5,"Medium Risk","Low Risk"))</f>
        <v>Low Risk</v>
      </c>
    </row>
    <row r="2894" spans="1:33"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c r="X2894" t="str">
        <f>IF(tbl_Customers[[#This Row],[account_length]] &lt;= 50, "0-50", IF(tbl_Customers[[#This Row],[account_length]] &lt;=100, "51-100", IF(tbl_Customers[[#This Row],[account_length]] &lt;= 150, "101-150", "151+")))</f>
        <v>51-100</v>
      </c>
      <c r="Y2894" t="str">
        <f>IF(tbl_Customers[[#This Row],[total_intl_charge]] &lt;= 3, "Low Charges", "High Charges")</f>
        <v>Low Charges</v>
      </c>
      <c r="Z2894" t="str">
        <f>IF(tbl_Customers[[#This Row],[total_eve_calls]]&lt;=80,"Low Calls",
IF(tbl_Customers[[#This Row],[total_eve_calls]]&lt;=120,"Medium Calls","High Calls"))</f>
        <v>Medium Calls</v>
      </c>
      <c r="AA2894" t="str">
        <f>IF(tbl_Customers[[#This Row],[total_eve_charge]]&lt;=15,"Low Charges",
IF(tbl_Customers[[#This Row],[total_eve_charge]]&lt;=20,"Medium Charges","High Charges"))</f>
        <v>Low Charges</v>
      </c>
      <c r="AB2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4" t="str">
        <f>IF(tbl_Customers[[#This Row],[number_vmail_messages]] = 0, "No Usage", IF(tbl_Customers[[#This Row],[number_vmail_messages]] &lt;= 20, "Low Usage", IF(tbl_Customers[[#This Row],[number_vmail_messages]] &lt;= 40, "Medium Usgae", "High Usage")))</f>
        <v>No Usage</v>
      </c>
      <c r="AD2894" t="str">
        <f>IF(tbl_Customers[[#This Row],[total_day_minutes]]&lt;=150,"Low Usage", IF(tbl_Customers[[#This Row],[total_day_minutes]]&lt;=200,"Medium Usage", IF(tbl_Customers[[#This Row],[total_day_minutes]]&lt;=250,"High Usage","Very High Usage")))</f>
        <v>Medium Usage</v>
      </c>
      <c r="AE2894" t="str">
        <f>IF(tbl_Customers[[#This Row],[total_intl_calls]]&lt;=5,"Low Calls", IF(tbl_Customers[[#This Row],[total_intl_calls]]&lt;=10, "Medium Calls", "High Calls"))</f>
        <v>Low Calls</v>
      </c>
      <c r="AF28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4" s="36" t="str">
        <f>IF(tbl_Customers[[#This Row],[Churn_Risk_Score]]&gt;=10,"High Risk", IF(tbl_Customers[[#This Row],[Churn_Risk_Score]]&gt;=5,"Medium Risk","Low Risk"))</f>
        <v>Low Risk</v>
      </c>
    </row>
    <row r="2895" spans="1:33"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c r="X2895" t="str">
        <f>IF(tbl_Customers[[#This Row],[account_length]] &lt;= 50, "0-50", IF(tbl_Customers[[#This Row],[account_length]] &lt;=100, "51-100", IF(tbl_Customers[[#This Row],[account_length]] &lt;= 150, "101-150", "151+")))</f>
        <v>51-100</v>
      </c>
      <c r="Y2895" t="str">
        <f>IF(tbl_Customers[[#This Row],[total_intl_charge]] &lt;= 3, "Low Charges", "High Charges")</f>
        <v>High Charges</v>
      </c>
      <c r="Z2895" t="str">
        <f>IF(tbl_Customers[[#This Row],[total_eve_calls]]&lt;=80,"Low Calls",
IF(tbl_Customers[[#This Row],[total_eve_calls]]&lt;=120,"Medium Calls","High Calls"))</f>
        <v>Medium Calls</v>
      </c>
      <c r="AA2895" t="str">
        <f>IF(tbl_Customers[[#This Row],[total_eve_charge]]&lt;=15,"Low Charges",
IF(tbl_Customers[[#This Row],[total_eve_charge]]&lt;=20,"Medium Charges","High Charges"))</f>
        <v>Medium Charges</v>
      </c>
      <c r="AB2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5" t="str">
        <f>IF(tbl_Customers[[#This Row],[number_vmail_messages]] = 0, "No Usage", IF(tbl_Customers[[#This Row],[number_vmail_messages]] &lt;= 20, "Low Usage", IF(tbl_Customers[[#This Row],[number_vmail_messages]] &lt;= 40, "Medium Usgae", "High Usage")))</f>
        <v>Low Usage</v>
      </c>
      <c r="AD2895" t="str">
        <f>IF(tbl_Customers[[#This Row],[total_day_minutes]]&lt;=150,"Low Usage", IF(tbl_Customers[[#This Row],[total_day_minutes]]&lt;=200,"Medium Usage", IF(tbl_Customers[[#This Row],[total_day_minutes]]&lt;=250,"High Usage","Very High Usage")))</f>
        <v>Low Usage</v>
      </c>
      <c r="AE2895" t="str">
        <f>IF(tbl_Customers[[#This Row],[total_intl_calls]]&lt;=5,"Low Calls", IF(tbl_Customers[[#This Row],[total_intl_calls]]&lt;=10, "Medium Calls", "High Calls"))</f>
        <v>Low Calls</v>
      </c>
      <c r="AF28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895" s="36" t="str">
        <f>IF(tbl_Customers[[#This Row],[Churn_Risk_Score]]&gt;=10,"High Risk", IF(tbl_Customers[[#This Row],[Churn_Risk_Score]]&gt;=5,"Medium Risk","Low Risk"))</f>
        <v>Low Risk</v>
      </c>
    </row>
    <row r="2896" spans="1:33"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c r="X2896" t="str">
        <f>IF(tbl_Customers[[#This Row],[account_length]] &lt;= 50, "0-50", IF(tbl_Customers[[#This Row],[account_length]] &lt;=100, "51-100", IF(tbl_Customers[[#This Row],[account_length]] &lt;= 150, "101-150", "151+")))</f>
        <v>101-150</v>
      </c>
      <c r="Y2896" t="str">
        <f>IF(tbl_Customers[[#This Row],[total_intl_charge]] &lt;= 3, "Low Charges", "High Charges")</f>
        <v>Low Charges</v>
      </c>
      <c r="Z2896" t="str">
        <f>IF(tbl_Customers[[#This Row],[total_eve_calls]]&lt;=80,"Low Calls",
IF(tbl_Customers[[#This Row],[total_eve_calls]]&lt;=120,"Medium Calls","High Calls"))</f>
        <v>Medium Calls</v>
      </c>
      <c r="AA2896" t="str">
        <f>IF(tbl_Customers[[#This Row],[total_eve_charge]]&lt;=15,"Low Charges",
IF(tbl_Customers[[#This Row],[total_eve_charge]]&lt;=20,"Medium Charges","High Charges"))</f>
        <v>Medium Charges</v>
      </c>
      <c r="AB2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6" t="str">
        <f>IF(tbl_Customers[[#This Row],[number_vmail_messages]] = 0, "No Usage", IF(tbl_Customers[[#This Row],[number_vmail_messages]] &lt;= 20, "Low Usage", IF(tbl_Customers[[#This Row],[number_vmail_messages]] &lt;= 40, "Medium Usgae", "High Usage")))</f>
        <v>No Usage</v>
      </c>
      <c r="AD2896" t="str">
        <f>IF(tbl_Customers[[#This Row],[total_day_minutes]]&lt;=150,"Low Usage", IF(tbl_Customers[[#This Row],[total_day_minutes]]&lt;=200,"Medium Usage", IF(tbl_Customers[[#This Row],[total_day_minutes]]&lt;=250,"High Usage","Very High Usage")))</f>
        <v>Low Usage</v>
      </c>
      <c r="AE2896" t="str">
        <f>IF(tbl_Customers[[#This Row],[total_intl_calls]]&lt;=5,"Low Calls", IF(tbl_Customers[[#This Row],[total_intl_calls]]&lt;=10, "Medium Calls", "High Calls"))</f>
        <v>Low Calls</v>
      </c>
      <c r="AF28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6" s="36" t="str">
        <f>IF(tbl_Customers[[#This Row],[Churn_Risk_Score]]&gt;=10,"High Risk", IF(tbl_Customers[[#This Row],[Churn_Risk_Score]]&gt;=5,"Medium Risk","Low Risk"))</f>
        <v>Low Risk</v>
      </c>
    </row>
    <row r="2897" spans="1:33"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c r="X2897" t="str">
        <f>IF(tbl_Customers[[#This Row],[account_length]] &lt;= 50, "0-50", IF(tbl_Customers[[#This Row],[account_length]] &lt;=100, "51-100", IF(tbl_Customers[[#This Row],[account_length]] &lt;= 150, "101-150", "151+")))</f>
        <v>101-150</v>
      </c>
      <c r="Y2897" t="str">
        <f>IF(tbl_Customers[[#This Row],[total_intl_charge]] &lt;= 3, "Low Charges", "High Charges")</f>
        <v>Low Charges</v>
      </c>
      <c r="Z2897" t="str">
        <f>IF(tbl_Customers[[#This Row],[total_eve_calls]]&lt;=80,"Low Calls",
IF(tbl_Customers[[#This Row],[total_eve_calls]]&lt;=120,"Medium Calls","High Calls"))</f>
        <v>Medium Calls</v>
      </c>
      <c r="AA2897" t="str">
        <f>IF(tbl_Customers[[#This Row],[total_eve_charge]]&lt;=15,"Low Charges",
IF(tbl_Customers[[#This Row],[total_eve_charge]]&lt;=20,"Medium Charges","High Charges"))</f>
        <v>Low Charges</v>
      </c>
      <c r="AB2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7" t="str">
        <f>IF(tbl_Customers[[#This Row],[number_vmail_messages]] = 0, "No Usage", IF(tbl_Customers[[#This Row],[number_vmail_messages]] &lt;= 20, "Low Usage", IF(tbl_Customers[[#This Row],[number_vmail_messages]] &lt;= 40, "Medium Usgae", "High Usage")))</f>
        <v>No Usage</v>
      </c>
      <c r="AD2897" t="str">
        <f>IF(tbl_Customers[[#This Row],[total_day_minutes]]&lt;=150,"Low Usage", IF(tbl_Customers[[#This Row],[total_day_minutes]]&lt;=200,"Medium Usage", IF(tbl_Customers[[#This Row],[total_day_minutes]]&lt;=250,"High Usage","Very High Usage")))</f>
        <v>Low Usage</v>
      </c>
      <c r="AE2897" t="str">
        <f>IF(tbl_Customers[[#This Row],[total_intl_calls]]&lt;=5,"Low Calls", IF(tbl_Customers[[#This Row],[total_intl_calls]]&lt;=10, "Medium Calls", "High Calls"))</f>
        <v>Low Calls</v>
      </c>
      <c r="AF28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897" s="36" t="str">
        <f>IF(tbl_Customers[[#This Row],[Churn_Risk_Score]]&gt;=10,"High Risk", IF(tbl_Customers[[#This Row],[Churn_Risk_Score]]&gt;=5,"Medium Risk","Low Risk"))</f>
        <v>Medium Risk</v>
      </c>
    </row>
    <row r="2898" spans="1:33"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c r="X2898" t="str">
        <f>IF(tbl_Customers[[#This Row],[account_length]] &lt;= 50, "0-50", IF(tbl_Customers[[#This Row],[account_length]] &lt;=100, "51-100", IF(tbl_Customers[[#This Row],[account_length]] &lt;= 150, "101-150", "151+")))</f>
        <v>101-150</v>
      </c>
      <c r="Y2898" t="str">
        <f>IF(tbl_Customers[[#This Row],[total_intl_charge]] &lt;= 3, "Low Charges", "High Charges")</f>
        <v>High Charges</v>
      </c>
      <c r="Z2898" t="str">
        <f>IF(tbl_Customers[[#This Row],[total_eve_calls]]&lt;=80,"Low Calls",
IF(tbl_Customers[[#This Row],[total_eve_calls]]&lt;=120,"Medium Calls","High Calls"))</f>
        <v>Medium Calls</v>
      </c>
      <c r="AA2898" t="str">
        <f>IF(tbl_Customers[[#This Row],[total_eve_charge]]&lt;=15,"Low Charges",
IF(tbl_Customers[[#This Row],[total_eve_charge]]&lt;=20,"Medium Charges","High Charges"))</f>
        <v>High Charges</v>
      </c>
      <c r="AB2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98" t="str">
        <f>IF(tbl_Customers[[#This Row],[number_vmail_messages]] = 0, "No Usage", IF(tbl_Customers[[#This Row],[number_vmail_messages]] &lt;= 20, "Low Usage", IF(tbl_Customers[[#This Row],[number_vmail_messages]] &lt;= 40, "Medium Usgae", "High Usage")))</f>
        <v>No Usage</v>
      </c>
      <c r="AD2898" t="str">
        <f>IF(tbl_Customers[[#This Row],[total_day_minutes]]&lt;=150,"Low Usage", IF(tbl_Customers[[#This Row],[total_day_minutes]]&lt;=200,"Medium Usage", IF(tbl_Customers[[#This Row],[total_day_minutes]]&lt;=250,"High Usage","Very High Usage")))</f>
        <v>Medium Usage</v>
      </c>
      <c r="AE2898" t="str">
        <f>IF(tbl_Customers[[#This Row],[total_intl_calls]]&lt;=5,"Low Calls", IF(tbl_Customers[[#This Row],[total_intl_calls]]&lt;=10, "Medium Calls", "High Calls"))</f>
        <v>Low Calls</v>
      </c>
      <c r="AF28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898" s="36" t="str">
        <f>IF(tbl_Customers[[#This Row],[Churn_Risk_Score]]&gt;=10,"High Risk", IF(tbl_Customers[[#This Row],[Churn_Risk_Score]]&gt;=5,"Medium Risk","Low Risk"))</f>
        <v>Low Risk</v>
      </c>
    </row>
    <row r="2899" spans="1:33"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c r="X2899" t="str">
        <f>IF(tbl_Customers[[#This Row],[account_length]] &lt;= 50, "0-50", IF(tbl_Customers[[#This Row],[account_length]] &lt;=100, "51-100", IF(tbl_Customers[[#This Row],[account_length]] &lt;= 150, "101-150", "151+")))</f>
        <v>101-150</v>
      </c>
      <c r="Y2899" t="str">
        <f>IF(tbl_Customers[[#This Row],[total_intl_charge]] &lt;= 3, "Low Charges", "High Charges")</f>
        <v>Low Charges</v>
      </c>
      <c r="Z2899" t="str">
        <f>IF(tbl_Customers[[#This Row],[total_eve_calls]]&lt;=80,"Low Calls",
IF(tbl_Customers[[#This Row],[total_eve_calls]]&lt;=120,"Medium Calls","High Calls"))</f>
        <v>Medium Calls</v>
      </c>
      <c r="AA2899" t="str">
        <f>IF(tbl_Customers[[#This Row],[total_eve_charge]]&lt;=15,"Low Charges",
IF(tbl_Customers[[#This Row],[total_eve_charge]]&lt;=20,"Medium Charges","High Charges"))</f>
        <v>Medium Charges</v>
      </c>
      <c r="AB2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9" t="str">
        <f>IF(tbl_Customers[[#This Row],[number_vmail_messages]] = 0, "No Usage", IF(tbl_Customers[[#This Row],[number_vmail_messages]] &lt;= 20, "Low Usage", IF(tbl_Customers[[#This Row],[number_vmail_messages]] &lt;= 40, "Medium Usgae", "High Usage")))</f>
        <v>No Usage</v>
      </c>
      <c r="AD2899" t="str">
        <f>IF(tbl_Customers[[#This Row],[total_day_minutes]]&lt;=150,"Low Usage", IF(tbl_Customers[[#This Row],[total_day_minutes]]&lt;=200,"Medium Usage", IF(tbl_Customers[[#This Row],[total_day_minutes]]&lt;=250,"High Usage","Very High Usage")))</f>
        <v>Medium Usage</v>
      </c>
      <c r="AE2899" t="str">
        <f>IF(tbl_Customers[[#This Row],[total_intl_calls]]&lt;=5,"Low Calls", IF(tbl_Customers[[#This Row],[total_intl_calls]]&lt;=10, "Medium Calls", "High Calls"))</f>
        <v>Low Calls</v>
      </c>
      <c r="AF28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899" s="36" t="str">
        <f>IF(tbl_Customers[[#This Row],[Churn_Risk_Score]]&gt;=10,"High Risk", IF(tbl_Customers[[#This Row],[Churn_Risk_Score]]&gt;=5,"Medium Risk","Low Risk"))</f>
        <v>Low Risk</v>
      </c>
    </row>
    <row r="2900" spans="1:33"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c r="X2900" t="str">
        <f>IF(tbl_Customers[[#This Row],[account_length]] &lt;= 50, "0-50", IF(tbl_Customers[[#This Row],[account_length]] &lt;=100, "51-100", IF(tbl_Customers[[#This Row],[account_length]] &lt;= 150, "101-150", "151+")))</f>
        <v>151+</v>
      </c>
      <c r="Y2900" t="str">
        <f>IF(tbl_Customers[[#This Row],[total_intl_charge]] &lt;= 3, "Low Charges", "High Charges")</f>
        <v>High Charges</v>
      </c>
      <c r="Z2900" t="str">
        <f>IF(tbl_Customers[[#This Row],[total_eve_calls]]&lt;=80,"Low Calls",
IF(tbl_Customers[[#This Row],[total_eve_calls]]&lt;=120,"Medium Calls","High Calls"))</f>
        <v>Medium Calls</v>
      </c>
      <c r="AA2900" t="str">
        <f>IF(tbl_Customers[[#This Row],[total_eve_charge]]&lt;=15,"Low Charges",
IF(tbl_Customers[[#This Row],[total_eve_charge]]&lt;=20,"Medium Charges","High Charges"))</f>
        <v>Low Charges</v>
      </c>
      <c r="AB2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0" t="str">
        <f>IF(tbl_Customers[[#This Row],[number_vmail_messages]] = 0, "No Usage", IF(tbl_Customers[[#This Row],[number_vmail_messages]] &lt;= 20, "Low Usage", IF(tbl_Customers[[#This Row],[number_vmail_messages]] &lt;= 40, "Medium Usgae", "High Usage")))</f>
        <v>Medium Usgae</v>
      </c>
      <c r="AD2900" t="str">
        <f>IF(tbl_Customers[[#This Row],[total_day_minutes]]&lt;=150,"Low Usage", IF(tbl_Customers[[#This Row],[total_day_minutes]]&lt;=200,"Medium Usage", IF(tbl_Customers[[#This Row],[total_day_minutes]]&lt;=250,"High Usage","Very High Usage")))</f>
        <v>Low Usage</v>
      </c>
      <c r="AE2900" t="str">
        <f>IF(tbl_Customers[[#This Row],[total_intl_calls]]&lt;=5,"Low Calls", IF(tbl_Customers[[#This Row],[total_intl_calls]]&lt;=10, "Medium Calls", "High Calls"))</f>
        <v>High Calls</v>
      </c>
      <c r="AF29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0" s="36" t="str">
        <f>IF(tbl_Customers[[#This Row],[Churn_Risk_Score]]&gt;=10,"High Risk", IF(tbl_Customers[[#This Row],[Churn_Risk_Score]]&gt;=5,"Medium Risk","Low Risk"))</f>
        <v>Low Risk</v>
      </c>
    </row>
    <row r="2901" spans="1:33"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c r="X2901" t="str">
        <f>IF(tbl_Customers[[#This Row],[account_length]] &lt;= 50, "0-50", IF(tbl_Customers[[#This Row],[account_length]] &lt;=100, "51-100", IF(tbl_Customers[[#This Row],[account_length]] &lt;= 150, "101-150", "151+")))</f>
        <v>101-150</v>
      </c>
      <c r="Y2901" t="str">
        <f>IF(tbl_Customers[[#This Row],[total_intl_charge]] &lt;= 3, "Low Charges", "High Charges")</f>
        <v>Low Charges</v>
      </c>
      <c r="Z2901" t="str">
        <f>IF(tbl_Customers[[#This Row],[total_eve_calls]]&lt;=80,"Low Calls",
IF(tbl_Customers[[#This Row],[total_eve_calls]]&lt;=120,"Medium Calls","High Calls"))</f>
        <v>Medium Calls</v>
      </c>
      <c r="AA2901" t="str">
        <f>IF(tbl_Customers[[#This Row],[total_eve_charge]]&lt;=15,"Low Charges",
IF(tbl_Customers[[#This Row],[total_eve_charge]]&lt;=20,"Medium Charges","High Charges"))</f>
        <v>High Charges</v>
      </c>
      <c r="AB2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1" t="str">
        <f>IF(tbl_Customers[[#This Row],[number_vmail_messages]] = 0, "No Usage", IF(tbl_Customers[[#This Row],[number_vmail_messages]] &lt;= 20, "Low Usage", IF(tbl_Customers[[#This Row],[number_vmail_messages]] &lt;= 40, "Medium Usgae", "High Usage")))</f>
        <v>No Usage</v>
      </c>
      <c r="AD2901" t="str">
        <f>IF(tbl_Customers[[#This Row],[total_day_minutes]]&lt;=150,"Low Usage", IF(tbl_Customers[[#This Row],[total_day_minutes]]&lt;=200,"Medium Usage", IF(tbl_Customers[[#This Row],[total_day_minutes]]&lt;=250,"High Usage","Very High Usage")))</f>
        <v>Low Usage</v>
      </c>
      <c r="AE2901" t="str">
        <f>IF(tbl_Customers[[#This Row],[total_intl_calls]]&lt;=5,"Low Calls", IF(tbl_Customers[[#This Row],[total_intl_calls]]&lt;=10, "Medium Calls", "High Calls"))</f>
        <v>Low Calls</v>
      </c>
      <c r="AF29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1" s="36" t="str">
        <f>IF(tbl_Customers[[#This Row],[Churn_Risk_Score]]&gt;=10,"High Risk", IF(tbl_Customers[[#This Row],[Churn_Risk_Score]]&gt;=5,"Medium Risk","Low Risk"))</f>
        <v>Low Risk</v>
      </c>
    </row>
    <row r="2902" spans="1:33"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c r="X2902" t="str">
        <f>IF(tbl_Customers[[#This Row],[account_length]] &lt;= 50, "0-50", IF(tbl_Customers[[#This Row],[account_length]] &lt;=100, "51-100", IF(tbl_Customers[[#This Row],[account_length]] &lt;= 150, "101-150", "151+")))</f>
        <v>151+</v>
      </c>
      <c r="Y2902" t="str">
        <f>IF(tbl_Customers[[#This Row],[total_intl_charge]] &lt;= 3, "Low Charges", "High Charges")</f>
        <v>Low Charges</v>
      </c>
      <c r="Z2902" t="str">
        <f>IF(tbl_Customers[[#This Row],[total_eve_calls]]&lt;=80,"Low Calls",
IF(tbl_Customers[[#This Row],[total_eve_calls]]&lt;=120,"Medium Calls","High Calls"))</f>
        <v>Medium Calls</v>
      </c>
      <c r="AA2902" t="str">
        <f>IF(tbl_Customers[[#This Row],[total_eve_charge]]&lt;=15,"Low Charges",
IF(tbl_Customers[[#This Row],[total_eve_charge]]&lt;=20,"Medium Charges","High Charges"))</f>
        <v>Medium Charges</v>
      </c>
      <c r="AB2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02" t="str">
        <f>IF(tbl_Customers[[#This Row],[number_vmail_messages]] = 0, "No Usage", IF(tbl_Customers[[#This Row],[number_vmail_messages]] &lt;= 20, "Low Usage", IF(tbl_Customers[[#This Row],[number_vmail_messages]] &lt;= 40, "Medium Usgae", "High Usage")))</f>
        <v>No Usage</v>
      </c>
      <c r="AD2902" t="str">
        <f>IF(tbl_Customers[[#This Row],[total_day_minutes]]&lt;=150,"Low Usage", IF(tbl_Customers[[#This Row],[total_day_minutes]]&lt;=200,"Medium Usage", IF(tbl_Customers[[#This Row],[total_day_minutes]]&lt;=250,"High Usage","Very High Usage")))</f>
        <v>Medium Usage</v>
      </c>
      <c r="AE2902" t="str">
        <f>IF(tbl_Customers[[#This Row],[total_intl_calls]]&lt;=5,"Low Calls", IF(tbl_Customers[[#This Row],[total_intl_calls]]&lt;=10, "Medium Calls", "High Calls"))</f>
        <v>Low Calls</v>
      </c>
      <c r="AF29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2" s="36" t="str">
        <f>IF(tbl_Customers[[#This Row],[Churn_Risk_Score]]&gt;=10,"High Risk", IF(tbl_Customers[[#This Row],[Churn_Risk_Score]]&gt;=5,"Medium Risk","Low Risk"))</f>
        <v>Low Risk</v>
      </c>
    </row>
    <row r="2903" spans="1:33"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c r="X2903" t="str">
        <f>IF(tbl_Customers[[#This Row],[account_length]] &lt;= 50, "0-50", IF(tbl_Customers[[#This Row],[account_length]] &lt;=100, "51-100", IF(tbl_Customers[[#This Row],[account_length]] &lt;= 150, "101-150", "151+")))</f>
        <v>101-150</v>
      </c>
      <c r="Y2903" t="str">
        <f>IF(tbl_Customers[[#This Row],[total_intl_charge]] &lt;= 3, "Low Charges", "High Charges")</f>
        <v>Low Charges</v>
      </c>
      <c r="Z2903" t="str">
        <f>IF(tbl_Customers[[#This Row],[total_eve_calls]]&lt;=80,"Low Calls",
IF(tbl_Customers[[#This Row],[total_eve_calls]]&lt;=120,"Medium Calls","High Calls"))</f>
        <v>Medium Calls</v>
      </c>
      <c r="AA2903" t="str">
        <f>IF(tbl_Customers[[#This Row],[total_eve_charge]]&lt;=15,"Low Charges",
IF(tbl_Customers[[#This Row],[total_eve_charge]]&lt;=20,"Medium Charges","High Charges"))</f>
        <v>Medium Charges</v>
      </c>
      <c r="AB2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3" t="str">
        <f>IF(tbl_Customers[[#This Row],[number_vmail_messages]] = 0, "No Usage", IF(tbl_Customers[[#This Row],[number_vmail_messages]] &lt;= 20, "Low Usage", IF(tbl_Customers[[#This Row],[number_vmail_messages]] &lt;= 40, "Medium Usgae", "High Usage")))</f>
        <v>No Usage</v>
      </c>
      <c r="AD2903" t="str">
        <f>IF(tbl_Customers[[#This Row],[total_day_minutes]]&lt;=150,"Low Usage", IF(tbl_Customers[[#This Row],[total_day_minutes]]&lt;=200,"Medium Usage", IF(tbl_Customers[[#This Row],[total_day_minutes]]&lt;=250,"High Usage","Very High Usage")))</f>
        <v>Very High Usage</v>
      </c>
      <c r="AE2903" t="str">
        <f>IF(tbl_Customers[[#This Row],[total_intl_calls]]&lt;=5,"Low Calls", IF(tbl_Customers[[#This Row],[total_intl_calls]]&lt;=10, "Medium Calls", "High Calls"))</f>
        <v>Low Calls</v>
      </c>
      <c r="AF29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2903" s="36" t="str">
        <f>IF(tbl_Customers[[#This Row],[Churn_Risk_Score]]&gt;=10,"High Risk", IF(tbl_Customers[[#This Row],[Churn_Risk_Score]]&gt;=5,"Medium Risk","Low Risk"))</f>
        <v>Medium Risk</v>
      </c>
    </row>
    <row r="2904" spans="1:33"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c r="X2904" t="str">
        <f>IF(tbl_Customers[[#This Row],[account_length]] &lt;= 50, "0-50", IF(tbl_Customers[[#This Row],[account_length]] &lt;=100, "51-100", IF(tbl_Customers[[#This Row],[account_length]] &lt;= 150, "101-150", "151+")))</f>
        <v>151+</v>
      </c>
      <c r="Y2904" t="str">
        <f>IF(tbl_Customers[[#This Row],[total_intl_charge]] &lt;= 3, "Low Charges", "High Charges")</f>
        <v>High Charges</v>
      </c>
      <c r="Z2904" t="str">
        <f>IF(tbl_Customers[[#This Row],[total_eve_calls]]&lt;=80,"Low Calls",
IF(tbl_Customers[[#This Row],[total_eve_calls]]&lt;=120,"Medium Calls","High Calls"))</f>
        <v>Medium Calls</v>
      </c>
      <c r="AA2904" t="str">
        <f>IF(tbl_Customers[[#This Row],[total_eve_charge]]&lt;=15,"Low Charges",
IF(tbl_Customers[[#This Row],[total_eve_charge]]&lt;=20,"Medium Charges","High Charges"))</f>
        <v>Low Charges</v>
      </c>
      <c r="AB2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4" t="str">
        <f>IF(tbl_Customers[[#This Row],[number_vmail_messages]] = 0, "No Usage", IF(tbl_Customers[[#This Row],[number_vmail_messages]] &lt;= 20, "Low Usage", IF(tbl_Customers[[#This Row],[number_vmail_messages]] &lt;= 40, "Medium Usgae", "High Usage")))</f>
        <v>Medium Usgae</v>
      </c>
      <c r="AD2904" t="str">
        <f>IF(tbl_Customers[[#This Row],[total_day_minutes]]&lt;=150,"Low Usage", IF(tbl_Customers[[#This Row],[total_day_minutes]]&lt;=200,"Medium Usage", IF(tbl_Customers[[#This Row],[total_day_minutes]]&lt;=250,"High Usage","Very High Usage")))</f>
        <v>Medium Usage</v>
      </c>
      <c r="AE2904" t="str">
        <f>IF(tbl_Customers[[#This Row],[total_intl_calls]]&lt;=5,"Low Calls", IF(tbl_Customers[[#This Row],[total_intl_calls]]&lt;=10, "Medium Calls", "High Calls"))</f>
        <v>Medium Calls</v>
      </c>
      <c r="AF29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4" s="36" t="str">
        <f>IF(tbl_Customers[[#This Row],[Churn_Risk_Score]]&gt;=10,"High Risk", IF(tbl_Customers[[#This Row],[Churn_Risk_Score]]&gt;=5,"Medium Risk","Low Risk"))</f>
        <v>Low Risk</v>
      </c>
    </row>
    <row r="2905" spans="1:33"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c r="X2905" t="str">
        <f>IF(tbl_Customers[[#This Row],[account_length]] &lt;= 50, "0-50", IF(tbl_Customers[[#This Row],[account_length]] &lt;=100, "51-100", IF(tbl_Customers[[#This Row],[account_length]] &lt;= 150, "101-150", "151+")))</f>
        <v>101-150</v>
      </c>
      <c r="Y2905" t="str">
        <f>IF(tbl_Customers[[#This Row],[total_intl_charge]] &lt;= 3, "Low Charges", "High Charges")</f>
        <v>High Charges</v>
      </c>
      <c r="Z2905" t="str">
        <f>IF(tbl_Customers[[#This Row],[total_eve_calls]]&lt;=80,"Low Calls",
IF(tbl_Customers[[#This Row],[total_eve_calls]]&lt;=120,"Medium Calls","High Calls"))</f>
        <v>Medium Calls</v>
      </c>
      <c r="AA2905" t="str">
        <f>IF(tbl_Customers[[#This Row],[total_eve_charge]]&lt;=15,"Low Charges",
IF(tbl_Customers[[#This Row],[total_eve_charge]]&lt;=20,"Medium Charges","High Charges"))</f>
        <v>High Charges</v>
      </c>
      <c r="AB2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5" t="str">
        <f>IF(tbl_Customers[[#This Row],[number_vmail_messages]] = 0, "No Usage", IF(tbl_Customers[[#This Row],[number_vmail_messages]] &lt;= 20, "Low Usage", IF(tbl_Customers[[#This Row],[number_vmail_messages]] &lt;= 40, "Medium Usgae", "High Usage")))</f>
        <v>Medium Usgae</v>
      </c>
      <c r="AD2905" t="str">
        <f>IF(tbl_Customers[[#This Row],[total_day_minutes]]&lt;=150,"Low Usage", IF(tbl_Customers[[#This Row],[total_day_minutes]]&lt;=200,"Medium Usage", IF(tbl_Customers[[#This Row],[total_day_minutes]]&lt;=250,"High Usage","Very High Usage")))</f>
        <v>Medium Usage</v>
      </c>
      <c r="AE2905" t="str">
        <f>IF(tbl_Customers[[#This Row],[total_intl_calls]]&lt;=5,"Low Calls", IF(tbl_Customers[[#This Row],[total_intl_calls]]&lt;=10, "Medium Calls", "High Calls"))</f>
        <v>Low Calls</v>
      </c>
      <c r="AF29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5" s="36" t="str">
        <f>IF(tbl_Customers[[#This Row],[Churn_Risk_Score]]&gt;=10,"High Risk", IF(tbl_Customers[[#This Row],[Churn_Risk_Score]]&gt;=5,"Medium Risk","Low Risk"))</f>
        <v>Low Risk</v>
      </c>
    </row>
    <row r="2906" spans="1:33"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c r="X2906" t="str">
        <f>IF(tbl_Customers[[#This Row],[account_length]] &lt;= 50, "0-50", IF(tbl_Customers[[#This Row],[account_length]] &lt;=100, "51-100", IF(tbl_Customers[[#This Row],[account_length]] &lt;= 150, "101-150", "151+")))</f>
        <v>51-100</v>
      </c>
      <c r="Y2906" t="str">
        <f>IF(tbl_Customers[[#This Row],[total_intl_charge]] &lt;= 3, "Low Charges", "High Charges")</f>
        <v>Low Charges</v>
      </c>
      <c r="Z2906" t="str">
        <f>IF(tbl_Customers[[#This Row],[total_eve_calls]]&lt;=80,"Low Calls",
IF(tbl_Customers[[#This Row],[total_eve_calls]]&lt;=120,"Medium Calls","High Calls"))</f>
        <v>Medium Calls</v>
      </c>
      <c r="AA2906" t="str">
        <f>IF(tbl_Customers[[#This Row],[total_eve_charge]]&lt;=15,"Low Charges",
IF(tbl_Customers[[#This Row],[total_eve_charge]]&lt;=20,"Medium Charges","High Charges"))</f>
        <v>High Charges</v>
      </c>
      <c r="AB2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6" t="str">
        <f>IF(tbl_Customers[[#This Row],[number_vmail_messages]] = 0, "No Usage", IF(tbl_Customers[[#This Row],[number_vmail_messages]] &lt;= 20, "Low Usage", IF(tbl_Customers[[#This Row],[number_vmail_messages]] &lt;= 40, "Medium Usgae", "High Usage")))</f>
        <v>No Usage</v>
      </c>
      <c r="AD2906" t="str">
        <f>IF(tbl_Customers[[#This Row],[total_day_minutes]]&lt;=150,"Low Usage", IF(tbl_Customers[[#This Row],[total_day_minutes]]&lt;=200,"Medium Usage", IF(tbl_Customers[[#This Row],[total_day_minutes]]&lt;=250,"High Usage","Very High Usage")))</f>
        <v>Medium Usage</v>
      </c>
      <c r="AE2906" t="str">
        <f>IF(tbl_Customers[[#This Row],[total_intl_calls]]&lt;=5,"Low Calls", IF(tbl_Customers[[#This Row],[total_intl_calls]]&lt;=10, "Medium Calls", "High Calls"))</f>
        <v>Medium Calls</v>
      </c>
      <c r="AF29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6" s="36" t="str">
        <f>IF(tbl_Customers[[#This Row],[Churn_Risk_Score]]&gt;=10,"High Risk", IF(tbl_Customers[[#This Row],[Churn_Risk_Score]]&gt;=5,"Medium Risk","Low Risk"))</f>
        <v>Low Risk</v>
      </c>
    </row>
    <row r="2907" spans="1:33"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c r="X2907" t="str">
        <f>IF(tbl_Customers[[#This Row],[account_length]] &lt;= 50, "0-50", IF(tbl_Customers[[#This Row],[account_length]] &lt;=100, "51-100", IF(tbl_Customers[[#This Row],[account_length]] &lt;= 150, "101-150", "151+")))</f>
        <v>51-100</v>
      </c>
      <c r="Y2907" t="str">
        <f>IF(tbl_Customers[[#This Row],[total_intl_charge]] &lt;= 3, "Low Charges", "High Charges")</f>
        <v>High Charges</v>
      </c>
      <c r="Z2907" t="str">
        <f>IF(tbl_Customers[[#This Row],[total_eve_calls]]&lt;=80,"Low Calls",
IF(tbl_Customers[[#This Row],[total_eve_calls]]&lt;=120,"Medium Calls","High Calls"))</f>
        <v>High Calls</v>
      </c>
      <c r="AA2907" t="str">
        <f>IF(tbl_Customers[[#This Row],[total_eve_charge]]&lt;=15,"Low Charges",
IF(tbl_Customers[[#This Row],[total_eve_charge]]&lt;=20,"Medium Charges","High Charges"))</f>
        <v>Medium Charges</v>
      </c>
      <c r="AB2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7" t="str">
        <f>IF(tbl_Customers[[#This Row],[number_vmail_messages]] = 0, "No Usage", IF(tbl_Customers[[#This Row],[number_vmail_messages]] &lt;= 20, "Low Usage", IF(tbl_Customers[[#This Row],[number_vmail_messages]] &lt;= 40, "Medium Usgae", "High Usage")))</f>
        <v>Medium Usgae</v>
      </c>
      <c r="AD2907" t="str">
        <f>IF(tbl_Customers[[#This Row],[total_day_minutes]]&lt;=150,"Low Usage", IF(tbl_Customers[[#This Row],[total_day_minutes]]&lt;=200,"Medium Usage", IF(tbl_Customers[[#This Row],[total_day_minutes]]&lt;=250,"High Usage","Very High Usage")))</f>
        <v>Low Usage</v>
      </c>
      <c r="AE2907" t="str">
        <f>IF(tbl_Customers[[#This Row],[total_intl_calls]]&lt;=5,"Low Calls", IF(tbl_Customers[[#This Row],[total_intl_calls]]&lt;=10, "Medium Calls", "High Calls"))</f>
        <v>Low Calls</v>
      </c>
      <c r="AF29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07" s="36" t="str">
        <f>IF(tbl_Customers[[#This Row],[Churn_Risk_Score]]&gt;=10,"High Risk", IF(tbl_Customers[[#This Row],[Churn_Risk_Score]]&gt;=5,"Medium Risk","Low Risk"))</f>
        <v>Low Risk</v>
      </c>
    </row>
    <row r="2908" spans="1:33"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c r="X2908" t="str">
        <f>IF(tbl_Customers[[#This Row],[account_length]] &lt;= 50, "0-50", IF(tbl_Customers[[#This Row],[account_length]] &lt;=100, "51-100", IF(tbl_Customers[[#This Row],[account_length]] &lt;= 150, "101-150", "151+")))</f>
        <v>0-50</v>
      </c>
      <c r="Y2908" t="str">
        <f>IF(tbl_Customers[[#This Row],[total_intl_charge]] &lt;= 3, "Low Charges", "High Charges")</f>
        <v>Low Charges</v>
      </c>
      <c r="Z2908" t="str">
        <f>IF(tbl_Customers[[#This Row],[total_eve_calls]]&lt;=80,"Low Calls",
IF(tbl_Customers[[#This Row],[total_eve_calls]]&lt;=120,"Medium Calls","High Calls"))</f>
        <v>Medium Calls</v>
      </c>
      <c r="AA2908" t="str">
        <f>IF(tbl_Customers[[#This Row],[total_eve_charge]]&lt;=15,"Low Charges",
IF(tbl_Customers[[#This Row],[total_eve_charge]]&lt;=20,"Medium Charges","High Charges"))</f>
        <v>Low Charges</v>
      </c>
      <c r="AB2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8" t="str">
        <f>IF(tbl_Customers[[#This Row],[number_vmail_messages]] = 0, "No Usage", IF(tbl_Customers[[#This Row],[number_vmail_messages]] &lt;= 20, "Low Usage", IF(tbl_Customers[[#This Row],[number_vmail_messages]] &lt;= 40, "Medium Usgae", "High Usage")))</f>
        <v>No Usage</v>
      </c>
      <c r="AD2908" t="str">
        <f>IF(tbl_Customers[[#This Row],[total_day_minutes]]&lt;=150,"Low Usage", IF(tbl_Customers[[#This Row],[total_day_minutes]]&lt;=200,"Medium Usage", IF(tbl_Customers[[#This Row],[total_day_minutes]]&lt;=250,"High Usage","Very High Usage")))</f>
        <v>Low Usage</v>
      </c>
      <c r="AE2908" t="str">
        <f>IF(tbl_Customers[[#This Row],[total_intl_calls]]&lt;=5,"Low Calls", IF(tbl_Customers[[#This Row],[total_intl_calls]]&lt;=10, "Medium Calls", "High Calls"))</f>
        <v>Low Calls</v>
      </c>
      <c r="AF29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8" s="36" t="str">
        <f>IF(tbl_Customers[[#This Row],[Churn_Risk_Score]]&gt;=10,"High Risk", IF(tbl_Customers[[#This Row],[Churn_Risk_Score]]&gt;=5,"Medium Risk","Low Risk"))</f>
        <v>Low Risk</v>
      </c>
    </row>
    <row r="2909" spans="1:33"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c r="X2909" t="str">
        <f>IF(tbl_Customers[[#This Row],[account_length]] &lt;= 50, "0-50", IF(tbl_Customers[[#This Row],[account_length]] &lt;=100, "51-100", IF(tbl_Customers[[#This Row],[account_length]] &lt;= 150, "101-150", "151+")))</f>
        <v>101-150</v>
      </c>
      <c r="Y2909" t="str">
        <f>IF(tbl_Customers[[#This Row],[total_intl_charge]] &lt;= 3, "Low Charges", "High Charges")</f>
        <v>Low Charges</v>
      </c>
      <c r="Z2909" t="str">
        <f>IF(tbl_Customers[[#This Row],[total_eve_calls]]&lt;=80,"Low Calls",
IF(tbl_Customers[[#This Row],[total_eve_calls]]&lt;=120,"Medium Calls","High Calls"))</f>
        <v>Medium Calls</v>
      </c>
      <c r="AA2909" t="str">
        <f>IF(tbl_Customers[[#This Row],[total_eve_charge]]&lt;=15,"Low Charges",
IF(tbl_Customers[[#This Row],[total_eve_charge]]&lt;=20,"Medium Charges","High Charges"))</f>
        <v>Low Charges</v>
      </c>
      <c r="AB2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09" t="str">
        <f>IF(tbl_Customers[[#This Row],[number_vmail_messages]] = 0, "No Usage", IF(tbl_Customers[[#This Row],[number_vmail_messages]] &lt;= 20, "Low Usage", IF(tbl_Customers[[#This Row],[number_vmail_messages]] &lt;= 40, "Medium Usgae", "High Usage")))</f>
        <v>No Usage</v>
      </c>
      <c r="AD2909" t="str">
        <f>IF(tbl_Customers[[#This Row],[total_day_minutes]]&lt;=150,"Low Usage", IF(tbl_Customers[[#This Row],[total_day_minutes]]&lt;=200,"Medium Usage", IF(tbl_Customers[[#This Row],[total_day_minutes]]&lt;=250,"High Usage","Very High Usage")))</f>
        <v>Low Usage</v>
      </c>
      <c r="AE2909" t="str">
        <f>IF(tbl_Customers[[#This Row],[total_intl_calls]]&lt;=5,"Low Calls", IF(tbl_Customers[[#This Row],[total_intl_calls]]&lt;=10, "Medium Calls", "High Calls"))</f>
        <v>Low Calls</v>
      </c>
      <c r="AF29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09" s="36" t="str">
        <f>IF(tbl_Customers[[#This Row],[Churn_Risk_Score]]&gt;=10,"High Risk", IF(tbl_Customers[[#This Row],[Churn_Risk_Score]]&gt;=5,"Medium Risk","Low Risk"))</f>
        <v>Low Risk</v>
      </c>
    </row>
    <row r="2910" spans="1:33"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c r="X2910" t="str">
        <f>IF(tbl_Customers[[#This Row],[account_length]] &lt;= 50, "0-50", IF(tbl_Customers[[#This Row],[account_length]] &lt;=100, "51-100", IF(tbl_Customers[[#This Row],[account_length]] &lt;= 150, "101-150", "151+")))</f>
        <v>0-50</v>
      </c>
      <c r="Y2910" t="str">
        <f>IF(tbl_Customers[[#This Row],[total_intl_charge]] &lt;= 3, "Low Charges", "High Charges")</f>
        <v>High Charges</v>
      </c>
      <c r="Z2910" t="str">
        <f>IF(tbl_Customers[[#This Row],[total_eve_calls]]&lt;=80,"Low Calls",
IF(tbl_Customers[[#This Row],[total_eve_calls]]&lt;=120,"Medium Calls","High Calls"))</f>
        <v>High Calls</v>
      </c>
      <c r="AA2910" t="str">
        <f>IF(tbl_Customers[[#This Row],[total_eve_charge]]&lt;=15,"Low Charges",
IF(tbl_Customers[[#This Row],[total_eve_charge]]&lt;=20,"Medium Charges","High Charges"))</f>
        <v>High Charges</v>
      </c>
      <c r="AB2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0" t="str">
        <f>IF(tbl_Customers[[#This Row],[number_vmail_messages]] = 0, "No Usage", IF(tbl_Customers[[#This Row],[number_vmail_messages]] &lt;= 20, "Low Usage", IF(tbl_Customers[[#This Row],[number_vmail_messages]] &lt;= 40, "Medium Usgae", "High Usage")))</f>
        <v>No Usage</v>
      </c>
      <c r="AD2910" t="str">
        <f>IF(tbl_Customers[[#This Row],[total_day_minutes]]&lt;=150,"Low Usage", IF(tbl_Customers[[#This Row],[total_day_minutes]]&lt;=200,"Medium Usage", IF(tbl_Customers[[#This Row],[total_day_minutes]]&lt;=250,"High Usage","Very High Usage")))</f>
        <v>Medium Usage</v>
      </c>
      <c r="AE2910" t="str">
        <f>IF(tbl_Customers[[#This Row],[total_intl_calls]]&lt;=5,"Low Calls", IF(tbl_Customers[[#This Row],[total_intl_calls]]&lt;=10, "Medium Calls", "High Calls"))</f>
        <v>Low Calls</v>
      </c>
      <c r="AF29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10" s="36" t="str">
        <f>IF(tbl_Customers[[#This Row],[Churn_Risk_Score]]&gt;=10,"High Risk", IF(tbl_Customers[[#This Row],[Churn_Risk_Score]]&gt;=5,"Medium Risk","Low Risk"))</f>
        <v>Medium Risk</v>
      </c>
    </row>
    <row r="2911" spans="1:33"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c r="X2911" t="str">
        <f>IF(tbl_Customers[[#This Row],[account_length]] &lt;= 50, "0-50", IF(tbl_Customers[[#This Row],[account_length]] &lt;=100, "51-100", IF(tbl_Customers[[#This Row],[account_length]] &lt;= 150, "101-150", "151+")))</f>
        <v>101-150</v>
      </c>
      <c r="Y2911" t="str">
        <f>IF(tbl_Customers[[#This Row],[total_intl_charge]] &lt;= 3, "Low Charges", "High Charges")</f>
        <v>Low Charges</v>
      </c>
      <c r="Z2911" t="str">
        <f>IF(tbl_Customers[[#This Row],[total_eve_calls]]&lt;=80,"Low Calls",
IF(tbl_Customers[[#This Row],[total_eve_calls]]&lt;=120,"Medium Calls","High Calls"))</f>
        <v>Medium Calls</v>
      </c>
      <c r="AA2911" t="str">
        <f>IF(tbl_Customers[[#This Row],[total_eve_charge]]&lt;=15,"Low Charges",
IF(tbl_Customers[[#This Row],[total_eve_charge]]&lt;=20,"Medium Charges","High Charges"))</f>
        <v>Low Charges</v>
      </c>
      <c r="AB2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1" t="str">
        <f>IF(tbl_Customers[[#This Row],[number_vmail_messages]] = 0, "No Usage", IF(tbl_Customers[[#This Row],[number_vmail_messages]] &lt;= 20, "Low Usage", IF(tbl_Customers[[#This Row],[number_vmail_messages]] &lt;= 40, "Medium Usgae", "High Usage")))</f>
        <v>No Usage</v>
      </c>
      <c r="AD2911" t="str">
        <f>IF(tbl_Customers[[#This Row],[total_day_minutes]]&lt;=150,"Low Usage", IF(tbl_Customers[[#This Row],[total_day_minutes]]&lt;=200,"Medium Usage", IF(tbl_Customers[[#This Row],[total_day_minutes]]&lt;=250,"High Usage","Very High Usage")))</f>
        <v>Low Usage</v>
      </c>
      <c r="AE2911" t="str">
        <f>IF(tbl_Customers[[#This Row],[total_intl_calls]]&lt;=5,"Low Calls", IF(tbl_Customers[[#This Row],[total_intl_calls]]&lt;=10, "Medium Calls", "High Calls"))</f>
        <v>Low Calls</v>
      </c>
      <c r="AF29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1" s="36" t="str">
        <f>IF(tbl_Customers[[#This Row],[Churn_Risk_Score]]&gt;=10,"High Risk", IF(tbl_Customers[[#This Row],[Churn_Risk_Score]]&gt;=5,"Medium Risk","Low Risk"))</f>
        <v>Low Risk</v>
      </c>
    </row>
    <row r="2912" spans="1:33"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c r="X2912" t="str">
        <f>IF(tbl_Customers[[#This Row],[account_length]] &lt;= 50, "0-50", IF(tbl_Customers[[#This Row],[account_length]] &lt;=100, "51-100", IF(tbl_Customers[[#This Row],[account_length]] &lt;= 150, "101-150", "151+")))</f>
        <v>51-100</v>
      </c>
      <c r="Y2912" t="str">
        <f>IF(tbl_Customers[[#This Row],[total_intl_charge]] &lt;= 3, "Low Charges", "High Charges")</f>
        <v>Low Charges</v>
      </c>
      <c r="Z2912" t="str">
        <f>IF(tbl_Customers[[#This Row],[total_eve_calls]]&lt;=80,"Low Calls",
IF(tbl_Customers[[#This Row],[total_eve_calls]]&lt;=120,"Medium Calls","High Calls"))</f>
        <v>Low Calls</v>
      </c>
      <c r="AA2912" t="str">
        <f>IF(tbl_Customers[[#This Row],[total_eve_charge]]&lt;=15,"Low Charges",
IF(tbl_Customers[[#This Row],[total_eve_charge]]&lt;=20,"Medium Charges","High Charges"))</f>
        <v>High Charges</v>
      </c>
      <c r="AB2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2" t="str">
        <f>IF(tbl_Customers[[#This Row],[number_vmail_messages]] = 0, "No Usage", IF(tbl_Customers[[#This Row],[number_vmail_messages]] &lt;= 20, "Low Usage", IF(tbl_Customers[[#This Row],[number_vmail_messages]] &lt;= 40, "Medium Usgae", "High Usage")))</f>
        <v>No Usage</v>
      </c>
      <c r="AD2912" t="str">
        <f>IF(tbl_Customers[[#This Row],[total_day_minutes]]&lt;=150,"Low Usage", IF(tbl_Customers[[#This Row],[total_day_minutes]]&lt;=200,"Medium Usage", IF(tbl_Customers[[#This Row],[total_day_minutes]]&lt;=250,"High Usage","Very High Usage")))</f>
        <v>Medium Usage</v>
      </c>
      <c r="AE2912" t="str">
        <f>IF(tbl_Customers[[#This Row],[total_intl_calls]]&lt;=5,"Low Calls", IF(tbl_Customers[[#This Row],[total_intl_calls]]&lt;=10, "Medium Calls", "High Calls"))</f>
        <v>Low Calls</v>
      </c>
      <c r="AF29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2" s="36" t="str">
        <f>IF(tbl_Customers[[#This Row],[Churn_Risk_Score]]&gt;=10,"High Risk", IF(tbl_Customers[[#This Row],[Churn_Risk_Score]]&gt;=5,"Medium Risk","Low Risk"))</f>
        <v>Low Risk</v>
      </c>
    </row>
    <row r="2913" spans="1:33"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c r="X2913" t="str">
        <f>IF(tbl_Customers[[#This Row],[account_length]] &lt;= 50, "0-50", IF(tbl_Customers[[#This Row],[account_length]] &lt;=100, "51-100", IF(tbl_Customers[[#This Row],[account_length]] &lt;= 150, "101-150", "151+")))</f>
        <v>51-100</v>
      </c>
      <c r="Y2913" t="str">
        <f>IF(tbl_Customers[[#This Row],[total_intl_charge]] &lt;= 3, "Low Charges", "High Charges")</f>
        <v>Low Charges</v>
      </c>
      <c r="Z2913" t="str">
        <f>IF(tbl_Customers[[#This Row],[total_eve_calls]]&lt;=80,"Low Calls",
IF(tbl_Customers[[#This Row],[total_eve_calls]]&lt;=120,"Medium Calls","High Calls"))</f>
        <v>Medium Calls</v>
      </c>
      <c r="AA2913" t="str">
        <f>IF(tbl_Customers[[#This Row],[total_eve_charge]]&lt;=15,"Low Charges",
IF(tbl_Customers[[#This Row],[total_eve_charge]]&lt;=20,"Medium Charges","High Charges"))</f>
        <v>Low Charges</v>
      </c>
      <c r="AB2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13" t="str">
        <f>IF(tbl_Customers[[#This Row],[number_vmail_messages]] = 0, "No Usage", IF(tbl_Customers[[#This Row],[number_vmail_messages]] &lt;= 20, "Low Usage", IF(tbl_Customers[[#This Row],[number_vmail_messages]] &lt;= 40, "Medium Usgae", "High Usage")))</f>
        <v>Medium Usgae</v>
      </c>
      <c r="AD2913" t="str">
        <f>IF(tbl_Customers[[#This Row],[total_day_minutes]]&lt;=150,"Low Usage", IF(tbl_Customers[[#This Row],[total_day_minutes]]&lt;=200,"Medium Usage", IF(tbl_Customers[[#This Row],[total_day_minutes]]&lt;=250,"High Usage","Very High Usage")))</f>
        <v>Low Usage</v>
      </c>
      <c r="AE2913" t="str">
        <f>IF(tbl_Customers[[#This Row],[total_intl_calls]]&lt;=5,"Low Calls", IF(tbl_Customers[[#This Row],[total_intl_calls]]&lt;=10, "Medium Calls", "High Calls"))</f>
        <v>Medium Calls</v>
      </c>
      <c r="AF29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13" s="36" t="str">
        <f>IF(tbl_Customers[[#This Row],[Churn_Risk_Score]]&gt;=10,"High Risk", IF(tbl_Customers[[#This Row],[Churn_Risk_Score]]&gt;=5,"Medium Risk","Low Risk"))</f>
        <v>Low Risk</v>
      </c>
    </row>
    <row r="2914" spans="1:33"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c r="X2914" t="str">
        <f>IF(tbl_Customers[[#This Row],[account_length]] &lt;= 50, "0-50", IF(tbl_Customers[[#This Row],[account_length]] &lt;=100, "51-100", IF(tbl_Customers[[#This Row],[account_length]] &lt;= 150, "101-150", "151+")))</f>
        <v>51-100</v>
      </c>
      <c r="Y2914" t="str">
        <f>IF(tbl_Customers[[#This Row],[total_intl_charge]] &lt;= 3, "Low Charges", "High Charges")</f>
        <v>Low Charges</v>
      </c>
      <c r="Z2914" t="str">
        <f>IF(tbl_Customers[[#This Row],[total_eve_calls]]&lt;=80,"Low Calls",
IF(tbl_Customers[[#This Row],[total_eve_calls]]&lt;=120,"Medium Calls","High Calls"))</f>
        <v>Medium Calls</v>
      </c>
      <c r="AA2914" t="str">
        <f>IF(tbl_Customers[[#This Row],[total_eve_charge]]&lt;=15,"Low Charges",
IF(tbl_Customers[[#This Row],[total_eve_charge]]&lt;=20,"Medium Charges","High Charges"))</f>
        <v>High Charges</v>
      </c>
      <c r="AB2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4" t="str">
        <f>IF(tbl_Customers[[#This Row],[number_vmail_messages]] = 0, "No Usage", IF(tbl_Customers[[#This Row],[number_vmail_messages]] &lt;= 20, "Low Usage", IF(tbl_Customers[[#This Row],[number_vmail_messages]] &lt;= 40, "Medium Usgae", "High Usage")))</f>
        <v>No Usage</v>
      </c>
      <c r="AD2914" t="str">
        <f>IF(tbl_Customers[[#This Row],[total_day_minutes]]&lt;=150,"Low Usage", IF(tbl_Customers[[#This Row],[total_day_minutes]]&lt;=200,"Medium Usage", IF(tbl_Customers[[#This Row],[total_day_minutes]]&lt;=250,"High Usage","Very High Usage")))</f>
        <v>Medium Usage</v>
      </c>
      <c r="AE2914" t="str">
        <f>IF(tbl_Customers[[#This Row],[total_intl_calls]]&lt;=5,"Low Calls", IF(tbl_Customers[[#This Row],[total_intl_calls]]&lt;=10, "Medium Calls", "High Calls"))</f>
        <v>Low Calls</v>
      </c>
      <c r="AF29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4" s="36" t="str">
        <f>IF(tbl_Customers[[#This Row],[Churn_Risk_Score]]&gt;=10,"High Risk", IF(tbl_Customers[[#This Row],[Churn_Risk_Score]]&gt;=5,"Medium Risk","Low Risk"))</f>
        <v>Low Risk</v>
      </c>
    </row>
    <row r="2915" spans="1:33"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c r="X2915" t="str">
        <f>IF(tbl_Customers[[#This Row],[account_length]] &lt;= 50, "0-50", IF(tbl_Customers[[#This Row],[account_length]] &lt;=100, "51-100", IF(tbl_Customers[[#This Row],[account_length]] &lt;= 150, "101-150", "151+")))</f>
        <v>51-100</v>
      </c>
      <c r="Y2915" t="str">
        <f>IF(tbl_Customers[[#This Row],[total_intl_charge]] &lt;= 3, "Low Charges", "High Charges")</f>
        <v>Low Charges</v>
      </c>
      <c r="Z2915" t="str">
        <f>IF(tbl_Customers[[#This Row],[total_eve_calls]]&lt;=80,"Low Calls",
IF(tbl_Customers[[#This Row],[total_eve_calls]]&lt;=120,"Medium Calls","High Calls"))</f>
        <v>Medium Calls</v>
      </c>
      <c r="AA2915" t="str">
        <f>IF(tbl_Customers[[#This Row],[total_eve_charge]]&lt;=15,"Low Charges",
IF(tbl_Customers[[#This Row],[total_eve_charge]]&lt;=20,"Medium Charges","High Charges"))</f>
        <v>High Charges</v>
      </c>
      <c r="AB2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5" t="str">
        <f>IF(tbl_Customers[[#This Row],[number_vmail_messages]] = 0, "No Usage", IF(tbl_Customers[[#This Row],[number_vmail_messages]] &lt;= 20, "Low Usage", IF(tbl_Customers[[#This Row],[number_vmail_messages]] &lt;= 40, "Medium Usgae", "High Usage")))</f>
        <v>High Usage</v>
      </c>
      <c r="AD2915" t="str">
        <f>IF(tbl_Customers[[#This Row],[total_day_minutes]]&lt;=150,"Low Usage", IF(tbl_Customers[[#This Row],[total_day_minutes]]&lt;=200,"Medium Usage", IF(tbl_Customers[[#This Row],[total_day_minutes]]&lt;=250,"High Usage","Very High Usage")))</f>
        <v>Very High Usage</v>
      </c>
      <c r="AE2915" t="str">
        <f>IF(tbl_Customers[[#This Row],[total_intl_calls]]&lt;=5,"Low Calls", IF(tbl_Customers[[#This Row],[total_intl_calls]]&lt;=10, "Medium Calls", "High Calls"))</f>
        <v>Low Calls</v>
      </c>
      <c r="AF29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15" s="36" t="str">
        <f>IF(tbl_Customers[[#This Row],[Churn_Risk_Score]]&gt;=10,"High Risk", IF(tbl_Customers[[#This Row],[Churn_Risk_Score]]&gt;=5,"Medium Risk","Low Risk"))</f>
        <v>Low Risk</v>
      </c>
    </row>
    <row r="2916" spans="1:33"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c r="X2916" t="str">
        <f>IF(tbl_Customers[[#This Row],[account_length]] &lt;= 50, "0-50", IF(tbl_Customers[[#This Row],[account_length]] &lt;=100, "51-100", IF(tbl_Customers[[#This Row],[account_length]] &lt;= 150, "101-150", "151+")))</f>
        <v>0-50</v>
      </c>
      <c r="Y2916" t="str">
        <f>IF(tbl_Customers[[#This Row],[total_intl_charge]] &lt;= 3, "Low Charges", "High Charges")</f>
        <v>Low Charges</v>
      </c>
      <c r="Z2916" t="str">
        <f>IF(tbl_Customers[[#This Row],[total_eve_calls]]&lt;=80,"Low Calls",
IF(tbl_Customers[[#This Row],[total_eve_calls]]&lt;=120,"Medium Calls","High Calls"))</f>
        <v>Medium Calls</v>
      </c>
      <c r="AA2916" t="str">
        <f>IF(tbl_Customers[[#This Row],[total_eve_charge]]&lt;=15,"Low Charges",
IF(tbl_Customers[[#This Row],[total_eve_charge]]&lt;=20,"Medium Charges","High Charges"))</f>
        <v>High Charges</v>
      </c>
      <c r="AB2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6" t="str">
        <f>IF(tbl_Customers[[#This Row],[number_vmail_messages]] = 0, "No Usage", IF(tbl_Customers[[#This Row],[number_vmail_messages]] &lt;= 20, "Low Usage", IF(tbl_Customers[[#This Row],[number_vmail_messages]] &lt;= 40, "Medium Usgae", "High Usage")))</f>
        <v>Medium Usgae</v>
      </c>
      <c r="AD2916" t="str">
        <f>IF(tbl_Customers[[#This Row],[total_day_minutes]]&lt;=150,"Low Usage", IF(tbl_Customers[[#This Row],[total_day_minutes]]&lt;=200,"Medium Usage", IF(tbl_Customers[[#This Row],[total_day_minutes]]&lt;=250,"High Usage","Very High Usage")))</f>
        <v>Low Usage</v>
      </c>
      <c r="AE2916" t="str">
        <f>IF(tbl_Customers[[#This Row],[total_intl_calls]]&lt;=5,"Low Calls", IF(tbl_Customers[[#This Row],[total_intl_calls]]&lt;=10, "Medium Calls", "High Calls"))</f>
        <v>Low Calls</v>
      </c>
      <c r="AF29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16" s="36" t="str">
        <f>IF(tbl_Customers[[#This Row],[Churn_Risk_Score]]&gt;=10,"High Risk", IF(tbl_Customers[[#This Row],[Churn_Risk_Score]]&gt;=5,"Medium Risk","Low Risk"))</f>
        <v>Low Risk</v>
      </c>
    </row>
    <row r="2917" spans="1:33"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c r="X2917" t="str">
        <f>IF(tbl_Customers[[#This Row],[account_length]] &lt;= 50, "0-50", IF(tbl_Customers[[#This Row],[account_length]] &lt;=100, "51-100", IF(tbl_Customers[[#This Row],[account_length]] &lt;= 150, "101-150", "151+")))</f>
        <v>51-100</v>
      </c>
      <c r="Y2917" t="str">
        <f>IF(tbl_Customers[[#This Row],[total_intl_charge]] &lt;= 3, "Low Charges", "High Charges")</f>
        <v>Low Charges</v>
      </c>
      <c r="Z2917" t="str">
        <f>IF(tbl_Customers[[#This Row],[total_eve_calls]]&lt;=80,"Low Calls",
IF(tbl_Customers[[#This Row],[total_eve_calls]]&lt;=120,"Medium Calls","High Calls"))</f>
        <v>Medium Calls</v>
      </c>
      <c r="AA2917" t="str">
        <f>IF(tbl_Customers[[#This Row],[total_eve_charge]]&lt;=15,"Low Charges",
IF(tbl_Customers[[#This Row],[total_eve_charge]]&lt;=20,"Medium Charges","High Charges"))</f>
        <v>Low Charges</v>
      </c>
      <c r="AB2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7" t="str">
        <f>IF(tbl_Customers[[#This Row],[number_vmail_messages]] = 0, "No Usage", IF(tbl_Customers[[#This Row],[number_vmail_messages]] &lt;= 20, "Low Usage", IF(tbl_Customers[[#This Row],[number_vmail_messages]] &lt;= 40, "Medium Usgae", "High Usage")))</f>
        <v>No Usage</v>
      </c>
      <c r="AD2917" t="str">
        <f>IF(tbl_Customers[[#This Row],[total_day_minutes]]&lt;=150,"Low Usage", IF(tbl_Customers[[#This Row],[total_day_minutes]]&lt;=200,"Medium Usage", IF(tbl_Customers[[#This Row],[total_day_minutes]]&lt;=250,"High Usage","Very High Usage")))</f>
        <v>High Usage</v>
      </c>
      <c r="AE2917" t="str">
        <f>IF(tbl_Customers[[#This Row],[total_intl_calls]]&lt;=5,"Low Calls", IF(tbl_Customers[[#This Row],[total_intl_calls]]&lt;=10, "Medium Calls", "High Calls"))</f>
        <v>Medium Calls</v>
      </c>
      <c r="AF29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7" s="36" t="str">
        <f>IF(tbl_Customers[[#This Row],[Churn_Risk_Score]]&gt;=10,"High Risk", IF(tbl_Customers[[#This Row],[Churn_Risk_Score]]&gt;=5,"Medium Risk","Low Risk"))</f>
        <v>Low Risk</v>
      </c>
    </row>
    <row r="2918" spans="1:33"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c r="X2918" t="str">
        <f>IF(tbl_Customers[[#This Row],[account_length]] &lt;= 50, "0-50", IF(tbl_Customers[[#This Row],[account_length]] &lt;=100, "51-100", IF(tbl_Customers[[#This Row],[account_length]] &lt;= 150, "101-150", "151+")))</f>
        <v>101-150</v>
      </c>
      <c r="Y2918" t="str">
        <f>IF(tbl_Customers[[#This Row],[total_intl_charge]] &lt;= 3, "Low Charges", "High Charges")</f>
        <v>Low Charges</v>
      </c>
      <c r="Z2918" t="str">
        <f>IF(tbl_Customers[[#This Row],[total_eve_calls]]&lt;=80,"Low Calls",
IF(tbl_Customers[[#This Row],[total_eve_calls]]&lt;=120,"Medium Calls","High Calls"))</f>
        <v>Medium Calls</v>
      </c>
      <c r="AA2918" t="str">
        <f>IF(tbl_Customers[[#This Row],[total_eve_charge]]&lt;=15,"Low Charges",
IF(tbl_Customers[[#This Row],[total_eve_charge]]&lt;=20,"Medium Charges","High Charges"))</f>
        <v>Low Charges</v>
      </c>
      <c r="AB2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8" t="str">
        <f>IF(tbl_Customers[[#This Row],[number_vmail_messages]] = 0, "No Usage", IF(tbl_Customers[[#This Row],[number_vmail_messages]] &lt;= 20, "Low Usage", IF(tbl_Customers[[#This Row],[number_vmail_messages]] &lt;= 40, "Medium Usgae", "High Usage")))</f>
        <v>No Usage</v>
      </c>
      <c r="AD2918" t="str">
        <f>IF(tbl_Customers[[#This Row],[total_day_minutes]]&lt;=150,"Low Usage", IF(tbl_Customers[[#This Row],[total_day_minutes]]&lt;=200,"Medium Usage", IF(tbl_Customers[[#This Row],[total_day_minutes]]&lt;=250,"High Usage","Very High Usage")))</f>
        <v>Medium Usage</v>
      </c>
      <c r="AE2918" t="str">
        <f>IF(tbl_Customers[[#This Row],[total_intl_calls]]&lt;=5,"Low Calls", IF(tbl_Customers[[#This Row],[total_intl_calls]]&lt;=10, "Medium Calls", "High Calls"))</f>
        <v>Medium Calls</v>
      </c>
      <c r="AF29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18" s="36" t="str">
        <f>IF(tbl_Customers[[#This Row],[Churn_Risk_Score]]&gt;=10,"High Risk", IF(tbl_Customers[[#This Row],[Churn_Risk_Score]]&gt;=5,"Medium Risk","Low Risk"))</f>
        <v>Low Risk</v>
      </c>
    </row>
    <row r="2919" spans="1:33"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c r="X2919" t="str">
        <f>IF(tbl_Customers[[#This Row],[account_length]] &lt;= 50, "0-50", IF(tbl_Customers[[#This Row],[account_length]] &lt;=100, "51-100", IF(tbl_Customers[[#This Row],[account_length]] &lt;= 150, "101-150", "151+")))</f>
        <v>51-100</v>
      </c>
      <c r="Y2919" t="str">
        <f>IF(tbl_Customers[[#This Row],[total_intl_charge]] &lt;= 3, "Low Charges", "High Charges")</f>
        <v>Low Charges</v>
      </c>
      <c r="Z2919" t="str">
        <f>IF(tbl_Customers[[#This Row],[total_eve_calls]]&lt;=80,"Low Calls",
IF(tbl_Customers[[#This Row],[total_eve_calls]]&lt;=120,"Medium Calls","High Calls"))</f>
        <v>Medium Calls</v>
      </c>
      <c r="AA2919" t="str">
        <f>IF(tbl_Customers[[#This Row],[total_eve_charge]]&lt;=15,"Low Charges",
IF(tbl_Customers[[#This Row],[total_eve_charge]]&lt;=20,"Medium Charges","High Charges"))</f>
        <v>High Charges</v>
      </c>
      <c r="AB2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9" t="str">
        <f>IF(tbl_Customers[[#This Row],[number_vmail_messages]] = 0, "No Usage", IF(tbl_Customers[[#This Row],[number_vmail_messages]] &lt;= 20, "Low Usage", IF(tbl_Customers[[#This Row],[number_vmail_messages]] &lt;= 40, "Medium Usgae", "High Usage")))</f>
        <v>Medium Usgae</v>
      </c>
      <c r="AD2919" t="str">
        <f>IF(tbl_Customers[[#This Row],[total_day_minutes]]&lt;=150,"Low Usage", IF(tbl_Customers[[#This Row],[total_day_minutes]]&lt;=200,"Medium Usage", IF(tbl_Customers[[#This Row],[total_day_minutes]]&lt;=250,"High Usage","Very High Usage")))</f>
        <v>High Usage</v>
      </c>
      <c r="AE2919" t="str">
        <f>IF(tbl_Customers[[#This Row],[total_intl_calls]]&lt;=5,"Low Calls", IF(tbl_Customers[[#This Row],[total_intl_calls]]&lt;=10, "Medium Calls", "High Calls"))</f>
        <v>Low Calls</v>
      </c>
      <c r="AF29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19" s="36" t="str">
        <f>IF(tbl_Customers[[#This Row],[Churn_Risk_Score]]&gt;=10,"High Risk", IF(tbl_Customers[[#This Row],[Churn_Risk_Score]]&gt;=5,"Medium Risk","Low Risk"))</f>
        <v>Low Risk</v>
      </c>
    </row>
    <row r="2920" spans="1:33"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c r="X2920" t="str">
        <f>IF(tbl_Customers[[#This Row],[account_length]] &lt;= 50, "0-50", IF(tbl_Customers[[#This Row],[account_length]] &lt;=100, "51-100", IF(tbl_Customers[[#This Row],[account_length]] &lt;= 150, "101-150", "151+")))</f>
        <v>101-150</v>
      </c>
      <c r="Y2920" t="str">
        <f>IF(tbl_Customers[[#This Row],[total_intl_charge]] &lt;= 3, "Low Charges", "High Charges")</f>
        <v>High Charges</v>
      </c>
      <c r="Z2920" t="str">
        <f>IF(tbl_Customers[[#This Row],[total_eve_calls]]&lt;=80,"Low Calls",
IF(tbl_Customers[[#This Row],[total_eve_calls]]&lt;=120,"Medium Calls","High Calls"))</f>
        <v>Low Calls</v>
      </c>
      <c r="AA2920" t="str">
        <f>IF(tbl_Customers[[#This Row],[total_eve_charge]]&lt;=15,"Low Charges",
IF(tbl_Customers[[#This Row],[total_eve_charge]]&lt;=20,"Medium Charges","High Charges"))</f>
        <v>High Charges</v>
      </c>
      <c r="AB2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0" t="str">
        <f>IF(tbl_Customers[[#This Row],[number_vmail_messages]] = 0, "No Usage", IF(tbl_Customers[[#This Row],[number_vmail_messages]] &lt;= 20, "Low Usage", IF(tbl_Customers[[#This Row],[number_vmail_messages]] &lt;= 40, "Medium Usgae", "High Usage")))</f>
        <v>No Usage</v>
      </c>
      <c r="AD2920" t="str">
        <f>IF(tbl_Customers[[#This Row],[total_day_minutes]]&lt;=150,"Low Usage", IF(tbl_Customers[[#This Row],[total_day_minutes]]&lt;=200,"Medium Usage", IF(tbl_Customers[[#This Row],[total_day_minutes]]&lt;=250,"High Usage","Very High Usage")))</f>
        <v>High Usage</v>
      </c>
      <c r="AE2920" t="str">
        <f>IF(tbl_Customers[[#This Row],[total_intl_calls]]&lt;=5,"Low Calls", IF(tbl_Customers[[#This Row],[total_intl_calls]]&lt;=10, "Medium Calls", "High Calls"))</f>
        <v>Medium Calls</v>
      </c>
      <c r="AF29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0" s="36" t="str">
        <f>IF(tbl_Customers[[#This Row],[Churn_Risk_Score]]&gt;=10,"High Risk", IF(tbl_Customers[[#This Row],[Churn_Risk_Score]]&gt;=5,"Medium Risk","Low Risk"))</f>
        <v>Low Risk</v>
      </c>
    </row>
    <row r="2921" spans="1:33"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c r="X2921" t="str">
        <f>IF(tbl_Customers[[#This Row],[account_length]] &lt;= 50, "0-50", IF(tbl_Customers[[#This Row],[account_length]] &lt;=100, "51-100", IF(tbl_Customers[[#This Row],[account_length]] &lt;= 150, "101-150", "151+")))</f>
        <v>51-100</v>
      </c>
      <c r="Y2921" t="str">
        <f>IF(tbl_Customers[[#This Row],[total_intl_charge]] &lt;= 3, "Low Charges", "High Charges")</f>
        <v>Low Charges</v>
      </c>
      <c r="Z2921" t="str">
        <f>IF(tbl_Customers[[#This Row],[total_eve_calls]]&lt;=80,"Low Calls",
IF(tbl_Customers[[#This Row],[total_eve_calls]]&lt;=120,"Medium Calls","High Calls"))</f>
        <v>High Calls</v>
      </c>
      <c r="AA2921" t="str">
        <f>IF(tbl_Customers[[#This Row],[total_eve_charge]]&lt;=15,"Low Charges",
IF(tbl_Customers[[#This Row],[total_eve_charge]]&lt;=20,"Medium Charges","High Charges"))</f>
        <v>High Charges</v>
      </c>
      <c r="AB2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1" t="str">
        <f>IF(tbl_Customers[[#This Row],[number_vmail_messages]] = 0, "No Usage", IF(tbl_Customers[[#This Row],[number_vmail_messages]] &lt;= 20, "Low Usage", IF(tbl_Customers[[#This Row],[number_vmail_messages]] &lt;= 40, "Medium Usgae", "High Usage")))</f>
        <v>Medium Usgae</v>
      </c>
      <c r="AD2921" t="str">
        <f>IF(tbl_Customers[[#This Row],[total_day_minutes]]&lt;=150,"Low Usage", IF(tbl_Customers[[#This Row],[total_day_minutes]]&lt;=200,"Medium Usage", IF(tbl_Customers[[#This Row],[total_day_minutes]]&lt;=250,"High Usage","Very High Usage")))</f>
        <v>Medium Usage</v>
      </c>
      <c r="AE2921" t="str">
        <f>IF(tbl_Customers[[#This Row],[total_intl_calls]]&lt;=5,"Low Calls", IF(tbl_Customers[[#This Row],[total_intl_calls]]&lt;=10, "Medium Calls", "High Calls"))</f>
        <v>Medium Calls</v>
      </c>
      <c r="AF29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21" s="36" t="str">
        <f>IF(tbl_Customers[[#This Row],[Churn_Risk_Score]]&gt;=10,"High Risk", IF(tbl_Customers[[#This Row],[Churn_Risk_Score]]&gt;=5,"Medium Risk","Low Risk"))</f>
        <v>Low Risk</v>
      </c>
    </row>
    <row r="2922" spans="1:33"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c r="X2922" t="str">
        <f>IF(tbl_Customers[[#This Row],[account_length]] &lt;= 50, "0-50", IF(tbl_Customers[[#This Row],[account_length]] &lt;=100, "51-100", IF(tbl_Customers[[#This Row],[account_length]] &lt;= 150, "101-150", "151+")))</f>
        <v>51-100</v>
      </c>
      <c r="Y2922" t="str">
        <f>IF(tbl_Customers[[#This Row],[total_intl_charge]] &lt;= 3, "Low Charges", "High Charges")</f>
        <v>High Charges</v>
      </c>
      <c r="Z2922" t="str">
        <f>IF(tbl_Customers[[#This Row],[total_eve_calls]]&lt;=80,"Low Calls",
IF(tbl_Customers[[#This Row],[total_eve_calls]]&lt;=120,"Medium Calls","High Calls"))</f>
        <v>Medium Calls</v>
      </c>
      <c r="AA2922" t="str">
        <f>IF(tbl_Customers[[#This Row],[total_eve_charge]]&lt;=15,"Low Charges",
IF(tbl_Customers[[#This Row],[total_eve_charge]]&lt;=20,"Medium Charges","High Charges"))</f>
        <v>Medium Charges</v>
      </c>
      <c r="AB2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2" t="str">
        <f>IF(tbl_Customers[[#This Row],[number_vmail_messages]] = 0, "No Usage", IF(tbl_Customers[[#This Row],[number_vmail_messages]] &lt;= 20, "Low Usage", IF(tbl_Customers[[#This Row],[number_vmail_messages]] &lt;= 40, "Medium Usgae", "High Usage")))</f>
        <v>No Usage</v>
      </c>
      <c r="AD2922" t="str">
        <f>IF(tbl_Customers[[#This Row],[total_day_minutes]]&lt;=150,"Low Usage", IF(tbl_Customers[[#This Row],[total_day_minutes]]&lt;=200,"Medium Usage", IF(tbl_Customers[[#This Row],[total_day_minutes]]&lt;=250,"High Usage","Very High Usage")))</f>
        <v>Very High Usage</v>
      </c>
      <c r="AE2922" t="str">
        <f>IF(tbl_Customers[[#This Row],[total_intl_calls]]&lt;=5,"Low Calls", IF(tbl_Customers[[#This Row],[total_intl_calls]]&lt;=10, "Medium Calls", "High Calls"))</f>
        <v>Low Calls</v>
      </c>
      <c r="AF29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2922" s="36" t="str">
        <f>IF(tbl_Customers[[#This Row],[Churn_Risk_Score]]&gt;=10,"High Risk", IF(tbl_Customers[[#This Row],[Churn_Risk_Score]]&gt;=5,"Medium Risk","Low Risk"))</f>
        <v>High Risk</v>
      </c>
    </row>
    <row r="2923" spans="1:33"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c r="X2923" t="str">
        <f>IF(tbl_Customers[[#This Row],[account_length]] &lt;= 50, "0-50", IF(tbl_Customers[[#This Row],[account_length]] &lt;=100, "51-100", IF(tbl_Customers[[#This Row],[account_length]] &lt;= 150, "101-150", "151+")))</f>
        <v>101-150</v>
      </c>
      <c r="Y2923" t="str">
        <f>IF(tbl_Customers[[#This Row],[total_intl_charge]] &lt;= 3, "Low Charges", "High Charges")</f>
        <v>High Charges</v>
      </c>
      <c r="Z2923" t="str">
        <f>IF(tbl_Customers[[#This Row],[total_eve_calls]]&lt;=80,"Low Calls",
IF(tbl_Customers[[#This Row],[total_eve_calls]]&lt;=120,"Medium Calls","High Calls"))</f>
        <v>Medium Calls</v>
      </c>
      <c r="AA2923" t="str">
        <f>IF(tbl_Customers[[#This Row],[total_eve_charge]]&lt;=15,"Low Charges",
IF(tbl_Customers[[#This Row],[total_eve_charge]]&lt;=20,"Medium Charges","High Charges"))</f>
        <v>Medium Charges</v>
      </c>
      <c r="AB2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3" t="str">
        <f>IF(tbl_Customers[[#This Row],[number_vmail_messages]] = 0, "No Usage", IF(tbl_Customers[[#This Row],[number_vmail_messages]] &lt;= 20, "Low Usage", IF(tbl_Customers[[#This Row],[number_vmail_messages]] &lt;= 40, "Medium Usgae", "High Usage")))</f>
        <v>No Usage</v>
      </c>
      <c r="AD2923" t="str">
        <f>IF(tbl_Customers[[#This Row],[total_day_minutes]]&lt;=150,"Low Usage", IF(tbl_Customers[[#This Row],[total_day_minutes]]&lt;=200,"Medium Usage", IF(tbl_Customers[[#This Row],[total_day_minutes]]&lt;=250,"High Usage","Very High Usage")))</f>
        <v>Very High Usage</v>
      </c>
      <c r="AE2923" t="str">
        <f>IF(tbl_Customers[[#This Row],[total_intl_calls]]&lt;=5,"Low Calls", IF(tbl_Customers[[#This Row],[total_intl_calls]]&lt;=10, "Medium Calls", "High Calls"))</f>
        <v>Low Calls</v>
      </c>
      <c r="AF29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23" s="36" t="str">
        <f>IF(tbl_Customers[[#This Row],[Churn_Risk_Score]]&gt;=10,"High Risk", IF(tbl_Customers[[#This Row],[Churn_Risk_Score]]&gt;=5,"Medium Risk","Low Risk"))</f>
        <v>Medium Risk</v>
      </c>
    </row>
    <row r="2924" spans="1:33"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c r="X2924" t="str">
        <f>IF(tbl_Customers[[#This Row],[account_length]] &lt;= 50, "0-50", IF(tbl_Customers[[#This Row],[account_length]] &lt;=100, "51-100", IF(tbl_Customers[[#This Row],[account_length]] &lt;= 150, "101-150", "151+")))</f>
        <v>101-150</v>
      </c>
      <c r="Y2924" t="str">
        <f>IF(tbl_Customers[[#This Row],[total_intl_charge]] &lt;= 3, "Low Charges", "High Charges")</f>
        <v>Low Charges</v>
      </c>
      <c r="Z2924" t="str">
        <f>IF(tbl_Customers[[#This Row],[total_eve_calls]]&lt;=80,"Low Calls",
IF(tbl_Customers[[#This Row],[total_eve_calls]]&lt;=120,"Medium Calls","High Calls"))</f>
        <v>Medium Calls</v>
      </c>
      <c r="AA2924" t="str">
        <f>IF(tbl_Customers[[#This Row],[total_eve_charge]]&lt;=15,"Low Charges",
IF(tbl_Customers[[#This Row],[total_eve_charge]]&lt;=20,"Medium Charges","High Charges"))</f>
        <v>Low Charges</v>
      </c>
      <c r="AB2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24" t="str">
        <f>IF(tbl_Customers[[#This Row],[number_vmail_messages]] = 0, "No Usage", IF(tbl_Customers[[#This Row],[number_vmail_messages]] &lt;= 20, "Low Usage", IF(tbl_Customers[[#This Row],[number_vmail_messages]] &lt;= 40, "Medium Usgae", "High Usage")))</f>
        <v>No Usage</v>
      </c>
      <c r="AD2924" t="str">
        <f>IF(tbl_Customers[[#This Row],[total_day_minutes]]&lt;=150,"Low Usage", IF(tbl_Customers[[#This Row],[total_day_minutes]]&lt;=200,"Medium Usage", IF(tbl_Customers[[#This Row],[total_day_minutes]]&lt;=250,"High Usage","Very High Usage")))</f>
        <v>Low Usage</v>
      </c>
      <c r="AE2924" t="str">
        <f>IF(tbl_Customers[[#This Row],[total_intl_calls]]&lt;=5,"Low Calls", IF(tbl_Customers[[#This Row],[total_intl_calls]]&lt;=10, "Medium Calls", "High Calls"))</f>
        <v>Low Calls</v>
      </c>
      <c r="AF29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24" s="36" t="str">
        <f>IF(tbl_Customers[[#This Row],[Churn_Risk_Score]]&gt;=10,"High Risk", IF(tbl_Customers[[#This Row],[Churn_Risk_Score]]&gt;=5,"Medium Risk","Low Risk"))</f>
        <v>Low Risk</v>
      </c>
    </row>
    <row r="2925" spans="1:33"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c r="X2925" t="str">
        <f>IF(tbl_Customers[[#This Row],[account_length]] &lt;= 50, "0-50", IF(tbl_Customers[[#This Row],[account_length]] &lt;=100, "51-100", IF(tbl_Customers[[#This Row],[account_length]] &lt;= 150, "101-150", "151+")))</f>
        <v>51-100</v>
      </c>
      <c r="Y2925" t="str">
        <f>IF(tbl_Customers[[#This Row],[total_intl_charge]] &lt;= 3, "Low Charges", "High Charges")</f>
        <v>Low Charges</v>
      </c>
      <c r="Z2925" t="str">
        <f>IF(tbl_Customers[[#This Row],[total_eve_calls]]&lt;=80,"Low Calls",
IF(tbl_Customers[[#This Row],[total_eve_calls]]&lt;=120,"Medium Calls","High Calls"))</f>
        <v>Medium Calls</v>
      </c>
      <c r="AA2925" t="str">
        <f>IF(tbl_Customers[[#This Row],[total_eve_charge]]&lt;=15,"Low Charges",
IF(tbl_Customers[[#This Row],[total_eve_charge]]&lt;=20,"Medium Charges","High Charges"))</f>
        <v>High Charges</v>
      </c>
      <c r="AB2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25" t="str">
        <f>IF(tbl_Customers[[#This Row],[number_vmail_messages]] = 0, "No Usage", IF(tbl_Customers[[#This Row],[number_vmail_messages]] &lt;= 20, "Low Usage", IF(tbl_Customers[[#This Row],[number_vmail_messages]] &lt;= 40, "Medium Usgae", "High Usage")))</f>
        <v>Low Usage</v>
      </c>
      <c r="AD2925" t="str">
        <f>IF(tbl_Customers[[#This Row],[total_day_minutes]]&lt;=150,"Low Usage", IF(tbl_Customers[[#This Row],[total_day_minutes]]&lt;=200,"Medium Usage", IF(tbl_Customers[[#This Row],[total_day_minutes]]&lt;=250,"High Usage","Very High Usage")))</f>
        <v>Low Usage</v>
      </c>
      <c r="AE2925" t="str">
        <f>IF(tbl_Customers[[#This Row],[total_intl_calls]]&lt;=5,"Low Calls", IF(tbl_Customers[[#This Row],[total_intl_calls]]&lt;=10, "Medium Calls", "High Calls"))</f>
        <v>Low Calls</v>
      </c>
      <c r="AF29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25" s="36" t="str">
        <f>IF(tbl_Customers[[#This Row],[Churn_Risk_Score]]&gt;=10,"High Risk", IF(tbl_Customers[[#This Row],[Churn_Risk_Score]]&gt;=5,"Medium Risk","Low Risk"))</f>
        <v>Low Risk</v>
      </c>
    </row>
    <row r="2926" spans="1:33"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c r="X2926" t="str">
        <f>IF(tbl_Customers[[#This Row],[account_length]] &lt;= 50, "0-50", IF(tbl_Customers[[#This Row],[account_length]] &lt;=100, "51-100", IF(tbl_Customers[[#This Row],[account_length]] &lt;= 150, "101-150", "151+")))</f>
        <v>51-100</v>
      </c>
      <c r="Y2926" t="str">
        <f>IF(tbl_Customers[[#This Row],[total_intl_charge]] &lt;= 3, "Low Charges", "High Charges")</f>
        <v>Low Charges</v>
      </c>
      <c r="Z2926" t="str">
        <f>IF(tbl_Customers[[#This Row],[total_eve_calls]]&lt;=80,"Low Calls",
IF(tbl_Customers[[#This Row],[total_eve_calls]]&lt;=120,"Medium Calls","High Calls"))</f>
        <v>Medium Calls</v>
      </c>
      <c r="AA2926" t="str">
        <f>IF(tbl_Customers[[#This Row],[total_eve_charge]]&lt;=15,"Low Charges",
IF(tbl_Customers[[#This Row],[total_eve_charge]]&lt;=20,"Medium Charges","High Charges"))</f>
        <v>Medium Charges</v>
      </c>
      <c r="AB2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6" t="str">
        <f>IF(tbl_Customers[[#This Row],[number_vmail_messages]] = 0, "No Usage", IF(tbl_Customers[[#This Row],[number_vmail_messages]] &lt;= 20, "Low Usage", IF(tbl_Customers[[#This Row],[number_vmail_messages]] &lt;= 40, "Medium Usgae", "High Usage")))</f>
        <v>No Usage</v>
      </c>
      <c r="AD2926" t="str">
        <f>IF(tbl_Customers[[#This Row],[total_day_minutes]]&lt;=150,"Low Usage", IF(tbl_Customers[[#This Row],[total_day_minutes]]&lt;=200,"Medium Usage", IF(tbl_Customers[[#This Row],[total_day_minutes]]&lt;=250,"High Usage","Very High Usage")))</f>
        <v>Medium Usage</v>
      </c>
      <c r="AE2926" t="str">
        <f>IF(tbl_Customers[[#This Row],[total_intl_calls]]&lt;=5,"Low Calls", IF(tbl_Customers[[#This Row],[total_intl_calls]]&lt;=10, "Medium Calls", "High Calls"))</f>
        <v>Low Calls</v>
      </c>
      <c r="AF29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26" s="36" t="str">
        <f>IF(tbl_Customers[[#This Row],[Churn_Risk_Score]]&gt;=10,"High Risk", IF(tbl_Customers[[#This Row],[Churn_Risk_Score]]&gt;=5,"Medium Risk","Low Risk"))</f>
        <v>Low Risk</v>
      </c>
    </row>
    <row r="2927" spans="1:33"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c r="X2927" t="str">
        <f>IF(tbl_Customers[[#This Row],[account_length]] &lt;= 50, "0-50", IF(tbl_Customers[[#This Row],[account_length]] &lt;=100, "51-100", IF(tbl_Customers[[#This Row],[account_length]] &lt;= 150, "101-150", "151+")))</f>
        <v>51-100</v>
      </c>
      <c r="Y2927" t="str">
        <f>IF(tbl_Customers[[#This Row],[total_intl_charge]] &lt;= 3, "Low Charges", "High Charges")</f>
        <v>High Charges</v>
      </c>
      <c r="Z2927" t="str">
        <f>IF(tbl_Customers[[#This Row],[total_eve_calls]]&lt;=80,"Low Calls",
IF(tbl_Customers[[#This Row],[total_eve_calls]]&lt;=120,"Medium Calls","High Calls"))</f>
        <v>Medium Calls</v>
      </c>
      <c r="AA2927" t="str">
        <f>IF(tbl_Customers[[#This Row],[total_eve_charge]]&lt;=15,"Low Charges",
IF(tbl_Customers[[#This Row],[total_eve_charge]]&lt;=20,"Medium Charges","High Charges"))</f>
        <v>Low Charges</v>
      </c>
      <c r="AB2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7" t="str">
        <f>IF(tbl_Customers[[#This Row],[number_vmail_messages]] = 0, "No Usage", IF(tbl_Customers[[#This Row],[number_vmail_messages]] &lt;= 20, "Low Usage", IF(tbl_Customers[[#This Row],[number_vmail_messages]] &lt;= 40, "Medium Usgae", "High Usage")))</f>
        <v>No Usage</v>
      </c>
      <c r="AD2927" t="str">
        <f>IF(tbl_Customers[[#This Row],[total_day_minutes]]&lt;=150,"Low Usage", IF(tbl_Customers[[#This Row],[total_day_minutes]]&lt;=200,"Medium Usage", IF(tbl_Customers[[#This Row],[total_day_minutes]]&lt;=250,"High Usage","Very High Usage")))</f>
        <v>High Usage</v>
      </c>
      <c r="AE2927" t="str">
        <f>IF(tbl_Customers[[#This Row],[total_intl_calls]]&lt;=5,"Low Calls", IF(tbl_Customers[[#This Row],[total_intl_calls]]&lt;=10, "Medium Calls", "High Calls"))</f>
        <v>Medium Calls</v>
      </c>
      <c r="AF29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7" s="36" t="str">
        <f>IF(tbl_Customers[[#This Row],[Churn_Risk_Score]]&gt;=10,"High Risk", IF(tbl_Customers[[#This Row],[Churn_Risk_Score]]&gt;=5,"Medium Risk","Low Risk"))</f>
        <v>Low Risk</v>
      </c>
    </row>
    <row r="2928" spans="1:33"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c r="X2928" t="str">
        <f>IF(tbl_Customers[[#This Row],[account_length]] &lt;= 50, "0-50", IF(tbl_Customers[[#This Row],[account_length]] &lt;=100, "51-100", IF(tbl_Customers[[#This Row],[account_length]] &lt;= 150, "101-150", "151+")))</f>
        <v>101-150</v>
      </c>
      <c r="Y2928" t="str">
        <f>IF(tbl_Customers[[#This Row],[total_intl_charge]] &lt;= 3, "Low Charges", "High Charges")</f>
        <v>High Charges</v>
      </c>
      <c r="Z2928" t="str">
        <f>IF(tbl_Customers[[#This Row],[total_eve_calls]]&lt;=80,"Low Calls",
IF(tbl_Customers[[#This Row],[total_eve_calls]]&lt;=120,"Medium Calls","High Calls"))</f>
        <v>Low Calls</v>
      </c>
      <c r="AA2928" t="str">
        <f>IF(tbl_Customers[[#This Row],[total_eve_charge]]&lt;=15,"Low Charges",
IF(tbl_Customers[[#This Row],[total_eve_charge]]&lt;=20,"Medium Charges","High Charges"))</f>
        <v>Low Charges</v>
      </c>
      <c r="AB2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8" t="str">
        <f>IF(tbl_Customers[[#This Row],[number_vmail_messages]] = 0, "No Usage", IF(tbl_Customers[[#This Row],[number_vmail_messages]] &lt;= 20, "Low Usage", IF(tbl_Customers[[#This Row],[number_vmail_messages]] &lt;= 40, "Medium Usgae", "High Usage")))</f>
        <v>Low Usage</v>
      </c>
      <c r="AD2928" t="str">
        <f>IF(tbl_Customers[[#This Row],[total_day_minutes]]&lt;=150,"Low Usage", IF(tbl_Customers[[#This Row],[total_day_minutes]]&lt;=200,"Medium Usage", IF(tbl_Customers[[#This Row],[total_day_minutes]]&lt;=250,"High Usage","Very High Usage")))</f>
        <v>Medium Usage</v>
      </c>
      <c r="AE2928" t="str">
        <f>IF(tbl_Customers[[#This Row],[total_intl_calls]]&lt;=5,"Low Calls", IF(tbl_Customers[[#This Row],[total_intl_calls]]&lt;=10, "Medium Calls", "High Calls"))</f>
        <v>Medium Calls</v>
      </c>
      <c r="AF29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28" s="36" t="str">
        <f>IF(tbl_Customers[[#This Row],[Churn_Risk_Score]]&gt;=10,"High Risk", IF(tbl_Customers[[#This Row],[Churn_Risk_Score]]&gt;=5,"Medium Risk","Low Risk"))</f>
        <v>Low Risk</v>
      </c>
    </row>
    <row r="2929" spans="1:33"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c r="X2929" t="str">
        <f>IF(tbl_Customers[[#This Row],[account_length]] &lt;= 50, "0-50", IF(tbl_Customers[[#This Row],[account_length]] &lt;=100, "51-100", IF(tbl_Customers[[#This Row],[account_length]] &lt;= 150, "101-150", "151+")))</f>
        <v>101-150</v>
      </c>
      <c r="Y2929" t="str">
        <f>IF(tbl_Customers[[#This Row],[total_intl_charge]] &lt;= 3, "Low Charges", "High Charges")</f>
        <v>High Charges</v>
      </c>
      <c r="Z2929" t="str">
        <f>IF(tbl_Customers[[#This Row],[total_eve_calls]]&lt;=80,"Low Calls",
IF(tbl_Customers[[#This Row],[total_eve_calls]]&lt;=120,"Medium Calls","High Calls"))</f>
        <v>Medium Calls</v>
      </c>
      <c r="AA2929" t="str">
        <f>IF(tbl_Customers[[#This Row],[total_eve_charge]]&lt;=15,"Low Charges",
IF(tbl_Customers[[#This Row],[total_eve_charge]]&lt;=20,"Medium Charges","High Charges"))</f>
        <v>High Charges</v>
      </c>
      <c r="AB2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9" t="str">
        <f>IF(tbl_Customers[[#This Row],[number_vmail_messages]] = 0, "No Usage", IF(tbl_Customers[[#This Row],[number_vmail_messages]] &lt;= 20, "Low Usage", IF(tbl_Customers[[#This Row],[number_vmail_messages]] &lt;= 40, "Medium Usgae", "High Usage")))</f>
        <v>No Usage</v>
      </c>
      <c r="AD2929" t="str">
        <f>IF(tbl_Customers[[#This Row],[total_day_minutes]]&lt;=150,"Low Usage", IF(tbl_Customers[[#This Row],[total_day_minutes]]&lt;=200,"Medium Usage", IF(tbl_Customers[[#This Row],[total_day_minutes]]&lt;=250,"High Usage","Very High Usage")))</f>
        <v>Low Usage</v>
      </c>
      <c r="AE2929" t="str">
        <f>IF(tbl_Customers[[#This Row],[total_intl_calls]]&lt;=5,"Low Calls", IF(tbl_Customers[[#This Row],[total_intl_calls]]&lt;=10, "Medium Calls", "High Calls"))</f>
        <v>Low Calls</v>
      </c>
      <c r="AF29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29" s="36" t="str">
        <f>IF(tbl_Customers[[#This Row],[Churn_Risk_Score]]&gt;=10,"High Risk", IF(tbl_Customers[[#This Row],[Churn_Risk_Score]]&gt;=5,"Medium Risk","Low Risk"))</f>
        <v>Low Risk</v>
      </c>
    </row>
    <row r="2930" spans="1:33"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c r="X2930" t="str">
        <f>IF(tbl_Customers[[#This Row],[account_length]] &lt;= 50, "0-50", IF(tbl_Customers[[#This Row],[account_length]] &lt;=100, "51-100", IF(tbl_Customers[[#This Row],[account_length]] &lt;= 150, "101-150", "151+")))</f>
        <v>101-150</v>
      </c>
      <c r="Y2930" t="str">
        <f>IF(tbl_Customers[[#This Row],[total_intl_charge]] &lt;= 3, "Low Charges", "High Charges")</f>
        <v>High Charges</v>
      </c>
      <c r="Z2930" t="str">
        <f>IF(tbl_Customers[[#This Row],[total_eve_calls]]&lt;=80,"Low Calls",
IF(tbl_Customers[[#This Row],[total_eve_calls]]&lt;=120,"Medium Calls","High Calls"))</f>
        <v>High Calls</v>
      </c>
      <c r="AA2930" t="str">
        <f>IF(tbl_Customers[[#This Row],[total_eve_charge]]&lt;=15,"Low Charges",
IF(tbl_Customers[[#This Row],[total_eve_charge]]&lt;=20,"Medium Charges","High Charges"))</f>
        <v>Medium Charges</v>
      </c>
      <c r="AB2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0" t="str">
        <f>IF(tbl_Customers[[#This Row],[number_vmail_messages]] = 0, "No Usage", IF(tbl_Customers[[#This Row],[number_vmail_messages]] &lt;= 20, "Low Usage", IF(tbl_Customers[[#This Row],[number_vmail_messages]] &lt;= 40, "Medium Usgae", "High Usage")))</f>
        <v>No Usage</v>
      </c>
      <c r="AD2930" t="str">
        <f>IF(tbl_Customers[[#This Row],[total_day_minutes]]&lt;=150,"Low Usage", IF(tbl_Customers[[#This Row],[total_day_minutes]]&lt;=200,"Medium Usage", IF(tbl_Customers[[#This Row],[total_day_minutes]]&lt;=250,"High Usage","Very High Usage")))</f>
        <v>Medium Usage</v>
      </c>
      <c r="AE2930" t="str">
        <f>IF(tbl_Customers[[#This Row],[total_intl_calls]]&lt;=5,"Low Calls", IF(tbl_Customers[[#This Row],[total_intl_calls]]&lt;=10, "Medium Calls", "High Calls"))</f>
        <v>Low Calls</v>
      </c>
      <c r="AF29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0" s="36" t="str">
        <f>IF(tbl_Customers[[#This Row],[Churn_Risk_Score]]&gt;=10,"High Risk", IF(tbl_Customers[[#This Row],[Churn_Risk_Score]]&gt;=5,"Medium Risk","Low Risk"))</f>
        <v>Low Risk</v>
      </c>
    </row>
    <row r="2931" spans="1:33"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c r="X2931" t="str">
        <f>IF(tbl_Customers[[#This Row],[account_length]] &lt;= 50, "0-50", IF(tbl_Customers[[#This Row],[account_length]] &lt;=100, "51-100", IF(tbl_Customers[[#This Row],[account_length]] &lt;= 150, "101-150", "151+")))</f>
        <v>101-150</v>
      </c>
      <c r="Y2931" t="str">
        <f>IF(tbl_Customers[[#This Row],[total_intl_charge]] &lt;= 3, "Low Charges", "High Charges")</f>
        <v>High Charges</v>
      </c>
      <c r="Z2931" t="str">
        <f>IF(tbl_Customers[[#This Row],[total_eve_calls]]&lt;=80,"Low Calls",
IF(tbl_Customers[[#This Row],[total_eve_calls]]&lt;=120,"Medium Calls","High Calls"))</f>
        <v>Low Calls</v>
      </c>
      <c r="AA2931" t="str">
        <f>IF(tbl_Customers[[#This Row],[total_eve_charge]]&lt;=15,"Low Charges",
IF(tbl_Customers[[#This Row],[total_eve_charge]]&lt;=20,"Medium Charges","High Charges"))</f>
        <v>Medium Charges</v>
      </c>
      <c r="AB2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1" t="str">
        <f>IF(tbl_Customers[[#This Row],[number_vmail_messages]] = 0, "No Usage", IF(tbl_Customers[[#This Row],[number_vmail_messages]] &lt;= 20, "Low Usage", IF(tbl_Customers[[#This Row],[number_vmail_messages]] &lt;= 40, "Medium Usgae", "High Usage")))</f>
        <v>Medium Usgae</v>
      </c>
      <c r="AD2931" t="str">
        <f>IF(tbl_Customers[[#This Row],[total_day_minutes]]&lt;=150,"Low Usage", IF(tbl_Customers[[#This Row],[total_day_minutes]]&lt;=200,"Medium Usage", IF(tbl_Customers[[#This Row],[total_day_minutes]]&lt;=250,"High Usage","Very High Usage")))</f>
        <v>High Usage</v>
      </c>
      <c r="AE2931" t="str">
        <f>IF(tbl_Customers[[#This Row],[total_intl_calls]]&lt;=5,"Low Calls", IF(tbl_Customers[[#This Row],[total_intl_calls]]&lt;=10, "Medium Calls", "High Calls"))</f>
        <v>Low Calls</v>
      </c>
      <c r="AF29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931" s="36" t="str">
        <f>IF(tbl_Customers[[#This Row],[Churn_Risk_Score]]&gt;=10,"High Risk", IF(tbl_Customers[[#This Row],[Churn_Risk_Score]]&gt;=5,"Medium Risk","Low Risk"))</f>
        <v>Medium Risk</v>
      </c>
    </row>
    <row r="2932" spans="1:33"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c r="X2932" t="str">
        <f>IF(tbl_Customers[[#This Row],[account_length]] &lt;= 50, "0-50", IF(tbl_Customers[[#This Row],[account_length]] &lt;=100, "51-100", IF(tbl_Customers[[#This Row],[account_length]] &lt;= 150, "101-150", "151+")))</f>
        <v>51-100</v>
      </c>
      <c r="Y2932" t="str">
        <f>IF(tbl_Customers[[#This Row],[total_intl_charge]] &lt;= 3, "Low Charges", "High Charges")</f>
        <v>High Charges</v>
      </c>
      <c r="Z2932" t="str">
        <f>IF(tbl_Customers[[#This Row],[total_eve_calls]]&lt;=80,"Low Calls",
IF(tbl_Customers[[#This Row],[total_eve_calls]]&lt;=120,"Medium Calls","High Calls"))</f>
        <v>Medium Calls</v>
      </c>
      <c r="AA2932" t="str">
        <f>IF(tbl_Customers[[#This Row],[total_eve_charge]]&lt;=15,"Low Charges",
IF(tbl_Customers[[#This Row],[total_eve_charge]]&lt;=20,"Medium Charges","High Charges"))</f>
        <v>Medium Charges</v>
      </c>
      <c r="AB2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2" t="str">
        <f>IF(tbl_Customers[[#This Row],[number_vmail_messages]] = 0, "No Usage", IF(tbl_Customers[[#This Row],[number_vmail_messages]] &lt;= 20, "Low Usage", IF(tbl_Customers[[#This Row],[number_vmail_messages]] &lt;= 40, "Medium Usgae", "High Usage")))</f>
        <v>No Usage</v>
      </c>
      <c r="AD2932" t="str">
        <f>IF(tbl_Customers[[#This Row],[total_day_minutes]]&lt;=150,"Low Usage", IF(tbl_Customers[[#This Row],[total_day_minutes]]&lt;=200,"Medium Usage", IF(tbl_Customers[[#This Row],[total_day_minutes]]&lt;=250,"High Usage","Very High Usage")))</f>
        <v>Medium Usage</v>
      </c>
      <c r="AE2932" t="str">
        <f>IF(tbl_Customers[[#This Row],[total_intl_calls]]&lt;=5,"Low Calls", IF(tbl_Customers[[#This Row],[total_intl_calls]]&lt;=10, "Medium Calls", "High Calls"))</f>
        <v>Medium Calls</v>
      </c>
      <c r="AF29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2" s="36" t="str">
        <f>IF(tbl_Customers[[#This Row],[Churn_Risk_Score]]&gt;=10,"High Risk", IF(tbl_Customers[[#This Row],[Churn_Risk_Score]]&gt;=5,"Medium Risk","Low Risk"))</f>
        <v>Low Risk</v>
      </c>
    </row>
    <row r="2933" spans="1:33"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c r="X2933" t="str">
        <f>IF(tbl_Customers[[#This Row],[account_length]] &lt;= 50, "0-50", IF(tbl_Customers[[#This Row],[account_length]] &lt;=100, "51-100", IF(tbl_Customers[[#This Row],[account_length]] &lt;= 150, "101-150", "151+")))</f>
        <v>101-150</v>
      </c>
      <c r="Y2933" t="str">
        <f>IF(tbl_Customers[[#This Row],[total_intl_charge]] &lt;= 3, "Low Charges", "High Charges")</f>
        <v>Low Charges</v>
      </c>
      <c r="Z2933" t="str">
        <f>IF(tbl_Customers[[#This Row],[total_eve_calls]]&lt;=80,"Low Calls",
IF(tbl_Customers[[#This Row],[total_eve_calls]]&lt;=120,"Medium Calls","High Calls"))</f>
        <v>Medium Calls</v>
      </c>
      <c r="AA2933" t="str">
        <f>IF(tbl_Customers[[#This Row],[total_eve_charge]]&lt;=15,"Low Charges",
IF(tbl_Customers[[#This Row],[total_eve_charge]]&lt;=20,"Medium Charges","High Charges"))</f>
        <v>Low Charges</v>
      </c>
      <c r="AB2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3" t="str">
        <f>IF(tbl_Customers[[#This Row],[number_vmail_messages]] = 0, "No Usage", IF(tbl_Customers[[#This Row],[number_vmail_messages]] &lt;= 20, "Low Usage", IF(tbl_Customers[[#This Row],[number_vmail_messages]] &lt;= 40, "Medium Usgae", "High Usage")))</f>
        <v>No Usage</v>
      </c>
      <c r="AD2933" t="str">
        <f>IF(tbl_Customers[[#This Row],[total_day_minutes]]&lt;=150,"Low Usage", IF(tbl_Customers[[#This Row],[total_day_minutes]]&lt;=200,"Medium Usage", IF(tbl_Customers[[#This Row],[total_day_minutes]]&lt;=250,"High Usage","Very High Usage")))</f>
        <v>Low Usage</v>
      </c>
      <c r="AE2933" t="str">
        <f>IF(tbl_Customers[[#This Row],[total_intl_calls]]&lt;=5,"Low Calls", IF(tbl_Customers[[#This Row],[total_intl_calls]]&lt;=10, "Medium Calls", "High Calls"))</f>
        <v>Low Calls</v>
      </c>
      <c r="AF29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33" s="36" t="str">
        <f>IF(tbl_Customers[[#This Row],[Churn_Risk_Score]]&gt;=10,"High Risk", IF(tbl_Customers[[#This Row],[Churn_Risk_Score]]&gt;=5,"Medium Risk","Low Risk"))</f>
        <v>Low Risk</v>
      </c>
    </row>
    <row r="2934" spans="1:33"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c r="X2934" t="str">
        <f>IF(tbl_Customers[[#This Row],[account_length]] &lt;= 50, "0-50", IF(tbl_Customers[[#This Row],[account_length]] &lt;=100, "51-100", IF(tbl_Customers[[#This Row],[account_length]] &lt;= 150, "101-150", "151+")))</f>
        <v>51-100</v>
      </c>
      <c r="Y2934" t="str">
        <f>IF(tbl_Customers[[#This Row],[total_intl_charge]] &lt;= 3, "Low Charges", "High Charges")</f>
        <v>Low Charges</v>
      </c>
      <c r="Z2934" t="str">
        <f>IF(tbl_Customers[[#This Row],[total_eve_calls]]&lt;=80,"Low Calls",
IF(tbl_Customers[[#This Row],[total_eve_calls]]&lt;=120,"Medium Calls","High Calls"))</f>
        <v>Medium Calls</v>
      </c>
      <c r="AA2934" t="str">
        <f>IF(tbl_Customers[[#This Row],[total_eve_charge]]&lt;=15,"Low Charges",
IF(tbl_Customers[[#This Row],[total_eve_charge]]&lt;=20,"Medium Charges","High Charges"))</f>
        <v>High Charges</v>
      </c>
      <c r="AB2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4" t="str">
        <f>IF(tbl_Customers[[#This Row],[number_vmail_messages]] = 0, "No Usage", IF(tbl_Customers[[#This Row],[number_vmail_messages]] &lt;= 20, "Low Usage", IF(tbl_Customers[[#This Row],[number_vmail_messages]] &lt;= 40, "Medium Usgae", "High Usage")))</f>
        <v>No Usage</v>
      </c>
      <c r="AD2934" t="str">
        <f>IF(tbl_Customers[[#This Row],[total_day_minutes]]&lt;=150,"Low Usage", IF(tbl_Customers[[#This Row],[total_day_minutes]]&lt;=200,"Medium Usage", IF(tbl_Customers[[#This Row],[total_day_minutes]]&lt;=250,"High Usage","Very High Usage")))</f>
        <v>Very High Usage</v>
      </c>
      <c r="AE2934" t="str">
        <f>IF(tbl_Customers[[#This Row],[total_intl_calls]]&lt;=5,"Low Calls", IF(tbl_Customers[[#This Row],[total_intl_calls]]&lt;=10, "Medium Calls", "High Calls"))</f>
        <v>Low Calls</v>
      </c>
      <c r="AF29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34" s="36" t="str">
        <f>IF(tbl_Customers[[#This Row],[Churn_Risk_Score]]&gt;=10,"High Risk", IF(tbl_Customers[[#This Row],[Churn_Risk_Score]]&gt;=5,"Medium Risk","Low Risk"))</f>
        <v>Medium Risk</v>
      </c>
    </row>
    <row r="2935" spans="1:33"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c r="X2935" t="str">
        <f>IF(tbl_Customers[[#This Row],[account_length]] &lt;= 50, "0-50", IF(tbl_Customers[[#This Row],[account_length]] &lt;=100, "51-100", IF(tbl_Customers[[#This Row],[account_length]] &lt;= 150, "101-150", "151+")))</f>
        <v>101-150</v>
      </c>
      <c r="Y2935" t="str">
        <f>IF(tbl_Customers[[#This Row],[total_intl_charge]] &lt;= 3, "Low Charges", "High Charges")</f>
        <v>Low Charges</v>
      </c>
      <c r="Z2935" t="str">
        <f>IF(tbl_Customers[[#This Row],[total_eve_calls]]&lt;=80,"Low Calls",
IF(tbl_Customers[[#This Row],[total_eve_calls]]&lt;=120,"Medium Calls","High Calls"))</f>
        <v>High Calls</v>
      </c>
      <c r="AA2935" t="str">
        <f>IF(tbl_Customers[[#This Row],[total_eve_charge]]&lt;=15,"Low Charges",
IF(tbl_Customers[[#This Row],[total_eve_charge]]&lt;=20,"Medium Charges","High Charges"))</f>
        <v>Low Charges</v>
      </c>
      <c r="AB2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5" t="str">
        <f>IF(tbl_Customers[[#This Row],[number_vmail_messages]] = 0, "No Usage", IF(tbl_Customers[[#This Row],[number_vmail_messages]] &lt;= 20, "Low Usage", IF(tbl_Customers[[#This Row],[number_vmail_messages]] &lt;= 40, "Medium Usgae", "High Usage")))</f>
        <v>No Usage</v>
      </c>
      <c r="AD2935" t="str">
        <f>IF(tbl_Customers[[#This Row],[total_day_minutes]]&lt;=150,"Low Usage", IF(tbl_Customers[[#This Row],[total_day_minutes]]&lt;=200,"Medium Usage", IF(tbl_Customers[[#This Row],[total_day_minutes]]&lt;=250,"High Usage","Very High Usage")))</f>
        <v>Very High Usage</v>
      </c>
      <c r="AE2935" t="str">
        <f>IF(tbl_Customers[[#This Row],[total_intl_calls]]&lt;=5,"Low Calls", IF(tbl_Customers[[#This Row],[total_intl_calls]]&lt;=10, "Medium Calls", "High Calls"))</f>
        <v>Low Calls</v>
      </c>
      <c r="AF29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35" s="36" t="str">
        <f>IF(tbl_Customers[[#This Row],[Churn_Risk_Score]]&gt;=10,"High Risk", IF(tbl_Customers[[#This Row],[Churn_Risk_Score]]&gt;=5,"Medium Risk","Low Risk"))</f>
        <v>Medium Risk</v>
      </c>
    </row>
    <row r="2936" spans="1:33"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c r="X2936" t="str">
        <f>IF(tbl_Customers[[#This Row],[account_length]] &lt;= 50, "0-50", IF(tbl_Customers[[#This Row],[account_length]] &lt;=100, "51-100", IF(tbl_Customers[[#This Row],[account_length]] &lt;= 150, "101-150", "151+")))</f>
        <v>51-100</v>
      </c>
      <c r="Y2936" t="str">
        <f>IF(tbl_Customers[[#This Row],[total_intl_charge]] &lt;= 3, "Low Charges", "High Charges")</f>
        <v>High Charges</v>
      </c>
      <c r="Z2936" t="str">
        <f>IF(tbl_Customers[[#This Row],[total_eve_calls]]&lt;=80,"Low Calls",
IF(tbl_Customers[[#This Row],[total_eve_calls]]&lt;=120,"Medium Calls","High Calls"))</f>
        <v>Medium Calls</v>
      </c>
      <c r="AA2936" t="str">
        <f>IF(tbl_Customers[[#This Row],[total_eve_charge]]&lt;=15,"Low Charges",
IF(tbl_Customers[[#This Row],[total_eve_charge]]&lt;=20,"Medium Charges","High Charges"))</f>
        <v>Medium Charges</v>
      </c>
      <c r="AB2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6" t="str">
        <f>IF(tbl_Customers[[#This Row],[number_vmail_messages]] = 0, "No Usage", IF(tbl_Customers[[#This Row],[number_vmail_messages]] &lt;= 20, "Low Usage", IF(tbl_Customers[[#This Row],[number_vmail_messages]] &lt;= 40, "Medium Usgae", "High Usage")))</f>
        <v>No Usage</v>
      </c>
      <c r="AD2936" t="str">
        <f>IF(tbl_Customers[[#This Row],[total_day_minutes]]&lt;=150,"Low Usage", IF(tbl_Customers[[#This Row],[total_day_minutes]]&lt;=200,"Medium Usage", IF(tbl_Customers[[#This Row],[total_day_minutes]]&lt;=250,"High Usage","Very High Usage")))</f>
        <v>Low Usage</v>
      </c>
      <c r="AE2936" t="str">
        <f>IF(tbl_Customers[[#This Row],[total_intl_calls]]&lt;=5,"Low Calls", IF(tbl_Customers[[#This Row],[total_intl_calls]]&lt;=10, "Medium Calls", "High Calls"))</f>
        <v>Low Calls</v>
      </c>
      <c r="AF29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36" s="36" t="str">
        <f>IF(tbl_Customers[[#This Row],[Churn_Risk_Score]]&gt;=10,"High Risk", IF(tbl_Customers[[#This Row],[Churn_Risk_Score]]&gt;=5,"Medium Risk","Low Risk"))</f>
        <v>Low Risk</v>
      </c>
    </row>
    <row r="2937" spans="1:33"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c r="X2937" t="str">
        <f>IF(tbl_Customers[[#This Row],[account_length]] &lt;= 50, "0-50", IF(tbl_Customers[[#This Row],[account_length]] &lt;=100, "51-100", IF(tbl_Customers[[#This Row],[account_length]] &lt;= 150, "101-150", "151+")))</f>
        <v>101-150</v>
      </c>
      <c r="Y2937" t="str">
        <f>IF(tbl_Customers[[#This Row],[total_intl_charge]] &lt;= 3, "Low Charges", "High Charges")</f>
        <v>Low Charges</v>
      </c>
      <c r="Z2937" t="str">
        <f>IF(tbl_Customers[[#This Row],[total_eve_calls]]&lt;=80,"Low Calls",
IF(tbl_Customers[[#This Row],[total_eve_calls]]&lt;=120,"Medium Calls","High Calls"))</f>
        <v>Low Calls</v>
      </c>
      <c r="AA2937" t="str">
        <f>IF(tbl_Customers[[#This Row],[total_eve_charge]]&lt;=15,"Low Charges",
IF(tbl_Customers[[#This Row],[total_eve_charge]]&lt;=20,"Medium Charges","High Charges"))</f>
        <v>Medium Charges</v>
      </c>
      <c r="AB2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7" t="str">
        <f>IF(tbl_Customers[[#This Row],[number_vmail_messages]] = 0, "No Usage", IF(tbl_Customers[[#This Row],[number_vmail_messages]] &lt;= 20, "Low Usage", IF(tbl_Customers[[#This Row],[number_vmail_messages]] &lt;= 40, "Medium Usgae", "High Usage")))</f>
        <v>No Usage</v>
      </c>
      <c r="AD2937" t="str">
        <f>IF(tbl_Customers[[#This Row],[total_day_minutes]]&lt;=150,"Low Usage", IF(tbl_Customers[[#This Row],[total_day_minutes]]&lt;=200,"Medium Usage", IF(tbl_Customers[[#This Row],[total_day_minutes]]&lt;=250,"High Usage","Very High Usage")))</f>
        <v>High Usage</v>
      </c>
      <c r="AE2937" t="str">
        <f>IF(tbl_Customers[[#This Row],[total_intl_calls]]&lt;=5,"Low Calls", IF(tbl_Customers[[#This Row],[total_intl_calls]]&lt;=10, "Medium Calls", "High Calls"))</f>
        <v>Low Calls</v>
      </c>
      <c r="AF29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37" s="36" t="str">
        <f>IF(tbl_Customers[[#This Row],[Churn_Risk_Score]]&gt;=10,"High Risk", IF(tbl_Customers[[#This Row],[Churn_Risk_Score]]&gt;=5,"Medium Risk","Low Risk"))</f>
        <v>Low Risk</v>
      </c>
    </row>
    <row r="2938" spans="1:33"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c r="X2938" t="str">
        <f>IF(tbl_Customers[[#This Row],[account_length]] &lt;= 50, "0-50", IF(tbl_Customers[[#This Row],[account_length]] &lt;=100, "51-100", IF(tbl_Customers[[#This Row],[account_length]] &lt;= 150, "101-150", "151+")))</f>
        <v>0-50</v>
      </c>
      <c r="Y2938" t="str">
        <f>IF(tbl_Customers[[#This Row],[total_intl_charge]] &lt;= 3, "Low Charges", "High Charges")</f>
        <v>High Charges</v>
      </c>
      <c r="Z2938" t="str">
        <f>IF(tbl_Customers[[#This Row],[total_eve_calls]]&lt;=80,"Low Calls",
IF(tbl_Customers[[#This Row],[total_eve_calls]]&lt;=120,"Medium Calls","High Calls"))</f>
        <v>Low Calls</v>
      </c>
      <c r="AA2938" t="str">
        <f>IF(tbl_Customers[[#This Row],[total_eve_charge]]&lt;=15,"Low Charges",
IF(tbl_Customers[[#This Row],[total_eve_charge]]&lt;=20,"Medium Charges","High Charges"))</f>
        <v>Medium Charges</v>
      </c>
      <c r="AB2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8" t="str">
        <f>IF(tbl_Customers[[#This Row],[number_vmail_messages]] = 0, "No Usage", IF(tbl_Customers[[#This Row],[number_vmail_messages]] &lt;= 20, "Low Usage", IF(tbl_Customers[[#This Row],[number_vmail_messages]] &lt;= 40, "Medium Usgae", "High Usage")))</f>
        <v>Medium Usgae</v>
      </c>
      <c r="AD2938" t="str">
        <f>IF(tbl_Customers[[#This Row],[total_day_minutes]]&lt;=150,"Low Usage", IF(tbl_Customers[[#This Row],[total_day_minutes]]&lt;=200,"Medium Usage", IF(tbl_Customers[[#This Row],[total_day_minutes]]&lt;=250,"High Usage","Very High Usage")))</f>
        <v>Medium Usage</v>
      </c>
      <c r="AE2938" t="str">
        <f>IF(tbl_Customers[[#This Row],[total_intl_calls]]&lt;=5,"Low Calls", IF(tbl_Customers[[#This Row],[total_intl_calls]]&lt;=10, "Medium Calls", "High Calls"))</f>
        <v>Low Calls</v>
      </c>
      <c r="AF29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38" s="36" t="str">
        <f>IF(tbl_Customers[[#This Row],[Churn_Risk_Score]]&gt;=10,"High Risk", IF(tbl_Customers[[#This Row],[Churn_Risk_Score]]&gt;=5,"Medium Risk","Low Risk"))</f>
        <v>Low Risk</v>
      </c>
    </row>
    <row r="2939" spans="1:33"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c r="X2939" t="str">
        <f>IF(tbl_Customers[[#This Row],[account_length]] &lt;= 50, "0-50", IF(tbl_Customers[[#This Row],[account_length]] &lt;=100, "51-100", IF(tbl_Customers[[#This Row],[account_length]] &lt;= 150, "101-150", "151+")))</f>
        <v>51-100</v>
      </c>
      <c r="Y2939" t="str">
        <f>IF(tbl_Customers[[#This Row],[total_intl_charge]] &lt;= 3, "Low Charges", "High Charges")</f>
        <v>Low Charges</v>
      </c>
      <c r="Z2939" t="str">
        <f>IF(tbl_Customers[[#This Row],[total_eve_calls]]&lt;=80,"Low Calls",
IF(tbl_Customers[[#This Row],[total_eve_calls]]&lt;=120,"Medium Calls","High Calls"))</f>
        <v>Medium Calls</v>
      </c>
      <c r="AA2939" t="str">
        <f>IF(tbl_Customers[[#This Row],[total_eve_charge]]&lt;=15,"Low Charges",
IF(tbl_Customers[[#This Row],[total_eve_charge]]&lt;=20,"Medium Charges","High Charges"))</f>
        <v>High Charges</v>
      </c>
      <c r="AB2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9" t="str">
        <f>IF(tbl_Customers[[#This Row],[number_vmail_messages]] = 0, "No Usage", IF(tbl_Customers[[#This Row],[number_vmail_messages]] &lt;= 20, "Low Usage", IF(tbl_Customers[[#This Row],[number_vmail_messages]] &lt;= 40, "Medium Usgae", "High Usage")))</f>
        <v>Medium Usgae</v>
      </c>
      <c r="AD2939" t="str">
        <f>IF(tbl_Customers[[#This Row],[total_day_minutes]]&lt;=150,"Low Usage", IF(tbl_Customers[[#This Row],[total_day_minutes]]&lt;=200,"Medium Usage", IF(tbl_Customers[[#This Row],[total_day_minutes]]&lt;=250,"High Usage","Very High Usage")))</f>
        <v>High Usage</v>
      </c>
      <c r="AE2939" t="str">
        <f>IF(tbl_Customers[[#This Row],[total_intl_calls]]&lt;=5,"Low Calls", IF(tbl_Customers[[#This Row],[total_intl_calls]]&lt;=10, "Medium Calls", "High Calls"))</f>
        <v>Low Calls</v>
      </c>
      <c r="AF29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39" s="36" t="str">
        <f>IF(tbl_Customers[[#This Row],[Churn_Risk_Score]]&gt;=10,"High Risk", IF(tbl_Customers[[#This Row],[Churn_Risk_Score]]&gt;=5,"Medium Risk","Low Risk"))</f>
        <v>Low Risk</v>
      </c>
    </row>
    <row r="2940" spans="1:33"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c r="X2940" t="str">
        <f>IF(tbl_Customers[[#This Row],[account_length]] &lt;= 50, "0-50", IF(tbl_Customers[[#This Row],[account_length]] &lt;=100, "51-100", IF(tbl_Customers[[#This Row],[account_length]] &lt;= 150, "101-150", "151+")))</f>
        <v>101-150</v>
      </c>
      <c r="Y2940" t="str">
        <f>IF(tbl_Customers[[#This Row],[total_intl_charge]] &lt;= 3, "Low Charges", "High Charges")</f>
        <v>Low Charges</v>
      </c>
      <c r="Z2940" t="str">
        <f>IF(tbl_Customers[[#This Row],[total_eve_calls]]&lt;=80,"Low Calls",
IF(tbl_Customers[[#This Row],[total_eve_calls]]&lt;=120,"Medium Calls","High Calls"))</f>
        <v>High Calls</v>
      </c>
      <c r="AA2940" t="str">
        <f>IF(tbl_Customers[[#This Row],[total_eve_charge]]&lt;=15,"Low Charges",
IF(tbl_Customers[[#This Row],[total_eve_charge]]&lt;=20,"Medium Charges","High Charges"))</f>
        <v>High Charges</v>
      </c>
      <c r="AB2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0" t="str">
        <f>IF(tbl_Customers[[#This Row],[number_vmail_messages]] = 0, "No Usage", IF(tbl_Customers[[#This Row],[number_vmail_messages]] &lt;= 20, "Low Usage", IF(tbl_Customers[[#This Row],[number_vmail_messages]] &lt;= 40, "Medium Usgae", "High Usage")))</f>
        <v>No Usage</v>
      </c>
      <c r="AD2940" t="str">
        <f>IF(tbl_Customers[[#This Row],[total_day_minutes]]&lt;=150,"Low Usage", IF(tbl_Customers[[#This Row],[total_day_minutes]]&lt;=200,"Medium Usage", IF(tbl_Customers[[#This Row],[total_day_minutes]]&lt;=250,"High Usage","Very High Usage")))</f>
        <v>Medium Usage</v>
      </c>
      <c r="AE2940" t="str">
        <f>IF(tbl_Customers[[#This Row],[total_intl_calls]]&lt;=5,"Low Calls", IF(tbl_Customers[[#This Row],[total_intl_calls]]&lt;=10, "Medium Calls", "High Calls"))</f>
        <v>Low Calls</v>
      </c>
      <c r="AF29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0" s="36" t="str">
        <f>IF(tbl_Customers[[#This Row],[Churn_Risk_Score]]&gt;=10,"High Risk", IF(tbl_Customers[[#This Row],[Churn_Risk_Score]]&gt;=5,"Medium Risk","Low Risk"))</f>
        <v>Low Risk</v>
      </c>
    </row>
    <row r="2941" spans="1:33"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c r="X2941" t="str">
        <f>IF(tbl_Customers[[#This Row],[account_length]] &lt;= 50, "0-50", IF(tbl_Customers[[#This Row],[account_length]] &lt;=100, "51-100", IF(tbl_Customers[[#This Row],[account_length]] &lt;= 150, "101-150", "151+")))</f>
        <v>51-100</v>
      </c>
      <c r="Y2941" t="str">
        <f>IF(tbl_Customers[[#This Row],[total_intl_charge]] &lt;= 3, "Low Charges", "High Charges")</f>
        <v>High Charges</v>
      </c>
      <c r="Z2941" t="str">
        <f>IF(tbl_Customers[[#This Row],[total_eve_calls]]&lt;=80,"Low Calls",
IF(tbl_Customers[[#This Row],[total_eve_calls]]&lt;=120,"Medium Calls","High Calls"))</f>
        <v>Low Calls</v>
      </c>
      <c r="AA2941" t="str">
        <f>IF(tbl_Customers[[#This Row],[total_eve_charge]]&lt;=15,"Low Charges",
IF(tbl_Customers[[#This Row],[total_eve_charge]]&lt;=20,"Medium Charges","High Charges"))</f>
        <v>Medium Charges</v>
      </c>
      <c r="AB2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1" t="str">
        <f>IF(tbl_Customers[[#This Row],[number_vmail_messages]] = 0, "No Usage", IF(tbl_Customers[[#This Row],[number_vmail_messages]] &lt;= 20, "Low Usage", IF(tbl_Customers[[#This Row],[number_vmail_messages]] &lt;= 40, "Medium Usgae", "High Usage")))</f>
        <v>No Usage</v>
      </c>
      <c r="AD2941" t="str">
        <f>IF(tbl_Customers[[#This Row],[total_day_minutes]]&lt;=150,"Low Usage", IF(tbl_Customers[[#This Row],[total_day_minutes]]&lt;=200,"Medium Usage", IF(tbl_Customers[[#This Row],[total_day_minutes]]&lt;=250,"High Usage","Very High Usage")))</f>
        <v>Low Usage</v>
      </c>
      <c r="AE2941" t="str">
        <f>IF(tbl_Customers[[#This Row],[total_intl_calls]]&lt;=5,"Low Calls", IF(tbl_Customers[[#This Row],[total_intl_calls]]&lt;=10, "Medium Calls", "High Calls"))</f>
        <v>Low Calls</v>
      </c>
      <c r="AF29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41" s="36" t="str">
        <f>IF(tbl_Customers[[#This Row],[Churn_Risk_Score]]&gt;=10,"High Risk", IF(tbl_Customers[[#This Row],[Churn_Risk_Score]]&gt;=5,"Medium Risk","Low Risk"))</f>
        <v>Low Risk</v>
      </c>
    </row>
    <row r="2942" spans="1:33"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c r="X2942" t="str">
        <f>IF(tbl_Customers[[#This Row],[account_length]] &lt;= 50, "0-50", IF(tbl_Customers[[#This Row],[account_length]] &lt;=100, "51-100", IF(tbl_Customers[[#This Row],[account_length]] &lt;= 150, "101-150", "151+")))</f>
        <v>51-100</v>
      </c>
      <c r="Y2942" t="str">
        <f>IF(tbl_Customers[[#This Row],[total_intl_charge]] &lt;= 3, "Low Charges", "High Charges")</f>
        <v>Low Charges</v>
      </c>
      <c r="Z2942" t="str">
        <f>IF(tbl_Customers[[#This Row],[total_eve_calls]]&lt;=80,"Low Calls",
IF(tbl_Customers[[#This Row],[total_eve_calls]]&lt;=120,"Medium Calls","High Calls"))</f>
        <v>Low Calls</v>
      </c>
      <c r="AA2942" t="str">
        <f>IF(tbl_Customers[[#This Row],[total_eve_charge]]&lt;=15,"Low Charges",
IF(tbl_Customers[[#This Row],[total_eve_charge]]&lt;=20,"Medium Charges","High Charges"))</f>
        <v>Medium Charges</v>
      </c>
      <c r="AB2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2" t="str">
        <f>IF(tbl_Customers[[#This Row],[number_vmail_messages]] = 0, "No Usage", IF(tbl_Customers[[#This Row],[number_vmail_messages]] &lt;= 20, "Low Usage", IF(tbl_Customers[[#This Row],[number_vmail_messages]] &lt;= 40, "Medium Usgae", "High Usage")))</f>
        <v>No Usage</v>
      </c>
      <c r="AD2942" t="str">
        <f>IF(tbl_Customers[[#This Row],[total_day_minutes]]&lt;=150,"Low Usage", IF(tbl_Customers[[#This Row],[total_day_minutes]]&lt;=200,"Medium Usage", IF(tbl_Customers[[#This Row],[total_day_minutes]]&lt;=250,"High Usage","Very High Usage")))</f>
        <v>Medium Usage</v>
      </c>
      <c r="AE2942" t="str">
        <f>IF(tbl_Customers[[#This Row],[total_intl_calls]]&lt;=5,"Low Calls", IF(tbl_Customers[[#This Row],[total_intl_calls]]&lt;=10, "Medium Calls", "High Calls"))</f>
        <v>Low Calls</v>
      </c>
      <c r="AF29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42" s="36" t="str">
        <f>IF(tbl_Customers[[#This Row],[Churn_Risk_Score]]&gt;=10,"High Risk", IF(tbl_Customers[[#This Row],[Churn_Risk_Score]]&gt;=5,"Medium Risk","Low Risk"))</f>
        <v>Medium Risk</v>
      </c>
    </row>
    <row r="2943" spans="1:33"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c r="X2943" t="str">
        <f>IF(tbl_Customers[[#This Row],[account_length]] &lt;= 50, "0-50", IF(tbl_Customers[[#This Row],[account_length]] &lt;=100, "51-100", IF(tbl_Customers[[#This Row],[account_length]] &lt;= 150, "101-150", "151+")))</f>
        <v>51-100</v>
      </c>
      <c r="Y2943" t="str">
        <f>IF(tbl_Customers[[#This Row],[total_intl_charge]] &lt;= 3, "Low Charges", "High Charges")</f>
        <v>Low Charges</v>
      </c>
      <c r="Z2943" t="str">
        <f>IF(tbl_Customers[[#This Row],[total_eve_calls]]&lt;=80,"Low Calls",
IF(tbl_Customers[[#This Row],[total_eve_calls]]&lt;=120,"Medium Calls","High Calls"))</f>
        <v>Medium Calls</v>
      </c>
      <c r="AA2943" t="str">
        <f>IF(tbl_Customers[[#This Row],[total_eve_charge]]&lt;=15,"Low Charges",
IF(tbl_Customers[[#This Row],[total_eve_charge]]&lt;=20,"Medium Charges","High Charges"))</f>
        <v>Medium Charges</v>
      </c>
      <c r="AB2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3" t="str">
        <f>IF(tbl_Customers[[#This Row],[number_vmail_messages]] = 0, "No Usage", IF(tbl_Customers[[#This Row],[number_vmail_messages]] &lt;= 20, "Low Usage", IF(tbl_Customers[[#This Row],[number_vmail_messages]] &lt;= 40, "Medium Usgae", "High Usage")))</f>
        <v>No Usage</v>
      </c>
      <c r="AD2943" t="str">
        <f>IF(tbl_Customers[[#This Row],[total_day_minutes]]&lt;=150,"Low Usage", IF(tbl_Customers[[#This Row],[total_day_minutes]]&lt;=200,"Medium Usage", IF(tbl_Customers[[#This Row],[total_day_minutes]]&lt;=250,"High Usage","Very High Usage")))</f>
        <v>High Usage</v>
      </c>
      <c r="AE2943" t="str">
        <f>IF(tbl_Customers[[#This Row],[total_intl_calls]]&lt;=5,"Low Calls", IF(tbl_Customers[[#This Row],[total_intl_calls]]&lt;=10, "Medium Calls", "High Calls"))</f>
        <v>Low Calls</v>
      </c>
      <c r="AF29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3" s="36" t="str">
        <f>IF(tbl_Customers[[#This Row],[Churn_Risk_Score]]&gt;=10,"High Risk", IF(tbl_Customers[[#This Row],[Churn_Risk_Score]]&gt;=5,"Medium Risk","Low Risk"))</f>
        <v>Low Risk</v>
      </c>
    </row>
    <row r="2944" spans="1:33"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c r="X2944" t="str">
        <f>IF(tbl_Customers[[#This Row],[account_length]] &lt;= 50, "0-50", IF(tbl_Customers[[#This Row],[account_length]] &lt;=100, "51-100", IF(tbl_Customers[[#This Row],[account_length]] &lt;= 150, "101-150", "151+")))</f>
        <v>101-150</v>
      </c>
      <c r="Y2944" t="str">
        <f>IF(tbl_Customers[[#This Row],[total_intl_charge]] &lt;= 3, "Low Charges", "High Charges")</f>
        <v>Low Charges</v>
      </c>
      <c r="Z2944" t="str">
        <f>IF(tbl_Customers[[#This Row],[total_eve_calls]]&lt;=80,"Low Calls",
IF(tbl_Customers[[#This Row],[total_eve_calls]]&lt;=120,"Medium Calls","High Calls"))</f>
        <v>Medium Calls</v>
      </c>
      <c r="AA2944" t="str">
        <f>IF(tbl_Customers[[#This Row],[total_eve_charge]]&lt;=15,"Low Charges",
IF(tbl_Customers[[#This Row],[total_eve_charge]]&lt;=20,"Medium Charges","High Charges"))</f>
        <v>Low Charges</v>
      </c>
      <c r="AB2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4" t="str">
        <f>IF(tbl_Customers[[#This Row],[number_vmail_messages]] = 0, "No Usage", IF(tbl_Customers[[#This Row],[number_vmail_messages]] &lt;= 20, "Low Usage", IF(tbl_Customers[[#This Row],[number_vmail_messages]] &lt;= 40, "Medium Usgae", "High Usage")))</f>
        <v>No Usage</v>
      </c>
      <c r="AD2944" t="str">
        <f>IF(tbl_Customers[[#This Row],[total_day_minutes]]&lt;=150,"Low Usage", IF(tbl_Customers[[#This Row],[total_day_minutes]]&lt;=200,"Medium Usage", IF(tbl_Customers[[#This Row],[total_day_minutes]]&lt;=250,"High Usage","Very High Usage")))</f>
        <v>Medium Usage</v>
      </c>
      <c r="AE2944" t="str">
        <f>IF(tbl_Customers[[#This Row],[total_intl_calls]]&lt;=5,"Low Calls", IF(tbl_Customers[[#This Row],[total_intl_calls]]&lt;=10, "Medium Calls", "High Calls"))</f>
        <v>Medium Calls</v>
      </c>
      <c r="AF29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4" s="36" t="str">
        <f>IF(tbl_Customers[[#This Row],[Churn_Risk_Score]]&gt;=10,"High Risk", IF(tbl_Customers[[#This Row],[Churn_Risk_Score]]&gt;=5,"Medium Risk","Low Risk"))</f>
        <v>Low Risk</v>
      </c>
    </row>
    <row r="2945" spans="1:33"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c r="X2945" t="str">
        <f>IF(tbl_Customers[[#This Row],[account_length]] &lt;= 50, "0-50", IF(tbl_Customers[[#This Row],[account_length]] &lt;=100, "51-100", IF(tbl_Customers[[#This Row],[account_length]] &lt;= 150, "101-150", "151+")))</f>
        <v>51-100</v>
      </c>
      <c r="Y2945" t="str">
        <f>IF(tbl_Customers[[#This Row],[total_intl_charge]] &lt;= 3, "Low Charges", "High Charges")</f>
        <v>Low Charges</v>
      </c>
      <c r="Z2945" t="str">
        <f>IF(tbl_Customers[[#This Row],[total_eve_calls]]&lt;=80,"Low Calls",
IF(tbl_Customers[[#This Row],[total_eve_calls]]&lt;=120,"Medium Calls","High Calls"))</f>
        <v>Medium Calls</v>
      </c>
      <c r="AA2945" t="str">
        <f>IF(tbl_Customers[[#This Row],[total_eve_charge]]&lt;=15,"Low Charges",
IF(tbl_Customers[[#This Row],[total_eve_charge]]&lt;=20,"Medium Charges","High Charges"))</f>
        <v>Medium Charges</v>
      </c>
      <c r="AB2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5" t="str">
        <f>IF(tbl_Customers[[#This Row],[number_vmail_messages]] = 0, "No Usage", IF(tbl_Customers[[#This Row],[number_vmail_messages]] &lt;= 20, "Low Usage", IF(tbl_Customers[[#This Row],[number_vmail_messages]] &lt;= 40, "Medium Usgae", "High Usage")))</f>
        <v>No Usage</v>
      </c>
      <c r="AD2945" t="str">
        <f>IF(tbl_Customers[[#This Row],[total_day_minutes]]&lt;=150,"Low Usage", IF(tbl_Customers[[#This Row],[total_day_minutes]]&lt;=200,"Medium Usage", IF(tbl_Customers[[#This Row],[total_day_minutes]]&lt;=250,"High Usage","Very High Usage")))</f>
        <v>Low Usage</v>
      </c>
      <c r="AE2945" t="str">
        <f>IF(tbl_Customers[[#This Row],[total_intl_calls]]&lt;=5,"Low Calls", IF(tbl_Customers[[#This Row],[total_intl_calls]]&lt;=10, "Medium Calls", "High Calls"))</f>
        <v>Low Calls</v>
      </c>
      <c r="AF29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5" s="36" t="str">
        <f>IF(tbl_Customers[[#This Row],[Churn_Risk_Score]]&gt;=10,"High Risk", IF(tbl_Customers[[#This Row],[Churn_Risk_Score]]&gt;=5,"Medium Risk","Low Risk"))</f>
        <v>Low Risk</v>
      </c>
    </row>
    <row r="2946" spans="1:33"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c r="X2946" t="str">
        <f>IF(tbl_Customers[[#This Row],[account_length]] &lt;= 50, "0-50", IF(tbl_Customers[[#This Row],[account_length]] &lt;=100, "51-100", IF(tbl_Customers[[#This Row],[account_length]] &lt;= 150, "101-150", "151+")))</f>
        <v>51-100</v>
      </c>
      <c r="Y2946" t="str">
        <f>IF(tbl_Customers[[#This Row],[total_intl_charge]] &lt;= 3, "Low Charges", "High Charges")</f>
        <v>Low Charges</v>
      </c>
      <c r="Z2946" t="str">
        <f>IF(tbl_Customers[[#This Row],[total_eve_calls]]&lt;=80,"Low Calls",
IF(tbl_Customers[[#This Row],[total_eve_calls]]&lt;=120,"Medium Calls","High Calls"))</f>
        <v>Low Calls</v>
      </c>
      <c r="AA2946" t="str">
        <f>IF(tbl_Customers[[#This Row],[total_eve_charge]]&lt;=15,"Low Charges",
IF(tbl_Customers[[#This Row],[total_eve_charge]]&lt;=20,"Medium Charges","High Charges"))</f>
        <v>Medium Charges</v>
      </c>
      <c r="AB2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6" t="str">
        <f>IF(tbl_Customers[[#This Row],[number_vmail_messages]] = 0, "No Usage", IF(tbl_Customers[[#This Row],[number_vmail_messages]] &lt;= 20, "Low Usage", IF(tbl_Customers[[#This Row],[number_vmail_messages]] &lt;= 40, "Medium Usgae", "High Usage")))</f>
        <v>Medium Usgae</v>
      </c>
      <c r="AD2946" t="str">
        <f>IF(tbl_Customers[[#This Row],[total_day_minutes]]&lt;=150,"Low Usage", IF(tbl_Customers[[#This Row],[total_day_minutes]]&lt;=200,"Medium Usage", IF(tbl_Customers[[#This Row],[total_day_minutes]]&lt;=250,"High Usage","Very High Usage")))</f>
        <v>Medium Usage</v>
      </c>
      <c r="AE2946" t="str">
        <f>IF(tbl_Customers[[#This Row],[total_intl_calls]]&lt;=5,"Low Calls", IF(tbl_Customers[[#This Row],[total_intl_calls]]&lt;=10, "Medium Calls", "High Calls"))</f>
        <v>Low Calls</v>
      </c>
      <c r="AF29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46" s="36" t="str">
        <f>IF(tbl_Customers[[#This Row],[Churn_Risk_Score]]&gt;=10,"High Risk", IF(tbl_Customers[[#This Row],[Churn_Risk_Score]]&gt;=5,"Medium Risk","Low Risk"))</f>
        <v>Low Risk</v>
      </c>
    </row>
    <row r="2947" spans="1:33"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c r="X2947" t="str">
        <f>IF(tbl_Customers[[#This Row],[account_length]] &lt;= 50, "0-50", IF(tbl_Customers[[#This Row],[account_length]] &lt;=100, "51-100", IF(tbl_Customers[[#This Row],[account_length]] &lt;= 150, "101-150", "151+")))</f>
        <v>51-100</v>
      </c>
      <c r="Y2947" t="str">
        <f>IF(tbl_Customers[[#This Row],[total_intl_charge]] &lt;= 3, "Low Charges", "High Charges")</f>
        <v>Low Charges</v>
      </c>
      <c r="Z2947" t="str">
        <f>IF(tbl_Customers[[#This Row],[total_eve_calls]]&lt;=80,"Low Calls",
IF(tbl_Customers[[#This Row],[total_eve_calls]]&lt;=120,"Medium Calls","High Calls"))</f>
        <v>Medium Calls</v>
      </c>
      <c r="AA2947" t="str">
        <f>IF(tbl_Customers[[#This Row],[total_eve_charge]]&lt;=15,"Low Charges",
IF(tbl_Customers[[#This Row],[total_eve_charge]]&lt;=20,"Medium Charges","High Charges"))</f>
        <v>High Charges</v>
      </c>
      <c r="AB2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7" t="str">
        <f>IF(tbl_Customers[[#This Row],[number_vmail_messages]] = 0, "No Usage", IF(tbl_Customers[[#This Row],[number_vmail_messages]] &lt;= 20, "Low Usage", IF(tbl_Customers[[#This Row],[number_vmail_messages]] &lt;= 40, "Medium Usgae", "High Usage")))</f>
        <v>No Usage</v>
      </c>
      <c r="AD2947" t="str">
        <f>IF(tbl_Customers[[#This Row],[total_day_minutes]]&lt;=150,"Low Usage", IF(tbl_Customers[[#This Row],[total_day_minutes]]&lt;=200,"Medium Usage", IF(tbl_Customers[[#This Row],[total_day_minutes]]&lt;=250,"High Usage","Very High Usage")))</f>
        <v>High Usage</v>
      </c>
      <c r="AE2947" t="str">
        <f>IF(tbl_Customers[[#This Row],[total_intl_calls]]&lt;=5,"Low Calls", IF(tbl_Customers[[#This Row],[total_intl_calls]]&lt;=10, "Medium Calls", "High Calls"))</f>
        <v>Low Calls</v>
      </c>
      <c r="AF29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47" s="36" t="str">
        <f>IF(tbl_Customers[[#This Row],[Churn_Risk_Score]]&gt;=10,"High Risk", IF(tbl_Customers[[#This Row],[Churn_Risk_Score]]&gt;=5,"Medium Risk","Low Risk"))</f>
        <v>Low Risk</v>
      </c>
    </row>
    <row r="2948" spans="1:33"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c r="X2948" t="str">
        <f>IF(tbl_Customers[[#This Row],[account_length]] &lt;= 50, "0-50", IF(tbl_Customers[[#This Row],[account_length]] &lt;=100, "51-100", IF(tbl_Customers[[#This Row],[account_length]] &lt;= 150, "101-150", "151+")))</f>
        <v>51-100</v>
      </c>
      <c r="Y2948" t="str">
        <f>IF(tbl_Customers[[#This Row],[total_intl_charge]] &lt;= 3, "Low Charges", "High Charges")</f>
        <v>High Charges</v>
      </c>
      <c r="Z2948" t="str">
        <f>IF(tbl_Customers[[#This Row],[total_eve_calls]]&lt;=80,"Low Calls",
IF(tbl_Customers[[#This Row],[total_eve_calls]]&lt;=120,"Medium Calls","High Calls"))</f>
        <v>Medium Calls</v>
      </c>
      <c r="AA2948" t="str">
        <f>IF(tbl_Customers[[#This Row],[total_eve_charge]]&lt;=15,"Low Charges",
IF(tbl_Customers[[#This Row],[total_eve_charge]]&lt;=20,"Medium Charges","High Charges"))</f>
        <v>High Charges</v>
      </c>
      <c r="AB2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8" t="str">
        <f>IF(tbl_Customers[[#This Row],[number_vmail_messages]] = 0, "No Usage", IF(tbl_Customers[[#This Row],[number_vmail_messages]] &lt;= 20, "Low Usage", IF(tbl_Customers[[#This Row],[number_vmail_messages]] &lt;= 40, "Medium Usgae", "High Usage")))</f>
        <v>No Usage</v>
      </c>
      <c r="AD2948" t="str">
        <f>IF(tbl_Customers[[#This Row],[total_day_minutes]]&lt;=150,"Low Usage", IF(tbl_Customers[[#This Row],[total_day_minutes]]&lt;=200,"Medium Usage", IF(tbl_Customers[[#This Row],[total_day_minutes]]&lt;=250,"High Usage","Very High Usage")))</f>
        <v>Medium Usage</v>
      </c>
      <c r="AE2948" t="str">
        <f>IF(tbl_Customers[[#This Row],[total_intl_calls]]&lt;=5,"Low Calls", IF(tbl_Customers[[#This Row],[total_intl_calls]]&lt;=10, "Medium Calls", "High Calls"))</f>
        <v>Low Calls</v>
      </c>
      <c r="AF29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48" s="36" t="str">
        <f>IF(tbl_Customers[[#This Row],[Churn_Risk_Score]]&gt;=10,"High Risk", IF(tbl_Customers[[#This Row],[Churn_Risk_Score]]&gt;=5,"Medium Risk","Low Risk"))</f>
        <v>Low Risk</v>
      </c>
    </row>
    <row r="2949" spans="1:33"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c r="X2949" t="str">
        <f>IF(tbl_Customers[[#This Row],[account_length]] &lt;= 50, "0-50", IF(tbl_Customers[[#This Row],[account_length]] &lt;=100, "51-100", IF(tbl_Customers[[#This Row],[account_length]] &lt;= 150, "101-150", "151+")))</f>
        <v>101-150</v>
      </c>
      <c r="Y2949" t="str">
        <f>IF(tbl_Customers[[#This Row],[total_intl_charge]] &lt;= 3, "Low Charges", "High Charges")</f>
        <v>Low Charges</v>
      </c>
      <c r="Z2949" t="str">
        <f>IF(tbl_Customers[[#This Row],[total_eve_calls]]&lt;=80,"Low Calls",
IF(tbl_Customers[[#This Row],[total_eve_calls]]&lt;=120,"Medium Calls","High Calls"))</f>
        <v>Medium Calls</v>
      </c>
      <c r="AA2949" t="str">
        <f>IF(tbl_Customers[[#This Row],[total_eve_charge]]&lt;=15,"Low Charges",
IF(tbl_Customers[[#This Row],[total_eve_charge]]&lt;=20,"Medium Charges","High Charges"))</f>
        <v>High Charges</v>
      </c>
      <c r="AB2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9" t="str">
        <f>IF(tbl_Customers[[#This Row],[number_vmail_messages]] = 0, "No Usage", IF(tbl_Customers[[#This Row],[number_vmail_messages]] &lt;= 20, "Low Usage", IF(tbl_Customers[[#This Row],[number_vmail_messages]] &lt;= 40, "Medium Usgae", "High Usage")))</f>
        <v>Low Usage</v>
      </c>
      <c r="AD2949" t="str">
        <f>IF(tbl_Customers[[#This Row],[total_day_minutes]]&lt;=150,"Low Usage", IF(tbl_Customers[[#This Row],[total_day_minutes]]&lt;=200,"Medium Usage", IF(tbl_Customers[[#This Row],[total_day_minutes]]&lt;=250,"High Usage","Very High Usage")))</f>
        <v>Medium Usage</v>
      </c>
      <c r="AE2949" t="str">
        <f>IF(tbl_Customers[[#This Row],[total_intl_calls]]&lt;=5,"Low Calls", IF(tbl_Customers[[#This Row],[total_intl_calls]]&lt;=10, "Medium Calls", "High Calls"))</f>
        <v>Low Calls</v>
      </c>
      <c r="AF29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49" s="36" t="str">
        <f>IF(tbl_Customers[[#This Row],[Churn_Risk_Score]]&gt;=10,"High Risk", IF(tbl_Customers[[#This Row],[Churn_Risk_Score]]&gt;=5,"Medium Risk","Low Risk"))</f>
        <v>Low Risk</v>
      </c>
    </row>
    <row r="2950" spans="1:33"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c r="X2950" t="str">
        <f>IF(tbl_Customers[[#This Row],[account_length]] &lt;= 50, "0-50", IF(tbl_Customers[[#This Row],[account_length]] &lt;=100, "51-100", IF(tbl_Customers[[#This Row],[account_length]] &lt;= 150, "101-150", "151+")))</f>
        <v>51-100</v>
      </c>
      <c r="Y2950" t="str">
        <f>IF(tbl_Customers[[#This Row],[total_intl_charge]] &lt;= 3, "Low Charges", "High Charges")</f>
        <v>High Charges</v>
      </c>
      <c r="Z2950" t="str">
        <f>IF(tbl_Customers[[#This Row],[total_eve_calls]]&lt;=80,"Low Calls",
IF(tbl_Customers[[#This Row],[total_eve_calls]]&lt;=120,"Medium Calls","High Calls"))</f>
        <v>Medium Calls</v>
      </c>
      <c r="AA2950" t="str">
        <f>IF(tbl_Customers[[#This Row],[total_eve_charge]]&lt;=15,"Low Charges",
IF(tbl_Customers[[#This Row],[total_eve_charge]]&lt;=20,"Medium Charges","High Charges"))</f>
        <v>Medium Charges</v>
      </c>
      <c r="AB2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0" t="str">
        <f>IF(tbl_Customers[[#This Row],[number_vmail_messages]] = 0, "No Usage", IF(tbl_Customers[[#This Row],[number_vmail_messages]] &lt;= 20, "Low Usage", IF(tbl_Customers[[#This Row],[number_vmail_messages]] &lt;= 40, "Medium Usgae", "High Usage")))</f>
        <v>Low Usage</v>
      </c>
      <c r="AD2950" t="str">
        <f>IF(tbl_Customers[[#This Row],[total_day_minutes]]&lt;=150,"Low Usage", IF(tbl_Customers[[#This Row],[total_day_minutes]]&lt;=200,"Medium Usage", IF(tbl_Customers[[#This Row],[total_day_minutes]]&lt;=250,"High Usage","Very High Usage")))</f>
        <v>Very High Usage</v>
      </c>
      <c r="AE2950" t="str">
        <f>IF(tbl_Customers[[#This Row],[total_intl_calls]]&lt;=5,"Low Calls", IF(tbl_Customers[[#This Row],[total_intl_calls]]&lt;=10, "Medium Calls", "High Calls"))</f>
        <v>Low Calls</v>
      </c>
      <c r="AF29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50" s="36" t="str">
        <f>IF(tbl_Customers[[#This Row],[Churn_Risk_Score]]&gt;=10,"High Risk", IF(tbl_Customers[[#This Row],[Churn_Risk_Score]]&gt;=5,"Medium Risk","Low Risk"))</f>
        <v>Medium Risk</v>
      </c>
    </row>
    <row r="2951" spans="1:33"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c r="X2951" t="str">
        <f>IF(tbl_Customers[[#This Row],[account_length]] &lt;= 50, "0-50", IF(tbl_Customers[[#This Row],[account_length]] &lt;=100, "51-100", IF(tbl_Customers[[#This Row],[account_length]] &lt;= 150, "101-150", "151+")))</f>
        <v>51-100</v>
      </c>
      <c r="Y2951" t="str">
        <f>IF(tbl_Customers[[#This Row],[total_intl_charge]] &lt;= 3, "Low Charges", "High Charges")</f>
        <v>High Charges</v>
      </c>
      <c r="Z2951" t="str">
        <f>IF(tbl_Customers[[#This Row],[total_eve_calls]]&lt;=80,"Low Calls",
IF(tbl_Customers[[#This Row],[total_eve_calls]]&lt;=120,"Medium Calls","High Calls"))</f>
        <v>Medium Calls</v>
      </c>
      <c r="AA2951" t="str">
        <f>IF(tbl_Customers[[#This Row],[total_eve_charge]]&lt;=15,"Low Charges",
IF(tbl_Customers[[#This Row],[total_eve_charge]]&lt;=20,"Medium Charges","High Charges"))</f>
        <v>Medium Charges</v>
      </c>
      <c r="AB2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1" t="str">
        <f>IF(tbl_Customers[[#This Row],[number_vmail_messages]] = 0, "No Usage", IF(tbl_Customers[[#This Row],[number_vmail_messages]] &lt;= 20, "Low Usage", IF(tbl_Customers[[#This Row],[number_vmail_messages]] &lt;= 40, "Medium Usgae", "High Usage")))</f>
        <v>No Usage</v>
      </c>
      <c r="AD2951" t="str">
        <f>IF(tbl_Customers[[#This Row],[total_day_minutes]]&lt;=150,"Low Usage", IF(tbl_Customers[[#This Row],[total_day_minutes]]&lt;=200,"Medium Usage", IF(tbl_Customers[[#This Row],[total_day_minutes]]&lt;=250,"High Usage","Very High Usage")))</f>
        <v>Medium Usage</v>
      </c>
      <c r="AE2951" t="str">
        <f>IF(tbl_Customers[[#This Row],[total_intl_calls]]&lt;=5,"Low Calls", IF(tbl_Customers[[#This Row],[total_intl_calls]]&lt;=10, "Medium Calls", "High Calls"))</f>
        <v>Low Calls</v>
      </c>
      <c r="AF29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1" s="36" t="str">
        <f>IF(tbl_Customers[[#This Row],[Churn_Risk_Score]]&gt;=10,"High Risk", IF(tbl_Customers[[#This Row],[Churn_Risk_Score]]&gt;=5,"Medium Risk","Low Risk"))</f>
        <v>Low Risk</v>
      </c>
    </row>
    <row r="2952" spans="1:33"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c r="X2952" t="str">
        <f>IF(tbl_Customers[[#This Row],[account_length]] &lt;= 50, "0-50", IF(tbl_Customers[[#This Row],[account_length]] &lt;=100, "51-100", IF(tbl_Customers[[#This Row],[account_length]] &lt;= 150, "101-150", "151+")))</f>
        <v>151+</v>
      </c>
      <c r="Y2952" t="str">
        <f>IF(tbl_Customers[[#This Row],[total_intl_charge]] &lt;= 3, "Low Charges", "High Charges")</f>
        <v>High Charges</v>
      </c>
      <c r="Z2952" t="str">
        <f>IF(tbl_Customers[[#This Row],[total_eve_calls]]&lt;=80,"Low Calls",
IF(tbl_Customers[[#This Row],[total_eve_calls]]&lt;=120,"Medium Calls","High Calls"))</f>
        <v>Medium Calls</v>
      </c>
      <c r="AA2952" t="str">
        <f>IF(tbl_Customers[[#This Row],[total_eve_charge]]&lt;=15,"Low Charges",
IF(tbl_Customers[[#This Row],[total_eve_charge]]&lt;=20,"Medium Charges","High Charges"))</f>
        <v>Medium Charges</v>
      </c>
      <c r="AB2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2" t="str">
        <f>IF(tbl_Customers[[#This Row],[number_vmail_messages]] = 0, "No Usage", IF(tbl_Customers[[#This Row],[number_vmail_messages]] &lt;= 20, "Low Usage", IF(tbl_Customers[[#This Row],[number_vmail_messages]] &lt;= 40, "Medium Usgae", "High Usage")))</f>
        <v>No Usage</v>
      </c>
      <c r="AD2952" t="str">
        <f>IF(tbl_Customers[[#This Row],[total_day_minutes]]&lt;=150,"Low Usage", IF(tbl_Customers[[#This Row],[total_day_minutes]]&lt;=200,"Medium Usage", IF(tbl_Customers[[#This Row],[total_day_minutes]]&lt;=250,"High Usage","Very High Usage")))</f>
        <v>Low Usage</v>
      </c>
      <c r="AE2952" t="str">
        <f>IF(tbl_Customers[[#This Row],[total_intl_calls]]&lt;=5,"Low Calls", IF(tbl_Customers[[#This Row],[total_intl_calls]]&lt;=10, "Medium Calls", "High Calls"))</f>
        <v>Low Calls</v>
      </c>
      <c r="AF29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2" s="36" t="str">
        <f>IF(tbl_Customers[[#This Row],[Churn_Risk_Score]]&gt;=10,"High Risk", IF(tbl_Customers[[#This Row],[Churn_Risk_Score]]&gt;=5,"Medium Risk","Low Risk"))</f>
        <v>Low Risk</v>
      </c>
    </row>
    <row r="2953" spans="1:33"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c r="X2953" t="str">
        <f>IF(tbl_Customers[[#This Row],[account_length]] &lt;= 50, "0-50", IF(tbl_Customers[[#This Row],[account_length]] &lt;=100, "51-100", IF(tbl_Customers[[#This Row],[account_length]] &lt;= 150, "101-150", "151+")))</f>
        <v>51-100</v>
      </c>
      <c r="Y2953" t="str">
        <f>IF(tbl_Customers[[#This Row],[total_intl_charge]] &lt;= 3, "Low Charges", "High Charges")</f>
        <v>High Charges</v>
      </c>
      <c r="Z2953" t="str">
        <f>IF(tbl_Customers[[#This Row],[total_eve_calls]]&lt;=80,"Low Calls",
IF(tbl_Customers[[#This Row],[total_eve_calls]]&lt;=120,"Medium Calls","High Calls"))</f>
        <v>Medium Calls</v>
      </c>
      <c r="AA2953" t="str">
        <f>IF(tbl_Customers[[#This Row],[total_eve_charge]]&lt;=15,"Low Charges",
IF(tbl_Customers[[#This Row],[total_eve_charge]]&lt;=20,"Medium Charges","High Charges"))</f>
        <v>Low Charges</v>
      </c>
      <c r="AB2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3" t="str">
        <f>IF(tbl_Customers[[#This Row],[number_vmail_messages]] = 0, "No Usage", IF(tbl_Customers[[#This Row],[number_vmail_messages]] &lt;= 20, "Low Usage", IF(tbl_Customers[[#This Row],[number_vmail_messages]] &lt;= 40, "Medium Usgae", "High Usage")))</f>
        <v>No Usage</v>
      </c>
      <c r="AD2953" t="str">
        <f>IF(tbl_Customers[[#This Row],[total_day_minutes]]&lt;=150,"Low Usage", IF(tbl_Customers[[#This Row],[total_day_minutes]]&lt;=200,"Medium Usage", IF(tbl_Customers[[#This Row],[total_day_minutes]]&lt;=250,"High Usage","Very High Usage")))</f>
        <v>Low Usage</v>
      </c>
      <c r="AE2953" t="str">
        <f>IF(tbl_Customers[[#This Row],[total_intl_calls]]&lt;=5,"Low Calls", IF(tbl_Customers[[#This Row],[total_intl_calls]]&lt;=10, "Medium Calls", "High Calls"))</f>
        <v>Medium Calls</v>
      </c>
      <c r="AF29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3" s="36" t="str">
        <f>IF(tbl_Customers[[#This Row],[Churn_Risk_Score]]&gt;=10,"High Risk", IF(tbl_Customers[[#This Row],[Churn_Risk_Score]]&gt;=5,"Medium Risk","Low Risk"))</f>
        <v>Medium Risk</v>
      </c>
    </row>
    <row r="2954" spans="1:33"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c r="X2954" t="str">
        <f>IF(tbl_Customers[[#This Row],[account_length]] &lt;= 50, "0-50", IF(tbl_Customers[[#This Row],[account_length]] &lt;=100, "51-100", IF(tbl_Customers[[#This Row],[account_length]] &lt;= 150, "101-150", "151+")))</f>
        <v>51-100</v>
      </c>
      <c r="Y2954" t="str">
        <f>IF(tbl_Customers[[#This Row],[total_intl_charge]] &lt;= 3, "Low Charges", "High Charges")</f>
        <v>High Charges</v>
      </c>
      <c r="Z2954" t="str">
        <f>IF(tbl_Customers[[#This Row],[total_eve_calls]]&lt;=80,"Low Calls",
IF(tbl_Customers[[#This Row],[total_eve_calls]]&lt;=120,"Medium Calls","High Calls"))</f>
        <v>Medium Calls</v>
      </c>
      <c r="AA2954" t="str">
        <f>IF(tbl_Customers[[#This Row],[total_eve_charge]]&lt;=15,"Low Charges",
IF(tbl_Customers[[#This Row],[total_eve_charge]]&lt;=20,"Medium Charges","High Charges"))</f>
        <v>Low Charges</v>
      </c>
      <c r="AB2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4" t="str">
        <f>IF(tbl_Customers[[#This Row],[number_vmail_messages]] = 0, "No Usage", IF(tbl_Customers[[#This Row],[number_vmail_messages]] &lt;= 20, "Low Usage", IF(tbl_Customers[[#This Row],[number_vmail_messages]] &lt;= 40, "Medium Usgae", "High Usage")))</f>
        <v>No Usage</v>
      </c>
      <c r="AD2954" t="str">
        <f>IF(tbl_Customers[[#This Row],[total_day_minutes]]&lt;=150,"Low Usage", IF(tbl_Customers[[#This Row],[total_day_minutes]]&lt;=200,"Medium Usage", IF(tbl_Customers[[#This Row],[total_day_minutes]]&lt;=250,"High Usage","Very High Usage")))</f>
        <v>Low Usage</v>
      </c>
      <c r="AE2954" t="str">
        <f>IF(tbl_Customers[[#This Row],[total_intl_calls]]&lt;=5,"Low Calls", IF(tbl_Customers[[#This Row],[total_intl_calls]]&lt;=10, "Medium Calls", "High Calls"))</f>
        <v>Low Calls</v>
      </c>
      <c r="AF29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54" s="36" t="str">
        <f>IF(tbl_Customers[[#This Row],[Churn_Risk_Score]]&gt;=10,"High Risk", IF(tbl_Customers[[#This Row],[Churn_Risk_Score]]&gt;=5,"Medium Risk","Low Risk"))</f>
        <v>Low Risk</v>
      </c>
    </row>
    <row r="2955" spans="1:33"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c r="X2955" t="str">
        <f>IF(tbl_Customers[[#This Row],[account_length]] &lt;= 50, "0-50", IF(tbl_Customers[[#This Row],[account_length]] &lt;=100, "51-100", IF(tbl_Customers[[#This Row],[account_length]] &lt;= 150, "101-150", "151+")))</f>
        <v>101-150</v>
      </c>
      <c r="Y2955" t="str">
        <f>IF(tbl_Customers[[#This Row],[total_intl_charge]] &lt;= 3, "Low Charges", "High Charges")</f>
        <v>Low Charges</v>
      </c>
      <c r="Z2955" t="str">
        <f>IF(tbl_Customers[[#This Row],[total_eve_calls]]&lt;=80,"Low Calls",
IF(tbl_Customers[[#This Row],[total_eve_calls]]&lt;=120,"Medium Calls","High Calls"))</f>
        <v>High Calls</v>
      </c>
      <c r="AA2955" t="str">
        <f>IF(tbl_Customers[[#This Row],[total_eve_charge]]&lt;=15,"Low Charges",
IF(tbl_Customers[[#This Row],[total_eve_charge]]&lt;=20,"Medium Charges","High Charges"))</f>
        <v>Medium Charges</v>
      </c>
      <c r="AB2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5" t="str">
        <f>IF(tbl_Customers[[#This Row],[number_vmail_messages]] = 0, "No Usage", IF(tbl_Customers[[#This Row],[number_vmail_messages]] &lt;= 20, "Low Usage", IF(tbl_Customers[[#This Row],[number_vmail_messages]] &lt;= 40, "Medium Usgae", "High Usage")))</f>
        <v>No Usage</v>
      </c>
      <c r="AD2955" t="str">
        <f>IF(tbl_Customers[[#This Row],[total_day_minutes]]&lt;=150,"Low Usage", IF(tbl_Customers[[#This Row],[total_day_minutes]]&lt;=200,"Medium Usage", IF(tbl_Customers[[#This Row],[total_day_minutes]]&lt;=250,"High Usage","Very High Usage")))</f>
        <v>Low Usage</v>
      </c>
      <c r="AE2955" t="str">
        <f>IF(tbl_Customers[[#This Row],[total_intl_calls]]&lt;=5,"Low Calls", IF(tbl_Customers[[#This Row],[total_intl_calls]]&lt;=10, "Medium Calls", "High Calls"))</f>
        <v>Low Calls</v>
      </c>
      <c r="AF29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5" s="36" t="str">
        <f>IF(tbl_Customers[[#This Row],[Churn_Risk_Score]]&gt;=10,"High Risk", IF(tbl_Customers[[#This Row],[Churn_Risk_Score]]&gt;=5,"Medium Risk","Low Risk"))</f>
        <v>Low Risk</v>
      </c>
    </row>
    <row r="2956" spans="1:33"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c r="X2956" t="str">
        <f>IF(tbl_Customers[[#This Row],[account_length]] &lt;= 50, "0-50", IF(tbl_Customers[[#This Row],[account_length]] &lt;=100, "51-100", IF(tbl_Customers[[#This Row],[account_length]] &lt;= 150, "101-150", "151+")))</f>
        <v>0-50</v>
      </c>
      <c r="Y2956" t="str">
        <f>IF(tbl_Customers[[#This Row],[total_intl_charge]] &lt;= 3, "Low Charges", "High Charges")</f>
        <v>High Charges</v>
      </c>
      <c r="Z2956" t="str">
        <f>IF(tbl_Customers[[#This Row],[total_eve_calls]]&lt;=80,"Low Calls",
IF(tbl_Customers[[#This Row],[total_eve_calls]]&lt;=120,"Medium Calls","High Calls"))</f>
        <v>Medium Calls</v>
      </c>
      <c r="AA2956" t="str">
        <f>IF(tbl_Customers[[#This Row],[total_eve_charge]]&lt;=15,"Low Charges",
IF(tbl_Customers[[#This Row],[total_eve_charge]]&lt;=20,"Medium Charges","High Charges"))</f>
        <v>High Charges</v>
      </c>
      <c r="AB2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6" t="str">
        <f>IF(tbl_Customers[[#This Row],[number_vmail_messages]] = 0, "No Usage", IF(tbl_Customers[[#This Row],[number_vmail_messages]] &lt;= 20, "Low Usage", IF(tbl_Customers[[#This Row],[number_vmail_messages]] &lt;= 40, "Medium Usgae", "High Usage")))</f>
        <v>No Usage</v>
      </c>
      <c r="AD2956" t="str">
        <f>IF(tbl_Customers[[#This Row],[total_day_minutes]]&lt;=150,"Low Usage", IF(tbl_Customers[[#This Row],[total_day_minutes]]&lt;=200,"Medium Usage", IF(tbl_Customers[[#This Row],[total_day_minutes]]&lt;=250,"High Usage","Very High Usage")))</f>
        <v>Very High Usage</v>
      </c>
      <c r="AE2956" t="str">
        <f>IF(tbl_Customers[[#This Row],[total_intl_calls]]&lt;=5,"Low Calls", IF(tbl_Customers[[#This Row],[total_intl_calls]]&lt;=10, "Medium Calls", "High Calls"))</f>
        <v>Low Calls</v>
      </c>
      <c r="AF29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6" s="36" t="str">
        <f>IF(tbl_Customers[[#This Row],[Churn_Risk_Score]]&gt;=10,"High Risk", IF(tbl_Customers[[#This Row],[Churn_Risk_Score]]&gt;=5,"Medium Risk","Low Risk"))</f>
        <v>Medium Risk</v>
      </c>
    </row>
    <row r="2957" spans="1:33"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c r="X2957" t="str">
        <f>IF(tbl_Customers[[#This Row],[account_length]] &lt;= 50, "0-50", IF(tbl_Customers[[#This Row],[account_length]] &lt;=100, "51-100", IF(tbl_Customers[[#This Row],[account_length]] &lt;= 150, "101-150", "151+")))</f>
        <v>151+</v>
      </c>
      <c r="Y2957" t="str">
        <f>IF(tbl_Customers[[#This Row],[total_intl_charge]] &lt;= 3, "Low Charges", "High Charges")</f>
        <v>High Charges</v>
      </c>
      <c r="Z2957" t="str">
        <f>IF(tbl_Customers[[#This Row],[total_eve_calls]]&lt;=80,"Low Calls",
IF(tbl_Customers[[#This Row],[total_eve_calls]]&lt;=120,"Medium Calls","High Calls"))</f>
        <v>Medium Calls</v>
      </c>
      <c r="AA2957" t="str">
        <f>IF(tbl_Customers[[#This Row],[total_eve_charge]]&lt;=15,"Low Charges",
IF(tbl_Customers[[#This Row],[total_eve_charge]]&lt;=20,"Medium Charges","High Charges"))</f>
        <v>Medium Charges</v>
      </c>
      <c r="AB2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7" t="str">
        <f>IF(tbl_Customers[[#This Row],[number_vmail_messages]] = 0, "No Usage", IF(tbl_Customers[[#This Row],[number_vmail_messages]] &lt;= 20, "Low Usage", IF(tbl_Customers[[#This Row],[number_vmail_messages]] &lt;= 40, "Medium Usgae", "High Usage")))</f>
        <v>No Usage</v>
      </c>
      <c r="AD2957" t="str">
        <f>IF(tbl_Customers[[#This Row],[total_day_minutes]]&lt;=150,"Low Usage", IF(tbl_Customers[[#This Row],[total_day_minutes]]&lt;=200,"Medium Usage", IF(tbl_Customers[[#This Row],[total_day_minutes]]&lt;=250,"High Usage","Very High Usage")))</f>
        <v>Medium Usage</v>
      </c>
      <c r="AE2957" t="str">
        <f>IF(tbl_Customers[[#This Row],[total_intl_calls]]&lt;=5,"Low Calls", IF(tbl_Customers[[#This Row],[total_intl_calls]]&lt;=10, "Medium Calls", "High Calls"))</f>
        <v>Medium Calls</v>
      </c>
      <c r="AF29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57" s="36" t="str">
        <f>IF(tbl_Customers[[#This Row],[Churn_Risk_Score]]&gt;=10,"High Risk", IF(tbl_Customers[[#This Row],[Churn_Risk_Score]]&gt;=5,"Medium Risk","Low Risk"))</f>
        <v>Medium Risk</v>
      </c>
    </row>
    <row r="2958" spans="1:33"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c r="X2958" t="str">
        <f>IF(tbl_Customers[[#This Row],[account_length]] &lt;= 50, "0-50", IF(tbl_Customers[[#This Row],[account_length]] &lt;=100, "51-100", IF(tbl_Customers[[#This Row],[account_length]] &lt;= 150, "101-150", "151+")))</f>
        <v>101-150</v>
      </c>
      <c r="Y2958" t="str">
        <f>IF(tbl_Customers[[#This Row],[total_intl_charge]] &lt;= 3, "Low Charges", "High Charges")</f>
        <v>Low Charges</v>
      </c>
      <c r="Z2958" t="str">
        <f>IF(tbl_Customers[[#This Row],[total_eve_calls]]&lt;=80,"Low Calls",
IF(tbl_Customers[[#This Row],[total_eve_calls]]&lt;=120,"Medium Calls","High Calls"))</f>
        <v>Medium Calls</v>
      </c>
      <c r="AA2958" t="str">
        <f>IF(tbl_Customers[[#This Row],[total_eve_charge]]&lt;=15,"Low Charges",
IF(tbl_Customers[[#This Row],[total_eve_charge]]&lt;=20,"Medium Charges","High Charges"))</f>
        <v>Medium Charges</v>
      </c>
      <c r="AB2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8" t="str">
        <f>IF(tbl_Customers[[#This Row],[number_vmail_messages]] = 0, "No Usage", IF(tbl_Customers[[#This Row],[number_vmail_messages]] &lt;= 20, "Low Usage", IF(tbl_Customers[[#This Row],[number_vmail_messages]] &lt;= 40, "Medium Usgae", "High Usage")))</f>
        <v>Medium Usgae</v>
      </c>
      <c r="AD2958" t="str">
        <f>IF(tbl_Customers[[#This Row],[total_day_minutes]]&lt;=150,"Low Usage", IF(tbl_Customers[[#This Row],[total_day_minutes]]&lt;=200,"Medium Usage", IF(tbl_Customers[[#This Row],[total_day_minutes]]&lt;=250,"High Usage","Very High Usage")))</f>
        <v>High Usage</v>
      </c>
      <c r="AE2958" t="str">
        <f>IF(tbl_Customers[[#This Row],[total_intl_calls]]&lt;=5,"Low Calls", IF(tbl_Customers[[#This Row],[total_intl_calls]]&lt;=10, "Medium Calls", "High Calls"))</f>
        <v>Low Calls</v>
      </c>
      <c r="AF29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58" s="36" t="str">
        <f>IF(tbl_Customers[[#This Row],[Churn_Risk_Score]]&gt;=10,"High Risk", IF(tbl_Customers[[#This Row],[Churn_Risk_Score]]&gt;=5,"Medium Risk","Low Risk"))</f>
        <v>Low Risk</v>
      </c>
    </row>
    <row r="2959" spans="1:33"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c r="X2959" t="str">
        <f>IF(tbl_Customers[[#This Row],[account_length]] &lt;= 50, "0-50", IF(tbl_Customers[[#This Row],[account_length]] &lt;=100, "51-100", IF(tbl_Customers[[#This Row],[account_length]] &lt;= 150, "101-150", "151+")))</f>
        <v>51-100</v>
      </c>
      <c r="Y2959" t="str">
        <f>IF(tbl_Customers[[#This Row],[total_intl_charge]] &lt;= 3, "Low Charges", "High Charges")</f>
        <v>Low Charges</v>
      </c>
      <c r="Z2959" t="str">
        <f>IF(tbl_Customers[[#This Row],[total_eve_calls]]&lt;=80,"Low Calls",
IF(tbl_Customers[[#This Row],[total_eve_calls]]&lt;=120,"Medium Calls","High Calls"))</f>
        <v>Medium Calls</v>
      </c>
      <c r="AA2959" t="str">
        <f>IF(tbl_Customers[[#This Row],[total_eve_charge]]&lt;=15,"Low Charges",
IF(tbl_Customers[[#This Row],[total_eve_charge]]&lt;=20,"Medium Charges","High Charges"))</f>
        <v>Low Charges</v>
      </c>
      <c r="AB2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59" t="str">
        <f>IF(tbl_Customers[[#This Row],[number_vmail_messages]] = 0, "No Usage", IF(tbl_Customers[[#This Row],[number_vmail_messages]] &lt;= 20, "Low Usage", IF(tbl_Customers[[#This Row],[number_vmail_messages]] &lt;= 40, "Medium Usgae", "High Usage")))</f>
        <v>No Usage</v>
      </c>
      <c r="AD2959" t="str">
        <f>IF(tbl_Customers[[#This Row],[total_day_minutes]]&lt;=150,"Low Usage", IF(tbl_Customers[[#This Row],[total_day_minutes]]&lt;=200,"Medium Usage", IF(tbl_Customers[[#This Row],[total_day_minutes]]&lt;=250,"High Usage","Very High Usage")))</f>
        <v>Medium Usage</v>
      </c>
      <c r="AE2959" t="str">
        <f>IF(tbl_Customers[[#This Row],[total_intl_calls]]&lt;=5,"Low Calls", IF(tbl_Customers[[#This Row],[total_intl_calls]]&lt;=10, "Medium Calls", "High Calls"))</f>
        <v>Low Calls</v>
      </c>
      <c r="AF29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59" s="36" t="str">
        <f>IF(tbl_Customers[[#This Row],[Churn_Risk_Score]]&gt;=10,"High Risk", IF(tbl_Customers[[#This Row],[Churn_Risk_Score]]&gt;=5,"Medium Risk","Low Risk"))</f>
        <v>Low Risk</v>
      </c>
    </row>
    <row r="2960" spans="1:33"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c r="X2960" t="str">
        <f>IF(tbl_Customers[[#This Row],[account_length]] &lt;= 50, "0-50", IF(tbl_Customers[[#This Row],[account_length]] &lt;=100, "51-100", IF(tbl_Customers[[#This Row],[account_length]] &lt;= 150, "101-150", "151+")))</f>
        <v>151+</v>
      </c>
      <c r="Y2960" t="str">
        <f>IF(tbl_Customers[[#This Row],[total_intl_charge]] &lt;= 3, "Low Charges", "High Charges")</f>
        <v>Low Charges</v>
      </c>
      <c r="Z2960" t="str">
        <f>IF(tbl_Customers[[#This Row],[total_eve_calls]]&lt;=80,"Low Calls",
IF(tbl_Customers[[#This Row],[total_eve_calls]]&lt;=120,"Medium Calls","High Calls"))</f>
        <v>Medium Calls</v>
      </c>
      <c r="AA2960" t="str">
        <f>IF(tbl_Customers[[#This Row],[total_eve_charge]]&lt;=15,"Low Charges",
IF(tbl_Customers[[#This Row],[total_eve_charge]]&lt;=20,"Medium Charges","High Charges"))</f>
        <v>Medium Charges</v>
      </c>
      <c r="AB2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0" t="str">
        <f>IF(tbl_Customers[[#This Row],[number_vmail_messages]] = 0, "No Usage", IF(tbl_Customers[[#This Row],[number_vmail_messages]] &lt;= 20, "Low Usage", IF(tbl_Customers[[#This Row],[number_vmail_messages]] &lt;= 40, "Medium Usgae", "High Usage")))</f>
        <v>No Usage</v>
      </c>
      <c r="AD2960" t="str">
        <f>IF(tbl_Customers[[#This Row],[total_day_minutes]]&lt;=150,"Low Usage", IF(tbl_Customers[[#This Row],[total_day_minutes]]&lt;=200,"Medium Usage", IF(tbl_Customers[[#This Row],[total_day_minutes]]&lt;=250,"High Usage","Very High Usage")))</f>
        <v>Medium Usage</v>
      </c>
      <c r="AE2960" t="str">
        <f>IF(tbl_Customers[[#This Row],[total_intl_calls]]&lt;=5,"Low Calls", IF(tbl_Customers[[#This Row],[total_intl_calls]]&lt;=10, "Medium Calls", "High Calls"))</f>
        <v>Low Calls</v>
      </c>
      <c r="AF29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60" s="36" t="str">
        <f>IF(tbl_Customers[[#This Row],[Churn_Risk_Score]]&gt;=10,"High Risk", IF(tbl_Customers[[#This Row],[Churn_Risk_Score]]&gt;=5,"Medium Risk","Low Risk"))</f>
        <v>Medium Risk</v>
      </c>
    </row>
    <row r="2961" spans="1:33"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c r="X2961" t="str">
        <f>IF(tbl_Customers[[#This Row],[account_length]] &lt;= 50, "0-50", IF(tbl_Customers[[#This Row],[account_length]] &lt;=100, "51-100", IF(tbl_Customers[[#This Row],[account_length]] &lt;= 150, "101-150", "151+")))</f>
        <v>101-150</v>
      </c>
      <c r="Y2961" t="str">
        <f>IF(tbl_Customers[[#This Row],[total_intl_charge]] &lt;= 3, "Low Charges", "High Charges")</f>
        <v>Low Charges</v>
      </c>
      <c r="Z2961" t="str">
        <f>IF(tbl_Customers[[#This Row],[total_eve_calls]]&lt;=80,"Low Calls",
IF(tbl_Customers[[#This Row],[total_eve_calls]]&lt;=120,"Medium Calls","High Calls"))</f>
        <v>Medium Calls</v>
      </c>
      <c r="AA2961" t="str">
        <f>IF(tbl_Customers[[#This Row],[total_eve_charge]]&lt;=15,"Low Charges",
IF(tbl_Customers[[#This Row],[total_eve_charge]]&lt;=20,"Medium Charges","High Charges"))</f>
        <v>Low Charges</v>
      </c>
      <c r="AB2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1" t="str">
        <f>IF(tbl_Customers[[#This Row],[number_vmail_messages]] = 0, "No Usage", IF(tbl_Customers[[#This Row],[number_vmail_messages]] &lt;= 20, "Low Usage", IF(tbl_Customers[[#This Row],[number_vmail_messages]] &lt;= 40, "Medium Usgae", "High Usage")))</f>
        <v>Medium Usgae</v>
      </c>
      <c r="AD2961" t="str">
        <f>IF(tbl_Customers[[#This Row],[total_day_minutes]]&lt;=150,"Low Usage", IF(tbl_Customers[[#This Row],[total_day_minutes]]&lt;=200,"Medium Usage", IF(tbl_Customers[[#This Row],[total_day_minutes]]&lt;=250,"High Usage","Very High Usage")))</f>
        <v>High Usage</v>
      </c>
      <c r="AE2961" t="str">
        <f>IF(tbl_Customers[[#This Row],[total_intl_calls]]&lt;=5,"Low Calls", IF(tbl_Customers[[#This Row],[total_intl_calls]]&lt;=10, "Medium Calls", "High Calls"))</f>
        <v>Low Calls</v>
      </c>
      <c r="AF29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61" s="36" t="str">
        <f>IF(tbl_Customers[[#This Row],[Churn_Risk_Score]]&gt;=10,"High Risk", IF(tbl_Customers[[#This Row],[Churn_Risk_Score]]&gt;=5,"Medium Risk","Low Risk"))</f>
        <v>Low Risk</v>
      </c>
    </row>
    <row r="2962" spans="1:33"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c r="X2962" t="str">
        <f>IF(tbl_Customers[[#This Row],[account_length]] &lt;= 50, "0-50", IF(tbl_Customers[[#This Row],[account_length]] &lt;=100, "51-100", IF(tbl_Customers[[#This Row],[account_length]] &lt;= 150, "101-150", "151+")))</f>
        <v>51-100</v>
      </c>
      <c r="Y2962" t="str">
        <f>IF(tbl_Customers[[#This Row],[total_intl_charge]] &lt;= 3, "Low Charges", "High Charges")</f>
        <v>High Charges</v>
      </c>
      <c r="Z2962" t="str">
        <f>IF(tbl_Customers[[#This Row],[total_eve_calls]]&lt;=80,"Low Calls",
IF(tbl_Customers[[#This Row],[total_eve_calls]]&lt;=120,"Medium Calls","High Calls"))</f>
        <v>Medium Calls</v>
      </c>
      <c r="AA2962" t="str">
        <f>IF(tbl_Customers[[#This Row],[total_eve_charge]]&lt;=15,"Low Charges",
IF(tbl_Customers[[#This Row],[total_eve_charge]]&lt;=20,"Medium Charges","High Charges"))</f>
        <v>Medium Charges</v>
      </c>
      <c r="AB2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2" t="str">
        <f>IF(tbl_Customers[[#This Row],[number_vmail_messages]] = 0, "No Usage", IF(tbl_Customers[[#This Row],[number_vmail_messages]] &lt;= 20, "Low Usage", IF(tbl_Customers[[#This Row],[number_vmail_messages]] &lt;= 40, "Medium Usgae", "High Usage")))</f>
        <v>No Usage</v>
      </c>
      <c r="AD2962" t="str">
        <f>IF(tbl_Customers[[#This Row],[total_day_minutes]]&lt;=150,"Low Usage", IF(tbl_Customers[[#This Row],[total_day_minutes]]&lt;=200,"Medium Usage", IF(tbl_Customers[[#This Row],[total_day_minutes]]&lt;=250,"High Usage","Very High Usage")))</f>
        <v>Medium Usage</v>
      </c>
      <c r="AE2962" t="str">
        <f>IF(tbl_Customers[[#This Row],[total_intl_calls]]&lt;=5,"Low Calls", IF(tbl_Customers[[#This Row],[total_intl_calls]]&lt;=10, "Medium Calls", "High Calls"))</f>
        <v>Low Calls</v>
      </c>
      <c r="AF29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62" s="36" t="str">
        <f>IF(tbl_Customers[[#This Row],[Churn_Risk_Score]]&gt;=10,"High Risk", IF(tbl_Customers[[#This Row],[Churn_Risk_Score]]&gt;=5,"Medium Risk","Low Risk"))</f>
        <v>Medium Risk</v>
      </c>
    </row>
    <row r="2963" spans="1:33"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c r="X2963" t="str">
        <f>IF(tbl_Customers[[#This Row],[account_length]] &lt;= 50, "0-50", IF(tbl_Customers[[#This Row],[account_length]] &lt;=100, "51-100", IF(tbl_Customers[[#This Row],[account_length]] &lt;= 150, "101-150", "151+")))</f>
        <v>51-100</v>
      </c>
      <c r="Y2963" t="str">
        <f>IF(tbl_Customers[[#This Row],[total_intl_charge]] &lt;= 3, "Low Charges", "High Charges")</f>
        <v>High Charges</v>
      </c>
      <c r="Z2963" t="str">
        <f>IF(tbl_Customers[[#This Row],[total_eve_calls]]&lt;=80,"Low Calls",
IF(tbl_Customers[[#This Row],[total_eve_calls]]&lt;=120,"Medium Calls","High Calls"))</f>
        <v>Medium Calls</v>
      </c>
      <c r="AA2963" t="str">
        <f>IF(tbl_Customers[[#This Row],[total_eve_charge]]&lt;=15,"Low Charges",
IF(tbl_Customers[[#This Row],[total_eve_charge]]&lt;=20,"Medium Charges","High Charges"))</f>
        <v>High Charges</v>
      </c>
      <c r="AB2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3" t="str">
        <f>IF(tbl_Customers[[#This Row],[number_vmail_messages]] = 0, "No Usage", IF(tbl_Customers[[#This Row],[number_vmail_messages]] &lt;= 20, "Low Usage", IF(tbl_Customers[[#This Row],[number_vmail_messages]] &lt;= 40, "Medium Usgae", "High Usage")))</f>
        <v>No Usage</v>
      </c>
      <c r="AD2963" t="str">
        <f>IF(tbl_Customers[[#This Row],[total_day_minutes]]&lt;=150,"Low Usage", IF(tbl_Customers[[#This Row],[total_day_minutes]]&lt;=200,"Medium Usage", IF(tbl_Customers[[#This Row],[total_day_minutes]]&lt;=250,"High Usage","Very High Usage")))</f>
        <v>Medium Usage</v>
      </c>
      <c r="AE2963" t="str">
        <f>IF(tbl_Customers[[#This Row],[total_intl_calls]]&lt;=5,"Low Calls", IF(tbl_Customers[[#This Row],[total_intl_calls]]&lt;=10, "Medium Calls", "High Calls"))</f>
        <v>Low Calls</v>
      </c>
      <c r="AF29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3" s="36" t="str">
        <f>IF(tbl_Customers[[#This Row],[Churn_Risk_Score]]&gt;=10,"High Risk", IF(tbl_Customers[[#This Row],[Churn_Risk_Score]]&gt;=5,"Medium Risk","Low Risk"))</f>
        <v>Low Risk</v>
      </c>
    </row>
    <row r="2964" spans="1:33"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c r="X2964" t="str">
        <f>IF(tbl_Customers[[#This Row],[account_length]] &lt;= 50, "0-50", IF(tbl_Customers[[#This Row],[account_length]] &lt;=100, "51-100", IF(tbl_Customers[[#This Row],[account_length]] &lt;= 150, "101-150", "151+")))</f>
        <v>101-150</v>
      </c>
      <c r="Y2964" t="str">
        <f>IF(tbl_Customers[[#This Row],[total_intl_charge]] &lt;= 3, "Low Charges", "High Charges")</f>
        <v>High Charges</v>
      </c>
      <c r="Z2964" t="str">
        <f>IF(tbl_Customers[[#This Row],[total_eve_calls]]&lt;=80,"Low Calls",
IF(tbl_Customers[[#This Row],[total_eve_calls]]&lt;=120,"Medium Calls","High Calls"))</f>
        <v>Medium Calls</v>
      </c>
      <c r="AA2964" t="str">
        <f>IF(tbl_Customers[[#This Row],[total_eve_charge]]&lt;=15,"Low Charges",
IF(tbl_Customers[[#This Row],[total_eve_charge]]&lt;=20,"Medium Charges","High Charges"))</f>
        <v>Medium Charges</v>
      </c>
      <c r="AB2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4" t="str">
        <f>IF(tbl_Customers[[#This Row],[number_vmail_messages]] = 0, "No Usage", IF(tbl_Customers[[#This Row],[number_vmail_messages]] &lt;= 20, "Low Usage", IF(tbl_Customers[[#This Row],[number_vmail_messages]] &lt;= 40, "Medium Usgae", "High Usage")))</f>
        <v>No Usage</v>
      </c>
      <c r="AD2964" t="str">
        <f>IF(tbl_Customers[[#This Row],[total_day_minutes]]&lt;=150,"Low Usage", IF(tbl_Customers[[#This Row],[total_day_minutes]]&lt;=200,"Medium Usage", IF(tbl_Customers[[#This Row],[total_day_minutes]]&lt;=250,"High Usage","Very High Usage")))</f>
        <v>Medium Usage</v>
      </c>
      <c r="AE2964" t="str">
        <f>IF(tbl_Customers[[#This Row],[total_intl_calls]]&lt;=5,"Low Calls", IF(tbl_Customers[[#This Row],[total_intl_calls]]&lt;=10, "Medium Calls", "High Calls"))</f>
        <v>Low Calls</v>
      </c>
      <c r="AF29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64" s="36" t="str">
        <f>IF(tbl_Customers[[#This Row],[Churn_Risk_Score]]&gt;=10,"High Risk", IF(tbl_Customers[[#This Row],[Churn_Risk_Score]]&gt;=5,"Medium Risk","Low Risk"))</f>
        <v>Medium Risk</v>
      </c>
    </row>
    <row r="2965" spans="1:33"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c r="X2965" t="str">
        <f>IF(tbl_Customers[[#This Row],[account_length]] &lt;= 50, "0-50", IF(tbl_Customers[[#This Row],[account_length]] &lt;=100, "51-100", IF(tbl_Customers[[#This Row],[account_length]] &lt;= 150, "101-150", "151+")))</f>
        <v>101-150</v>
      </c>
      <c r="Y2965" t="str">
        <f>IF(tbl_Customers[[#This Row],[total_intl_charge]] &lt;= 3, "Low Charges", "High Charges")</f>
        <v>High Charges</v>
      </c>
      <c r="Z2965" t="str">
        <f>IF(tbl_Customers[[#This Row],[total_eve_calls]]&lt;=80,"Low Calls",
IF(tbl_Customers[[#This Row],[total_eve_calls]]&lt;=120,"Medium Calls","High Calls"))</f>
        <v>Medium Calls</v>
      </c>
      <c r="AA2965" t="str">
        <f>IF(tbl_Customers[[#This Row],[total_eve_charge]]&lt;=15,"Low Charges",
IF(tbl_Customers[[#This Row],[total_eve_charge]]&lt;=20,"Medium Charges","High Charges"))</f>
        <v>Low Charges</v>
      </c>
      <c r="AB2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5" t="str">
        <f>IF(tbl_Customers[[#This Row],[number_vmail_messages]] = 0, "No Usage", IF(tbl_Customers[[#This Row],[number_vmail_messages]] &lt;= 20, "Low Usage", IF(tbl_Customers[[#This Row],[number_vmail_messages]] &lt;= 40, "Medium Usgae", "High Usage")))</f>
        <v>No Usage</v>
      </c>
      <c r="AD2965" t="str">
        <f>IF(tbl_Customers[[#This Row],[total_day_minutes]]&lt;=150,"Low Usage", IF(tbl_Customers[[#This Row],[total_day_minutes]]&lt;=200,"Medium Usage", IF(tbl_Customers[[#This Row],[total_day_minutes]]&lt;=250,"High Usage","Very High Usage")))</f>
        <v>Medium Usage</v>
      </c>
      <c r="AE2965" t="str">
        <f>IF(tbl_Customers[[#This Row],[total_intl_calls]]&lt;=5,"Low Calls", IF(tbl_Customers[[#This Row],[total_intl_calls]]&lt;=10, "Medium Calls", "High Calls"))</f>
        <v>Low Calls</v>
      </c>
      <c r="AF29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65" s="36" t="str">
        <f>IF(tbl_Customers[[#This Row],[Churn_Risk_Score]]&gt;=10,"High Risk", IF(tbl_Customers[[#This Row],[Churn_Risk_Score]]&gt;=5,"Medium Risk","Low Risk"))</f>
        <v>Low Risk</v>
      </c>
    </row>
    <row r="2966" spans="1:33"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c r="X2966" t="str">
        <f>IF(tbl_Customers[[#This Row],[account_length]] &lt;= 50, "0-50", IF(tbl_Customers[[#This Row],[account_length]] &lt;=100, "51-100", IF(tbl_Customers[[#This Row],[account_length]] &lt;= 150, "101-150", "151+")))</f>
        <v>0-50</v>
      </c>
      <c r="Y2966" t="str">
        <f>IF(tbl_Customers[[#This Row],[total_intl_charge]] &lt;= 3, "Low Charges", "High Charges")</f>
        <v>Low Charges</v>
      </c>
      <c r="Z2966" t="str">
        <f>IF(tbl_Customers[[#This Row],[total_eve_calls]]&lt;=80,"Low Calls",
IF(tbl_Customers[[#This Row],[total_eve_calls]]&lt;=120,"Medium Calls","High Calls"))</f>
        <v>Medium Calls</v>
      </c>
      <c r="AA2966" t="str">
        <f>IF(tbl_Customers[[#This Row],[total_eve_charge]]&lt;=15,"Low Charges",
IF(tbl_Customers[[#This Row],[total_eve_charge]]&lt;=20,"Medium Charges","High Charges"))</f>
        <v>Medium Charges</v>
      </c>
      <c r="AB2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66" t="str">
        <f>IF(tbl_Customers[[#This Row],[number_vmail_messages]] = 0, "No Usage", IF(tbl_Customers[[#This Row],[number_vmail_messages]] &lt;= 20, "Low Usage", IF(tbl_Customers[[#This Row],[number_vmail_messages]] &lt;= 40, "Medium Usgae", "High Usage")))</f>
        <v>Medium Usgae</v>
      </c>
      <c r="AD2966" t="str">
        <f>IF(tbl_Customers[[#This Row],[total_day_minutes]]&lt;=150,"Low Usage", IF(tbl_Customers[[#This Row],[total_day_minutes]]&lt;=200,"Medium Usage", IF(tbl_Customers[[#This Row],[total_day_minutes]]&lt;=250,"High Usage","Very High Usage")))</f>
        <v>Low Usage</v>
      </c>
      <c r="AE2966" t="str">
        <f>IF(tbl_Customers[[#This Row],[total_intl_calls]]&lt;=5,"Low Calls", IF(tbl_Customers[[#This Row],[total_intl_calls]]&lt;=10, "Medium Calls", "High Calls"))</f>
        <v>Low Calls</v>
      </c>
      <c r="AF29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66" s="36" t="str">
        <f>IF(tbl_Customers[[#This Row],[Churn_Risk_Score]]&gt;=10,"High Risk", IF(tbl_Customers[[#This Row],[Churn_Risk_Score]]&gt;=5,"Medium Risk","Low Risk"))</f>
        <v>Low Risk</v>
      </c>
    </row>
    <row r="2967" spans="1:33"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c r="X2967" t="str">
        <f>IF(tbl_Customers[[#This Row],[account_length]] &lt;= 50, "0-50", IF(tbl_Customers[[#This Row],[account_length]] &lt;=100, "51-100", IF(tbl_Customers[[#This Row],[account_length]] &lt;= 150, "101-150", "151+")))</f>
        <v>51-100</v>
      </c>
      <c r="Y2967" t="str">
        <f>IF(tbl_Customers[[#This Row],[total_intl_charge]] &lt;= 3, "Low Charges", "High Charges")</f>
        <v>Low Charges</v>
      </c>
      <c r="Z2967" t="str">
        <f>IF(tbl_Customers[[#This Row],[total_eve_calls]]&lt;=80,"Low Calls",
IF(tbl_Customers[[#This Row],[total_eve_calls]]&lt;=120,"Medium Calls","High Calls"))</f>
        <v>Low Calls</v>
      </c>
      <c r="AA2967" t="str">
        <f>IF(tbl_Customers[[#This Row],[total_eve_charge]]&lt;=15,"Low Charges",
IF(tbl_Customers[[#This Row],[total_eve_charge]]&lt;=20,"Medium Charges","High Charges"))</f>
        <v>Low Charges</v>
      </c>
      <c r="AB2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7" t="str">
        <f>IF(tbl_Customers[[#This Row],[number_vmail_messages]] = 0, "No Usage", IF(tbl_Customers[[#This Row],[number_vmail_messages]] &lt;= 20, "Low Usage", IF(tbl_Customers[[#This Row],[number_vmail_messages]] &lt;= 40, "Medium Usgae", "High Usage")))</f>
        <v>No Usage</v>
      </c>
      <c r="AD2967" t="str">
        <f>IF(tbl_Customers[[#This Row],[total_day_minutes]]&lt;=150,"Low Usage", IF(tbl_Customers[[#This Row],[total_day_minutes]]&lt;=200,"Medium Usage", IF(tbl_Customers[[#This Row],[total_day_minutes]]&lt;=250,"High Usage","Very High Usage")))</f>
        <v>Low Usage</v>
      </c>
      <c r="AE2967" t="str">
        <f>IF(tbl_Customers[[#This Row],[total_intl_calls]]&lt;=5,"Low Calls", IF(tbl_Customers[[#This Row],[total_intl_calls]]&lt;=10, "Medium Calls", "High Calls"))</f>
        <v>Low Calls</v>
      </c>
      <c r="AF29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7" s="36" t="str">
        <f>IF(tbl_Customers[[#This Row],[Churn_Risk_Score]]&gt;=10,"High Risk", IF(tbl_Customers[[#This Row],[Churn_Risk_Score]]&gt;=5,"Medium Risk","Low Risk"))</f>
        <v>Low Risk</v>
      </c>
    </row>
    <row r="2968" spans="1:33"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c r="X2968" t="str">
        <f>IF(tbl_Customers[[#This Row],[account_length]] &lt;= 50, "0-50", IF(tbl_Customers[[#This Row],[account_length]] &lt;=100, "51-100", IF(tbl_Customers[[#This Row],[account_length]] &lt;= 150, "101-150", "151+")))</f>
        <v>101-150</v>
      </c>
      <c r="Y2968" t="str">
        <f>IF(tbl_Customers[[#This Row],[total_intl_charge]] &lt;= 3, "Low Charges", "High Charges")</f>
        <v>Low Charges</v>
      </c>
      <c r="Z2968" t="str">
        <f>IF(tbl_Customers[[#This Row],[total_eve_calls]]&lt;=80,"Low Calls",
IF(tbl_Customers[[#This Row],[total_eve_calls]]&lt;=120,"Medium Calls","High Calls"))</f>
        <v>Low Calls</v>
      </c>
      <c r="AA2968" t="str">
        <f>IF(tbl_Customers[[#This Row],[total_eve_charge]]&lt;=15,"Low Charges",
IF(tbl_Customers[[#This Row],[total_eve_charge]]&lt;=20,"Medium Charges","High Charges"))</f>
        <v>Low Charges</v>
      </c>
      <c r="AB2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8" t="str">
        <f>IF(tbl_Customers[[#This Row],[number_vmail_messages]] = 0, "No Usage", IF(tbl_Customers[[#This Row],[number_vmail_messages]] &lt;= 20, "Low Usage", IF(tbl_Customers[[#This Row],[number_vmail_messages]] &lt;= 40, "Medium Usgae", "High Usage")))</f>
        <v>No Usage</v>
      </c>
      <c r="AD2968" t="str">
        <f>IF(tbl_Customers[[#This Row],[total_day_minutes]]&lt;=150,"Low Usage", IF(tbl_Customers[[#This Row],[total_day_minutes]]&lt;=200,"Medium Usage", IF(tbl_Customers[[#This Row],[total_day_minutes]]&lt;=250,"High Usage","Very High Usage")))</f>
        <v>Low Usage</v>
      </c>
      <c r="AE2968" t="str">
        <f>IF(tbl_Customers[[#This Row],[total_intl_calls]]&lt;=5,"Low Calls", IF(tbl_Customers[[#This Row],[total_intl_calls]]&lt;=10, "Medium Calls", "High Calls"))</f>
        <v>Low Calls</v>
      </c>
      <c r="AF29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8" s="36" t="str">
        <f>IF(tbl_Customers[[#This Row],[Churn_Risk_Score]]&gt;=10,"High Risk", IF(tbl_Customers[[#This Row],[Churn_Risk_Score]]&gt;=5,"Medium Risk","Low Risk"))</f>
        <v>Low Risk</v>
      </c>
    </row>
    <row r="2969" spans="1:33"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c r="X2969" t="str">
        <f>IF(tbl_Customers[[#This Row],[account_length]] &lt;= 50, "0-50", IF(tbl_Customers[[#This Row],[account_length]] &lt;=100, "51-100", IF(tbl_Customers[[#This Row],[account_length]] &lt;= 150, "101-150", "151+")))</f>
        <v>151+</v>
      </c>
      <c r="Y2969" t="str">
        <f>IF(tbl_Customers[[#This Row],[total_intl_charge]] &lt;= 3, "Low Charges", "High Charges")</f>
        <v>Low Charges</v>
      </c>
      <c r="Z2969" t="str">
        <f>IF(tbl_Customers[[#This Row],[total_eve_calls]]&lt;=80,"Low Calls",
IF(tbl_Customers[[#This Row],[total_eve_calls]]&lt;=120,"Medium Calls","High Calls"))</f>
        <v>High Calls</v>
      </c>
      <c r="AA2969" t="str">
        <f>IF(tbl_Customers[[#This Row],[total_eve_charge]]&lt;=15,"Low Charges",
IF(tbl_Customers[[#This Row],[total_eve_charge]]&lt;=20,"Medium Charges","High Charges"))</f>
        <v>High Charges</v>
      </c>
      <c r="AB2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9" t="str">
        <f>IF(tbl_Customers[[#This Row],[number_vmail_messages]] = 0, "No Usage", IF(tbl_Customers[[#This Row],[number_vmail_messages]] &lt;= 20, "Low Usage", IF(tbl_Customers[[#This Row],[number_vmail_messages]] &lt;= 40, "Medium Usgae", "High Usage")))</f>
        <v>No Usage</v>
      </c>
      <c r="AD2969" t="str">
        <f>IF(tbl_Customers[[#This Row],[total_day_minutes]]&lt;=150,"Low Usage", IF(tbl_Customers[[#This Row],[total_day_minutes]]&lt;=200,"Medium Usage", IF(tbl_Customers[[#This Row],[total_day_minutes]]&lt;=250,"High Usage","Very High Usage")))</f>
        <v>Low Usage</v>
      </c>
      <c r="AE2969" t="str">
        <f>IF(tbl_Customers[[#This Row],[total_intl_calls]]&lt;=5,"Low Calls", IF(tbl_Customers[[#This Row],[total_intl_calls]]&lt;=10, "Medium Calls", "High Calls"))</f>
        <v>Low Calls</v>
      </c>
      <c r="AF29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69" s="36" t="str">
        <f>IF(tbl_Customers[[#This Row],[Churn_Risk_Score]]&gt;=10,"High Risk", IF(tbl_Customers[[#This Row],[Churn_Risk_Score]]&gt;=5,"Medium Risk","Low Risk"))</f>
        <v>Low Risk</v>
      </c>
    </row>
    <row r="2970" spans="1:33"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c r="X2970" t="str">
        <f>IF(tbl_Customers[[#This Row],[account_length]] &lt;= 50, "0-50", IF(tbl_Customers[[#This Row],[account_length]] &lt;=100, "51-100", IF(tbl_Customers[[#This Row],[account_length]] &lt;= 150, "101-150", "151+")))</f>
        <v>101-150</v>
      </c>
      <c r="Y2970" t="str">
        <f>IF(tbl_Customers[[#This Row],[total_intl_charge]] &lt;= 3, "Low Charges", "High Charges")</f>
        <v>High Charges</v>
      </c>
      <c r="Z2970" t="str">
        <f>IF(tbl_Customers[[#This Row],[total_eve_calls]]&lt;=80,"Low Calls",
IF(tbl_Customers[[#This Row],[total_eve_calls]]&lt;=120,"Medium Calls","High Calls"))</f>
        <v>Medium Calls</v>
      </c>
      <c r="AA2970" t="str">
        <f>IF(tbl_Customers[[#This Row],[total_eve_charge]]&lt;=15,"Low Charges",
IF(tbl_Customers[[#This Row],[total_eve_charge]]&lt;=20,"Medium Charges","High Charges"))</f>
        <v>Medium Charges</v>
      </c>
      <c r="AB2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0" t="str">
        <f>IF(tbl_Customers[[#This Row],[number_vmail_messages]] = 0, "No Usage", IF(tbl_Customers[[#This Row],[number_vmail_messages]] &lt;= 20, "Low Usage", IF(tbl_Customers[[#This Row],[number_vmail_messages]] &lt;= 40, "Medium Usgae", "High Usage")))</f>
        <v>No Usage</v>
      </c>
      <c r="AD2970" t="str">
        <f>IF(tbl_Customers[[#This Row],[total_day_minutes]]&lt;=150,"Low Usage", IF(tbl_Customers[[#This Row],[total_day_minutes]]&lt;=200,"Medium Usage", IF(tbl_Customers[[#This Row],[total_day_minutes]]&lt;=250,"High Usage","Very High Usage")))</f>
        <v>Low Usage</v>
      </c>
      <c r="AE2970" t="str">
        <f>IF(tbl_Customers[[#This Row],[total_intl_calls]]&lt;=5,"Low Calls", IF(tbl_Customers[[#This Row],[total_intl_calls]]&lt;=10, "Medium Calls", "High Calls"))</f>
        <v>Low Calls</v>
      </c>
      <c r="AF29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0" s="36" t="str">
        <f>IF(tbl_Customers[[#This Row],[Churn_Risk_Score]]&gt;=10,"High Risk", IF(tbl_Customers[[#This Row],[Churn_Risk_Score]]&gt;=5,"Medium Risk","Low Risk"))</f>
        <v>Low Risk</v>
      </c>
    </row>
    <row r="2971" spans="1:33"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c r="X2971" t="str">
        <f>IF(tbl_Customers[[#This Row],[account_length]] &lt;= 50, "0-50", IF(tbl_Customers[[#This Row],[account_length]] &lt;=100, "51-100", IF(tbl_Customers[[#This Row],[account_length]] &lt;= 150, "101-150", "151+")))</f>
        <v>51-100</v>
      </c>
      <c r="Y2971" t="str">
        <f>IF(tbl_Customers[[#This Row],[total_intl_charge]] &lt;= 3, "Low Charges", "High Charges")</f>
        <v>Low Charges</v>
      </c>
      <c r="Z2971" t="str">
        <f>IF(tbl_Customers[[#This Row],[total_eve_calls]]&lt;=80,"Low Calls",
IF(tbl_Customers[[#This Row],[total_eve_calls]]&lt;=120,"Medium Calls","High Calls"))</f>
        <v>Medium Calls</v>
      </c>
      <c r="AA2971" t="str">
        <f>IF(tbl_Customers[[#This Row],[total_eve_charge]]&lt;=15,"Low Charges",
IF(tbl_Customers[[#This Row],[total_eve_charge]]&lt;=20,"Medium Charges","High Charges"))</f>
        <v>Low Charges</v>
      </c>
      <c r="AB2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1" t="str">
        <f>IF(tbl_Customers[[#This Row],[number_vmail_messages]] = 0, "No Usage", IF(tbl_Customers[[#This Row],[number_vmail_messages]] &lt;= 20, "Low Usage", IF(tbl_Customers[[#This Row],[number_vmail_messages]] &lt;= 40, "Medium Usgae", "High Usage")))</f>
        <v>Medium Usgae</v>
      </c>
      <c r="AD2971" t="str">
        <f>IF(tbl_Customers[[#This Row],[total_day_minutes]]&lt;=150,"Low Usage", IF(tbl_Customers[[#This Row],[total_day_minutes]]&lt;=200,"Medium Usage", IF(tbl_Customers[[#This Row],[total_day_minutes]]&lt;=250,"High Usage","Very High Usage")))</f>
        <v>High Usage</v>
      </c>
      <c r="AE2971" t="str">
        <f>IF(tbl_Customers[[#This Row],[total_intl_calls]]&lt;=5,"Low Calls", IF(tbl_Customers[[#This Row],[total_intl_calls]]&lt;=10, "Medium Calls", "High Calls"))</f>
        <v>Low Calls</v>
      </c>
      <c r="AF29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1" s="36" t="str">
        <f>IF(tbl_Customers[[#This Row],[Churn_Risk_Score]]&gt;=10,"High Risk", IF(tbl_Customers[[#This Row],[Churn_Risk_Score]]&gt;=5,"Medium Risk","Low Risk"))</f>
        <v>Low Risk</v>
      </c>
    </row>
    <row r="2972" spans="1:33"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c r="X2972" t="str">
        <f>IF(tbl_Customers[[#This Row],[account_length]] &lt;= 50, "0-50", IF(tbl_Customers[[#This Row],[account_length]] &lt;=100, "51-100", IF(tbl_Customers[[#This Row],[account_length]] &lt;= 150, "101-150", "151+")))</f>
        <v>101-150</v>
      </c>
      <c r="Y2972" t="str">
        <f>IF(tbl_Customers[[#This Row],[total_intl_charge]] &lt;= 3, "Low Charges", "High Charges")</f>
        <v>High Charges</v>
      </c>
      <c r="Z2972" t="str">
        <f>IF(tbl_Customers[[#This Row],[total_eve_calls]]&lt;=80,"Low Calls",
IF(tbl_Customers[[#This Row],[total_eve_calls]]&lt;=120,"Medium Calls","High Calls"))</f>
        <v>Medium Calls</v>
      </c>
      <c r="AA2972" t="str">
        <f>IF(tbl_Customers[[#This Row],[total_eve_charge]]&lt;=15,"Low Charges",
IF(tbl_Customers[[#This Row],[total_eve_charge]]&lt;=20,"Medium Charges","High Charges"))</f>
        <v>Low Charges</v>
      </c>
      <c r="AB2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2" t="str">
        <f>IF(tbl_Customers[[#This Row],[number_vmail_messages]] = 0, "No Usage", IF(tbl_Customers[[#This Row],[number_vmail_messages]] &lt;= 20, "Low Usage", IF(tbl_Customers[[#This Row],[number_vmail_messages]] &lt;= 40, "Medium Usgae", "High Usage")))</f>
        <v>No Usage</v>
      </c>
      <c r="AD2972" t="str">
        <f>IF(tbl_Customers[[#This Row],[total_day_minutes]]&lt;=150,"Low Usage", IF(tbl_Customers[[#This Row],[total_day_minutes]]&lt;=200,"Medium Usage", IF(tbl_Customers[[#This Row],[total_day_minutes]]&lt;=250,"High Usage","Very High Usage")))</f>
        <v>Medium Usage</v>
      </c>
      <c r="AE2972" t="str">
        <f>IF(tbl_Customers[[#This Row],[total_intl_calls]]&lt;=5,"Low Calls", IF(tbl_Customers[[#This Row],[total_intl_calls]]&lt;=10, "Medium Calls", "High Calls"))</f>
        <v>Low Calls</v>
      </c>
      <c r="AF29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2" s="36" t="str">
        <f>IF(tbl_Customers[[#This Row],[Churn_Risk_Score]]&gt;=10,"High Risk", IF(tbl_Customers[[#This Row],[Churn_Risk_Score]]&gt;=5,"Medium Risk","Low Risk"))</f>
        <v>Low Risk</v>
      </c>
    </row>
    <row r="2973" spans="1:33"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c r="X2973" t="str">
        <f>IF(tbl_Customers[[#This Row],[account_length]] &lt;= 50, "0-50", IF(tbl_Customers[[#This Row],[account_length]] &lt;=100, "51-100", IF(tbl_Customers[[#This Row],[account_length]] &lt;= 150, "101-150", "151+")))</f>
        <v>0-50</v>
      </c>
      <c r="Y2973" t="str">
        <f>IF(tbl_Customers[[#This Row],[total_intl_charge]] &lt;= 3, "Low Charges", "High Charges")</f>
        <v>High Charges</v>
      </c>
      <c r="Z2973" t="str">
        <f>IF(tbl_Customers[[#This Row],[total_eve_calls]]&lt;=80,"Low Calls",
IF(tbl_Customers[[#This Row],[total_eve_calls]]&lt;=120,"Medium Calls","High Calls"))</f>
        <v>Medium Calls</v>
      </c>
      <c r="AA2973" t="str">
        <f>IF(tbl_Customers[[#This Row],[total_eve_charge]]&lt;=15,"Low Charges",
IF(tbl_Customers[[#This Row],[total_eve_charge]]&lt;=20,"Medium Charges","High Charges"))</f>
        <v>High Charges</v>
      </c>
      <c r="AB2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3" t="str">
        <f>IF(tbl_Customers[[#This Row],[number_vmail_messages]] = 0, "No Usage", IF(tbl_Customers[[#This Row],[number_vmail_messages]] &lt;= 20, "Low Usage", IF(tbl_Customers[[#This Row],[number_vmail_messages]] &lt;= 40, "Medium Usgae", "High Usage")))</f>
        <v>No Usage</v>
      </c>
      <c r="AD2973" t="str">
        <f>IF(tbl_Customers[[#This Row],[total_day_minutes]]&lt;=150,"Low Usage", IF(tbl_Customers[[#This Row],[total_day_minutes]]&lt;=200,"Medium Usage", IF(tbl_Customers[[#This Row],[total_day_minutes]]&lt;=250,"High Usage","Very High Usage")))</f>
        <v>High Usage</v>
      </c>
      <c r="AE2973" t="str">
        <f>IF(tbl_Customers[[#This Row],[total_intl_calls]]&lt;=5,"Low Calls", IF(tbl_Customers[[#This Row],[total_intl_calls]]&lt;=10, "Medium Calls", "High Calls"))</f>
        <v>Medium Calls</v>
      </c>
      <c r="AF29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3" s="36" t="str">
        <f>IF(tbl_Customers[[#This Row],[Churn_Risk_Score]]&gt;=10,"High Risk", IF(tbl_Customers[[#This Row],[Churn_Risk_Score]]&gt;=5,"Medium Risk","Low Risk"))</f>
        <v>Low Risk</v>
      </c>
    </row>
    <row r="2974" spans="1:33"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c r="X2974" t="str">
        <f>IF(tbl_Customers[[#This Row],[account_length]] &lt;= 50, "0-50", IF(tbl_Customers[[#This Row],[account_length]] &lt;=100, "51-100", IF(tbl_Customers[[#This Row],[account_length]] &lt;= 150, "101-150", "151+")))</f>
        <v>0-50</v>
      </c>
      <c r="Y2974" t="str">
        <f>IF(tbl_Customers[[#This Row],[total_intl_charge]] &lt;= 3, "Low Charges", "High Charges")</f>
        <v>Low Charges</v>
      </c>
      <c r="Z2974" t="str">
        <f>IF(tbl_Customers[[#This Row],[total_eve_calls]]&lt;=80,"Low Calls",
IF(tbl_Customers[[#This Row],[total_eve_calls]]&lt;=120,"Medium Calls","High Calls"))</f>
        <v>Medium Calls</v>
      </c>
      <c r="AA2974" t="str">
        <f>IF(tbl_Customers[[#This Row],[total_eve_charge]]&lt;=15,"Low Charges",
IF(tbl_Customers[[#This Row],[total_eve_charge]]&lt;=20,"Medium Charges","High Charges"))</f>
        <v>Medium Charges</v>
      </c>
      <c r="AB2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4" t="str">
        <f>IF(tbl_Customers[[#This Row],[number_vmail_messages]] = 0, "No Usage", IF(tbl_Customers[[#This Row],[number_vmail_messages]] &lt;= 20, "Low Usage", IF(tbl_Customers[[#This Row],[number_vmail_messages]] &lt;= 40, "Medium Usgae", "High Usage")))</f>
        <v>Medium Usgae</v>
      </c>
      <c r="AD2974" t="str">
        <f>IF(tbl_Customers[[#This Row],[total_day_minutes]]&lt;=150,"Low Usage", IF(tbl_Customers[[#This Row],[total_day_minutes]]&lt;=200,"Medium Usage", IF(tbl_Customers[[#This Row],[total_day_minutes]]&lt;=250,"High Usage","Very High Usage")))</f>
        <v>Low Usage</v>
      </c>
      <c r="AE2974" t="str">
        <f>IF(tbl_Customers[[#This Row],[total_intl_calls]]&lt;=5,"Low Calls", IF(tbl_Customers[[#This Row],[total_intl_calls]]&lt;=10, "Medium Calls", "High Calls"))</f>
        <v>Low Calls</v>
      </c>
      <c r="AF29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74" s="36" t="str">
        <f>IF(tbl_Customers[[#This Row],[Churn_Risk_Score]]&gt;=10,"High Risk", IF(tbl_Customers[[#This Row],[Churn_Risk_Score]]&gt;=5,"Medium Risk","Low Risk"))</f>
        <v>Low Risk</v>
      </c>
    </row>
    <row r="2975" spans="1:33"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c r="X2975" t="str">
        <f>IF(tbl_Customers[[#This Row],[account_length]] &lt;= 50, "0-50", IF(tbl_Customers[[#This Row],[account_length]] &lt;=100, "51-100", IF(tbl_Customers[[#This Row],[account_length]] &lt;= 150, "101-150", "151+")))</f>
        <v>51-100</v>
      </c>
      <c r="Y2975" t="str">
        <f>IF(tbl_Customers[[#This Row],[total_intl_charge]] &lt;= 3, "Low Charges", "High Charges")</f>
        <v>Low Charges</v>
      </c>
      <c r="Z2975" t="str">
        <f>IF(tbl_Customers[[#This Row],[total_eve_calls]]&lt;=80,"Low Calls",
IF(tbl_Customers[[#This Row],[total_eve_calls]]&lt;=120,"Medium Calls","High Calls"))</f>
        <v>High Calls</v>
      </c>
      <c r="AA2975" t="str">
        <f>IF(tbl_Customers[[#This Row],[total_eve_charge]]&lt;=15,"Low Charges",
IF(tbl_Customers[[#This Row],[total_eve_charge]]&lt;=20,"Medium Charges","High Charges"))</f>
        <v>Medium Charges</v>
      </c>
      <c r="AB2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75" t="str">
        <f>IF(tbl_Customers[[#This Row],[number_vmail_messages]] = 0, "No Usage", IF(tbl_Customers[[#This Row],[number_vmail_messages]] &lt;= 20, "Low Usage", IF(tbl_Customers[[#This Row],[number_vmail_messages]] &lt;= 40, "Medium Usgae", "High Usage")))</f>
        <v>No Usage</v>
      </c>
      <c r="AD2975" t="str">
        <f>IF(tbl_Customers[[#This Row],[total_day_minutes]]&lt;=150,"Low Usage", IF(tbl_Customers[[#This Row],[total_day_minutes]]&lt;=200,"Medium Usage", IF(tbl_Customers[[#This Row],[total_day_minutes]]&lt;=250,"High Usage","Very High Usage")))</f>
        <v>Low Usage</v>
      </c>
      <c r="AE2975" t="str">
        <f>IF(tbl_Customers[[#This Row],[total_intl_calls]]&lt;=5,"Low Calls", IF(tbl_Customers[[#This Row],[total_intl_calls]]&lt;=10, "Medium Calls", "High Calls"))</f>
        <v>Low Calls</v>
      </c>
      <c r="AF29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75" s="36" t="str">
        <f>IF(tbl_Customers[[#This Row],[Churn_Risk_Score]]&gt;=10,"High Risk", IF(tbl_Customers[[#This Row],[Churn_Risk_Score]]&gt;=5,"Medium Risk","Low Risk"))</f>
        <v>Low Risk</v>
      </c>
    </row>
    <row r="2976" spans="1:33"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c r="X2976" t="str">
        <f>IF(tbl_Customers[[#This Row],[account_length]] &lt;= 50, "0-50", IF(tbl_Customers[[#This Row],[account_length]] &lt;=100, "51-100", IF(tbl_Customers[[#This Row],[account_length]] &lt;= 150, "101-150", "151+")))</f>
        <v>101-150</v>
      </c>
      <c r="Y2976" t="str">
        <f>IF(tbl_Customers[[#This Row],[total_intl_charge]] &lt;= 3, "Low Charges", "High Charges")</f>
        <v>High Charges</v>
      </c>
      <c r="Z2976" t="str">
        <f>IF(tbl_Customers[[#This Row],[total_eve_calls]]&lt;=80,"Low Calls",
IF(tbl_Customers[[#This Row],[total_eve_calls]]&lt;=120,"Medium Calls","High Calls"))</f>
        <v>Medium Calls</v>
      </c>
      <c r="AA2976" t="str">
        <f>IF(tbl_Customers[[#This Row],[total_eve_charge]]&lt;=15,"Low Charges",
IF(tbl_Customers[[#This Row],[total_eve_charge]]&lt;=20,"Medium Charges","High Charges"))</f>
        <v>Low Charges</v>
      </c>
      <c r="AB2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6" t="str">
        <f>IF(tbl_Customers[[#This Row],[number_vmail_messages]] = 0, "No Usage", IF(tbl_Customers[[#This Row],[number_vmail_messages]] &lt;= 20, "Low Usage", IF(tbl_Customers[[#This Row],[number_vmail_messages]] &lt;= 40, "Medium Usgae", "High Usage")))</f>
        <v>No Usage</v>
      </c>
      <c r="AD2976" t="str">
        <f>IF(tbl_Customers[[#This Row],[total_day_minutes]]&lt;=150,"Low Usage", IF(tbl_Customers[[#This Row],[total_day_minutes]]&lt;=200,"Medium Usage", IF(tbl_Customers[[#This Row],[total_day_minutes]]&lt;=250,"High Usage","Very High Usage")))</f>
        <v>Medium Usage</v>
      </c>
      <c r="AE2976" t="str">
        <f>IF(tbl_Customers[[#This Row],[total_intl_calls]]&lt;=5,"Low Calls", IF(tbl_Customers[[#This Row],[total_intl_calls]]&lt;=10, "Medium Calls", "High Calls"))</f>
        <v>Medium Calls</v>
      </c>
      <c r="AF29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6" s="36" t="str">
        <f>IF(tbl_Customers[[#This Row],[Churn_Risk_Score]]&gt;=10,"High Risk", IF(tbl_Customers[[#This Row],[Churn_Risk_Score]]&gt;=5,"Medium Risk","Low Risk"))</f>
        <v>Low Risk</v>
      </c>
    </row>
    <row r="2977" spans="1:33"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c r="X2977" t="str">
        <f>IF(tbl_Customers[[#This Row],[account_length]] &lt;= 50, "0-50", IF(tbl_Customers[[#This Row],[account_length]] &lt;=100, "51-100", IF(tbl_Customers[[#This Row],[account_length]] &lt;= 150, "101-150", "151+")))</f>
        <v>151+</v>
      </c>
      <c r="Y2977" t="str">
        <f>IF(tbl_Customers[[#This Row],[total_intl_charge]] &lt;= 3, "Low Charges", "High Charges")</f>
        <v>Low Charges</v>
      </c>
      <c r="Z2977" t="str">
        <f>IF(tbl_Customers[[#This Row],[total_eve_calls]]&lt;=80,"Low Calls",
IF(tbl_Customers[[#This Row],[total_eve_calls]]&lt;=120,"Medium Calls","High Calls"))</f>
        <v>Medium Calls</v>
      </c>
      <c r="AA2977" t="str">
        <f>IF(tbl_Customers[[#This Row],[total_eve_charge]]&lt;=15,"Low Charges",
IF(tbl_Customers[[#This Row],[total_eve_charge]]&lt;=20,"Medium Charges","High Charges"))</f>
        <v>Low Charges</v>
      </c>
      <c r="AB2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7" t="str">
        <f>IF(tbl_Customers[[#This Row],[number_vmail_messages]] = 0, "No Usage", IF(tbl_Customers[[#This Row],[number_vmail_messages]] &lt;= 20, "Low Usage", IF(tbl_Customers[[#This Row],[number_vmail_messages]] &lt;= 40, "Medium Usgae", "High Usage")))</f>
        <v>No Usage</v>
      </c>
      <c r="AD2977" t="str">
        <f>IF(tbl_Customers[[#This Row],[total_day_minutes]]&lt;=150,"Low Usage", IF(tbl_Customers[[#This Row],[total_day_minutes]]&lt;=200,"Medium Usage", IF(tbl_Customers[[#This Row],[total_day_minutes]]&lt;=250,"High Usage","Very High Usage")))</f>
        <v>Medium Usage</v>
      </c>
      <c r="AE2977" t="str">
        <f>IF(tbl_Customers[[#This Row],[total_intl_calls]]&lt;=5,"Low Calls", IF(tbl_Customers[[#This Row],[total_intl_calls]]&lt;=10, "Medium Calls", "High Calls"))</f>
        <v>High Calls</v>
      </c>
      <c r="AF29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77" s="36" t="str">
        <f>IF(tbl_Customers[[#This Row],[Churn_Risk_Score]]&gt;=10,"High Risk", IF(tbl_Customers[[#This Row],[Churn_Risk_Score]]&gt;=5,"Medium Risk","Low Risk"))</f>
        <v>Low Risk</v>
      </c>
    </row>
    <row r="2978" spans="1:33"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c r="X2978" t="str">
        <f>IF(tbl_Customers[[#This Row],[account_length]] &lt;= 50, "0-50", IF(tbl_Customers[[#This Row],[account_length]] &lt;=100, "51-100", IF(tbl_Customers[[#This Row],[account_length]] &lt;= 150, "101-150", "151+")))</f>
        <v>51-100</v>
      </c>
      <c r="Y2978" t="str">
        <f>IF(tbl_Customers[[#This Row],[total_intl_charge]] &lt;= 3, "Low Charges", "High Charges")</f>
        <v>High Charges</v>
      </c>
      <c r="Z2978" t="str">
        <f>IF(tbl_Customers[[#This Row],[total_eve_calls]]&lt;=80,"Low Calls",
IF(tbl_Customers[[#This Row],[total_eve_calls]]&lt;=120,"Medium Calls","High Calls"))</f>
        <v>Low Calls</v>
      </c>
      <c r="AA2978" t="str">
        <f>IF(tbl_Customers[[#This Row],[total_eve_charge]]&lt;=15,"Low Charges",
IF(tbl_Customers[[#This Row],[total_eve_charge]]&lt;=20,"Medium Charges","High Charges"))</f>
        <v>High Charges</v>
      </c>
      <c r="AB2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8" t="str">
        <f>IF(tbl_Customers[[#This Row],[number_vmail_messages]] = 0, "No Usage", IF(tbl_Customers[[#This Row],[number_vmail_messages]] &lt;= 20, "Low Usage", IF(tbl_Customers[[#This Row],[number_vmail_messages]] &lt;= 40, "Medium Usgae", "High Usage")))</f>
        <v>No Usage</v>
      </c>
      <c r="AD2978" t="str">
        <f>IF(tbl_Customers[[#This Row],[total_day_minutes]]&lt;=150,"Low Usage", IF(tbl_Customers[[#This Row],[total_day_minutes]]&lt;=200,"Medium Usage", IF(tbl_Customers[[#This Row],[total_day_minutes]]&lt;=250,"High Usage","Very High Usage")))</f>
        <v>Medium Usage</v>
      </c>
      <c r="AE2978" t="str">
        <f>IF(tbl_Customers[[#This Row],[total_intl_calls]]&lt;=5,"Low Calls", IF(tbl_Customers[[#This Row],[total_intl_calls]]&lt;=10, "Medium Calls", "High Calls"))</f>
        <v>Low Calls</v>
      </c>
      <c r="AF29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78" s="36" t="str">
        <f>IF(tbl_Customers[[#This Row],[Churn_Risk_Score]]&gt;=10,"High Risk", IF(tbl_Customers[[#This Row],[Churn_Risk_Score]]&gt;=5,"Medium Risk","Low Risk"))</f>
        <v>Low Risk</v>
      </c>
    </row>
    <row r="2979" spans="1:33"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c r="X2979" t="str">
        <f>IF(tbl_Customers[[#This Row],[account_length]] &lt;= 50, "0-50", IF(tbl_Customers[[#This Row],[account_length]] &lt;=100, "51-100", IF(tbl_Customers[[#This Row],[account_length]] &lt;= 150, "101-150", "151+")))</f>
        <v>101-150</v>
      </c>
      <c r="Y2979" t="str">
        <f>IF(tbl_Customers[[#This Row],[total_intl_charge]] &lt;= 3, "Low Charges", "High Charges")</f>
        <v>Low Charges</v>
      </c>
      <c r="Z2979" t="str">
        <f>IF(tbl_Customers[[#This Row],[total_eve_calls]]&lt;=80,"Low Calls",
IF(tbl_Customers[[#This Row],[total_eve_calls]]&lt;=120,"Medium Calls","High Calls"))</f>
        <v>High Calls</v>
      </c>
      <c r="AA2979" t="str">
        <f>IF(tbl_Customers[[#This Row],[total_eve_charge]]&lt;=15,"Low Charges",
IF(tbl_Customers[[#This Row],[total_eve_charge]]&lt;=20,"Medium Charges","High Charges"))</f>
        <v>Medium Charges</v>
      </c>
      <c r="AB2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9" t="str">
        <f>IF(tbl_Customers[[#This Row],[number_vmail_messages]] = 0, "No Usage", IF(tbl_Customers[[#This Row],[number_vmail_messages]] &lt;= 20, "Low Usage", IF(tbl_Customers[[#This Row],[number_vmail_messages]] &lt;= 40, "Medium Usgae", "High Usage")))</f>
        <v>Medium Usgae</v>
      </c>
      <c r="AD2979" t="str">
        <f>IF(tbl_Customers[[#This Row],[total_day_minutes]]&lt;=150,"Low Usage", IF(tbl_Customers[[#This Row],[total_day_minutes]]&lt;=200,"Medium Usage", IF(tbl_Customers[[#This Row],[total_day_minutes]]&lt;=250,"High Usage","Very High Usage")))</f>
        <v>Medium Usage</v>
      </c>
      <c r="AE2979" t="str">
        <f>IF(tbl_Customers[[#This Row],[total_intl_calls]]&lt;=5,"Low Calls", IF(tbl_Customers[[#This Row],[total_intl_calls]]&lt;=10, "Medium Calls", "High Calls"))</f>
        <v>Low Calls</v>
      </c>
      <c r="AF29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79" s="36" t="str">
        <f>IF(tbl_Customers[[#This Row],[Churn_Risk_Score]]&gt;=10,"High Risk", IF(tbl_Customers[[#This Row],[Churn_Risk_Score]]&gt;=5,"Medium Risk","Low Risk"))</f>
        <v>Low Risk</v>
      </c>
    </row>
    <row r="2980" spans="1:33"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c r="X2980" t="str">
        <f>IF(tbl_Customers[[#This Row],[account_length]] &lt;= 50, "0-50", IF(tbl_Customers[[#This Row],[account_length]] &lt;=100, "51-100", IF(tbl_Customers[[#This Row],[account_length]] &lt;= 150, "101-150", "151+")))</f>
        <v>101-150</v>
      </c>
      <c r="Y2980" t="str">
        <f>IF(tbl_Customers[[#This Row],[total_intl_charge]] &lt;= 3, "Low Charges", "High Charges")</f>
        <v>Low Charges</v>
      </c>
      <c r="Z2980" t="str">
        <f>IF(tbl_Customers[[#This Row],[total_eve_calls]]&lt;=80,"Low Calls",
IF(tbl_Customers[[#This Row],[total_eve_calls]]&lt;=120,"Medium Calls","High Calls"))</f>
        <v>Medium Calls</v>
      </c>
      <c r="AA2980" t="str">
        <f>IF(tbl_Customers[[#This Row],[total_eve_charge]]&lt;=15,"Low Charges",
IF(tbl_Customers[[#This Row],[total_eve_charge]]&lt;=20,"Medium Charges","High Charges"))</f>
        <v>High Charges</v>
      </c>
      <c r="AB2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0" t="str">
        <f>IF(tbl_Customers[[#This Row],[number_vmail_messages]] = 0, "No Usage", IF(tbl_Customers[[#This Row],[number_vmail_messages]] &lt;= 20, "Low Usage", IF(tbl_Customers[[#This Row],[number_vmail_messages]] &lt;= 40, "Medium Usgae", "High Usage")))</f>
        <v>High Usage</v>
      </c>
      <c r="AD2980" t="str">
        <f>IF(tbl_Customers[[#This Row],[total_day_minutes]]&lt;=150,"Low Usage", IF(tbl_Customers[[#This Row],[total_day_minutes]]&lt;=200,"Medium Usage", IF(tbl_Customers[[#This Row],[total_day_minutes]]&lt;=250,"High Usage","Very High Usage")))</f>
        <v>Low Usage</v>
      </c>
      <c r="AE2980" t="str">
        <f>IF(tbl_Customers[[#This Row],[total_intl_calls]]&lt;=5,"Low Calls", IF(tbl_Customers[[#This Row],[total_intl_calls]]&lt;=10, "Medium Calls", "High Calls"))</f>
        <v>Low Calls</v>
      </c>
      <c r="AF29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0" s="36" t="str">
        <f>IF(tbl_Customers[[#This Row],[Churn_Risk_Score]]&gt;=10,"High Risk", IF(tbl_Customers[[#This Row],[Churn_Risk_Score]]&gt;=5,"Medium Risk","Low Risk"))</f>
        <v>Low Risk</v>
      </c>
    </row>
    <row r="2981" spans="1:33"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c r="X2981" t="str">
        <f>IF(tbl_Customers[[#This Row],[account_length]] &lt;= 50, "0-50", IF(tbl_Customers[[#This Row],[account_length]] &lt;=100, "51-100", IF(tbl_Customers[[#This Row],[account_length]] &lt;= 150, "101-150", "151+")))</f>
        <v>51-100</v>
      </c>
      <c r="Y2981" t="str">
        <f>IF(tbl_Customers[[#This Row],[total_intl_charge]] &lt;= 3, "Low Charges", "High Charges")</f>
        <v>Low Charges</v>
      </c>
      <c r="Z2981" t="str">
        <f>IF(tbl_Customers[[#This Row],[total_eve_calls]]&lt;=80,"Low Calls",
IF(tbl_Customers[[#This Row],[total_eve_calls]]&lt;=120,"Medium Calls","High Calls"))</f>
        <v>Medium Calls</v>
      </c>
      <c r="AA2981" t="str">
        <f>IF(tbl_Customers[[#This Row],[total_eve_charge]]&lt;=15,"Low Charges",
IF(tbl_Customers[[#This Row],[total_eve_charge]]&lt;=20,"Medium Charges","High Charges"))</f>
        <v>Low Charges</v>
      </c>
      <c r="AB2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81" t="str">
        <f>IF(tbl_Customers[[#This Row],[number_vmail_messages]] = 0, "No Usage", IF(tbl_Customers[[#This Row],[number_vmail_messages]] &lt;= 20, "Low Usage", IF(tbl_Customers[[#This Row],[number_vmail_messages]] &lt;= 40, "Medium Usgae", "High Usage")))</f>
        <v>High Usage</v>
      </c>
      <c r="AD2981" t="str">
        <f>IF(tbl_Customers[[#This Row],[total_day_minutes]]&lt;=150,"Low Usage", IF(tbl_Customers[[#This Row],[total_day_minutes]]&lt;=200,"Medium Usage", IF(tbl_Customers[[#This Row],[total_day_minutes]]&lt;=250,"High Usage","Very High Usage")))</f>
        <v>Medium Usage</v>
      </c>
      <c r="AE2981" t="str">
        <f>IF(tbl_Customers[[#This Row],[total_intl_calls]]&lt;=5,"Low Calls", IF(tbl_Customers[[#This Row],[total_intl_calls]]&lt;=10, "Medium Calls", "High Calls"))</f>
        <v>Low Calls</v>
      </c>
      <c r="AF29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1" s="36" t="str">
        <f>IF(tbl_Customers[[#This Row],[Churn_Risk_Score]]&gt;=10,"High Risk", IF(tbl_Customers[[#This Row],[Churn_Risk_Score]]&gt;=5,"Medium Risk","Low Risk"))</f>
        <v>Low Risk</v>
      </c>
    </row>
    <row r="2982" spans="1:33"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c r="X2982" t="str">
        <f>IF(tbl_Customers[[#This Row],[account_length]] &lt;= 50, "0-50", IF(tbl_Customers[[#This Row],[account_length]] &lt;=100, "51-100", IF(tbl_Customers[[#This Row],[account_length]] &lt;= 150, "101-150", "151+")))</f>
        <v>101-150</v>
      </c>
      <c r="Y2982" t="str">
        <f>IF(tbl_Customers[[#This Row],[total_intl_charge]] &lt;= 3, "Low Charges", "High Charges")</f>
        <v>High Charges</v>
      </c>
      <c r="Z2982" t="str">
        <f>IF(tbl_Customers[[#This Row],[total_eve_calls]]&lt;=80,"Low Calls",
IF(tbl_Customers[[#This Row],[total_eve_calls]]&lt;=120,"Medium Calls","High Calls"))</f>
        <v>High Calls</v>
      </c>
      <c r="AA2982" t="str">
        <f>IF(tbl_Customers[[#This Row],[total_eve_charge]]&lt;=15,"Low Charges",
IF(tbl_Customers[[#This Row],[total_eve_charge]]&lt;=20,"Medium Charges","High Charges"))</f>
        <v>Medium Charges</v>
      </c>
      <c r="AB2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2" t="str">
        <f>IF(tbl_Customers[[#This Row],[number_vmail_messages]] = 0, "No Usage", IF(tbl_Customers[[#This Row],[number_vmail_messages]] &lt;= 20, "Low Usage", IF(tbl_Customers[[#This Row],[number_vmail_messages]] &lt;= 40, "Medium Usgae", "High Usage")))</f>
        <v>No Usage</v>
      </c>
      <c r="AD2982" t="str">
        <f>IF(tbl_Customers[[#This Row],[total_day_minutes]]&lt;=150,"Low Usage", IF(tbl_Customers[[#This Row],[total_day_minutes]]&lt;=200,"Medium Usage", IF(tbl_Customers[[#This Row],[total_day_minutes]]&lt;=250,"High Usage","Very High Usage")))</f>
        <v>Very High Usage</v>
      </c>
      <c r="AE2982" t="str">
        <f>IF(tbl_Customers[[#This Row],[total_intl_calls]]&lt;=5,"Low Calls", IF(tbl_Customers[[#This Row],[total_intl_calls]]&lt;=10, "Medium Calls", "High Calls"))</f>
        <v>Low Calls</v>
      </c>
      <c r="AF29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2982" s="36" t="str">
        <f>IF(tbl_Customers[[#This Row],[Churn_Risk_Score]]&gt;=10,"High Risk", IF(tbl_Customers[[#This Row],[Churn_Risk_Score]]&gt;=5,"Medium Risk","Low Risk"))</f>
        <v>Medium Risk</v>
      </c>
    </row>
    <row r="2983" spans="1:33"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c r="X2983" t="str">
        <f>IF(tbl_Customers[[#This Row],[account_length]] &lt;= 50, "0-50", IF(tbl_Customers[[#This Row],[account_length]] &lt;=100, "51-100", IF(tbl_Customers[[#This Row],[account_length]] &lt;= 150, "101-150", "151+")))</f>
        <v>51-100</v>
      </c>
      <c r="Y2983" t="str">
        <f>IF(tbl_Customers[[#This Row],[total_intl_charge]] &lt;= 3, "Low Charges", "High Charges")</f>
        <v>Low Charges</v>
      </c>
      <c r="Z2983" t="str">
        <f>IF(tbl_Customers[[#This Row],[total_eve_calls]]&lt;=80,"Low Calls",
IF(tbl_Customers[[#This Row],[total_eve_calls]]&lt;=120,"Medium Calls","High Calls"))</f>
        <v>High Calls</v>
      </c>
      <c r="AA2983" t="str">
        <f>IF(tbl_Customers[[#This Row],[total_eve_charge]]&lt;=15,"Low Charges",
IF(tbl_Customers[[#This Row],[total_eve_charge]]&lt;=20,"Medium Charges","High Charges"))</f>
        <v>High Charges</v>
      </c>
      <c r="AB2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3" t="str">
        <f>IF(tbl_Customers[[#This Row],[number_vmail_messages]] = 0, "No Usage", IF(tbl_Customers[[#This Row],[number_vmail_messages]] &lt;= 20, "Low Usage", IF(tbl_Customers[[#This Row],[number_vmail_messages]] &lt;= 40, "Medium Usgae", "High Usage")))</f>
        <v>No Usage</v>
      </c>
      <c r="AD2983" t="str">
        <f>IF(tbl_Customers[[#This Row],[total_day_minutes]]&lt;=150,"Low Usage", IF(tbl_Customers[[#This Row],[total_day_minutes]]&lt;=200,"Medium Usage", IF(tbl_Customers[[#This Row],[total_day_minutes]]&lt;=250,"High Usage","Very High Usage")))</f>
        <v>Very High Usage</v>
      </c>
      <c r="AE2983" t="str">
        <f>IF(tbl_Customers[[#This Row],[total_intl_calls]]&lt;=5,"Low Calls", IF(tbl_Customers[[#This Row],[total_intl_calls]]&lt;=10, "Medium Calls", "High Calls"))</f>
        <v>Low Calls</v>
      </c>
      <c r="AF29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2983" s="36" t="str">
        <f>IF(tbl_Customers[[#This Row],[Churn_Risk_Score]]&gt;=10,"High Risk", IF(tbl_Customers[[#This Row],[Churn_Risk_Score]]&gt;=5,"Medium Risk","Low Risk"))</f>
        <v>Medium Risk</v>
      </c>
    </row>
    <row r="2984" spans="1:33"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c r="X2984" t="str">
        <f>IF(tbl_Customers[[#This Row],[account_length]] &lt;= 50, "0-50", IF(tbl_Customers[[#This Row],[account_length]] &lt;=100, "51-100", IF(tbl_Customers[[#This Row],[account_length]] &lt;= 150, "101-150", "151+")))</f>
        <v>51-100</v>
      </c>
      <c r="Y2984" t="str">
        <f>IF(tbl_Customers[[#This Row],[total_intl_charge]] &lt;= 3, "Low Charges", "High Charges")</f>
        <v>Low Charges</v>
      </c>
      <c r="Z2984" t="str">
        <f>IF(tbl_Customers[[#This Row],[total_eve_calls]]&lt;=80,"Low Calls",
IF(tbl_Customers[[#This Row],[total_eve_calls]]&lt;=120,"Medium Calls","High Calls"))</f>
        <v>Low Calls</v>
      </c>
      <c r="AA2984" t="str">
        <f>IF(tbl_Customers[[#This Row],[total_eve_charge]]&lt;=15,"Low Charges",
IF(tbl_Customers[[#This Row],[total_eve_charge]]&lt;=20,"Medium Charges","High Charges"))</f>
        <v>Low Charges</v>
      </c>
      <c r="AB2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4" t="str">
        <f>IF(tbl_Customers[[#This Row],[number_vmail_messages]] = 0, "No Usage", IF(tbl_Customers[[#This Row],[number_vmail_messages]] &lt;= 20, "Low Usage", IF(tbl_Customers[[#This Row],[number_vmail_messages]] &lt;= 40, "Medium Usgae", "High Usage")))</f>
        <v>No Usage</v>
      </c>
      <c r="AD2984" t="str">
        <f>IF(tbl_Customers[[#This Row],[total_day_minutes]]&lt;=150,"Low Usage", IF(tbl_Customers[[#This Row],[total_day_minutes]]&lt;=200,"Medium Usage", IF(tbl_Customers[[#This Row],[total_day_minutes]]&lt;=250,"High Usage","Very High Usage")))</f>
        <v>Medium Usage</v>
      </c>
      <c r="AE2984" t="str">
        <f>IF(tbl_Customers[[#This Row],[total_intl_calls]]&lt;=5,"Low Calls", IF(tbl_Customers[[#This Row],[total_intl_calls]]&lt;=10, "Medium Calls", "High Calls"))</f>
        <v>Low Calls</v>
      </c>
      <c r="AF29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4" s="36" t="str">
        <f>IF(tbl_Customers[[#This Row],[Churn_Risk_Score]]&gt;=10,"High Risk", IF(tbl_Customers[[#This Row],[Churn_Risk_Score]]&gt;=5,"Medium Risk","Low Risk"))</f>
        <v>Low Risk</v>
      </c>
    </row>
    <row r="2985" spans="1:33"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c r="X2985" t="str">
        <f>IF(tbl_Customers[[#This Row],[account_length]] &lt;= 50, "0-50", IF(tbl_Customers[[#This Row],[account_length]] &lt;=100, "51-100", IF(tbl_Customers[[#This Row],[account_length]] &lt;= 150, "101-150", "151+")))</f>
        <v>101-150</v>
      </c>
      <c r="Y2985" t="str">
        <f>IF(tbl_Customers[[#This Row],[total_intl_charge]] &lt;= 3, "Low Charges", "High Charges")</f>
        <v>High Charges</v>
      </c>
      <c r="Z2985" t="str">
        <f>IF(tbl_Customers[[#This Row],[total_eve_calls]]&lt;=80,"Low Calls",
IF(tbl_Customers[[#This Row],[total_eve_calls]]&lt;=120,"Medium Calls","High Calls"))</f>
        <v>Medium Calls</v>
      </c>
      <c r="AA2985" t="str">
        <f>IF(tbl_Customers[[#This Row],[total_eve_charge]]&lt;=15,"Low Charges",
IF(tbl_Customers[[#This Row],[total_eve_charge]]&lt;=20,"Medium Charges","High Charges"))</f>
        <v>High Charges</v>
      </c>
      <c r="AB2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85" t="str">
        <f>IF(tbl_Customers[[#This Row],[number_vmail_messages]] = 0, "No Usage", IF(tbl_Customers[[#This Row],[number_vmail_messages]] &lt;= 20, "Low Usage", IF(tbl_Customers[[#This Row],[number_vmail_messages]] &lt;= 40, "Medium Usgae", "High Usage")))</f>
        <v>Medium Usgae</v>
      </c>
      <c r="AD2985" t="str">
        <f>IF(tbl_Customers[[#This Row],[total_day_minutes]]&lt;=150,"Low Usage", IF(tbl_Customers[[#This Row],[total_day_minutes]]&lt;=200,"Medium Usage", IF(tbl_Customers[[#This Row],[total_day_minutes]]&lt;=250,"High Usage","Very High Usage")))</f>
        <v>Low Usage</v>
      </c>
      <c r="AE2985" t="str">
        <f>IF(tbl_Customers[[#This Row],[total_intl_calls]]&lt;=5,"Low Calls", IF(tbl_Customers[[#This Row],[total_intl_calls]]&lt;=10, "Medium Calls", "High Calls"))</f>
        <v>Low Calls</v>
      </c>
      <c r="AF29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85" s="36" t="str">
        <f>IF(tbl_Customers[[#This Row],[Churn_Risk_Score]]&gt;=10,"High Risk", IF(tbl_Customers[[#This Row],[Churn_Risk_Score]]&gt;=5,"Medium Risk","Low Risk"))</f>
        <v>Low Risk</v>
      </c>
    </row>
    <row r="2986" spans="1:33"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c r="X2986" t="str">
        <f>IF(tbl_Customers[[#This Row],[account_length]] &lt;= 50, "0-50", IF(tbl_Customers[[#This Row],[account_length]] &lt;=100, "51-100", IF(tbl_Customers[[#This Row],[account_length]] &lt;= 150, "101-150", "151+")))</f>
        <v>101-150</v>
      </c>
      <c r="Y2986" t="str">
        <f>IF(tbl_Customers[[#This Row],[total_intl_charge]] &lt;= 3, "Low Charges", "High Charges")</f>
        <v>Low Charges</v>
      </c>
      <c r="Z2986" t="str">
        <f>IF(tbl_Customers[[#This Row],[total_eve_calls]]&lt;=80,"Low Calls",
IF(tbl_Customers[[#This Row],[total_eve_calls]]&lt;=120,"Medium Calls","High Calls"))</f>
        <v>Medium Calls</v>
      </c>
      <c r="AA2986" t="str">
        <f>IF(tbl_Customers[[#This Row],[total_eve_charge]]&lt;=15,"Low Charges",
IF(tbl_Customers[[#This Row],[total_eve_charge]]&lt;=20,"Medium Charges","High Charges"))</f>
        <v>Medium Charges</v>
      </c>
      <c r="AB2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6" t="str">
        <f>IF(tbl_Customers[[#This Row],[number_vmail_messages]] = 0, "No Usage", IF(tbl_Customers[[#This Row],[number_vmail_messages]] &lt;= 20, "Low Usage", IF(tbl_Customers[[#This Row],[number_vmail_messages]] &lt;= 40, "Medium Usgae", "High Usage")))</f>
        <v>No Usage</v>
      </c>
      <c r="AD2986" t="str">
        <f>IF(tbl_Customers[[#This Row],[total_day_minutes]]&lt;=150,"Low Usage", IF(tbl_Customers[[#This Row],[total_day_minutes]]&lt;=200,"Medium Usage", IF(tbl_Customers[[#This Row],[total_day_minutes]]&lt;=250,"High Usage","Very High Usage")))</f>
        <v>High Usage</v>
      </c>
      <c r="AE2986" t="str">
        <f>IF(tbl_Customers[[#This Row],[total_intl_calls]]&lt;=5,"Low Calls", IF(tbl_Customers[[#This Row],[total_intl_calls]]&lt;=10, "Medium Calls", "High Calls"))</f>
        <v>Low Calls</v>
      </c>
      <c r="AF29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6" s="36" t="str">
        <f>IF(tbl_Customers[[#This Row],[Churn_Risk_Score]]&gt;=10,"High Risk", IF(tbl_Customers[[#This Row],[Churn_Risk_Score]]&gt;=5,"Medium Risk","Low Risk"))</f>
        <v>Low Risk</v>
      </c>
    </row>
    <row r="2987" spans="1:33"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c r="X2987" t="str">
        <f>IF(tbl_Customers[[#This Row],[account_length]] &lt;= 50, "0-50", IF(tbl_Customers[[#This Row],[account_length]] &lt;=100, "51-100", IF(tbl_Customers[[#This Row],[account_length]] &lt;= 150, "101-150", "151+")))</f>
        <v>51-100</v>
      </c>
      <c r="Y2987" t="str">
        <f>IF(tbl_Customers[[#This Row],[total_intl_charge]] &lt;= 3, "Low Charges", "High Charges")</f>
        <v>Low Charges</v>
      </c>
      <c r="Z2987" t="str">
        <f>IF(tbl_Customers[[#This Row],[total_eve_calls]]&lt;=80,"Low Calls",
IF(tbl_Customers[[#This Row],[total_eve_calls]]&lt;=120,"Medium Calls","High Calls"))</f>
        <v>Medium Calls</v>
      </c>
      <c r="AA2987" t="str">
        <f>IF(tbl_Customers[[#This Row],[total_eve_charge]]&lt;=15,"Low Charges",
IF(tbl_Customers[[#This Row],[total_eve_charge]]&lt;=20,"Medium Charges","High Charges"))</f>
        <v>Low Charges</v>
      </c>
      <c r="AB2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7" t="str">
        <f>IF(tbl_Customers[[#This Row],[number_vmail_messages]] = 0, "No Usage", IF(tbl_Customers[[#This Row],[number_vmail_messages]] &lt;= 20, "Low Usage", IF(tbl_Customers[[#This Row],[number_vmail_messages]] &lt;= 40, "Medium Usgae", "High Usage")))</f>
        <v>Medium Usgae</v>
      </c>
      <c r="AD2987" t="str">
        <f>IF(tbl_Customers[[#This Row],[total_day_minutes]]&lt;=150,"Low Usage", IF(tbl_Customers[[#This Row],[total_day_minutes]]&lt;=200,"Medium Usage", IF(tbl_Customers[[#This Row],[total_day_minutes]]&lt;=250,"High Usage","Very High Usage")))</f>
        <v>High Usage</v>
      </c>
      <c r="AE2987" t="str">
        <f>IF(tbl_Customers[[#This Row],[total_intl_calls]]&lt;=5,"Low Calls", IF(tbl_Customers[[#This Row],[total_intl_calls]]&lt;=10, "Medium Calls", "High Calls"))</f>
        <v>Low Calls</v>
      </c>
      <c r="AF29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7" s="36" t="str">
        <f>IF(tbl_Customers[[#This Row],[Churn_Risk_Score]]&gt;=10,"High Risk", IF(tbl_Customers[[#This Row],[Churn_Risk_Score]]&gt;=5,"Medium Risk","Low Risk"))</f>
        <v>Low Risk</v>
      </c>
    </row>
    <row r="2988" spans="1:33"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c r="X2988" t="str">
        <f>IF(tbl_Customers[[#This Row],[account_length]] &lt;= 50, "0-50", IF(tbl_Customers[[#This Row],[account_length]] &lt;=100, "51-100", IF(tbl_Customers[[#This Row],[account_length]] &lt;= 150, "101-150", "151+")))</f>
        <v>101-150</v>
      </c>
      <c r="Y2988" t="str">
        <f>IF(tbl_Customers[[#This Row],[total_intl_charge]] &lt;= 3, "Low Charges", "High Charges")</f>
        <v>Low Charges</v>
      </c>
      <c r="Z2988" t="str">
        <f>IF(tbl_Customers[[#This Row],[total_eve_calls]]&lt;=80,"Low Calls",
IF(tbl_Customers[[#This Row],[total_eve_calls]]&lt;=120,"Medium Calls","High Calls"))</f>
        <v>High Calls</v>
      </c>
      <c r="AA2988" t="str">
        <f>IF(tbl_Customers[[#This Row],[total_eve_charge]]&lt;=15,"Low Charges",
IF(tbl_Customers[[#This Row],[total_eve_charge]]&lt;=20,"Medium Charges","High Charges"))</f>
        <v>High Charges</v>
      </c>
      <c r="AB2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8" t="str">
        <f>IF(tbl_Customers[[#This Row],[number_vmail_messages]] = 0, "No Usage", IF(tbl_Customers[[#This Row],[number_vmail_messages]] &lt;= 20, "Low Usage", IF(tbl_Customers[[#This Row],[number_vmail_messages]] &lt;= 40, "Medium Usgae", "High Usage")))</f>
        <v>No Usage</v>
      </c>
      <c r="AD2988" t="str">
        <f>IF(tbl_Customers[[#This Row],[total_day_minutes]]&lt;=150,"Low Usage", IF(tbl_Customers[[#This Row],[total_day_minutes]]&lt;=200,"Medium Usage", IF(tbl_Customers[[#This Row],[total_day_minutes]]&lt;=250,"High Usage","Very High Usage")))</f>
        <v>High Usage</v>
      </c>
      <c r="AE2988" t="str">
        <f>IF(tbl_Customers[[#This Row],[total_intl_calls]]&lt;=5,"Low Calls", IF(tbl_Customers[[#This Row],[total_intl_calls]]&lt;=10, "Medium Calls", "High Calls"))</f>
        <v>Low Calls</v>
      </c>
      <c r="AF29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88" s="36" t="str">
        <f>IF(tbl_Customers[[#This Row],[Churn_Risk_Score]]&gt;=10,"High Risk", IF(tbl_Customers[[#This Row],[Churn_Risk_Score]]&gt;=5,"Medium Risk","Low Risk"))</f>
        <v>Low Risk</v>
      </c>
    </row>
    <row r="2989" spans="1:33"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c r="X2989" t="str">
        <f>IF(tbl_Customers[[#This Row],[account_length]] &lt;= 50, "0-50", IF(tbl_Customers[[#This Row],[account_length]] &lt;=100, "51-100", IF(tbl_Customers[[#This Row],[account_length]] &lt;= 150, "101-150", "151+")))</f>
        <v>51-100</v>
      </c>
      <c r="Y2989" t="str">
        <f>IF(tbl_Customers[[#This Row],[total_intl_charge]] &lt;= 3, "Low Charges", "High Charges")</f>
        <v>Low Charges</v>
      </c>
      <c r="Z2989" t="str">
        <f>IF(tbl_Customers[[#This Row],[total_eve_calls]]&lt;=80,"Low Calls",
IF(tbl_Customers[[#This Row],[total_eve_calls]]&lt;=120,"Medium Calls","High Calls"))</f>
        <v>High Calls</v>
      </c>
      <c r="AA2989" t="str">
        <f>IF(tbl_Customers[[#This Row],[total_eve_charge]]&lt;=15,"Low Charges",
IF(tbl_Customers[[#This Row],[total_eve_charge]]&lt;=20,"Medium Charges","High Charges"))</f>
        <v>Medium Charges</v>
      </c>
      <c r="AB2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9" t="str">
        <f>IF(tbl_Customers[[#This Row],[number_vmail_messages]] = 0, "No Usage", IF(tbl_Customers[[#This Row],[number_vmail_messages]] &lt;= 20, "Low Usage", IF(tbl_Customers[[#This Row],[number_vmail_messages]] &lt;= 40, "Medium Usgae", "High Usage")))</f>
        <v>Medium Usgae</v>
      </c>
      <c r="AD2989" t="str">
        <f>IF(tbl_Customers[[#This Row],[total_day_minutes]]&lt;=150,"Low Usage", IF(tbl_Customers[[#This Row],[total_day_minutes]]&lt;=200,"Medium Usage", IF(tbl_Customers[[#This Row],[total_day_minutes]]&lt;=250,"High Usage","Very High Usage")))</f>
        <v>Low Usage</v>
      </c>
      <c r="AE2989" t="str">
        <f>IF(tbl_Customers[[#This Row],[total_intl_calls]]&lt;=5,"Low Calls", IF(tbl_Customers[[#This Row],[total_intl_calls]]&lt;=10, "Medium Calls", "High Calls"))</f>
        <v>Low Calls</v>
      </c>
      <c r="AF29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2989" s="36" t="str">
        <f>IF(tbl_Customers[[#This Row],[Churn_Risk_Score]]&gt;=10,"High Risk", IF(tbl_Customers[[#This Row],[Churn_Risk_Score]]&gt;=5,"Medium Risk","Low Risk"))</f>
        <v>Low Risk</v>
      </c>
    </row>
    <row r="2990" spans="1:33"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c r="X2990" t="str">
        <f>IF(tbl_Customers[[#This Row],[account_length]] &lt;= 50, "0-50", IF(tbl_Customers[[#This Row],[account_length]] &lt;=100, "51-100", IF(tbl_Customers[[#This Row],[account_length]] &lt;= 150, "101-150", "151+")))</f>
        <v>51-100</v>
      </c>
      <c r="Y2990" t="str">
        <f>IF(tbl_Customers[[#This Row],[total_intl_charge]] &lt;= 3, "Low Charges", "High Charges")</f>
        <v>High Charges</v>
      </c>
      <c r="Z2990" t="str">
        <f>IF(tbl_Customers[[#This Row],[total_eve_calls]]&lt;=80,"Low Calls",
IF(tbl_Customers[[#This Row],[total_eve_calls]]&lt;=120,"Medium Calls","High Calls"))</f>
        <v>Medium Calls</v>
      </c>
      <c r="AA2990" t="str">
        <f>IF(tbl_Customers[[#This Row],[total_eve_charge]]&lt;=15,"Low Charges",
IF(tbl_Customers[[#This Row],[total_eve_charge]]&lt;=20,"Medium Charges","High Charges"))</f>
        <v>Low Charges</v>
      </c>
      <c r="AB2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0" t="str">
        <f>IF(tbl_Customers[[#This Row],[number_vmail_messages]] = 0, "No Usage", IF(tbl_Customers[[#This Row],[number_vmail_messages]] &lt;= 20, "Low Usage", IF(tbl_Customers[[#This Row],[number_vmail_messages]] &lt;= 40, "Medium Usgae", "High Usage")))</f>
        <v>No Usage</v>
      </c>
      <c r="AD2990" t="str">
        <f>IF(tbl_Customers[[#This Row],[total_day_minutes]]&lt;=150,"Low Usage", IF(tbl_Customers[[#This Row],[total_day_minutes]]&lt;=200,"Medium Usage", IF(tbl_Customers[[#This Row],[total_day_minutes]]&lt;=250,"High Usage","Very High Usage")))</f>
        <v>Low Usage</v>
      </c>
      <c r="AE2990" t="str">
        <f>IF(tbl_Customers[[#This Row],[total_intl_calls]]&lt;=5,"Low Calls", IF(tbl_Customers[[#This Row],[total_intl_calls]]&lt;=10, "Medium Calls", "High Calls"))</f>
        <v>Low Calls</v>
      </c>
      <c r="AF29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90" s="36" t="str">
        <f>IF(tbl_Customers[[#This Row],[Churn_Risk_Score]]&gt;=10,"High Risk", IF(tbl_Customers[[#This Row],[Churn_Risk_Score]]&gt;=5,"Medium Risk","Low Risk"))</f>
        <v>Low Risk</v>
      </c>
    </row>
    <row r="2991" spans="1:33"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c r="X2991" t="str">
        <f>IF(tbl_Customers[[#This Row],[account_length]] &lt;= 50, "0-50", IF(tbl_Customers[[#This Row],[account_length]] &lt;=100, "51-100", IF(tbl_Customers[[#This Row],[account_length]] &lt;= 150, "101-150", "151+")))</f>
        <v>51-100</v>
      </c>
      <c r="Y2991" t="str">
        <f>IF(tbl_Customers[[#This Row],[total_intl_charge]] &lt;= 3, "Low Charges", "High Charges")</f>
        <v>High Charges</v>
      </c>
      <c r="Z2991" t="str">
        <f>IF(tbl_Customers[[#This Row],[total_eve_calls]]&lt;=80,"Low Calls",
IF(tbl_Customers[[#This Row],[total_eve_calls]]&lt;=120,"Medium Calls","High Calls"))</f>
        <v>Medium Calls</v>
      </c>
      <c r="AA2991" t="str">
        <f>IF(tbl_Customers[[#This Row],[total_eve_charge]]&lt;=15,"Low Charges",
IF(tbl_Customers[[#This Row],[total_eve_charge]]&lt;=20,"Medium Charges","High Charges"))</f>
        <v>Medium Charges</v>
      </c>
      <c r="AB2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1" t="str">
        <f>IF(tbl_Customers[[#This Row],[number_vmail_messages]] = 0, "No Usage", IF(tbl_Customers[[#This Row],[number_vmail_messages]] &lt;= 20, "Low Usage", IF(tbl_Customers[[#This Row],[number_vmail_messages]] &lt;= 40, "Medium Usgae", "High Usage")))</f>
        <v>Medium Usgae</v>
      </c>
      <c r="AD2991" t="str">
        <f>IF(tbl_Customers[[#This Row],[total_day_minutes]]&lt;=150,"Low Usage", IF(tbl_Customers[[#This Row],[total_day_minutes]]&lt;=200,"Medium Usage", IF(tbl_Customers[[#This Row],[total_day_minutes]]&lt;=250,"High Usage","Very High Usage")))</f>
        <v>Low Usage</v>
      </c>
      <c r="AE2991" t="str">
        <f>IF(tbl_Customers[[#This Row],[total_intl_calls]]&lt;=5,"Low Calls", IF(tbl_Customers[[#This Row],[total_intl_calls]]&lt;=10, "Medium Calls", "High Calls"))</f>
        <v>Medium Calls</v>
      </c>
      <c r="AF29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2991" s="36" t="str">
        <f>IF(tbl_Customers[[#This Row],[Churn_Risk_Score]]&gt;=10,"High Risk", IF(tbl_Customers[[#This Row],[Churn_Risk_Score]]&gt;=5,"Medium Risk","Low Risk"))</f>
        <v>Low Risk</v>
      </c>
    </row>
    <row r="2992" spans="1:33"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c r="X2992" t="str">
        <f>IF(tbl_Customers[[#This Row],[account_length]] &lt;= 50, "0-50", IF(tbl_Customers[[#This Row],[account_length]] &lt;=100, "51-100", IF(tbl_Customers[[#This Row],[account_length]] &lt;= 150, "101-150", "151+")))</f>
        <v>0-50</v>
      </c>
      <c r="Y2992" t="str">
        <f>IF(tbl_Customers[[#This Row],[total_intl_charge]] &lt;= 3, "Low Charges", "High Charges")</f>
        <v>Low Charges</v>
      </c>
      <c r="Z2992" t="str">
        <f>IF(tbl_Customers[[#This Row],[total_eve_calls]]&lt;=80,"Low Calls",
IF(tbl_Customers[[#This Row],[total_eve_calls]]&lt;=120,"Medium Calls","High Calls"))</f>
        <v>High Calls</v>
      </c>
      <c r="AA2992" t="str">
        <f>IF(tbl_Customers[[#This Row],[total_eve_charge]]&lt;=15,"Low Charges",
IF(tbl_Customers[[#This Row],[total_eve_charge]]&lt;=20,"Medium Charges","High Charges"))</f>
        <v>High Charges</v>
      </c>
      <c r="AB2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2" t="str">
        <f>IF(tbl_Customers[[#This Row],[number_vmail_messages]] = 0, "No Usage", IF(tbl_Customers[[#This Row],[number_vmail_messages]] &lt;= 20, "Low Usage", IF(tbl_Customers[[#This Row],[number_vmail_messages]] &lt;= 40, "Medium Usgae", "High Usage")))</f>
        <v>No Usage</v>
      </c>
      <c r="AD2992" t="str">
        <f>IF(tbl_Customers[[#This Row],[total_day_minutes]]&lt;=150,"Low Usage", IF(tbl_Customers[[#This Row],[total_day_minutes]]&lt;=200,"Medium Usage", IF(tbl_Customers[[#This Row],[total_day_minutes]]&lt;=250,"High Usage","Very High Usage")))</f>
        <v>Medium Usage</v>
      </c>
      <c r="AE2992" t="str">
        <f>IF(tbl_Customers[[#This Row],[total_intl_calls]]&lt;=5,"Low Calls", IF(tbl_Customers[[#This Row],[total_intl_calls]]&lt;=10, "Medium Calls", "High Calls"))</f>
        <v>Medium Calls</v>
      </c>
      <c r="AF29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2" s="36" t="str">
        <f>IF(tbl_Customers[[#This Row],[Churn_Risk_Score]]&gt;=10,"High Risk", IF(tbl_Customers[[#This Row],[Churn_Risk_Score]]&gt;=5,"Medium Risk","Low Risk"))</f>
        <v>Low Risk</v>
      </c>
    </row>
    <row r="2993" spans="1:33"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c r="X2993" t="str">
        <f>IF(tbl_Customers[[#This Row],[account_length]] &lt;= 50, "0-50", IF(tbl_Customers[[#This Row],[account_length]] &lt;=100, "51-100", IF(tbl_Customers[[#This Row],[account_length]] &lt;= 150, "101-150", "151+")))</f>
        <v>151+</v>
      </c>
      <c r="Y2993" t="str">
        <f>IF(tbl_Customers[[#This Row],[total_intl_charge]] &lt;= 3, "Low Charges", "High Charges")</f>
        <v>High Charges</v>
      </c>
      <c r="Z2993" t="str">
        <f>IF(tbl_Customers[[#This Row],[total_eve_calls]]&lt;=80,"Low Calls",
IF(tbl_Customers[[#This Row],[total_eve_calls]]&lt;=120,"Medium Calls","High Calls"))</f>
        <v>High Calls</v>
      </c>
      <c r="AA2993" t="str">
        <f>IF(tbl_Customers[[#This Row],[total_eve_charge]]&lt;=15,"Low Charges",
IF(tbl_Customers[[#This Row],[total_eve_charge]]&lt;=20,"Medium Charges","High Charges"))</f>
        <v>High Charges</v>
      </c>
      <c r="AB2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3" t="str">
        <f>IF(tbl_Customers[[#This Row],[number_vmail_messages]] = 0, "No Usage", IF(tbl_Customers[[#This Row],[number_vmail_messages]] &lt;= 20, "Low Usage", IF(tbl_Customers[[#This Row],[number_vmail_messages]] &lt;= 40, "Medium Usgae", "High Usage")))</f>
        <v>No Usage</v>
      </c>
      <c r="AD2993" t="str">
        <f>IF(tbl_Customers[[#This Row],[total_day_minutes]]&lt;=150,"Low Usage", IF(tbl_Customers[[#This Row],[total_day_minutes]]&lt;=200,"Medium Usage", IF(tbl_Customers[[#This Row],[total_day_minutes]]&lt;=250,"High Usage","Very High Usage")))</f>
        <v>Low Usage</v>
      </c>
      <c r="AE2993" t="str">
        <f>IF(tbl_Customers[[#This Row],[total_intl_calls]]&lt;=5,"Low Calls", IF(tbl_Customers[[#This Row],[total_intl_calls]]&lt;=10, "Medium Calls", "High Calls"))</f>
        <v>Low Calls</v>
      </c>
      <c r="AF29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2993" s="36" t="str">
        <f>IF(tbl_Customers[[#This Row],[Churn_Risk_Score]]&gt;=10,"High Risk", IF(tbl_Customers[[#This Row],[Churn_Risk_Score]]&gt;=5,"Medium Risk","Low Risk"))</f>
        <v>Medium Risk</v>
      </c>
    </row>
    <row r="2994" spans="1:33"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c r="X2994" t="str">
        <f>IF(tbl_Customers[[#This Row],[account_length]] &lt;= 50, "0-50", IF(tbl_Customers[[#This Row],[account_length]] &lt;=100, "51-100", IF(tbl_Customers[[#This Row],[account_length]] &lt;= 150, "101-150", "151+")))</f>
        <v>101-150</v>
      </c>
      <c r="Y2994" t="str">
        <f>IF(tbl_Customers[[#This Row],[total_intl_charge]] &lt;= 3, "Low Charges", "High Charges")</f>
        <v>Low Charges</v>
      </c>
      <c r="Z2994" t="str">
        <f>IF(tbl_Customers[[#This Row],[total_eve_calls]]&lt;=80,"Low Calls",
IF(tbl_Customers[[#This Row],[total_eve_calls]]&lt;=120,"Medium Calls","High Calls"))</f>
        <v>Low Calls</v>
      </c>
      <c r="AA2994" t="str">
        <f>IF(tbl_Customers[[#This Row],[total_eve_charge]]&lt;=15,"Low Charges",
IF(tbl_Customers[[#This Row],[total_eve_charge]]&lt;=20,"Medium Charges","High Charges"))</f>
        <v>Medium Charges</v>
      </c>
      <c r="AB2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4" t="str">
        <f>IF(tbl_Customers[[#This Row],[number_vmail_messages]] = 0, "No Usage", IF(tbl_Customers[[#This Row],[number_vmail_messages]] &lt;= 20, "Low Usage", IF(tbl_Customers[[#This Row],[number_vmail_messages]] &lt;= 40, "Medium Usgae", "High Usage")))</f>
        <v>No Usage</v>
      </c>
      <c r="AD2994" t="str">
        <f>IF(tbl_Customers[[#This Row],[total_day_minutes]]&lt;=150,"Low Usage", IF(tbl_Customers[[#This Row],[total_day_minutes]]&lt;=200,"Medium Usage", IF(tbl_Customers[[#This Row],[total_day_minutes]]&lt;=250,"High Usage","Very High Usage")))</f>
        <v>Low Usage</v>
      </c>
      <c r="AE2994" t="str">
        <f>IF(tbl_Customers[[#This Row],[total_intl_calls]]&lt;=5,"Low Calls", IF(tbl_Customers[[#This Row],[total_intl_calls]]&lt;=10, "Medium Calls", "High Calls"))</f>
        <v>Medium Calls</v>
      </c>
      <c r="AF29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4" s="36" t="str">
        <f>IF(tbl_Customers[[#This Row],[Churn_Risk_Score]]&gt;=10,"High Risk", IF(tbl_Customers[[#This Row],[Churn_Risk_Score]]&gt;=5,"Medium Risk","Low Risk"))</f>
        <v>Low Risk</v>
      </c>
    </row>
    <row r="2995" spans="1:33"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c r="X2995" t="str">
        <f>IF(tbl_Customers[[#This Row],[account_length]] &lt;= 50, "0-50", IF(tbl_Customers[[#This Row],[account_length]] &lt;=100, "51-100", IF(tbl_Customers[[#This Row],[account_length]] &lt;= 150, "101-150", "151+")))</f>
        <v>51-100</v>
      </c>
      <c r="Y2995" t="str">
        <f>IF(tbl_Customers[[#This Row],[total_intl_charge]] &lt;= 3, "Low Charges", "High Charges")</f>
        <v>High Charges</v>
      </c>
      <c r="Z2995" t="str">
        <f>IF(tbl_Customers[[#This Row],[total_eve_calls]]&lt;=80,"Low Calls",
IF(tbl_Customers[[#This Row],[total_eve_calls]]&lt;=120,"Medium Calls","High Calls"))</f>
        <v>Medium Calls</v>
      </c>
      <c r="AA2995" t="str">
        <f>IF(tbl_Customers[[#This Row],[total_eve_charge]]&lt;=15,"Low Charges",
IF(tbl_Customers[[#This Row],[total_eve_charge]]&lt;=20,"Medium Charges","High Charges"))</f>
        <v>Medium Charges</v>
      </c>
      <c r="AB2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5" t="str">
        <f>IF(tbl_Customers[[#This Row],[number_vmail_messages]] = 0, "No Usage", IF(tbl_Customers[[#This Row],[number_vmail_messages]] &lt;= 20, "Low Usage", IF(tbl_Customers[[#This Row],[number_vmail_messages]] &lt;= 40, "Medium Usgae", "High Usage")))</f>
        <v>No Usage</v>
      </c>
      <c r="AD2995" t="str">
        <f>IF(tbl_Customers[[#This Row],[total_day_minutes]]&lt;=150,"Low Usage", IF(tbl_Customers[[#This Row],[total_day_minutes]]&lt;=200,"Medium Usage", IF(tbl_Customers[[#This Row],[total_day_minutes]]&lt;=250,"High Usage","Very High Usage")))</f>
        <v>Very High Usage</v>
      </c>
      <c r="AE2995" t="str">
        <f>IF(tbl_Customers[[#This Row],[total_intl_calls]]&lt;=5,"Low Calls", IF(tbl_Customers[[#This Row],[total_intl_calls]]&lt;=10, "Medium Calls", "High Calls"))</f>
        <v>Low Calls</v>
      </c>
      <c r="AF29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2995" s="36" t="str">
        <f>IF(tbl_Customers[[#This Row],[Churn_Risk_Score]]&gt;=10,"High Risk", IF(tbl_Customers[[#This Row],[Churn_Risk_Score]]&gt;=5,"Medium Risk","Low Risk"))</f>
        <v>High Risk</v>
      </c>
    </row>
    <row r="2996" spans="1:33"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c r="X2996" t="str">
        <f>IF(tbl_Customers[[#This Row],[account_length]] &lt;= 50, "0-50", IF(tbl_Customers[[#This Row],[account_length]] &lt;=100, "51-100", IF(tbl_Customers[[#This Row],[account_length]] &lt;= 150, "101-150", "151+")))</f>
        <v>51-100</v>
      </c>
      <c r="Y2996" t="str">
        <f>IF(tbl_Customers[[#This Row],[total_intl_charge]] &lt;= 3, "Low Charges", "High Charges")</f>
        <v>High Charges</v>
      </c>
      <c r="Z2996" t="str">
        <f>IF(tbl_Customers[[#This Row],[total_eve_calls]]&lt;=80,"Low Calls",
IF(tbl_Customers[[#This Row],[total_eve_calls]]&lt;=120,"Medium Calls","High Calls"))</f>
        <v>Medium Calls</v>
      </c>
      <c r="AA2996" t="str">
        <f>IF(tbl_Customers[[#This Row],[total_eve_charge]]&lt;=15,"Low Charges",
IF(tbl_Customers[[#This Row],[total_eve_charge]]&lt;=20,"Medium Charges","High Charges"))</f>
        <v>High Charges</v>
      </c>
      <c r="AB2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6" t="str">
        <f>IF(tbl_Customers[[#This Row],[number_vmail_messages]] = 0, "No Usage", IF(tbl_Customers[[#This Row],[number_vmail_messages]] &lt;= 20, "Low Usage", IF(tbl_Customers[[#This Row],[number_vmail_messages]] &lt;= 40, "Medium Usgae", "High Usage")))</f>
        <v>No Usage</v>
      </c>
      <c r="AD2996" t="str">
        <f>IF(tbl_Customers[[#This Row],[total_day_minutes]]&lt;=150,"Low Usage", IF(tbl_Customers[[#This Row],[total_day_minutes]]&lt;=200,"Medium Usage", IF(tbl_Customers[[#This Row],[total_day_minutes]]&lt;=250,"High Usage","Very High Usage")))</f>
        <v>Medium Usage</v>
      </c>
      <c r="AE2996" t="str">
        <f>IF(tbl_Customers[[#This Row],[total_intl_calls]]&lt;=5,"Low Calls", IF(tbl_Customers[[#This Row],[total_intl_calls]]&lt;=10, "Medium Calls", "High Calls"))</f>
        <v>High Calls</v>
      </c>
      <c r="AF29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2996" s="36" t="str">
        <f>IF(tbl_Customers[[#This Row],[Churn_Risk_Score]]&gt;=10,"High Risk", IF(tbl_Customers[[#This Row],[Churn_Risk_Score]]&gt;=5,"Medium Risk","Low Risk"))</f>
        <v>Low Risk</v>
      </c>
    </row>
    <row r="2997" spans="1:33"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c r="X2997" t="str">
        <f>IF(tbl_Customers[[#This Row],[account_length]] &lt;= 50, "0-50", IF(tbl_Customers[[#This Row],[account_length]] &lt;=100, "51-100", IF(tbl_Customers[[#This Row],[account_length]] &lt;= 150, "101-150", "151+")))</f>
        <v>51-100</v>
      </c>
      <c r="Y2997" t="str">
        <f>IF(tbl_Customers[[#This Row],[total_intl_charge]] &lt;= 3, "Low Charges", "High Charges")</f>
        <v>Low Charges</v>
      </c>
      <c r="Z2997" t="str">
        <f>IF(tbl_Customers[[#This Row],[total_eve_calls]]&lt;=80,"Low Calls",
IF(tbl_Customers[[#This Row],[total_eve_calls]]&lt;=120,"Medium Calls","High Calls"))</f>
        <v>Low Calls</v>
      </c>
      <c r="AA2997" t="str">
        <f>IF(tbl_Customers[[#This Row],[total_eve_charge]]&lt;=15,"Low Charges",
IF(tbl_Customers[[#This Row],[total_eve_charge]]&lt;=20,"Medium Charges","High Charges"))</f>
        <v>Medium Charges</v>
      </c>
      <c r="AB2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7" t="str">
        <f>IF(tbl_Customers[[#This Row],[number_vmail_messages]] = 0, "No Usage", IF(tbl_Customers[[#This Row],[number_vmail_messages]] &lt;= 20, "Low Usage", IF(tbl_Customers[[#This Row],[number_vmail_messages]] &lt;= 40, "Medium Usgae", "High Usage")))</f>
        <v>No Usage</v>
      </c>
      <c r="AD2997" t="str">
        <f>IF(tbl_Customers[[#This Row],[total_day_minutes]]&lt;=150,"Low Usage", IF(tbl_Customers[[#This Row],[total_day_minutes]]&lt;=200,"Medium Usage", IF(tbl_Customers[[#This Row],[total_day_minutes]]&lt;=250,"High Usage","Very High Usage")))</f>
        <v>Medium Usage</v>
      </c>
      <c r="AE2997" t="str">
        <f>IF(tbl_Customers[[#This Row],[total_intl_calls]]&lt;=5,"Low Calls", IF(tbl_Customers[[#This Row],[total_intl_calls]]&lt;=10, "Medium Calls", "High Calls"))</f>
        <v>Low Calls</v>
      </c>
      <c r="AF29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7" s="36" t="str">
        <f>IF(tbl_Customers[[#This Row],[Churn_Risk_Score]]&gt;=10,"High Risk", IF(tbl_Customers[[#This Row],[Churn_Risk_Score]]&gt;=5,"Medium Risk","Low Risk"))</f>
        <v>Low Risk</v>
      </c>
    </row>
    <row r="2998" spans="1:33"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c r="X2998" t="str">
        <f>IF(tbl_Customers[[#This Row],[account_length]] &lt;= 50, "0-50", IF(tbl_Customers[[#This Row],[account_length]] &lt;=100, "51-100", IF(tbl_Customers[[#This Row],[account_length]] &lt;= 150, "101-150", "151+")))</f>
        <v>101-150</v>
      </c>
      <c r="Y2998" t="str">
        <f>IF(tbl_Customers[[#This Row],[total_intl_charge]] &lt;= 3, "Low Charges", "High Charges")</f>
        <v>High Charges</v>
      </c>
      <c r="Z2998" t="str">
        <f>IF(tbl_Customers[[#This Row],[total_eve_calls]]&lt;=80,"Low Calls",
IF(tbl_Customers[[#This Row],[total_eve_calls]]&lt;=120,"Medium Calls","High Calls"))</f>
        <v>Medium Calls</v>
      </c>
      <c r="AA2998" t="str">
        <f>IF(tbl_Customers[[#This Row],[total_eve_charge]]&lt;=15,"Low Charges",
IF(tbl_Customers[[#This Row],[total_eve_charge]]&lt;=20,"Medium Charges","High Charges"))</f>
        <v>Low Charges</v>
      </c>
      <c r="AB2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8" t="str">
        <f>IF(tbl_Customers[[#This Row],[number_vmail_messages]] = 0, "No Usage", IF(tbl_Customers[[#This Row],[number_vmail_messages]] &lt;= 20, "Low Usage", IF(tbl_Customers[[#This Row],[number_vmail_messages]] &lt;= 40, "Medium Usgae", "High Usage")))</f>
        <v>High Usage</v>
      </c>
      <c r="AD2998" t="str">
        <f>IF(tbl_Customers[[#This Row],[total_day_minutes]]&lt;=150,"Low Usage", IF(tbl_Customers[[#This Row],[total_day_minutes]]&lt;=200,"Medium Usage", IF(tbl_Customers[[#This Row],[total_day_minutes]]&lt;=250,"High Usage","Very High Usage")))</f>
        <v>Medium Usage</v>
      </c>
      <c r="AE2998" t="str">
        <f>IF(tbl_Customers[[#This Row],[total_intl_calls]]&lt;=5,"Low Calls", IF(tbl_Customers[[#This Row],[total_intl_calls]]&lt;=10, "Medium Calls", "High Calls"))</f>
        <v>Low Calls</v>
      </c>
      <c r="AF29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2998" s="36" t="str">
        <f>IF(tbl_Customers[[#This Row],[Churn_Risk_Score]]&gt;=10,"High Risk", IF(tbl_Customers[[#This Row],[Churn_Risk_Score]]&gt;=5,"Medium Risk","Low Risk"))</f>
        <v>Medium Risk</v>
      </c>
    </row>
    <row r="2999" spans="1:33"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c r="X2999" t="str">
        <f>IF(tbl_Customers[[#This Row],[account_length]] &lt;= 50, "0-50", IF(tbl_Customers[[#This Row],[account_length]] &lt;=100, "51-100", IF(tbl_Customers[[#This Row],[account_length]] &lt;= 150, "101-150", "151+")))</f>
        <v>101-150</v>
      </c>
      <c r="Y2999" t="str">
        <f>IF(tbl_Customers[[#This Row],[total_intl_charge]] &lt;= 3, "Low Charges", "High Charges")</f>
        <v>Low Charges</v>
      </c>
      <c r="Z2999" t="str">
        <f>IF(tbl_Customers[[#This Row],[total_eve_calls]]&lt;=80,"Low Calls",
IF(tbl_Customers[[#This Row],[total_eve_calls]]&lt;=120,"Medium Calls","High Calls"))</f>
        <v>Low Calls</v>
      </c>
      <c r="AA2999" t="str">
        <f>IF(tbl_Customers[[#This Row],[total_eve_charge]]&lt;=15,"Low Charges",
IF(tbl_Customers[[#This Row],[total_eve_charge]]&lt;=20,"Medium Charges","High Charges"))</f>
        <v>Low Charges</v>
      </c>
      <c r="AB2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9" t="str">
        <f>IF(tbl_Customers[[#This Row],[number_vmail_messages]] = 0, "No Usage", IF(tbl_Customers[[#This Row],[number_vmail_messages]] &lt;= 20, "Low Usage", IF(tbl_Customers[[#This Row],[number_vmail_messages]] &lt;= 40, "Medium Usgae", "High Usage")))</f>
        <v>No Usage</v>
      </c>
      <c r="AD2999" t="str">
        <f>IF(tbl_Customers[[#This Row],[total_day_minutes]]&lt;=150,"Low Usage", IF(tbl_Customers[[#This Row],[total_day_minutes]]&lt;=200,"Medium Usage", IF(tbl_Customers[[#This Row],[total_day_minutes]]&lt;=250,"High Usage","Very High Usage")))</f>
        <v>Low Usage</v>
      </c>
      <c r="AE2999" t="str">
        <f>IF(tbl_Customers[[#This Row],[total_intl_calls]]&lt;=5,"Low Calls", IF(tbl_Customers[[#This Row],[total_intl_calls]]&lt;=10, "Medium Calls", "High Calls"))</f>
        <v>Low Calls</v>
      </c>
      <c r="AF29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2999" s="36" t="str">
        <f>IF(tbl_Customers[[#This Row],[Churn_Risk_Score]]&gt;=10,"High Risk", IF(tbl_Customers[[#This Row],[Churn_Risk_Score]]&gt;=5,"Medium Risk","Low Risk"))</f>
        <v>Low Risk</v>
      </c>
    </row>
    <row r="3000" spans="1:33"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c r="X3000" t="str">
        <f>IF(tbl_Customers[[#This Row],[account_length]] &lt;= 50, "0-50", IF(tbl_Customers[[#This Row],[account_length]] &lt;=100, "51-100", IF(tbl_Customers[[#This Row],[account_length]] &lt;= 150, "101-150", "151+")))</f>
        <v>51-100</v>
      </c>
      <c r="Y3000" t="str">
        <f>IF(tbl_Customers[[#This Row],[total_intl_charge]] &lt;= 3, "Low Charges", "High Charges")</f>
        <v>High Charges</v>
      </c>
      <c r="Z3000" t="str">
        <f>IF(tbl_Customers[[#This Row],[total_eve_calls]]&lt;=80,"Low Calls",
IF(tbl_Customers[[#This Row],[total_eve_calls]]&lt;=120,"Medium Calls","High Calls"))</f>
        <v>High Calls</v>
      </c>
      <c r="AA3000" t="str">
        <f>IF(tbl_Customers[[#This Row],[total_eve_charge]]&lt;=15,"Low Charges",
IF(tbl_Customers[[#This Row],[total_eve_charge]]&lt;=20,"Medium Charges","High Charges"))</f>
        <v>Low Charges</v>
      </c>
      <c r="AB3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0" t="str">
        <f>IF(tbl_Customers[[#This Row],[number_vmail_messages]] = 0, "No Usage", IF(tbl_Customers[[#This Row],[number_vmail_messages]] &lt;= 20, "Low Usage", IF(tbl_Customers[[#This Row],[number_vmail_messages]] &lt;= 40, "Medium Usgae", "High Usage")))</f>
        <v>No Usage</v>
      </c>
      <c r="AD3000" t="str">
        <f>IF(tbl_Customers[[#This Row],[total_day_minutes]]&lt;=150,"Low Usage", IF(tbl_Customers[[#This Row],[total_day_minutes]]&lt;=200,"Medium Usage", IF(tbl_Customers[[#This Row],[total_day_minutes]]&lt;=250,"High Usage","Very High Usage")))</f>
        <v>Medium Usage</v>
      </c>
      <c r="AE3000" t="str">
        <f>IF(tbl_Customers[[#This Row],[total_intl_calls]]&lt;=5,"Low Calls", IF(tbl_Customers[[#This Row],[total_intl_calls]]&lt;=10, "Medium Calls", "High Calls"))</f>
        <v>Low Calls</v>
      </c>
      <c r="AF30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0" s="36" t="str">
        <f>IF(tbl_Customers[[#This Row],[Churn_Risk_Score]]&gt;=10,"High Risk", IF(tbl_Customers[[#This Row],[Churn_Risk_Score]]&gt;=5,"Medium Risk","Low Risk"))</f>
        <v>Low Risk</v>
      </c>
    </row>
    <row r="3001" spans="1:33"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c r="X3001" t="str">
        <f>IF(tbl_Customers[[#This Row],[account_length]] &lt;= 50, "0-50", IF(tbl_Customers[[#This Row],[account_length]] &lt;=100, "51-100", IF(tbl_Customers[[#This Row],[account_length]] &lt;= 150, "101-150", "151+")))</f>
        <v>101-150</v>
      </c>
      <c r="Y3001" t="str">
        <f>IF(tbl_Customers[[#This Row],[total_intl_charge]] &lt;= 3, "Low Charges", "High Charges")</f>
        <v>High Charges</v>
      </c>
      <c r="Z3001" t="str">
        <f>IF(tbl_Customers[[#This Row],[total_eve_calls]]&lt;=80,"Low Calls",
IF(tbl_Customers[[#This Row],[total_eve_calls]]&lt;=120,"Medium Calls","High Calls"))</f>
        <v>Low Calls</v>
      </c>
      <c r="AA3001" t="str">
        <f>IF(tbl_Customers[[#This Row],[total_eve_charge]]&lt;=15,"Low Charges",
IF(tbl_Customers[[#This Row],[total_eve_charge]]&lt;=20,"Medium Charges","High Charges"))</f>
        <v>Low Charges</v>
      </c>
      <c r="AB3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1" t="str">
        <f>IF(tbl_Customers[[#This Row],[number_vmail_messages]] = 0, "No Usage", IF(tbl_Customers[[#This Row],[number_vmail_messages]] &lt;= 20, "Low Usage", IF(tbl_Customers[[#This Row],[number_vmail_messages]] &lt;= 40, "Medium Usgae", "High Usage")))</f>
        <v>No Usage</v>
      </c>
      <c r="AD3001" t="str">
        <f>IF(tbl_Customers[[#This Row],[total_day_minutes]]&lt;=150,"Low Usage", IF(tbl_Customers[[#This Row],[total_day_minutes]]&lt;=200,"Medium Usage", IF(tbl_Customers[[#This Row],[total_day_minutes]]&lt;=250,"High Usage","Very High Usage")))</f>
        <v>High Usage</v>
      </c>
      <c r="AE3001" t="str">
        <f>IF(tbl_Customers[[#This Row],[total_intl_calls]]&lt;=5,"Low Calls", IF(tbl_Customers[[#This Row],[total_intl_calls]]&lt;=10, "Medium Calls", "High Calls"))</f>
        <v>Low Calls</v>
      </c>
      <c r="AF30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1" s="36" t="str">
        <f>IF(tbl_Customers[[#This Row],[Churn_Risk_Score]]&gt;=10,"High Risk", IF(tbl_Customers[[#This Row],[Churn_Risk_Score]]&gt;=5,"Medium Risk","Low Risk"))</f>
        <v>Low Risk</v>
      </c>
    </row>
    <row r="3002" spans="1:33"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c r="X3002" t="str">
        <f>IF(tbl_Customers[[#This Row],[account_length]] &lt;= 50, "0-50", IF(tbl_Customers[[#This Row],[account_length]] &lt;=100, "51-100", IF(tbl_Customers[[#This Row],[account_length]] &lt;= 150, "101-150", "151+")))</f>
        <v>101-150</v>
      </c>
      <c r="Y3002" t="str">
        <f>IF(tbl_Customers[[#This Row],[total_intl_charge]] &lt;= 3, "Low Charges", "High Charges")</f>
        <v>Low Charges</v>
      </c>
      <c r="Z3002" t="str">
        <f>IF(tbl_Customers[[#This Row],[total_eve_calls]]&lt;=80,"Low Calls",
IF(tbl_Customers[[#This Row],[total_eve_calls]]&lt;=120,"Medium Calls","High Calls"))</f>
        <v>Medium Calls</v>
      </c>
      <c r="AA3002" t="str">
        <f>IF(tbl_Customers[[#This Row],[total_eve_charge]]&lt;=15,"Low Charges",
IF(tbl_Customers[[#This Row],[total_eve_charge]]&lt;=20,"Medium Charges","High Charges"))</f>
        <v>Low Charges</v>
      </c>
      <c r="AB3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2" t="str">
        <f>IF(tbl_Customers[[#This Row],[number_vmail_messages]] = 0, "No Usage", IF(tbl_Customers[[#This Row],[number_vmail_messages]] &lt;= 20, "Low Usage", IF(tbl_Customers[[#This Row],[number_vmail_messages]] &lt;= 40, "Medium Usgae", "High Usage")))</f>
        <v>No Usage</v>
      </c>
      <c r="AD3002" t="str">
        <f>IF(tbl_Customers[[#This Row],[total_day_minutes]]&lt;=150,"Low Usage", IF(tbl_Customers[[#This Row],[total_day_minutes]]&lt;=200,"Medium Usage", IF(tbl_Customers[[#This Row],[total_day_minutes]]&lt;=250,"High Usage","Very High Usage")))</f>
        <v>Very High Usage</v>
      </c>
      <c r="AE3002" t="str">
        <f>IF(tbl_Customers[[#This Row],[total_intl_calls]]&lt;=5,"Low Calls", IF(tbl_Customers[[#This Row],[total_intl_calls]]&lt;=10, "Medium Calls", "High Calls"))</f>
        <v>Medium Calls</v>
      </c>
      <c r="AF30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02" s="36" t="str">
        <f>IF(tbl_Customers[[#This Row],[Churn_Risk_Score]]&gt;=10,"High Risk", IF(tbl_Customers[[#This Row],[Churn_Risk_Score]]&gt;=5,"Medium Risk","Low Risk"))</f>
        <v>Medium Risk</v>
      </c>
    </row>
    <row r="3003" spans="1:33"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c r="X3003" t="str">
        <f>IF(tbl_Customers[[#This Row],[account_length]] &lt;= 50, "0-50", IF(tbl_Customers[[#This Row],[account_length]] &lt;=100, "51-100", IF(tbl_Customers[[#This Row],[account_length]] &lt;= 150, "101-150", "151+")))</f>
        <v>151+</v>
      </c>
      <c r="Y3003" t="str">
        <f>IF(tbl_Customers[[#This Row],[total_intl_charge]] &lt;= 3, "Low Charges", "High Charges")</f>
        <v>Low Charges</v>
      </c>
      <c r="Z3003" t="str">
        <f>IF(tbl_Customers[[#This Row],[total_eve_calls]]&lt;=80,"Low Calls",
IF(tbl_Customers[[#This Row],[total_eve_calls]]&lt;=120,"Medium Calls","High Calls"))</f>
        <v>Medium Calls</v>
      </c>
      <c r="AA3003" t="str">
        <f>IF(tbl_Customers[[#This Row],[total_eve_charge]]&lt;=15,"Low Charges",
IF(tbl_Customers[[#This Row],[total_eve_charge]]&lt;=20,"Medium Charges","High Charges"))</f>
        <v>Low Charges</v>
      </c>
      <c r="AB3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3" t="str">
        <f>IF(tbl_Customers[[#This Row],[number_vmail_messages]] = 0, "No Usage", IF(tbl_Customers[[#This Row],[number_vmail_messages]] &lt;= 20, "Low Usage", IF(tbl_Customers[[#This Row],[number_vmail_messages]] &lt;= 40, "Medium Usgae", "High Usage")))</f>
        <v>Medium Usgae</v>
      </c>
      <c r="AD3003" t="str">
        <f>IF(tbl_Customers[[#This Row],[total_day_minutes]]&lt;=150,"Low Usage", IF(tbl_Customers[[#This Row],[total_day_minutes]]&lt;=200,"Medium Usage", IF(tbl_Customers[[#This Row],[total_day_minutes]]&lt;=250,"High Usage","Very High Usage")))</f>
        <v>Medium Usage</v>
      </c>
      <c r="AE3003" t="str">
        <f>IF(tbl_Customers[[#This Row],[total_intl_calls]]&lt;=5,"Low Calls", IF(tbl_Customers[[#This Row],[total_intl_calls]]&lt;=10, "Medium Calls", "High Calls"))</f>
        <v>Low Calls</v>
      </c>
      <c r="AF30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3" s="36" t="str">
        <f>IF(tbl_Customers[[#This Row],[Churn_Risk_Score]]&gt;=10,"High Risk", IF(tbl_Customers[[#This Row],[Churn_Risk_Score]]&gt;=5,"Medium Risk","Low Risk"))</f>
        <v>Low Risk</v>
      </c>
    </row>
    <row r="3004" spans="1:33"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c r="X3004" t="str">
        <f>IF(tbl_Customers[[#This Row],[account_length]] &lt;= 50, "0-50", IF(tbl_Customers[[#This Row],[account_length]] &lt;=100, "51-100", IF(tbl_Customers[[#This Row],[account_length]] &lt;= 150, "101-150", "151+")))</f>
        <v>51-100</v>
      </c>
      <c r="Y3004" t="str">
        <f>IF(tbl_Customers[[#This Row],[total_intl_charge]] &lt;= 3, "Low Charges", "High Charges")</f>
        <v>High Charges</v>
      </c>
      <c r="Z3004" t="str">
        <f>IF(tbl_Customers[[#This Row],[total_eve_calls]]&lt;=80,"Low Calls",
IF(tbl_Customers[[#This Row],[total_eve_calls]]&lt;=120,"Medium Calls","High Calls"))</f>
        <v>High Calls</v>
      </c>
      <c r="AA3004" t="str">
        <f>IF(tbl_Customers[[#This Row],[total_eve_charge]]&lt;=15,"Low Charges",
IF(tbl_Customers[[#This Row],[total_eve_charge]]&lt;=20,"Medium Charges","High Charges"))</f>
        <v>Medium Charges</v>
      </c>
      <c r="AB3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4" t="str">
        <f>IF(tbl_Customers[[#This Row],[number_vmail_messages]] = 0, "No Usage", IF(tbl_Customers[[#This Row],[number_vmail_messages]] &lt;= 20, "Low Usage", IF(tbl_Customers[[#This Row],[number_vmail_messages]] &lt;= 40, "Medium Usgae", "High Usage")))</f>
        <v>No Usage</v>
      </c>
      <c r="AD3004" t="str">
        <f>IF(tbl_Customers[[#This Row],[total_day_minutes]]&lt;=150,"Low Usage", IF(tbl_Customers[[#This Row],[total_day_minutes]]&lt;=200,"Medium Usage", IF(tbl_Customers[[#This Row],[total_day_minutes]]&lt;=250,"High Usage","Very High Usage")))</f>
        <v>High Usage</v>
      </c>
      <c r="AE3004" t="str">
        <f>IF(tbl_Customers[[#This Row],[total_intl_calls]]&lt;=5,"Low Calls", IF(tbl_Customers[[#This Row],[total_intl_calls]]&lt;=10, "Medium Calls", "High Calls"))</f>
        <v>Low Calls</v>
      </c>
      <c r="AF30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04" s="36" t="str">
        <f>IF(tbl_Customers[[#This Row],[Churn_Risk_Score]]&gt;=10,"High Risk", IF(tbl_Customers[[#This Row],[Churn_Risk_Score]]&gt;=5,"Medium Risk","Low Risk"))</f>
        <v>Medium Risk</v>
      </c>
    </row>
    <row r="3005" spans="1:33"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c r="X3005" t="str">
        <f>IF(tbl_Customers[[#This Row],[account_length]] &lt;= 50, "0-50", IF(tbl_Customers[[#This Row],[account_length]] &lt;=100, "51-100", IF(tbl_Customers[[#This Row],[account_length]] &lt;= 150, "101-150", "151+")))</f>
        <v>51-100</v>
      </c>
      <c r="Y3005" t="str">
        <f>IF(tbl_Customers[[#This Row],[total_intl_charge]] &lt;= 3, "Low Charges", "High Charges")</f>
        <v>Low Charges</v>
      </c>
      <c r="Z3005" t="str">
        <f>IF(tbl_Customers[[#This Row],[total_eve_calls]]&lt;=80,"Low Calls",
IF(tbl_Customers[[#This Row],[total_eve_calls]]&lt;=120,"Medium Calls","High Calls"))</f>
        <v>Medium Calls</v>
      </c>
      <c r="AA3005" t="str">
        <f>IF(tbl_Customers[[#This Row],[total_eve_charge]]&lt;=15,"Low Charges",
IF(tbl_Customers[[#This Row],[total_eve_charge]]&lt;=20,"Medium Charges","High Charges"))</f>
        <v>Low Charges</v>
      </c>
      <c r="AB3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5" t="str">
        <f>IF(tbl_Customers[[#This Row],[number_vmail_messages]] = 0, "No Usage", IF(tbl_Customers[[#This Row],[number_vmail_messages]] &lt;= 20, "Low Usage", IF(tbl_Customers[[#This Row],[number_vmail_messages]] &lt;= 40, "Medium Usgae", "High Usage")))</f>
        <v>No Usage</v>
      </c>
      <c r="AD3005" t="str">
        <f>IF(tbl_Customers[[#This Row],[total_day_minutes]]&lt;=150,"Low Usage", IF(tbl_Customers[[#This Row],[total_day_minutes]]&lt;=200,"Medium Usage", IF(tbl_Customers[[#This Row],[total_day_minutes]]&lt;=250,"High Usage","Very High Usage")))</f>
        <v>Low Usage</v>
      </c>
      <c r="AE3005" t="str">
        <f>IF(tbl_Customers[[#This Row],[total_intl_calls]]&lt;=5,"Low Calls", IF(tbl_Customers[[#This Row],[total_intl_calls]]&lt;=10, "Medium Calls", "High Calls"))</f>
        <v>Medium Calls</v>
      </c>
      <c r="AF30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05" s="36" t="str">
        <f>IF(tbl_Customers[[#This Row],[Churn_Risk_Score]]&gt;=10,"High Risk", IF(tbl_Customers[[#This Row],[Churn_Risk_Score]]&gt;=5,"Medium Risk","Low Risk"))</f>
        <v>Low Risk</v>
      </c>
    </row>
    <row r="3006" spans="1:33"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c r="X3006" t="str">
        <f>IF(tbl_Customers[[#This Row],[account_length]] &lt;= 50, "0-50", IF(tbl_Customers[[#This Row],[account_length]] &lt;=100, "51-100", IF(tbl_Customers[[#This Row],[account_length]] &lt;= 150, "101-150", "151+")))</f>
        <v>101-150</v>
      </c>
      <c r="Y3006" t="str">
        <f>IF(tbl_Customers[[#This Row],[total_intl_charge]] &lt;= 3, "Low Charges", "High Charges")</f>
        <v>Low Charges</v>
      </c>
      <c r="Z3006" t="str">
        <f>IF(tbl_Customers[[#This Row],[total_eve_calls]]&lt;=80,"Low Calls",
IF(tbl_Customers[[#This Row],[total_eve_calls]]&lt;=120,"Medium Calls","High Calls"))</f>
        <v>Medium Calls</v>
      </c>
      <c r="AA3006" t="str">
        <f>IF(tbl_Customers[[#This Row],[total_eve_charge]]&lt;=15,"Low Charges",
IF(tbl_Customers[[#This Row],[total_eve_charge]]&lt;=20,"Medium Charges","High Charges"))</f>
        <v>Low Charges</v>
      </c>
      <c r="AB3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6" t="str">
        <f>IF(tbl_Customers[[#This Row],[number_vmail_messages]] = 0, "No Usage", IF(tbl_Customers[[#This Row],[number_vmail_messages]] &lt;= 20, "Low Usage", IF(tbl_Customers[[#This Row],[number_vmail_messages]] &lt;= 40, "Medium Usgae", "High Usage")))</f>
        <v>No Usage</v>
      </c>
      <c r="AD3006" t="str">
        <f>IF(tbl_Customers[[#This Row],[total_day_minutes]]&lt;=150,"Low Usage", IF(tbl_Customers[[#This Row],[total_day_minutes]]&lt;=200,"Medium Usage", IF(tbl_Customers[[#This Row],[total_day_minutes]]&lt;=250,"High Usage","Very High Usage")))</f>
        <v>High Usage</v>
      </c>
      <c r="AE3006" t="str">
        <f>IF(tbl_Customers[[#This Row],[total_intl_calls]]&lt;=5,"Low Calls", IF(tbl_Customers[[#This Row],[total_intl_calls]]&lt;=10, "Medium Calls", "High Calls"))</f>
        <v>Medium Calls</v>
      </c>
      <c r="AF30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06" s="36" t="str">
        <f>IF(tbl_Customers[[#This Row],[Churn_Risk_Score]]&gt;=10,"High Risk", IF(tbl_Customers[[#This Row],[Churn_Risk_Score]]&gt;=5,"Medium Risk","Low Risk"))</f>
        <v>Low Risk</v>
      </c>
    </row>
    <row r="3007" spans="1:33"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c r="X3007" t="str">
        <f>IF(tbl_Customers[[#This Row],[account_length]] &lt;= 50, "0-50", IF(tbl_Customers[[#This Row],[account_length]] &lt;=100, "51-100", IF(tbl_Customers[[#This Row],[account_length]] &lt;= 150, "101-150", "151+")))</f>
        <v>101-150</v>
      </c>
      <c r="Y3007" t="str">
        <f>IF(tbl_Customers[[#This Row],[total_intl_charge]] &lt;= 3, "Low Charges", "High Charges")</f>
        <v>High Charges</v>
      </c>
      <c r="Z3007" t="str">
        <f>IF(tbl_Customers[[#This Row],[total_eve_calls]]&lt;=80,"Low Calls",
IF(tbl_Customers[[#This Row],[total_eve_calls]]&lt;=120,"Medium Calls","High Calls"))</f>
        <v>High Calls</v>
      </c>
      <c r="AA3007" t="str">
        <f>IF(tbl_Customers[[#This Row],[total_eve_charge]]&lt;=15,"Low Charges",
IF(tbl_Customers[[#This Row],[total_eve_charge]]&lt;=20,"Medium Charges","High Charges"))</f>
        <v>High Charges</v>
      </c>
      <c r="AB3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7" t="str">
        <f>IF(tbl_Customers[[#This Row],[number_vmail_messages]] = 0, "No Usage", IF(tbl_Customers[[#This Row],[number_vmail_messages]] &lt;= 20, "Low Usage", IF(tbl_Customers[[#This Row],[number_vmail_messages]] &lt;= 40, "Medium Usgae", "High Usage")))</f>
        <v>No Usage</v>
      </c>
      <c r="AD3007" t="str">
        <f>IF(tbl_Customers[[#This Row],[total_day_minutes]]&lt;=150,"Low Usage", IF(tbl_Customers[[#This Row],[total_day_minutes]]&lt;=200,"Medium Usage", IF(tbl_Customers[[#This Row],[total_day_minutes]]&lt;=250,"High Usage","Very High Usage")))</f>
        <v>Low Usage</v>
      </c>
      <c r="AE3007" t="str">
        <f>IF(tbl_Customers[[#This Row],[total_intl_calls]]&lt;=5,"Low Calls", IF(tbl_Customers[[#This Row],[total_intl_calls]]&lt;=10, "Medium Calls", "High Calls"))</f>
        <v>Low Calls</v>
      </c>
      <c r="AF30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07" s="36" t="str">
        <f>IF(tbl_Customers[[#This Row],[Churn_Risk_Score]]&gt;=10,"High Risk", IF(tbl_Customers[[#This Row],[Churn_Risk_Score]]&gt;=5,"Medium Risk","Low Risk"))</f>
        <v>Low Risk</v>
      </c>
    </row>
    <row r="3008" spans="1:33"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c r="X3008" t="str">
        <f>IF(tbl_Customers[[#This Row],[account_length]] &lt;= 50, "0-50", IF(tbl_Customers[[#This Row],[account_length]] &lt;=100, "51-100", IF(tbl_Customers[[#This Row],[account_length]] &lt;= 150, "101-150", "151+")))</f>
        <v>51-100</v>
      </c>
      <c r="Y3008" t="str">
        <f>IF(tbl_Customers[[#This Row],[total_intl_charge]] &lt;= 3, "Low Charges", "High Charges")</f>
        <v>Low Charges</v>
      </c>
      <c r="Z3008" t="str">
        <f>IF(tbl_Customers[[#This Row],[total_eve_calls]]&lt;=80,"Low Calls",
IF(tbl_Customers[[#This Row],[total_eve_calls]]&lt;=120,"Medium Calls","High Calls"))</f>
        <v>High Calls</v>
      </c>
      <c r="AA3008" t="str">
        <f>IF(tbl_Customers[[#This Row],[total_eve_charge]]&lt;=15,"Low Charges",
IF(tbl_Customers[[#This Row],[total_eve_charge]]&lt;=20,"Medium Charges","High Charges"))</f>
        <v>Medium Charges</v>
      </c>
      <c r="AB3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8" t="str">
        <f>IF(tbl_Customers[[#This Row],[number_vmail_messages]] = 0, "No Usage", IF(tbl_Customers[[#This Row],[number_vmail_messages]] &lt;= 20, "Low Usage", IF(tbl_Customers[[#This Row],[number_vmail_messages]] &lt;= 40, "Medium Usgae", "High Usage")))</f>
        <v>No Usage</v>
      </c>
      <c r="AD3008" t="str">
        <f>IF(tbl_Customers[[#This Row],[total_day_minutes]]&lt;=150,"Low Usage", IF(tbl_Customers[[#This Row],[total_day_minutes]]&lt;=200,"Medium Usage", IF(tbl_Customers[[#This Row],[total_day_minutes]]&lt;=250,"High Usage","Very High Usage")))</f>
        <v>Low Usage</v>
      </c>
      <c r="AE3008" t="str">
        <f>IF(tbl_Customers[[#This Row],[total_intl_calls]]&lt;=5,"Low Calls", IF(tbl_Customers[[#This Row],[total_intl_calls]]&lt;=10, "Medium Calls", "High Calls"))</f>
        <v>Low Calls</v>
      </c>
      <c r="AF30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08" s="36" t="str">
        <f>IF(tbl_Customers[[#This Row],[Churn_Risk_Score]]&gt;=10,"High Risk", IF(tbl_Customers[[#This Row],[Churn_Risk_Score]]&gt;=5,"Medium Risk","Low Risk"))</f>
        <v>Medium Risk</v>
      </c>
    </row>
    <row r="3009" spans="1:33"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c r="X3009" t="str">
        <f>IF(tbl_Customers[[#This Row],[account_length]] &lt;= 50, "0-50", IF(tbl_Customers[[#This Row],[account_length]] &lt;=100, "51-100", IF(tbl_Customers[[#This Row],[account_length]] &lt;= 150, "101-150", "151+")))</f>
        <v>101-150</v>
      </c>
      <c r="Y3009" t="str">
        <f>IF(tbl_Customers[[#This Row],[total_intl_charge]] &lt;= 3, "Low Charges", "High Charges")</f>
        <v>Low Charges</v>
      </c>
      <c r="Z3009" t="str">
        <f>IF(tbl_Customers[[#This Row],[total_eve_calls]]&lt;=80,"Low Calls",
IF(tbl_Customers[[#This Row],[total_eve_calls]]&lt;=120,"Medium Calls","High Calls"))</f>
        <v>Medium Calls</v>
      </c>
      <c r="AA3009" t="str">
        <f>IF(tbl_Customers[[#This Row],[total_eve_charge]]&lt;=15,"Low Charges",
IF(tbl_Customers[[#This Row],[total_eve_charge]]&lt;=20,"Medium Charges","High Charges"))</f>
        <v>Medium Charges</v>
      </c>
      <c r="AB3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9" t="str">
        <f>IF(tbl_Customers[[#This Row],[number_vmail_messages]] = 0, "No Usage", IF(tbl_Customers[[#This Row],[number_vmail_messages]] &lt;= 20, "Low Usage", IF(tbl_Customers[[#This Row],[number_vmail_messages]] &lt;= 40, "Medium Usgae", "High Usage")))</f>
        <v>No Usage</v>
      </c>
      <c r="AD3009" t="str">
        <f>IF(tbl_Customers[[#This Row],[total_day_minutes]]&lt;=150,"Low Usage", IF(tbl_Customers[[#This Row],[total_day_minutes]]&lt;=200,"Medium Usage", IF(tbl_Customers[[#This Row],[total_day_minutes]]&lt;=250,"High Usage","Very High Usage")))</f>
        <v>Very High Usage</v>
      </c>
      <c r="AE3009" t="str">
        <f>IF(tbl_Customers[[#This Row],[total_intl_calls]]&lt;=5,"Low Calls", IF(tbl_Customers[[#This Row],[total_intl_calls]]&lt;=10, "Medium Calls", "High Calls"))</f>
        <v>Low Calls</v>
      </c>
      <c r="AF30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09" s="36" t="str">
        <f>IF(tbl_Customers[[#This Row],[Churn_Risk_Score]]&gt;=10,"High Risk", IF(tbl_Customers[[#This Row],[Churn_Risk_Score]]&gt;=5,"Medium Risk","Low Risk"))</f>
        <v>Medium Risk</v>
      </c>
    </row>
    <row r="3010" spans="1:33"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c r="X3010" t="str">
        <f>IF(tbl_Customers[[#This Row],[account_length]] &lt;= 50, "0-50", IF(tbl_Customers[[#This Row],[account_length]] &lt;=100, "51-100", IF(tbl_Customers[[#This Row],[account_length]] &lt;= 150, "101-150", "151+")))</f>
        <v>51-100</v>
      </c>
      <c r="Y3010" t="str">
        <f>IF(tbl_Customers[[#This Row],[total_intl_charge]] &lt;= 3, "Low Charges", "High Charges")</f>
        <v>High Charges</v>
      </c>
      <c r="Z3010" t="str">
        <f>IF(tbl_Customers[[#This Row],[total_eve_calls]]&lt;=80,"Low Calls",
IF(tbl_Customers[[#This Row],[total_eve_calls]]&lt;=120,"Medium Calls","High Calls"))</f>
        <v>Medium Calls</v>
      </c>
      <c r="AA3010" t="str">
        <f>IF(tbl_Customers[[#This Row],[total_eve_charge]]&lt;=15,"Low Charges",
IF(tbl_Customers[[#This Row],[total_eve_charge]]&lt;=20,"Medium Charges","High Charges"))</f>
        <v>Medium Charges</v>
      </c>
      <c r="AB3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0" t="str">
        <f>IF(tbl_Customers[[#This Row],[number_vmail_messages]] = 0, "No Usage", IF(tbl_Customers[[#This Row],[number_vmail_messages]] &lt;= 20, "Low Usage", IF(tbl_Customers[[#This Row],[number_vmail_messages]] &lt;= 40, "Medium Usgae", "High Usage")))</f>
        <v>No Usage</v>
      </c>
      <c r="AD3010" t="str">
        <f>IF(tbl_Customers[[#This Row],[total_day_minutes]]&lt;=150,"Low Usage", IF(tbl_Customers[[#This Row],[total_day_minutes]]&lt;=200,"Medium Usage", IF(tbl_Customers[[#This Row],[total_day_minutes]]&lt;=250,"High Usage","Very High Usage")))</f>
        <v>High Usage</v>
      </c>
      <c r="AE3010" t="str">
        <f>IF(tbl_Customers[[#This Row],[total_intl_calls]]&lt;=5,"Low Calls", IF(tbl_Customers[[#This Row],[total_intl_calls]]&lt;=10, "Medium Calls", "High Calls"))</f>
        <v>Low Calls</v>
      </c>
      <c r="AF30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0" s="36" t="str">
        <f>IF(tbl_Customers[[#This Row],[Churn_Risk_Score]]&gt;=10,"High Risk", IF(tbl_Customers[[#This Row],[Churn_Risk_Score]]&gt;=5,"Medium Risk","Low Risk"))</f>
        <v>Low Risk</v>
      </c>
    </row>
    <row r="3011" spans="1:33"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c r="X3011" t="str">
        <f>IF(tbl_Customers[[#This Row],[account_length]] &lt;= 50, "0-50", IF(tbl_Customers[[#This Row],[account_length]] &lt;=100, "51-100", IF(tbl_Customers[[#This Row],[account_length]] &lt;= 150, "101-150", "151+")))</f>
        <v>101-150</v>
      </c>
      <c r="Y3011" t="str">
        <f>IF(tbl_Customers[[#This Row],[total_intl_charge]] &lt;= 3, "Low Charges", "High Charges")</f>
        <v>High Charges</v>
      </c>
      <c r="Z3011" t="str">
        <f>IF(tbl_Customers[[#This Row],[total_eve_calls]]&lt;=80,"Low Calls",
IF(tbl_Customers[[#This Row],[total_eve_calls]]&lt;=120,"Medium Calls","High Calls"))</f>
        <v>Low Calls</v>
      </c>
      <c r="AA3011" t="str">
        <f>IF(tbl_Customers[[#This Row],[total_eve_charge]]&lt;=15,"Low Charges",
IF(tbl_Customers[[#This Row],[total_eve_charge]]&lt;=20,"Medium Charges","High Charges"))</f>
        <v>Medium Charges</v>
      </c>
      <c r="AB3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1" t="str">
        <f>IF(tbl_Customers[[#This Row],[number_vmail_messages]] = 0, "No Usage", IF(tbl_Customers[[#This Row],[number_vmail_messages]] &lt;= 20, "Low Usage", IF(tbl_Customers[[#This Row],[number_vmail_messages]] &lt;= 40, "Medium Usgae", "High Usage")))</f>
        <v>No Usage</v>
      </c>
      <c r="AD3011" t="str">
        <f>IF(tbl_Customers[[#This Row],[total_day_minutes]]&lt;=150,"Low Usage", IF(tbl_Customers[[#This Row],[total_day_minutes]]&lt;=200,"Medium Usage", IF(tbl_Customers[[#This Row],[total_day_minutes]]&lt;=250,"High Usage","Very High Usage")))</f>
        <v>Low Usage</v>
      </c>
      <c r="AE3011" t="str">
        <f>IF(tbl_Customers[[#This Row],[total_intl_calls]]&lt;=5,"Low Calls", IF(tbl_Customers[[#This Row],[total_intl_calls]]&lt;=10, "Medium Calls", "High Calls"))</f>
        <v>Medium Calls</v>
      </c>
      <c r="AF30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1" s="36" t="str">
        <f>IF(tbl_Customers[[#This Row],[Churn_Risk_Score]]&gt;=10,"High Risk", IF(tbl_Customers[[#This Row],[Churn_Risk_Score]]&gt;=5,"Medium Risk","Low Risk"))</f>
        <v>Low Risk</v>
      </c>
    </row>
    <row r="3012" spans="1:33"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c r="X3012" t="str">
        <f>IF(tbl_Customers[[#This Row],[account_length]] &lt;= 50, "0-50", IF(tbl_Customers[[#This Row],[account_length]] &lt;=100, "51-100", IF(tbl_Customers[[#This Row],[account_length]] &lt;= 150, "101-150", "151+")))</f>
        <v>51-100</v>
      </c>
      <c r="Y3012" t="str">
        <f>IF(tbl_Customers[[#This Row],[total_intl_charge]] &lt;= 3, "Low Charges", "High Charges")</f>
        <v>High Charges</v>
      </c>
      <c r="Z3012" t="str">
        <f>IF(tbl_Customers[[#This Row],[total_eve_calls]]&lt;=80,"Low Calls",
IF(tbl_Customers[[#This Row],[total_eve_calls]]&lt;=120,"Medium Calls","High Calls"))</f>
        <v>Medium Calls</v>
      </c>
      <c r="AA3012" t="str">
        <f>IF(tbl_Customers[[#This Row],[total_eve_charge]]&lt;=15,"Low Charges",
IF(tbl_Customers[[#This Row],[total_eve_charge]]&lt;=20,"Medium Charges","High Charges"))</f>
        <v>Medium Charges</v>
      </c>
      <c r="AB3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2" t="str">
        <f>IF(tbl_Customers[[#This Row],[number_vmail_messages]] = 0, "No Usage", IF(tbl_Customers[[#This Row],[number_vmail_messages]] &lt;= 20, "Low Usage", IF(tbl_Customers[[#This Row],[number_vmail_messages]] &lt;= 40, "Medium Usgae", "High Usage")))</f>
        <v>No Usage</v>
      </c>
      <c r="AD3012" t="str">
        <f>IF(tbl_Customers[[#This Row],[total_day_minutes]]&lt;=150,"Low Usage", IF(tbl_Customers[[#This Row],[total_day_minutes]]&lt;=200,"Medium Usage", IF(tbl_Customers[[#This Row],[total_day_minutes]]&lt;=250,"High Usage","Very High Usage")))</f>
        <v>Low Usage</v>
      </c>
      <c r="AE3012" t="str">
        <f>IF(tbl_Customers[[#This Row],[total_intl_calls]]&lt;=5,"Low Calls", IF(tbl_Customers[[#This Row],[total_intl_calls]]&lt;=10, "Medium Calls", "High Calls"))</f>
        <v>Low Calls</v>
      </c>
      <c r="AF30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2" s="36" t="str">
        <f>IF(tbl_Customers[[#This Row],[Churn_Risk_Score]]&gt;=10,"High Risk", IF(tbl_Customers[[#This Row],[Churn_Risk_Score]]&gt;=5,"Medium Risk","Low Risk"))</f>
        <v>Low Risk</v>
      </c>
    </row>
    <row r="3013" spans="1:33"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c r="X3013" t="str">
        <f>IF(tbl_Customers[[#This Row],[account_length]] &lt;= 50, "0-50", IF(tbl_Customers[[#This Row],[account_length]] &lt;=100, "51-100", IF(tbl_Customers[[#This Row],[account_length]] &lt;= 150, "101-150", "151+")))</f>
        <v>151+</v>
      </c>
      <c r="Y3013" t="str">
        <f>IF(tbl_Customers[[#This Row],[total_intl_charge]] &lt;= 3, "Low Charges", "High Charges")</f>
        <v>High Charges</v>
      </c>
      <c r="Z3013" t="str">
        <f>IF(tbl_Customers[[#This Row],[total_eve_calls]]&lt;=80,"Low Calls",
IF(tbl_Customers[[#This Row],[total_eve_calls]]&lt;=120,"Medium Calls","High Calls"))</f>
        <v>Medium Calls</v>
      </c>
      <c r="AA3013" t="str">
        <f>IF(tbl_Customers[[#This Row],[total_eve_charge]]&lt;=15,"Low Charges",
IF(tbl_Customers[[#This Row],[total_eve_charge]]&lt;=20,"Medium Charges","High Charges"))</f>
        <v>High Charges</v>
      </c>
      <c r="AB3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3" t="str">
        <f>IF(tbl_Customers[[#This Row],[number_vmail_messages]] = 0, "No Usage", IF(tbl_Customers[[#This Row],[number_vmail_messages]] &lt;= 20, "Low Usage", IF(tbl_Customers[[#This Row],[number_vmail_messages]] &lt;= 40, "Medium Usgae", "High Usage")))</f>
        <v>No Usage</v>
      </c>
      <c r="AD3013" t="str">
        <f>IF(tbl_Customers[[#This Row],[total_day_minutes]]&lt;=150,"Low Usage", IF(tbl_Customers[[#This Row],[total_day_minutes]]&lt;=200,"Medium Usage", IF(tbl_Customers[[#This Row],[total_day_minutes]]&lt;=250,"High Usage","Very High Usage")))</f>
        <v>High Usage</v>
      </c>
      <c r="AE3013" t="str">
        <f>IF(tbl_Customers[[#This Row],[total_intl_calls]]&lt;=5,"Low Calls", IF(tbl_Customers[[#This Row],[total_intl_calls]]&lt;=10, "Medium Calls", "High Calls"))</f>
        <v>Low Calls</v>
      </c>
      <c r="AF30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3" s="36" t="str">
        <f>IF(tbl_Customers[[#This Row],[Churn_Risk_Score]]&gt;=10,"High Risk", IF(tbl_Customers[[#This Row],[Churn_Risk_Score]]&gt;=5,"Medium Risk","Low Risk"))</f>
        <v>Low Risk</v>
      </c>
    </row>
    <row r="3014" spans="1:33"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c r="X3014" t="str">
        <f>IF(tbl_Customers[[#This Row],[account_length]] &lt;= 50, "0-50", IF(tbl_Customers[[#This Row],[account_length]] &lt;=100, "51-100", IF(tbl_Customers[[#This Row],[account_length]] &lt;= 150, "101-150", "151+")))</f>
        <v>51-100</v>
      </c>
      <c r="Y3014" t="str">
        <f>IF(tbl_Customers[[#This Row],[total_intl_charge]] &lt;= 3, "Low Charges", "High Charges")</f>
        <v>Low Charges</v>
      </c>
      <c r="Z3014" t="str">
        <f>IF(tbl_Customers[[#This Row],[total_eve_calls]]&lt;=80,"Low Calls",
IF(tbl_Customers[[#This Row],[total_eve_calls]]&lt;=120,"Medium Calls","High Calls"))</f>
        <v>Medium Calls</v>
      </c>
      <c r="AA3014" t="str">
        <f>IF(tbl_Customers[[#This Row],[total_eve_charge]]&lt;=15,"Low Charges",
IF(tbl_Customers[[#This Row],[total_eve_charge]]&lt;=20,"Medium Charges","High Charges"))</f>
        <v>Low Charges</v>
      </c>
      <c r="AB3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4" t="str">
        <f>IF(tbl_Customers[[#This Row],[number_vmail_messages]] = 0, "No Usage", IF(tbl_Customers[[#This Row],[number_vmail_messages]] &lt;= 20, "Low Usage", IF(tbl_Customers[[#This Row],[number_vmail_messages]] &lt;= 40, "Medium Usgae", "High Usage")))</f>
        <v>No Usage</v>
      </c>
      <c r="AD3014" t="str">
        <f>IF(tbl_Customers[[#This Row],[total_day_minutes]]&lt;=150,"Low Usage", IF(tbl_Customers[[#This Row],[total_day_minutes]]&lt;=200,"Medium Usage", IF(tbl_Customers[[#This Row],[total_day_minutes]]&lt;=250,"High Usage","Very High Usage")))</f>
        <v>Medium Usage</v>
      </c>
      <c r="AE3014" t="str">
        <f>IF(tbl_Customers[[#This Row],[total_intl_calls]]&lt;=5,"Low Calls", IF(tbl_Customers[[#This Row],[total_intl_calls]]&lt;=10, "Medium Calls", "High Calls"))</f>
        <v>Medium Calls</v>
      </c>
      <c r="AF30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14" s="36" t="str">
        <f>IF(tbl_Customers[[#This Row],[Churn_Risk_Score]]&gt;=10,"High Risk", IF(tbl_Customers[[#This Row],[Churn_Risk_Score]]&gt;=5,"Medium Risk","Low Risk"))</f>
        <v>Low Risk</v>
      </c>
    </row>
    <row r="3015" spans="1:33"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c r="X3015" t="str">
        <f>IF(tbl_Customers[[#This Row],[account_length]] &lt;= 50, "0-50", IF(tbl_Customers[[#This Row],[account_length]] &lt;=100, "51-100", IF(tbl_Customers[[#This Row],[account_length]] &lt;= 150, "101-150", "151+")))</f>
        <v>51-100</v>
      </c>
      <c r="Y3015" t="str">
        <f>IF(tbl_Customers[[#This Row],[total_intl_charge]] &lt;= 3, "Low Charges", "High Charges")</f>
        <v>High Charges</v>
      </c>
      <c r="Z3015" t="str">
        <f>IF(tbl_Customers[[#This Row],[total_eve_calls]]&lt;=80,"Low Calls",
IF(tbl_Customers[[#This Row],[total_eve_calls]]&lt;=120,"Medium Calls","High Calls"))</f>
        <v>Medium Calls</v>
      </c>
      <c r="AA3015" t="str">
        <f>IF(tbl_Customers[[#This Row],[total_eve_charge]]&lt;=15,"Low Charges",
IF(tbl_Customers[[#This Row],[total_eve_charge]]&lt;=20,"Medium Charges","High Charges"))</f>
        <v>High Charges</v>
      </c>
      <c r="AB3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5" t="str">
        <f>IF(tbl_Customers[[#This Row],[number_vmail_messages]] = 0, "No Usage", IF(tbl_Customers[[#This Row],[number_vmail_messages]] &lt;= 20, "Low Usage", IF(tbl_Customers[[#This Row],[number_vmail_messages]] &lt;= 40, "Medium Usgae", "High Usage")))</f>
        <v>No Usage</v>
      </c>
      <c r="AD3015" t="str">
        <f>IF(tbl_Customers[[#This Row],[total_day_minutes]]&lt;=150,"Low Usage", IF(tbl_Customers[[#This Row],[total_day_minutes]]&lt;=200,"Medium Usage", IF(tbl_Customers[[#This Row],[total_day_minutes]]&lt;=250,"High Usage","Very High Usage")))</f>
        <v>Medium Usage</v>
      </c>
      <c r="AE3015" t="str">
        <f>IF(tbl_Customers[[#This Row],[total_intl_calls]]&lt;=5,"Low Calls", IF(tbl_Customers[[#This Row],[total_intl_calls]]&lt;=10, "Medium Calls", "High Calls"))</f>
        <v>Low Calls</v>
      </c>
      <c r="AF30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5" s="36" t="str">
        <f>IF(tbl_Customers[[#This Row],[Churn_Risk_Score]]&gt;=10,"High Risk", IF(tbl_Customers[[#This Row],[Churn_Risk_Score]]&gt;=5,"Medium Risk","Low Risk"))</f>
        <v>Low Risk</v>
      </c>
    </row>
    <row r="3016" spans="1:33"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c r="X3016" t="str">
        <f>IF(tbl_Customers[[#This Row],[account_length]] &lt;= 50, "0-50", IF(tbl_Customers[[#This Row],[account_length]] &lt;=100, "51-100", IF(tbl_Customers[[#This Row],[account_length]] &lt;= 150, "101-150", "151+")))</f>
        <v>101-150</v>
      </c>
      <c r="Y3016" t="str">
        <f>IF(tbl_Customers[[#This Row],[total_intl_charge]] &lt;= 3, "Low Charges", "High Charges")</f>
        <v>High Charges</v>
      </c>
      <c r="Z3016" t="str">
        <f>IF(tbl_Customers[[#This Row],[total_eve_calls]]&lt;=80,"Low Calls",
IF(tbl_Customers[[#This Row],[total_eve_calls]]&lt;=120,"Medium Calls","High Calls"))</f>
        <v>High Calls</v>
      </c>
      <c r="AA3016" t="str">
        <f>IF(tbl_Customers[[#This Row],[total_eve_charge]]&lt;=15,"Low Charges",
IF(tbl_Customers[[#This Row],[total_eve_charge]]&lt;=20,"Medium Charges","High Charges"))</f>
        <v>Medium Charges</v>
      </c>
      <c r="AB3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6" t="str">
        <f>IF(tbl_Customers[[#This Row],[number_vmail_messages]] = 0, "No Usage", IF(tbl_Customers[[#This Row],[number_vmail_messages]] &lt;= 20, "Low Usage", IF(tbl_Customers[[#This Row],[number_vmail_messages]] &lt;= 40, "Medium Usgae", "High Usage")))</f>
        <v>No Usage</v>
      </c>
      <c r="AD3016" t="str">
        <f>IF(tbl_Customers[[#This Row],[total_day_minutes]]&lt;=150,"Low Usage", IF(tbl_Customers[[#This Row],[total_day_minutes]]&lt;=200,"Medium Usage", IF(tbl_Customers[[#This Row],[total_day_minutes]]&lt;=250,"High Usage","Very High Usage")))</f>
        <v>High Usage</v>
      </c>
      <c r="AE3016" t="str">
        <f>IF(tbl_Customers[[#This Row],[total_intl_calls]]&lt;=5,"Low Calls", IF(tbl_Customers[[#This Row],[total_intl_calls]]&lt;=10, "Medium Calls", "High Calls"))</f>
        <v>Low Calls</v>
      </c>
      <c r="AF30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6" s="36" t="str">
        <f>IF(tbl_Customers[[#This Row],[Churn_Risk_Score]]&gt;=10,"High Risk", IF(tbl_Customers[[#This Row],[Churn_Risk_Score]]&gt;=5,"Medium Risk","Low Risk"))</f>
        <v>Low Risk</v>
      </c>
    </row>
    <row r="3017" spans="1:33"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c r="X3017" t="str">
        <f>IF(tbl_Customers[[#This Row],[account_length]] &lt;= 50, "0-50", IF(tbl_Customers[[#This Row],[account_length]] &lt;=100, "51-100", IF(tbl_Customers[[#This Row],[account_length]] &lt;= 150, "101-150", "151+")))</f>
        <v>101-150</v>
      </c>
      <c r="Y3017" t="str">
        <f>IF(tbl_Customers[[#This Row],[total_intl_charge]] &lt;= 3, "Low Charges", "High Charges")</f>
        <v>Low Charges</v>
      </c>
      <c r="Z3017" t="str">
        <f>IF(tbl_Customers[[#This Row],[total_eve_calls]]&lt;=80,"Low Calls",
IF(tbl_Customers[[#This Row],[total_eve_calls]]&lt;=120,"Medium Calls","High Calls"))</f>
        <v>High Calls</v>
      </c>
      <c r="AA3017" t="str">
        <f>IF(tbl_Customers[[#This Row],[total_eve_charge]]&lt;=15,"Low Charges",
IF(tbl_Customers[[#This Row],[total_eve_charge]]&lt;=20,"Medium Charges","High Charges"))</f>
        <v>High Charges</v>
      </c>
      <c r="AB3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7" t="str">
        <f>IF(tbl_Customers[[#This Row],[number_vmail_messages]] = 0, "No Usage", IF(tbl_Customers[[#This Row],[number_vmail_messages]] &lt;= 20, "Low Usage", IF(tbl_Customers[[#This Row],[number_vmail_messages]] &lt;= 40, "Medium Usgae", "High Usage")))</f>
        <v>Low Usage</v>
      </c>
      <c r="AD3017" t="str">
        <f>IF(tbl_Customers[[#This Row],[total_day_minutes]]&lt;=150,"Low Usage", IF(tbl_Customers[[#This Row],[total_day_minutes]]&lt;=200,"Medium Usage", IF(tbl_Customers[[#This Row],[total_day_minutes]]&lt;=250,"High Usage","Very High Usage")))</f>
        <v>Very High Usage</v>
      </c>
      <c r="AE3017" t="str">
        <f>IF(tbl_Customers[[#This Row],[total_intl_calls]]&lt;=5,"Low Calls", IF(tbl_Customers[[#This Row],[total_intl_calls]]&lt;=10, "Medium Calls", "High Calls"))</f>
        <v>Medium Calls</v>
      </c>
      <c r="AF30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17" s="36" t="str">
        <f>IF(tbl_Customers[[#This Row],[Churn_Risk_Score]]&gt;=10,"High Risk", IF(tbl_Customers[[#This Row],[Churn_Risk_Score]]&gt;=5,"Medium Risk","Low Risk"))</f>
        <v>Low Risk</v>
      </c>
    </row>
    <row r="3018" spans="1:33"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c r="X3018" t="str">
        <f>IF(tbl_Customers[[#This Row],[account_length]] &lt;= 50, "0-50", IF(tbl_Customers[[#This Row],[account_length]] &lt;=100, "51-100", IF(tbl_Customers[[#This Row],[account_length]] &lt;= 150, "101-150", "151+")))</f>
        <v>101-150</v>
      </c>
      <c r="Y3018" t="str">
        <f>IF(tbl_Customers[[#This Row],[total_intl_charge]] &lt;= 3, "Low Charges", "High Charges")</f>
        <v>High Charges</v>
      </c>
      <c r="Z3018" t="str">
        <f>IF(tbl_Customers[[#This Row],[total_eve_calls]]&lt;=80,"Low Calls",
IF(tbl_Customers[[#This Row],[total_eve_calls]]&lt;=120,"Medium Calls","High Calls"))</f>
        <v>High Calls</v>
      </c>
      <c r="AA3018" t="str">
        <f>IF(tbl_Customers[[#This Row],[total_eve_charge]]&lt;=15,"Low Charges",
IF(tbl_Customers[[#This Row],[total_eve_charge]]&lt;=20,"Medium Charges","High Charges"))</f>
        <v>Medium Charges</v>
      </c>
      <c r="AB3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8" t="str">
        <f>IF(tbl_Customers[[#This Row],[number_vmail_messages]] = 0, "No Usage", IF(tbl_Customers[[#This Row],[number_vmail_messages]] &lt;= 20, "Low Usage", IF(tbl_Customers[[#This Row],[number_vmail_messages]] &lt;= 40, "Medium Usgae", "High Usage")))</f>
        <v>Medium Usgae</v>
      </c>
      <c r="AD3018" t="str">
        <f>IF(tbl_Customers[[#This Row],[total_day_minutes]]&lt;=150,"Low Usage", IF(tbl_Customers[[#This Row],[total_day_minutes]]&lt;=200,"Medium Usage", IF(tbl_Customers[[#This Row],[total_day_minutes]]&lt;=250,"High Usage","Very High Usage")))</f>
        <v>High Usage</v>
      </c>
      <c r="AE3018" t="str">
        <f>IF(tbl_Customers[[#This Row],[total_intl_calls]]&lt;=5,"Low Calls", IF(tbl_Customers[[#This Row],[total_intl_calls]]&lt;=10, "Medium Calls", "High Calls"))</f>
        <v>Low Calls</v>
      </c>
      <c r="AF30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18" s="36" t="str">
        <f>IF(tbl_Customers[[#This Row],[Churn_Risk_Score]]&gt;=10,"High Risk", IF(tbl_Customers[[#This Row],[Churn_Risk_Score]]&gt;=5,"Medium Risk","Low Risk"))</f>
        <v>Low Risk</v>
      </c>
    </row>
    <row r="3019" spans="1:33"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c r="X3019" t="str">
        <f>IF(tbl_Customers[[#This Row],[account_length]] &lt;= 50, "0-50", IF(tbl_Customers[[#This Row],[account_length]] &lt;=100, "51-100", IF(tbl_Customers[[#This Row],[account_length]] &lt;= 150, "101-150", "151+")))</f>
        <v>51-100</v>
      </c>
      <c r="Y3019" t="str">
        <f>IF(tbl_Customers[[#This Row],[total_intl_charge]] &lt;= 3, "Low Charges", "High Charges")</f>
        <v>Low Charges</v>
      </c>
      <c r="Z3019" t="str">
        <f>IF(tbl_Customers[[#This Row],[total_eve_calls]]&lt;=80,"Low Calls",
IF(tbl_Customers[[#This Row],[total_eve_calls]]&lt;=120,"Medium Calls","High Calls"))</f>
        <v>Medium Calls</v>
      </c>
      <c r="AA3019" t="str">
        <f>IF(tbl_Customers[[#This Row],[total_eve_charge]]&lt;=15,"Low Charges",
IF(tbl_Customers[[#This Row],[total_eve_charge]]&lt;=20,"Medium Charges","High Charges"))</f>
        <v>Low Charges</v>
      </c>
      <c r="AB3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9" t="str">
        <f>IF(tbl_Customers[[#This Row],[number_vmail_messages]] = 0, "No Usage", IF(tbl_Customers[[#This Row],[number_vmail_messages]] &lt;= 20, "Low Usage", IF(tbl_Customers[[#This Row],[number_vmail_messages]] &lt;= 40, "Medium Usgae", "High Usage")))</f>
        <v>Medium Usgae</v>
      </c>
      <c r="AD3019" t="str">
        <f>IF(tbl_Customers[[#This Row],[total_day_minutes]]&lt;=150,"Low Usage", IF(tbl_Customers[[#This Row],[total_day_minutes]]&lt;=200,"Medium Usage", IF(tbl_Customers[[#This Row],[total_day_minutes]]&lt;=250,"High Usage","Very High Usage")))</f>
        <v>High Usage</v>
      </c>
      <c r="AE3019" t="str">
        <f>IF(tbl_Customers[[#This Row],[total_intl_calls]]&lt;=5,"Low Calls", IF(tbl_Customers[[#This Row],[total_intl_calls]]&lt;=10, "Medium Calls", "High Calls"))</f>
        <v>Low Calls</v>
      </c>
      <c r="AF30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19" s="36" t="str">
        <f>IF(tbl_Customers[[#This Row],[Churn_Risk_Score]]&gt;=10,"High Risk", IF(tbl_Customers[[#This Row],[Churn_Risk_Score]]&gt;=5,"Medium Risk","Low Risk"))</f>
        <v>Low Risk</v>
      </c>
    </row>
    <row r="3020" spans="1:33"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c r="X3020" t="str">
        <f>IF(tbl_Customers[[#This Row],[account_length]] &lt;= 50, "0-50", IF(tbl_Customers[[#This Row],[account_length]] &lt;=100, "51-100", IF(tbl_Customers[[#This Row],[account_length]] &lt;= 150, "101-150", "151+")))</f>
        <v>101-150</v>
      </c>
      <c r="Y3020" t="str">
        <f>IF(tbl_Customers[[#This Row],[total_intl_charge]] &lt;= 3, "Low Charges", "High Charges")</f>
        <v>Low Charges</v>
      </c>
      <c r="Z3020" t="str">
        <f>IF(tbl_Customers[[#This Row],[total_eve_calls]]&lt;=80,"Low Calls",
IF(tbl_Customers[[#This Row],[total_eve_calls]]&lt;=120,"Medium Calls","High Calls"))</f>
        <v>Medium Calls</v>
      </c>
      <c r="AA3020" t="str">
        <f>IF(tbl_Customers[[#This Row],[total_eve_charge]]&lt;=15,"Low Charges",
IF(tbl_Customers[[#This Row],[total_eve_charge]]&lt;=20,"Medium Charges","High Charges"))</f>
        <v>Low Charges</v>
      </c>
      <c r="AB3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0" t="str">
        <f>IF(tbl_Customers[[#This Row],[number_vmail_messages]] = 0, "No Usage", IF(tbl_Customers[[#This Row],[number_vmail_messages]] &lt;= 20, "Low Usage", IF(tbl_Customers[[#This Row],[number_vmail_messages]] &lt;= 40, "Medium Usgae", "High Usage")))</f>
        <v>No Usage</v>
      </c>
      <c r="AD3020" t="str">
        <f>IF(tbl_Customers[[#This Row],[total_day_minutes]]&lt;=150,"Low Usage", IF(tbl_Customers[[#This Row],[total_day_minutes]]&lt;=200,"Medium Usage", IF(tbl_Customers[[#This Row],[total_day_minutes]]&lt;=250,"High Usage","Very High Usage")))</f>
        <v>Low Usage</v>
      </c>
      <c r="AE3020" t="str">
        <f>IF(tbl_Customers[[#This Row],[total_intl_calls]]&lt;=5,"Low Calls", IF(tbl_Customers[[#This Row],[total_intl_calls]]&lt;=10, "Medium Calls", "High Calls"))</f>
        <v>Low Calls</v>
      </c>
      <c r="AF30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0" s="36" t="str">
        <f>IF(tbl_Customers[[#This Row],[Churn_Risk_Score]]&gt;=10,"High Risk", IF(tbl_Customers[[#This Row],[Churn_Risk_Score]]&gt;=5,"Medium Risk","Low Risk"))</f>
        <v>Low Risk</v>
      </c>
    </row>
    <row r="3021" spans="1:33"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c r="X3021" t="str">
        <f>IF(tbl_Customers[[#This Row],[account_length]] &lt;= 50, "0-50", IF(tbl_Customers[[#This Row],[account_length]] &lt;=100, "51-100", IF(tbl_Customers[[#This Row],[account_length]] &lt;= 150, "101-150", "151+")))</f>
        <v>51-100</v>
      </c>
      <c r="Y3021" t="str">
        <f>IF(tbl_Customers[[#This Row],[total_intl_charge]] &lt;= 3, "Low Charges", "High Charges")</f>
        <v>High Charges</v>
      </c>
      <c r="Z3021" t="str">
        <f>IF(tbl_Customers[[#This Row],[total_eve_calls]]&lt;=80,"Low Calls",
IF(tbl_Customers[[#This Row],[total_eve_calls]]&lt;=120,"Medium Calls","High Calls"))</f>
        <v>High Calls</v>
      </c>
      <c r="AA3021" t="str">
        <f>IF(tbl_Customers[[#This Row],[total_eve_charge]]&lt;=15,"Low Charges",
IF(tbl_Customers[[#This Row],[total_eve_charge]]&lt;=20,"Medium Charges","High Charges"))</f>
        <v>Low Charges</v>
      </c>
      <c r="AB3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1" t="str">
        <f>IF(tbl_Customers[[#This Row],[number_vmail_messages]] = 0, "No Usage", IF(tbl_Customers[[#This Row],[number_vmail_messages]] &lt;= 20, "Low Usage", IF(tbl_Customers[[#This Row],[number_vmail_messages]] &lt;= 40, "Medium Usgae", "High Usage")))</f>
        <v>Low Usage</v>
      </c>
      <c r="AD3021" t="str">
        <f>IF(tbl_Customers[[#This Row],[total_day_minutes]]&lt;=150,"Low Usage", IF(tbl_Customers[[#This Row],[total_day_minutes]]&lt;=200,"Medium Usage", IF(tbl_Customers[[#This Row],[total_day_minutes]]&lt;=250,"High Usage","Very High Usage")))</f>
        <v>Very High Usage</v>
      </c>
      <c r="AE3021" t="str">
        <f>IF(tbl_Customers[[#This Row],[total_intl_calls]]&lt;=5,"Low Calls", IF(tbl_Customers[[#This Row],[total_intl_calls]]&lt;=10, "Medium Calls", "High Calls"))</f>
        <v>Low Calls</v>
      </c>
      <c r="AF30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21" s="36" t="str">
        <f>IF(tbl_Customers[[#This Row],[Churn_Risk_Score]]&gt;=10,"High Risk", IF(tbl_Customers[[#This Row],[Churn_Risk_Score]]&gt;=5,"Medium Risk","Low Risk"))</f>
        <v>Medium Risk</v>
      </c>
    </row>
    <row r="3022" spans="1:33"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c r="X3022" t="str">
        <f>IF(tbl_Customers[[#This Row],[account_length]] &lt;= 50, "0-50", IF(tbl_Customers[[#This Row],[account_length]] &lt;=100, "51-100", IF(tbl_Customers[[#This Row],[account_length]] &lt;= 150, "101-150", "151+")))</f>
        <v>0-50</v>
      </c>
      <c r="Y3022" t="str">
        <f>IF(tbl_Customers[[#This Row],[total_intl_charge]] &lt;= 3, "Low Charges", "High Charges")</f>
        <v>Low Charges</v>
      </c>
      <c r="Z3022" t="str">
        <f>IF(tbl_Customers[[#This Row],[total_eve_calls]]&lt;=80,"Low Calls",
IF(tbl_Customers[[#This Row],[total_eve_calls]]&lt;=120,"Medium Calls","High Calls"))</f>
        <v>Medium Calls</v>
      </c>
      <c r="AA3022" t="str">
        <f>IF(tbl_Customers[[#This Row],[total_eve_charge]]&lt;=15,"Low Charges",
IF(tbl_Customers[[#This Row],[total_eve_charge]]&lt;=20,"Medium Charges","High Charges"))</f>
        <v>Medium Charges</v>
      </c>
      <c r="AB3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2" t="str">
        <f>IF(tbl_Customers[[#This Row],[number_vmail_messages]] = 0, "No Usage", IF(tbl_Customers[[#This Row],[number_vmail_messages]] &lt;= 20, "Low Usage", IF(tbl_Customers[[#This Row],[number_vmail_messages]] &lt;= 40, "Medium Usgae", "High Usage")))</f>
        <v>No Usage</v>
      </c>
      <c r="AD3022" t="str">
        <f>IF(tbl_Customers[[#This Row],[total_day_minutes]]&lt;=150,"Low Usage", IF(tbl_Customers[[#This Row],[total_day_minutes]]&lt;=200,"Medium Usage", IF(tbl_Customers[[#This Row],[total_day_minutes]]&lt;=250,"High Usage","Very High Usage")))</f>
        <v>High Usage</v>
      </c>
      <c r="AE3022" t="str">
        <f>IF(tbl_Customers[[#This Row],[total_intl_calls]]&lt;=5,"Low Calls", IF(tbl_Customers[[#This Row],[total_intl_calls]]&lt;=10, "Medium Calls", "High Calls"))</f>
        <v>Medium Calls</v>
      </c>
      <c r="AF30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22" s="36" t="str">
        <f>IF(tbl_Customers[[#This Row],[Churn_Risk_Score]]&gt;=10,"High Risk", IF(tbl_Customers[[#This Row],[Churn_Risk_Score]]&gt;=5,"Medium Risk","Low Risk"))</f>
        <v>Low Risk</v>
      </c>
    </row>
    <row r="3023" spans="1:33"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c r="X3023" t="str">
        <f>IF(tbl_Customers[[#This Row],[account_length]] &lt;= 50, "0-50", IF(tbl_Customers[[#This Row],[account_length]] &lt;=100, "51-100", IF(tbl_Customers[[#This Row],[account_length]] &lt;= 150, "101-150", "151+")))</f>
        <v>101-150</v>
      </c>
      <c r="Y3023" t="str">
        <f>IF(tbl_Customers[[#This Row],[total_intl_charge]] &lt;= 3, "Low Charges", "High Charges")</f>
        <v>Low Charges</v>
      </c>
      <c r="Z3023" t="str">
        <f>IF(tbl_Customers[[#This Row],[total_eve_calls]]&lt;=80,"Low Calls",
IF(tbl_Customers[[#This Row],[total_eve_calls]]&lt;=120,"Medium Calls","High Calls"))</f>
        <v>Low Calls</v>
      </c>
      <c r="AA3023" t="str">
        <f>IF(tbl_Customers[[#This Row],[total_eve_charge]]&lt;=15,"Low Charges",
IF(tbl_Customers[[#This Row],[total_eve_charge]]&lt;=20,"Medium Charges","High Charges"))</f>
        <v>High Charges</v>
      </c>
      <c r="AB3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3" t="str">
        <f>IF(tbl_Customers[[#This Row],[number_vmail_messages]] = 0, "No Usage", IF(tbl_Customers[[#This Row],[number_vmail_messages]] &lt;= 20, "Low Usage", IF(tbl_Customers[[#This Row],[number_vmail_messages]] &lt;= 40, "Medium Usgae", "High Usage")))</f>
        <v>Medium Usgae</v>
      </c>
      <c r="AD3023" t="str">
        <f>IF(tbl_Customers[[#This Row],[total_day_minutes]]&lt;=150,"Low Usage", IF(tbl_Customers[[#This Row],[total_day_minutes]]&lt;=200,"Medium Usage", IF(tbl_Customers[[#This Row],[total_day_minutes]]&lt;=250,"High Usage","Very High Usage")))</f>
        <v>Medium Usage</v>
      </c>
      <c r="AE3023" t="str">
        <f>IF(tbl_Customers[[#This Row],[total_intl_calls]]&lt;=5,"Low Calls", IF(tbl_Customers[[#This Row],[total_intl_calls]]&lt;=10, "Medium Calls", "High Calls"))</f>
        <v>Low Calls</v>
      </c>
      <c r="AF30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3" s="36" t="str">
        <f>IF(tbl_Customers[[#This Row],[Churn_Risk_Score]]&gt;=10,"High Risk", IF(tbl_Customers[[#This Row],[Churn_Risk_Score]]&gt;=5,"Medium Risk","Low Risk"))</f>
        <v>Low Risk</v>
      </c>
    </row>
    <row r="3024" spans="1:33"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c r="X3024" t="str">
        <f>IF(tbl_Customers[[#This Row],[account_length]] &lt;= 50, "0-50", IF(tbl_Customers[[#This Row],[account_length]] &lt;=100, "51-100", IF(tbl_Customers[[#This Row],[account_length]] &lt;= 150, "101-150", "151+")))</f>
        <v>101-150</v>
      </c>
      <c r="Y3024" t="str">
        <f>IF(tbl_Customers[[#This Row],[total_intl_charge]] &lt;= 3, "Low Charges", "High Charges")</f>
        <v>High Charges</v>
      </c>
      <c r="Z3024" t="str">
        <f>IF(tbl_Customers[[#This Row],[total_eve_calls]]&lt;=80,"Low Calls",
IF(tbl_Customers[[#This Row],[total_eve_calls]]&lt;=120,"Medium Calls","High Calls"))</f>
        <v>Medium Calls</v>
      </c>
      <c r="AA3024" t="str">
        <f>IF(tbl_Customers[[#This Row],[total_eve_charge]]&lt;=15,"Low Charges",
IF(tbl_Customers[[#This Row],[total_eve_charge]]&lt;=20,"Medium Charges","High Charges"))</f>
        <v>Medium Charges</v>
      </c>
      <c r="AB3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24" t="str">
        <f>IF(tbl_Customers[[#This Row],[number_vmail_messages]] = 0, "No Usage", IF(tbl_Customers[[#This Row],[number_vmail_messages]] &lt;= 20, "Low Usage", IF(tbl_Customers[[#This Row],[number_vmail_messages]] &lt;= 40, "Medium Usgae", "High Usage")))</f>
        <v>High Usage</v>
      </c>
      <c r="AD3024" t="str">
        <f>IF(tbl_Customers[[#This Row],[total_day_minutes]]&lt;=150,"Low Usage", IF(tbl_Customers[[#This Row],[total_day_minutes]]&lt;=200,"Medium Usage", IF(tbl_Customers[[#This Row],[total_day_minutes]]&lt;=250,"High Usage","Very High Usage")))</f>
        <v>High Usage</v>
      </c>
      <c r="AE3024" t="str">
        <f>IF(tbl_Customers[[#This Row],[total_intl_calls]]&lt;=5,"Low Calls", IF(tbl_Customers[[#This Row],[total_intl_calls]]&lt;=10, "Medium Calls", "High Calls"))</f>
        <v>Low Calls</v>
      </c>
      <c r="AF30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24" s="36" t="str">
        <f>IF(tbl_Customers[[#This Row],[Churn_Risk_Score]]&gt;=10,"High Risk", IF(tbl_Customers[[#This Row],[Churn_Risk_Score]]&gt;=5,"Medium Risk","Low Risk"))</f>
        <v>Low Risk</v>
      </c>
    </row>
    <row r="3025" spans="1:33"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c r="X3025" t="str">
        <f>IF(tbl_Customers[[#This Row],[account_length]] &lt;= 50, "0-50", IF(tbl_Customers[[#This Row],[account_length]] &lt;=100, "51-100", IF(tbl_Customers[[#This Row],[account_length]] &lt;= 150, "101-150", "151+")))</f>
        <v>51-100</v>
      </c>
      <c r="Y3025" t="str">
        <f>IF(tbl_Customers[[#This Row],[total_intl_charge]] &lt;= 3, "Low Charges", "High Charges")</f>
        <v>Low Charges</v>
      </c>
      <c r="Z3025" t="str">
        <f>IF(tbl_Customers[[#This Row],[total_eve_calls]]&lt;=80,"Low Calls",
IF(tbl_Customers[[#This Row],[total_eve_calls]]&lt;=120,"Medium Calls","High Calls"))</f>
        <v>Medium Calls</v>
      </c>
      <c r="AA3025" t="str">
        <f>IF(tbl_Customers[[#This Row],[total_eve_charge]]&lt;=15,"Low Charges",
IF(tbl_Customers[[#This Row],[total_eve_charge]]&lt;=20,"Medium Charges","High Charges"))</f>
        <v>Low Charges</v>
      </c>
      <c r="AB3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5" t="str">
        <f>IF(tbl_Customers[[#This Row],[number_vmail_messages]] = 0, "No Usage", IF(tbl_Customers[[#This Row],[number_vmail_messages]] &lt;= 20, "Low Usage", IF(tbl_Customers[[#This Row],[number_vmail_messages]] &lt;= 40, "Medium Usgae", "High Usage")))</f>
        <v>No Usage</v>
      </c>
      <c r="AD3025" t="str">
        <f>IF(tbl_Customers[[#This Row],[total_day_minutes]]&lt;=150,"Low Usage", IF(tbl_Customers[[#This Row],[total_day_minutes]]&lt;=200,"Medium Usage", IF(tbl_Customers[[#This Row],[total_day_minutes]]&lt;=250,"High Usage","Very High Usage")))</f>
        <v>Low Usage</v>
      </c>
      <c r="AE3025" t="str">
        <f>IF(tbl_Customers[[#This Row],[total_intl_calls]]&lt;=5,"Low Calls", IF(tbl_Customers[[#This Row],[total_intl_calls]]&lt;=10, "Medium Calls", "High Calls"))</f>
        <v>Low Calls</v>
      </c>
      <c r="AF30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5" s="36" t="str">
        <f>IF(tbl_Customers[[#This Row],[Churn_Risk_Score]]&gt;=10,"High Risk", IF(tbl_Customers[[#This Row],[Churn_Risk_Score]]&gt;=5,"Medium Risk","Low Risk"))</f>
        <v>Low Risk</v>
      </c>
    </row>
    <row r="3026" spans="1:33"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c r="X3026" t="str">
        <f>IF(tbl_Customers[[#This Row],[account_length]] &lt;= 50, "0-50", IF(tbl_Customers[[#This Row],[account_length]] &lt;=100, "51-100", IF(tbl_Customers[[#This Row],[account_length]] &lt;= 150, "101-150", "151+")))</f>
        <v>51-100</v>
      </c>
      <c r="Y3026" t="str">
        <f>IF(tbl_Customers[[#This Row],[total_intl_charge]] &lt;= 3, "Low Charges", "High Charges")</f>
        <v>Low Charges</v>
      </c>
      <c r="Z3026" t="str">
        <f>IF(tbl_Customers[[#This Row],[total_eve_calls]]&lt;=80,"Low Calls",
IF(tbl_Customers[[#This Row],[total_eve_calls]]&lt;=120,"Medium Calls","High Calls"))</f>
        <v>Medium Calls</v>
      </c>
      <c r="AA3026" t="str">
        <f>IF(tbl_Customers[[#This Row],[total_eve_charge]]&lt;=15,"Low Charges",
IF(tbl_Customers[[#This Row],[total_eve_charge]]&lt;=20,"Medium Charges","High Charges"))</f>
        <v>Low Charges</v>
      </c>
      <c r="AB3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6" t="str">
        <f>IF(tbl_Customers[[#This Row],[number_vmail_messages]] = 0, "No Usage", IF(tbl_Customers[[#This Row],[number_vmail_messages]] &lt;= 20, "Low Usage", IF(tbl_Customers[[#This Row],[number_vmail_messages]] &lt;= 40, "Medium Usgae", "High Usage")))</f>
        <v>No Usage</v>
      </c>
      <c r="AD3026" t="str">
        <f>IF(tbl_Customers[[#This Row],[total_day_minutes]]&lt;=150,"Low Usage", IF(tbl_Customers[[#This Row],[total_day_minutes]]&lt;=200,"Medium Usage", IF(tbl_Customers[[#This Row],[total_day_minutes]]&lt;=250,"High Usage","Very High Usage")))</f>
        <v>High Usage</v>
      </c>
      <c r="AE3026" t="str">
        <f>IF(tbl_Customers[[#This Row],[total_intl_calls]]&lt;=5,"Low Calls", IF(tbl_Customers[[#This Row],[total_intl_calls]]&lt;=10, "Medium Calls", "High Calls"))</f>
        <v>Low Calls</v>
      </c>
      <c r="AF30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6" s="36" t="str">
        <f>IF(tbl_Customers[[#This Row],[Churn_Risk_Score]]&gt;=10,"High Risk", IF(tbl_Customers[[#This Row],[Churn_Risk_Score]]&gt;=5,"Medium Risk","Low Risk"))</f>
        <v>Low Risk</v>
      </c>
    </row>
    <row r="3027" spans="1:33"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c r="X3027" t="str">
        <f>IF(tbl_Customers[[#This Row],[account_length]] &lt;= 50, "0-50", IF(tbl_Customers[[#This Row],[account_length]] &lt;=100, "51-100", IF(tbl_Customers[[#This Row],[account_length]] &lt;= 150, "101-150", "151+")))</f>
        <v>51-100</v>
      </c>
      <c r="Y3027" t="str">
        <f>IF(tbl_Customers[[#This Row],[total_intl_charge]] &lt;= 3, "Low Charges", "High Charges")</f>
        <v>Low Charges</v>
      </c>
      <c r="Z3027" t="str">
        <f>IF(tbl_Customers[[#This Row],[total_eve_calls]]&lt;=80,"Low Calls",
IF(tbl_Customers[[#This Row],[total_eve_calls]]&lt;=120,"Medium Calls","High Calls"))</f>
        <v>Medium Calls</v>
      </c>
      <c r="AA3027" t="str">
        <f>IF(tbl_Customers[[#This Row],[total_eve_charge]]&lt;=15,"Low Charges",
IF(tbl_Customers[[#This Row],[total_eve_charge]]&lt;=20,"Medium Charges","High Charges"))</f>
        <v>Medium Charges</v>
      </c>
      <c r="AB3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7" t="str">
        <f>IF(tbl_Customers[[#This Row],[number_vmail_messages]] = 0, "No Usage", IF(tbl_Customers[[#This Row],[number_vmail_messages]] &lt;= 20, "Low Usage", IF(tbl_Customers[[#This Row],[number_vmail_messages]] &lt;= 40, "Medium Usgae", "High Usage")))</f>
        <v>No Usage</v>
      </c>
      <c r="AD3027" t="str">
        <f>IF(tbl_Customers[[#This Row],[total_day_minutes]]&lt;=150,"Low Usage", IF(tbl_Customers[[#This Row],[total_day_minutes]]&lt;=200,"Medium Usage", IF(tbl_Customers[[#This Row],[total_day_minutes]]&lt;=250,"High Usage","Very High Usage")))</f>
        <v>Low Usage</v>
      </c>
      <c r="AE3027" t="str">
        <f>IF(tbl_Customers[[#This Row],[total_intl_calls]]&lt;=5,"Low Calls", IF(tbl_Customers[[#This Row],[total_intl_calls]]&lt;=10, "Medium Calls", "High Calls"))</f>
        <v>Low Calls</v>
      </c>
      <c r="AF30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7" s="36" t="str">
        <f>IF(tbl_Customers[[#This Row],[Churn_Risk_Score]]&gt;=10,"High Risk", IF(tbl_Customers[[#This Row],[Churn_Risk_Score]]&gt;=5,"Medium Risk","Low Risk"))</f>
        <v>Low Risk</v>
      </c>
    </row>
    <row r="3028" spans="1:33"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c r="X3028" t="str">
        <f>IF(tbl_Customers[[#This Row],[account_length]] &lt;= 50, "0-50", IF(tbl_Customers[[#This Row],[account_length]] &lt;=100, "51-100", IF(tbl_Customers[[#This Row],[account_length]] &lt;= 150, "101-150", "151+")))</f>
        <v>151+</v>
      </c>
      <c r="Y3028" t="str">
        <f>IF(tbl_Customers[[#This Row],[total_intl_charge]] &lt;= 3, "Low Charges", "High Charges")</f>
        <v>Low Charges</v>
      </c>
      <c r="Z3028" t="str">
        <f>IF(tbl_Customers[[#This Row],[total_eve_calls]]&lt;=80,"Low Calls",
IF(tbl_Customers[[#This Row],[total_eve_calls]]&lt;=120,"Medium Calls","High Calls"))</f>
        <v>Low Calls</v>
      </c>
      <c r="AA3028" t="str">
        <f>IF(tbl_Customers[[#This Row],[total_eve_charge]]&lt;=15,"Low Charges",
IF(tbl_Customers[[#This Row],[total_eve_charge]]&lt;=20,"Medium Charges","High Charges"))</f>
        <v>Medium Charges</v>
      </c>
      <c r="AB3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8" t="str">
        <f>IF(tbl_Customers[[#This Row],[number_vmail_messages]] = 0, "No Usage", IF(tbl_Customers[[#This Row],[number_vmail_messages]] &lt;= 20, "Low Usage", IF(tbl_Customers[[#This Row],[number_vmail_messages]] &lt;= 40, "Medium Usgae", "High Usage")))</f>
        <v>No Usage</v>
      </c>
      <c r="AD3028" t="str">
        <f>IF(tbl_Customers[[#This Row],[total_day_minutes]]&lt;=150,"Low Usage", IF(tbl_Customers[[#This Row],[total_day_minutes]]&lt;=200,"Medium Usage", IF(tbl_Customers[[#This Row],[total_day_minutes]]&lt;=250,"High Usage","Very High Usage")))</f>
        <v>High Usage</v>
      </c>
      <c r="AE3028" t="str">
        <f>IF(tbl_Customers[[#This Row],[total_intl_calls]]&lt;=5,"Low Calls", IF(tbl_Customers[[#This Row],[total_intl_calls]]&lt;=10, "Medium Calls", "High Calls"))</f>
        <v>Low Calls</v>
      </c>
      <c r="AF30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8" s="36" t="str">
        <f>IF(tbl_Customers[[#This Row],[Churn_Risk_Score]]&gt;=10,"High Risk", IF(tbl_Customers[[#This Row],[Churn_Risk_Score]]&gt;=5,"Medium Risk","Low Risk"))</f>
        <v>Low Risk</v>
      </c>
    </row>
    <row r="3029" spans="1:33"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c r="X3029" t="str">
        <f>IF(tbl_Customers[[#This Row],[account_length]] &lt;= 50, "0-50", IF(tbl_Customers[[#This Row],[account_length]] &lt;=100, "51-100", IF(tbl_Customers[[#This Row],[account_length]] &lt;= 150, "101-150", "151+")))</f>
        <v>101-150</v>
      </c>
      <c r="Y3029" t="str">
        <f>IF(tbl_Customers[[#This Row],[total_intl_charge]] &lt;= 3, "Low Charges", "High Charges")</f>
        <v>Low Charges</v>
      </c>
      <c r="Z3029" t="str">
        <f>IF(tbl_Customers[[#This Row],[total_eve_calls]]&lt;=80,"Low Calls",
IF(tbl_Customers[[#This Row],[total_eve_calls]]&lt;=120,"Medium Calls","High Calls"))</f>
        <v>Medium Calls</v>
      </c>
      <c r="AA3029" t="str">
        <f>IF(tbl_Customers[[#This Row],[total_eve_charge]]&lt;=15,"Low Charges",
IF(tbl_Customers[[#This Row],[total_eve_charge]]&lt;=20,"Medium Charges","High Charges"))</f>
        <v>Low Charges</v>
      </c>
      <c r="AB3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9" t="str">
        <f>IF(tbl_Customers[[#This Row],[number_vmail_messages]] = 0, "No Usage", IF(tbl_Customers[[#This Row],[number_vmail_messages]] &lt;= 20, "Low Usage", IF(tbl_Customers[[#This Row],[number_vmail_messages]] &lt;= 40, "Medium Usgae", "High Usage")))</f>
        <v>No Usage</v>
      </c>
      <c r="AD3029" t="str">
        <f>IF(tbl_Customers[[#This Row],[total_day_minutes]]&lt;=150,"Low Usage", IF(tbl_Customers[[#This Row],[total_day_minutes]]&lt;=200,"Medium Usage", IF(tbl_Customers[[#This Row],[total_day_minutes]]&lt;=250,"High Usage","Very High Usage")))</f>
        <v>Low Usage</v>
      </c>
      <c r="AE3029" t="str">
        <f>IF(tbl_Customers[[#This Row],[total_intl_calls]]&lt;=5,"Low Calls", IF(tbl_Customers[[#This Row],[total_intl_calls]]&lt;=10, "Medium Calls", "High Calls"))</f>
        <v>Low Calls</v>
      </c>
      <c r="AF30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29" s="36" t="str">
        <f>IF(tbl_Customers[[#This Row],[Churn_Risk_Score]]&gt;=10,"High Risk", IF(tbl_Customers[[#This Row],[Churn_Risk_Score]]&gt;=5,"Medium Risk","Low Risk"))</f>
        <v>Low Risk</v>
      </c>
    </row>
    <row r="3030" spans="1:33"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c r="X3030" t="str">
        <f>IF(tbl_Customers[[#This Row],[account_length]] &lt;= 50, "0-50", IF(tbl_Customers[[#This Row],[account_length]] &lt;=100, "51-100", IF(tbl_Customers[[#This Row],[account_length]] &lt;= 150, "101-150", "151+")))</f>
        <v>51-100</v>
      </c>
      <c r="Y3030" t="str">
        <f>IF(tbl_Customers[[#This Row],[total_intl_charge]] &lt;= 3, "Low Charges", "High Charges")</f>
        <v>Low Charges</v>
      </c>
      <c r="Z3030" t="str">
        <f>IF(tbl_Customers[[#This Row],[total_eve_calls]]&lt;=80,"Low Calls",
IF(tbl_Customers[[#This Row],[total_eve_calls]]&lt;=120,"Medium Calls","High Calls"))</f>
        <v>Medium Calls</v>
      </c>
      <c r="AA3030" t="str">
        <f>IF(tbl_Customers[[#This Row],[total_eve_charge]]&lt;=15,"Low Charges",
IF(tbl_Customers[[#This Row],[total_eve_charge]]&lt;=20,"Medium Charges","High Charges"))</f>
        <v>Medium Charges</v>
      </c>
      <c r="AB3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0" t="str">
        <f>IF(tbl_Customers[[#This Row],[number_vmail_messages]] = 0, "No Usage", IF(tbl_Customers[[#This Row],[number_vmail_messages]] &lt;= 20, "Low Usage", IF(tbl_Customers[[#This Row],[number_vmail_messages]] &lt;= 40, "Medium Usgae", "High Usage")))</f>
        <v>No Usage</v>
      </c>
      <c r="AD3030" t="str">
        <f>IF(tbl_Customers[[#This Row],[total_day_minutes]]&lt;=150,"Low Usage", IF(tbl_Customers[[#This Row],[total_day_minutes]]&lt;=200,"Medium Usage", IF(tbl_Customers[[#This Row],[total_day_minutes]]&lt;=250,"High Usage","Very High Usage")))</f>
        <v>Medium Usage</v>
      </c>
      <c r="AE3030" t="str">
        <f>IF(tbl_Customers[[#This Row],[total_intl_calls]]&lt;=5,"Low Calls", IF(tbl_Customers[[#This Row],[total_intl_calls]]&lt;=10, "Medium Calls", "High Calls"))</f>
        <v>Low Calls</v>
      </c>
      <c r="AF30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0" s="36" t="str">
        <f>IF(tbl_Customers[[#This Row],[Churn_Risk_Score]]&gt;=10,"High Risk", IF(tbl_Customers[[#This Row],[Churn_Risk_Score]]&gt;=5,"Medium Risk","Low Risk"))</f>
        <v>Low Risk</v>
      </c>
    </row>
    <row r="3031" spans="1:33"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c r="X3031" t="str">
        <f>IF(tbl_Customers[[#This Row],[account_length]] &lt;= 50, "0-50", IF(tbl_Customers[[#This Row],[account_length]] &lt;=100, "51-100", IF(tbl_Customers[[#This Row],[account_length]] &lt;= 150, "101-150", "151+")))</f>
        <v>0-50</v>
      </c>
      <c r="Y3031" t="str">
        <f>IF(tbl_Customers[[#This Row],[total_intl_charge]] &lt;= 3, "Low Charges", "High Charges")</f>
        <v>High Charges</v>
      </c>
      <c r="Z3031" t="str">
        <f>IF(tbl_Customers[[#This Row],[total_eve_calls]]&lt;=80,"Low Calls",
IF(tbl_Customers[[#This Row],[total_eve_calls]]&lt;=120,"Medium Calls","High Calls"))</f>
        <v>Medium Calls</v>
      </c>
      <c r="AA3031" t="str">
        <f>IF(tbl_Customers[[#This Row],[total_eve_charge]]&lt;=15,"Low Charges",
IF(tbl_Customers[[#This Row],[total_eve_charge]]&lt;=20,"Medium Charges","High Charges"))</f>
        <v>Medium Charges</v>
      </c>
      <c r="AB3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1" t="str">
        <f>IF(tbl_Customers[[#This Row],[number_vmail_messages]] = 0, "No Usage", IF(tbl_Customers[[#This Row],[number_vmail_messages]] &lt;= 20, "Low Usage", IF(tbl_Customers[[#This Row],[number_vmail_messages]] &lt;= 40, "Medium Usgae", "High Usage")))</f>
        <v>No Usage</v>
      </c>
      <c r="AD3031" t="str">
        <f>IF(tbl_Customers[[#This Row],[total_day_minutes]]&lt;=150,"Low Usage", IF(tbl_Customers[[#This Row],[total_day_minutes]]&lt;=200,"Medium Usage", IF(tbl_Customers[[#This Row],[total_day_minutes]]&lt;=250,"High Usage","Very High Usage")))</f>
        <v>Medium Usage</v>
      </c>
      <c r="AE3031" t="str">
        <f>IF(tbl_Customers[[#This Row],[total_intl_calls]]&lt;=5,"Low Calls", IF(tbl_Customers[[#This Row],[total_intl_calls]]&lt;=10, "Medium Calls", "High Calls"))</f>
        <v>Medium Calls</v>
      </c>
      <c r="AF30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31" s="36" t="str">
        <f>IF(tbl_Customers[[#This Row],[Churn_Risk_Score]]&gt;=10,"High Risk", IF(tbl_Customers[[#This Row],[Churn_Risk_Score]]&gt;=5,"Medium Risk","Low Risk"))</f>
        <v>Medium Risk</v>
      </c>
    </row>
    <row r="3032" spans="1:33"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c r="X3032" t="str">
        <f>IF(tbl_Customers[[#This Row],[account_length]] &lt;= 50, "0-50", IF(tbl_Customers[[#This Row],[account_length]] &lt;=100, "51-100", IF(tbl_Customers[[#This Row],[account_length]] &lt;= 150, "101-150", "151+")))</f>
        <v>101-150</v>
      </c>
      <c r="Y3032" t="str">
        <f>IF(tbl_Customers[[#This Row],[total_intl_charge]] &lt;= 3, "Low Charges", "High Charges")</f>
        <v>Low Charges</v>
      </c>
      <c r="Z3032" t="str">
        <f>IF(tbl_Customers[[#This Row],[total_eve_calls]]&lt;=80,"Low Calls",
IF(tbl_Customers[[#This Row],[total_eve_calls]]&lt;=120,"Medium Calls","High Calls"))</f>
        <v>Medium Calls</v>
      </c>
      <c r="AA3032" t="str">
        <f>IF(tbl_Customers[[#This Row],[total_eve_charge]]&lt;=15,"Low Charges",
IF(tbl_Customers[[#This Row],[total_eve_charge]]&lt;=20,"Medium Charges","High Charges"))</f>
        <v>Low Charges</v>
      </c>
      <c r="AB3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2" t="str">
        <f>IF(tbl_Customers[[#This Row],[number_vmail_messages]] = 0, "No Usage", IF(tbl_Customers[[#This Row],[number_vmail_messages]] &lt;= 20, "Low Usage", IF(tbl_Customers[[#This Row],[number_vmail_messages]] &lt;= 40, "Medium Usgae", "High Usage")))</f>
        <v>No Usage</v>
      </c>
      <c r="AD3032" t="str">
        <f>IF(tbl_Customers[[#This Row],[total_day_minutes]]&lt;=150,"Low Usage", IF(tbl_Customers[[#This Row],[total_day_minutes]]&lt;=200,"Medium Usage", IF(tbl_Customers[[#This Row],[total_day_minutes]]&lt;=250,"High Usage","Very High Usage")))</f>
        <v>Low Usage</v>
      </c>
      <c r="AE3032" t="str">
        <f>IF(tbl_Customers[[#This Row],[total_intl_calls]]&lt;=5,"Low Calls", IF(tbl_Customers[[#This Row],[total_intl_calls]]&lt;=10, "Medium Calls", "High Calls"))</f>
        <v>Low Calls</v>
      </c>
      <c r="AF30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32" s="36" t="str">
        <f>IF(tbl_Customers[[#This Row],[Churn_Risk_Score]]&gt;=10,"High Risk", IF(tbl_Customers[[#This Row],[Churn_Risk_Score]]&gt;=5,"Medium Risk","Low Risk"))</f>
        <v>Medium Risk</v>
      </c>
    </row>
    <row r="3033" spans="1:33"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c r="X3033" t="str">
        <f>IF(tbl_Customers[[#This Row],[account_length]] &lt;= 50, "0-50", IF(tbl_Customers[[#This Row],[account_length]] &lt;=100, "51-100", IF(tbl_Customers[[#This Row],[account_length]] &lt;= 150, "101-150", "151+")))</f>
        <v>101-150</v>
      </c>
      <c r="Y3033" t="str">
        <f>IF(tbl_Customers[[#This Row],[total_intl_charge]] &lt;= 3, "Low Charges", "High Charges")</f>
        <v>High Charges</v>
      </c>
      <c r="Z3033" t="str">
        <f>IF(tbl_Customers[[#This Row],[total_eve_calls]]&lt;=80,"Low Calls",
IF(tbl_Customers[[#This Row],[total_eve_calls]]&lt;=120,"Medium Calls","High Calls"))</f>
        <v>Medium Calls</v>
      </c>
      <c r="AA3033" t="str">
        <f>IF(tbl_Customers[[#This Row],[total_eve_charge]]&lt;=15,"Low Charges",
IF(tbl_Customers[[#This Row],[total_eve_charge]]&lt;=20,"Medium Charges","High Charges"))</f>
        <v>Medium Charges</v>
      </c>
      <c r="AB3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3" t="str">
        <f>IF(tbl_Customers[[#This Row],[number_vmail_messages]] = 0, "No Usage", IF(tbl_Customers[[#This Row],[number_vmail_messages]] &lt;= 20, "Low Usage", IF(tbl_Customers[[#This Row],[number_vmail_messages]] &lt;= 40, "Medium Usgae", "High Usage")))</f>
        <v>Medium Usgae</v>
      </c>
      <c r="AD3033" t="str">
        <f>IF(tbl_Customers[[#This Row],[total_day_minutes]]&lt;=150,"Low Usage", IF(tbl_Customers[[#This Row],[total_day_minutes]]&lt;=200,"Medium Usage", IF(tbl_Customers[[#This Row],[total_day_minutes]]&lt;=250,"High Usage","Very High Usage")))</f>
        <v>High Usage</v>
      </c>
      <c r="AE3033" t="str">
        <f>IF(tbl_Customers[[#This Row],[total_intl_calls]]&lt;=5,"Low Calls", IF(tbl_Customers[[#This Row],[total_intl_calls]]&lt;=10, "Medium Calls", "High Calls"))</f>
        <v>Low Calls</v>
      </c>
      <c r="AF30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33" s="36" t="str">
        <f>IF(tbl_Customers[[#This Row],[Churn_Risk_Score]]&gt;=10,"High Risk", IF(tbl_Customers[[#This Row],[Churn_Risk_Score]]&gt;=5,"Medium Risk","Low Risk"))</f>
        <v>Low Risk</v>
      </c>
    </row>
    <row r="3034" spans="1:33"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c r="X3034" t="str">
        <f>IF(tbl_Customers[[#This Row],[account_length]] &lt;= 50, "0-50", IF(tbl_Customers[[#This Row],[account_length]] &lt;=100, "51-100", IF(tbl_Customers[[#This Row],[account_length]] &lt;= 150, "101-150", "151+")))</f>
        <v>51-100</v>
      </c>
      <c r="Y3034" t="str">
        <f>IF(tbl_Customers[[#This Row],[total_intl_charge]] &lt;= 3, "Low Charges", "High Charges")</f>
        <v>Low Charges</v>
      </c>
      <c r="Z3034" t="str">
        <f>IF(tbl_Customers[[#This Row],[total_eve_calls]]&lt;=80,"Low Calls",
IF(tbl_Customers[[#This Row],[total_eve_calls]]&lt;=120,"Medium Calls","High Calls"))</f>
        <v>Medium Calls</v>
      </c>
      <c r="AA3034" t="str">
        <f>IF(tbl_Customers[[#This Row],[total_eve_charge]]&lt;=15,"Low Charges",
IF(tbl_Customers[[#This Row],[total_eve_charge]]&lt;=20,"Medium Charges","High Charges"))</f>
        <v>High Charges</v>
      </c>
      <c r="AB3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4" t="str">
        <f>IF(tbl_Customers[[#This Row],[number_vmail_messages]] = 0, "No Usage", IF(tbl_Customers[[#This Row],[number_vmail_messages]] &lt;= 20, "Low Usage", IF(tbl_Customers[[#This Row],[number_vmail_messages]] &lt;= 40, "Medium Usgae", "High Usage")))</f>
        <v>No Usage</v>
      </c>
      <c r="AD3034" t="str">
        <f>IF(tbl_Customers[[#This Row],[total_day_minutes]]&lt;=150,"Low Usage", IF(tbl_Customers[[#This Row],[total_day_minutes]]&lt;=200,"Medium Usage", IF(tbl_Customers[[#This Row],[total_day_minutes]]&lt;=250,"High Usage","Very High Usage")))</f>
        <v>High Usage</v>
      </c>
      <c r="AE3034" t="str">
        <f>IF(tbl_Customers[[#This Row],[total_intl_calls]]&lt;=5,"Low Calls", IF(tbl_Customers[[#This Row],[total_intl_calls]]&lt;=10, "Medium Calls", "High Calls"))</f>
        <v>High Calls</v>
      </c>
      <c r="AF30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4" s="36" t="str">
        <f>IF(tbl_Customers[[#This Row],[Churn_Risk_Score]]&gt;=10,"High Risk", IF(tbl_Customers[[#This Row],[Churn_Risk_Score]]&gt;=5,"Medium Risk","Low Risk"))</f>
        <v>Low Risk</v>
      </c>
    </row>
    <row r="3035" spans="1:33"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c r="X3035" t="str">
        <f>IF(tbl_Customers[[#This Row],[account_length]] &lt;= 50, "0-50", IF(tbl_Customers[[#This Row],[account_length]] &lt;=100, "51-100", IF(tbl_Customers[[#This Row],[account_length]] &lt;= 150, "101-150", "151+")))</f>
        <v>51-100</v>
      </c>
      <c r="Y3035" t="str">
        <f>IF(tbl_Customers[[#This Row],[total_intl_charge]] &lt;= 3, "Low Charges", "High Charges")</f>
        <v>Low Charges</v>
      </c>
      <c r="Z3035" t="str">
        <f>IF(tbl_Customers[[#This Row],[total_eve_calls]]&lt;=80,"Low Calls",
IF(tbl_Customers[[#This Row],[total_eve_calls]]&lt;=120,"Medium Calls","High Calls"))</f>
        <v>Low Calls</v>
      </c>
      <c r="AA3035" t="str">
        <f>IF(tbl_Customers[[#This Row],[total_eve_charge]]&lt;=15,"Low Charges",
IF(tbl_Customers[[#This Row],[total_eve_charge]]&lt;=20,"Medium Charges","High Charges"))</f>
        <v>Medium Charges</v>
      </c>
      <c r="AB3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5" t="str">
        <f>IF(tbl_Customers[[#This Row],[number_vmail_messages]] = 0, "No Usage", IF(tbl_Customers[[#This Row],[number_vmail_messages]] &lt;= 20, "Low Usage", IF(tbl_Customers[[#This Row],[number_vmail_messages]] &lt;= 40, "Medium Usgae", "High Usage")))</f>
        <v>No Usage</v>
      </c>
      <c r="AD3035" t="str">
        <f>IF(tbl_Customers[[#This Row],[total_day_minutes]]&lt;=150,"Low Usage", IF(tbl_Customers[[#This Row],[total_day_minutes]]&lt;=200,"Medium Usage", IF(tbl_Customers[[#This Row],[total_day_minutes]]&lt;=250,"High Usage","Very High Usage")))</f>
        <v>Medium Usage</v>
      </c>
      <c r="AE3035" t="str">
        <f>IF(tbl_Customers[[#This Row],[total_intl_calls]]&lt;=5,"Low Calls", IF(tbl_Customers[[#This Row],[total_intl_calls]]&lt;=10, "Medium Calls", "High Calls"))</f>
        <v>Low Calls</v>
      </c>
      <c r="AF30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5" s="36" t="str">
        <f>IF(tbl_Customers[[#This Row],[Churn_Risk_Score]]&gt;=10,"High Risk", IF(tbl_Customers[[#This Row],[Churn_Risk_Score]]&gt;=5,"Medium Risk","Low Risk"))</f>
        <v>Low Risk</v>
      </c>
    </row>
    <row r="3036" spans="1:33"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c r="X3036" t="str">
        <f>IF(tbl_Customers[[#This Row],[account_length]] &lt;= 50, "0-50", IF(tbl_Customers[[#This Row],[account_length]] &lt;=100, "51-100", IF(tbl_Customers[[#This Row],[account_length]] &lt;= 150, "101-150", "151+")))</f>
        <v>51-100</v>
      </c>
      <c r="Y3036" t="str">
        <f>IF(tbl_Customers[[#This Row],[total_intl_charge]] &lt;= 3, "Low Charges", "High Charges")</f>
        <v>Low Charges</v>
      </c>
      <c r="Z3036" t="str">
        <f>IF(tbl_Customers[[#This Row],[total_eve_calls]]&lt;=80,"Low Calls",
IF(tbl_Customers[[#This Row],[total_eve_calls]]&lt;=120,"Medium Calls","High Calls"))</f>
        <v>High Calls</v>
      </c>
      <c r="AA3036" t="str">
        <f>IF(tbl_Customers[[#This Row],[total_eve_charge]]&lt;=15,"Low Charges",
IF(tbl_Customers[[#This Row],[total_eve_charge]]&lt;=20,"Medium Charges","High Charges"))</f>
        <v>Medium Charges</v>
      </c>
      <c r="AB3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6" t="str">
        <f>IF(tbl_Customers[[#This Row],[number_vmail_messages]] = 0, "No Usage", IF(tbl_Customers[[#This Row],[number_vmail_messages]] &lt;= 20, "Low Usage", IF(tbl_Customers[[#This Row],[number_vmail_messages]] &lt;= 40, "Medium Usgae", "High Usage")))</f>
        <v>No Usage</v>
      </c>
      <c r="AD3036" t="str">
        <f>IF(tbl_Customers[[#This Row],[total_day_minutes]]&lt;=150,"Low Usage", IF(tbl_Customers[[#This Row],[total_day_minutes]]&lt;=200,"Medium Usage", IF(tbl_Customers[[#This Row],[total_day_minutes]]&lt;=250,"High Usage","Very High Usage")))</f>
        <v>Medium Usage</v>
      </c>
      <c r="AE3036" t="str">
        <f>IF(tbl_Customers[[#This Row],[total_intl_calls]]&lt;=5,"Low Calls", IF(tbl_Customers[[#This Row],[total_intl_calls]]&lt;=10, "Medium Calls", "High Calls"))</f>
        <v>Low Calls</v>
      </c>
      <c r="AF30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6" s="36" t="str">
        <f>IF(tbl_Customers[[#This Row],[Churn_Risk_Score]]&gt;=10,"High Risk", IF(tbl_Customers[[#This Row],[Churn_Risk_Score]]&gt;=5,"Medium Risk","Low Risk"))</f>
        <v>Low Risk</v>
      </c>
    </row>
    <row r="3037" spans="1:33"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c r="X3037" t="str">
        <f>IF(tbl_Customers[[#This Row],[account_length]] &lt;= 50, "0-50", IF(tbl_Customers[[#This Row],[account_length]] &lt;=100, "51-100", IF(tbl_Customers[[#This Row],[account_length]] &lt;= 150, "101-150", "151+")))</f>
        <v>101-150</v>
      </c>
      <c r="Y3037" t="str">
        <f>IF(tbl_Customers[[#This Row],[total_intl_charge]] &lt;= 3, "Low Charges", "High Charges")</f>
        <v>Low Charges</v>
      </c>
      <c r="Z3037" t="str">
        <f>IF(tbl_Customers[[#This Row],[total_eve_calls]]&lt;=80,"Low Calls",
IF(tbl_Customers[[#This Row],[total_eve_calls]]&lt;=120,"Medium Calls","High Calls"))</f>
        <v>Low Calls</v>
      </c>
      <c r="AA3037" t="str">
        <f>IF(tbl_Customers[[#This Row],[total_eve_charge]]&lt;=15,"Low Charges",
IF(tbl_Customers[[#This Row],[total_eve_charge]]&lt;=20,"Medium Charges","High Charges"))</f>
        <v>Medium Charges</v>
      </c>
      <c r="AB3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7" t="str">
        <f>IF(tbl_Customers[[#This Row],[number_vmail_messages]] = 0, "No Usage", IF(tbl_Customers[[#This Row],[number_vmail_messages]] &lt;= 20, "Low Usage", IF(tbl_Customers[[#This Row],[number_vmail_messages]] &lt;= 40, "Medium Usgae", "High Usage")))</f>
        <v>No Usage</v>
      </c>
      <c r="AD3037" t="str">
        <f>IF(tbl_Customers[[#This Row],[total_day_minutes]]&lt;=150,"Low Usage", IF(tbl_Customers[[#This Row],[total_day_minutes]]&lt;=200,"Medium Usage", IF(tbl_Customers[[#This Row],[total_day_minutes]]&lt;=250,"High Usage","Very High Usage")))</f>
        <v>High Usage</v>
      </c>
      <c r="AE3037" t="str">
        <f>IF(tbl_Customers[[#This Row],[total_intl_calls]]&lt;=5,"Low Calls", IF(tbl_Customers[[#This Row],[total_intl_calls]]&lt;=10, "Medium Calls", "High Calls"))</f>
        <v>Low Calls</v>
      </c>
      <c r="AF30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37" s="36" t="str">
        <f>IF(tbl_Customers[[#This Row],[Churn_Risk_Score]]&gt;=10,"High Risk", IF(tbl_Customers[[#This Row],[Churn_Risk_Score]]&gt;=5,"Medium Risk","Low Risk"))</f>
        <v>Low Risk</v>
      </c>
    </row>
    <row r="3038" spans="1:33"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c r="X3038" t="str">
        <f>IF(tbl_Customers[[#This Row],[account_length]] &lt;= 50, "0-50", IF(tbl_Customers[[#This Row],[account_length]] &lt;=100, "51-100", IF(tbl_Customers[[#This Row],[account_length]] &lt;= 150, "101-150", "151+")))</f>
        <v>0-50</v>
      </c>
      <c r="Y3038" t="str">
        <f>IF(tbl_Customers[[#This Row],[total_intl_charge]] &lt;= 3, "Low Charges", "High Charges")</f>
        <v>High Charges</v>
      </c>
      <c r="Z3038" t="str">
        <f>IF(tbl_Customers[[#This Row],[total_eve_calls]]&lt;=80,"Low Calls",
IF(tbl_Customers[[#This Row],[total_eve_calls]]&lt;=120,"Medium Calls","High Calls"))</f>
        <v>High Calls</v>
      </c>
      <c r="AA3038" t="str">
        <f>IF(tbl_Customers[[#This Row],[total_eve_charge]]&lt;=15,"Low Charges",
IF(tbl_Customers[[#This Row],[total_eve_charge]]&lt;=20,"Medium Charges","High Charges"))</f>
        <v>Low Charges</v>
      </c>
      <c r="AB3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8" t="str">
        <f>IF(tbl_Customers[[#This Row],[number_vmail_messages]] = 0, "No Usage", IF(tbl_Customers[[#This Row],[number_vmail_messages]] &lt;= 20, "Low Usage", IF(tbl_Customers[[#This Row],[number_vmail_messages]] &lt;= 40, "Medium Usgae", "High Usage")))</f>
        <v>No Usage</v>
      </c>
      <c r="AD3038" t="str">
        <f>IF(tbl_Customers[[#This Row],[total_day_minutes]]&lt;=150,"Low Usage", IF(tbl_Customers[[#This Row],[total_day_minutes]]&lt;=200,"Medium Usage", IF(tbl_Customers[[#This Row],[total_day_minutes]]&lt;=250,"High Usage","Very High Usage")))</f>
        <v>High Usage</v>
      </c>
      <c r="AE3038" t="str">
        <f>IF(tbl_Customers[[#This Row],[total_intl_calls]]&lt;=5,"Low Calls", IF(tbl_Customers[[#This Row],[total_intl_calls]]&lt;=10, "Medium Calls", "High Calls"))</f>
        <v>Low Calls</v>
      </c>
      <c r="AF30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8" s="36" t="str">
        <f>IF(tbl_Customers[[#This Row],[Churn_Risk_Score]]&gt;=10,"High Risk", IF(tbl_Customers[[#This Row],[Churn_Risk_Score]]&gt;=5,"Medium Risk","Low Risk"))</f>
        <v>Low Risk</v>
      </c>
    </row>
    <row r="3039" spans="1:33"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c r="X3039" t="str">
        <f>IF(tbl_Customers[[#This Row],[account_length]] &lt;= 50, "0-50", IF(tbl_Customers[[#This Row],[account_length]] &lt;=100, "51-100", IF(tbl_Customers[[#This Row],[account_length]] &lt;= 150, "101-150", "151+")))</f>
        <v>51-100</v>
      </c>
      <c r="Y3039" t="str">
        <f>IF(tbl_Customers[[#This Row],[total_intl_charge]] &lt;= 3, "Low Charges", "High Charges")</f>
        <v>Low Charges</v>
      </c>
      <c r="Z3039" t="str">
        <f>IF(tbl_Customers[[#This Row],[total_eve_calls]]&lt;=80,"Low Calls",
IF(tbl_Customers[[#This Row],[total_eve_calls]]&lt;=120,"Medium Calls","High Calls"))</f>
        <v>Medium Calls</v>
      </c>
      <c r="AA3039" t="str">
        <f>IF(tbl_Customers[[#This Row],[total_eve_charge]]&lt;=15,"Low Charges",
IF(tbl_Customers[[#This Row],[total_eve_charge]]&lt;=20,"Medium Charges","High Charges"))</f>
        <v>Medium Charges</v>
      </c>
      <c r="AB3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9" t="str">
        <f>IF(tbl_Customers[[#This Row],[number_vmail_messages]] = 0, "No Usage", IF(tbl_Customers[[#This Row],[number_vmail_messages]] &lt;= 20, "Low Usage", IF(tbl_Customers[[#This Row],[number_vmail_messages]] &lt;= 40, "Medium Usgae", "High Usage")))</f>
        <v>Medium Usgae</v>
      </c>
      <c r="AD3039" t="str">
        <f>IF(tbl_Customers[[#This Row],[total_day_minutes]]&lt;=150,"Low Usage", IF(tbl_Customers[[#This Row],[total_day_minutes]]&lt;=200,"Medium Usage", IF(tbl_Customers[[#This Row],[total_day_minutes]]&lt;=250,"High Usage","Very High Usage")))</f>
        <v>Very High Usage</v>
      </c>
      <c r="AE3039" t="str">
        <f>IF(tbl_Customers[[#This Row],[total_intl_calls]]&lt;=5,"Low Calls", IF(tbl_Customers[[#This Row],[total_intl_calls]]&lt;=10, "Medium Calls", "High Calls"))</f>
        <v>Low Calls</v>
      </c>
      <c r="AF30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39" s="36" t="str">
        <f>IF(tbl_Customers[[#This Row],[Churn_Risk_Score]]&gt;=10,"High Risk", IF(tbl_Customers[[#This Row],[Churn_Risk_Score]]&gt;=5,"Medium Risk","Low Risk"))</f>
        <v>Low Risk</v>
      </c>
    </row>
    <row r="3040" spans="1:33"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c r="X3040" t="str">
        <f>IF(tbl_Customers[[#This Row],[account_length]] &lt;= 50, "0-50", IF(tbl_Customers[[#This Row],[account_length]] &lt;=100, "51-100", IF(tbl_Customers[[#This Row],[account_length]] &lt;= 150, "101-150", "151+")))</f>
        <v>51-100</v>
      </c>
      <c r="Y3040" t="str">
        <f>IF(tbl_Customers[[#This Row],[total_intl_charge]] &lt;= 3, "Low Charges", "High Charges")</f>
        <v>Low Charges</v>
      </c>
      <c r="Z3040" t="str">
        <f>IF(tbl_Customers[[#This Row],[total_eve_calls]]&lt;=80,"Low Calls",
IF(tbl_Customers[[#This Row],[total_eve_calls]]&lt;=120,"Medium Calls","High Calls"))</f>
        <v>Medium Calls</v>
      </c>
      <c r="AA3040" t="str">
        <f>IF(tbl_Customers[[#This Row],[total_eve_charge]]&lt;=15,"Low Charges",
IF(tbl_Customers[[#This Row],[total_eve_charge]]&lt;=20,"Medium Charges","High Charges"))</f>
        <v>Medium Charges</v>
      </c>
      <c r="AB3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0" t="str">
        <f>IF(tbl_Customers[[#This Row],[number_vmail_messages]] = 0, "No Usage", IF(tbl_Customers[[#This Row],[number_vmail_messages]] &lt;= 20, "Low Usage", IF(tbl_Customers[[#This Row],[number_vmail_messages]] &lt;= 40, "Medium Usgae", "High Usage")))</f>
        <v>No Usage</v>
      </c>
      <c r="AD3040" t="str">
        <f>IF(tbl_Customers[[#This Row],[total_day_minutes]]&lt;=150,"Low Usage", IF(tbl_Customers[[#This Row],[total_day_minutes]]&lt;=200,"Medium Usage", IF(tbl_Customers[[#This Row],[total_day_minutes]]&lt;=250,"High Usage","Very High Usage")))</f>
        <v>Medium Usage</v>
      </c>
      <c r="AE3040" t="str">
        <f>IF(tbl_Customers[[#This Row],[total_intl_calls]]&lt;=5,"Low Calls", IF(tbl_Customers[[#This Row],[total_intl_calls]]&lt;=10, "Medium Calls", "High Calls"))</f>
        <v>Low Calls</v>
      </c>
      <c r="AF30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40" s="36" t="str">
        <f>IF(tbl_Customers[[#This Row],[Churn_Risk_Score]]&gt;=10,"High Risk", IF(tbl_Customers[[#This Row],[Churn_Risk_Score]]&gt;=5,"Medium Risk","Low Risk"))</f>
        <v>Medium Risk</v>
      </c>
    </row>
    <row r="3041" spans="1:33"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c r="X3041" t="str">
        <f>IF(tbl_Customers[[#This Row],[account_length]] &lt;= 50, "0-50", IF(tbl_Customers[[#This Row],[account_length]] &lt;=100, "51-100", IF(tbl_Customers[[#This Row],[account_length]] &lt;= 150, "101-150", "151+")))</f>
        <v>51-100</v>
      </c>
      <c r="Y3041" t="str">
        <f>IF(tbl_Customers[[#This Row],[total_intl_charge]] &lt;= 3, "Low Charges", "High Charges")</f>
        <v>Low Charges</v>
      </c>
      <c r="Z3041" t="str">
        <f>IF(tbl_Customers[[#This Row],[total_eve_calls]]&lt;=80,"Low Calls",
IF(tbl_Customers[[#This Row],[total_eve_calls]]&lt;=120,"Medium Calls","High Calls"))</f>
        <v>Medium Calls</v>
      </c>
      <c r="AA3041" t="str">
        <f>IF(tbl_Customers[[#This Row],[total_eve_charge]]&lt;=15,"Low Charges",
IF(tbl_Customers[[#This Row],[total_eve_charge]]&lt;=20,"Medium Charges","High Charges"))</f>
        <v>High Charges</v>
      </c>
      <c r="AB3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1" t="str">
        <f>IF(tbl_Customers[[#This Row],[number_vmail_messages]] = 0, "No Usage", IF(tbl_Customers[[#This Row],[number_vmail_messages]] &lt;= 20, "Low Usage", IF(tbl_Customers[[#This Row],[number_vmail_messages]] &lt;= 40, "Medium Usgae", "High Usage")))</f>
        <v>Medium Usgae</v>
      </c>
      <c r="AD3041" t="str">
        <f>IF(tbl_Customers[[#This Row],[total_day_minutes]]&lt;=150,"Low Usage", IF(tbl_Customers[[#This Row],[total_day_minutes]]&lt;=200,"Medium Usage", IF(tbl_Customers[[#This Row],[total_day_minutes]]&lt;=250,"High Usage","Very High Usage")))</f>
        <v>Very High Usage</v>
      </c>
      <c r="AE3041" t="str">
        <f>IF(tbl_Customers[[#This Row],[total_intl_calls]]&lt;=5,"Low Calls", IF(tbl_Customers[[#This Row],[total_intl_calls]]&lt;=10, "Medium Calls", "High Calls"))</f>
        <v>Low Calls</v>
      </c>
      <c r="AF30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1" s="36" t="str">
        <f>IF(tbl_Customers[[#This Row],[Churn_Risk_Score]]&gt;=10,"High Risk", IF(tbl_Customers[[#This Row],[Churn_Risk_Score]]&gt;=5,"Medium Risk","Low Risk"))</f>
        <v>Low Risk</v>
      </c>
    </row>
    <row r="3042" spans="1:33"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c r="X3042" t="str">
        <f>IF(tbl_Customers[[#This Row],[account_length]] &lt;= 50, "0-50", IF(tbl_Customers[[#This Row],[account_length]] &lt;=100, "51-100", IF(tbl_Customers[[#This Row],[account_length]] &lt;= 150, "101-150", "151+")))</f>
        <v>151+</v>
      </c>
      <c r="Y3042" t="str">
        <f>IF(tbl_Customers[[#This Row],[total_intl_charge]] &lt;= 3, "Low Charges", "High Charges")</f>
        <v>Low Charges</v>
      </c>
      <c r="Z3042" t="str">
        <f>IF(tbl_Customers[[#This Row],[total_eve_calls]]&lt;=80,"Low Calls",
IF(tbl_Customers[[#This Row],[total_eve_calls]]&lt;=120,"Medium Calls","High Calls"))</f>
        <v>Low Calls</v>
      </c>
      <c r="AA3042" t="str">
        <f>IF(tbl_Customers[[#This Row],[total_eve_charge]]&lt;=15,"Low Charges",
IF(tbl_Customers[[#This Row],[total_eve_charge]]&lt;=20,"Medium Charges","High Charges"))</f>
        <v>High Charges</v>
      </c>
      <c r="AB3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2" t="str">
        <f>IF(tbl_Customers[[#This Row],[number_vmail_messages]] = 0, "No Usage", IF(tbl_Customers[[#This Row],[number_vmail_messages]] &lt;= 20, "Low Usage", IF(tbl_Customers[[#This Row],[number_vmail_messages]] &lt;= 40, "Medium Usgae", "High Usage")))</f>
        <v>No Usage</v>
      </c>
      <c r="AD3042" t="str">
        <f>IF(tbl_Customers[[#This Row],[total_day_minutes]]&lt;=150,"Low Usage", IF(tbl_Customers[[#This Row],[total_day_minutes]]&lt;=200,"Medium Usage", IF(tbl_Customers[[#This Row],[total_day_minutes]]&lt;=250,"High Usage","Very High Usage")))</f>
        <v>Medium Usage</v>
      </c>
      <c r="AE3042" t="str">
        <f>IF(tbl_Customers[[#This Row],[total_intl_calls]]&lt;=5,"Low Calls", IF(tbl_Customers[[#This Row],[total_intl_calls]]&lt;=10, "Medium Calls", "High Calls"))</f>
        <v>Low Calls</v>
      </c>
      <c r="AF30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2" s="36" t="str">
        <f>IF(tbl_Customers[[#This Row],[Churn_Risk_Score]]&gt;=10,"High Risk", IF(tbl_Customers[[#This Row],[Churn_Risk_Score]]&gt;=5,"Medium Risk","Low Risk"))</f>
        <v>Low Risk</v>
      </c>
    </row>
    <row r="3043" spans="1:33"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c r="X3043" t="str">
        <f>IF(tbl_Customers[[#This Row],[account_length]] &lt;= 50, "0-50", IF(tbl_Customers[[#This Row],[account_length]] &lt;=100, "51-100", IF(tbl_Customers[[#This Row],[account_length]] &lt;= 150, "101-150", "151+")))</f>
        <v>101-150</v>
      </c>
      <c r="Y3043" t="str">
        <f>IF(tbl_Customers[[#This Row],[total_intl_charge]] &lt;= 3, "Low Charges", "High Charges")</f>
        <v>High Charges</v>
      </c>
      <c r="Z3043" t="str">
        <f>IF(tbl_Customers[[#This Row],[total_eve_calls]]&lt;=80,"Low Calls",
IF(tbl_Customers[[#This Row],[total_eve_calls]]&lt;=120,"Medium Calls","High Calls"))</f>
        <v>Medium Calls</v>
      </c>
      <c r="AA3043" t="str">
        <f>IF(tbl_Customers[[#This Row],[total_eve_charge]]&lt;=15,"Low Charges",
IF(tbl_Customers[[#This Row],[total_eve_charge]]&lt;=20,"Medium Charges","High Charges"))</f>
        <v>Medium Charges</v>
      </c>
      <c r="AB3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3" t="str">
        <f>IF(tbl_Customers[[#This Row],[number_vmail_messages]] = 0, "No Usage", IF(tbl_Customers[[#This Row],[number_vmail_messages]] &lt;= 20, "Low Usage", IF(tbl_Customers[[#This Row],[number_vmail_messages]] &lt;= 40, "Medium Usgae", "High Usage")))</f>
        <v>No Usage</v>
      </c>
      <c r="AD3043" t="str">
        <f>IF(tbl_Customers[[#This Row],[total_day_minutes]]&lt;=150,"Low Usage", IF(tbl_Customers[[#This Row],[total_day_minutes]]&lt;=200,"Medium Usage", IF(tbl_Customers[[#This Row],[total_day_minutes]]&lt;=250,"High Usage","Very High Usage")))</f>
        <v>Low Usage</v>
      </c>
      <c r="AE3043" t="str">
        <f>IF(tbl_Customers[[#This Row],[total_intl_calls]]&lt;=5,"Low Calls", IF(tbl_Customers[[#This Row],[total_intl_calls]]&lt;=10, "Medium Calls", "High Calls"))</f>
        <v>Low Calls</v>
      </c>
      <c r="AF30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3" s="36" t="str">
        <f>IF(tbl_Customers[[#This Row],[Churn_Risk_Score]]&gt;=10,"High Risk", IF(tbl_Customers[[#This Row],[Churn_Risk_Score]]&gt;=5,"Medium Risk","Low Risk"))</f>
        <v>Low Risk</v>
      </c>
    </row>
    <row r="3044" spans="1:33"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c r="X3044" t="str">
        <f>IF(tbl_Customers[[#This Row],[account_length]] &lt;= 50, "0-50", IF(tbl_Customers[[#This Row],[account_length]] &lt;=100, "51-100", IF(tbl_Customers[[#This Row],[account_length]] &lt;= 150, "101-150", "151+")))</f>
        <v>101-150</v>
      </c>
      <c r="Y3044" t="str">
        <f>IF(tbl_Customers[[#This Row],[total_intl_charge]] &lt;= 3, "Low Charges", "High Charges")</f>
        <v>Low Charges</v>
      </c>
      <c r="Z3044" t="str">
        <f>IF(tbl_Customers[[#This Row],[total_eve_calls]]&lt;=80,"Low Calls",
IF(tbl_Customers[[#This Row],[total_eve_calls]]&lt;=120,"Medium Calls","High Calls"))</f>
        <v>Medium Calls</v>
      </c>
      <c r="AA3044" t="str">
        <f>IF(tbl_Customers[[#This Row],[total_eve_charge]]&lt;=15,"Low Charges",
IF(tbl_Customers[[#This Row],[total_eve_charge]]&lt;=20,"Medium Charges","High Charges"))</f>
        <v>Low Charges</v>
      </c>
      <c r="AB3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4" t="str">
        <f>IF(tbl_Customers[[#This Row],[number_vmail_messages]] = 0, "No Usage", IF(tbl_Customers[[#This Row],[number_vmail_messages]] &lt;= 20, "Low Usage", IF(tbl_Customers[[#This Row],[number_vmail_messages]] &lt;= 40, "Medium Usgae", "High Usage")))</f>
        <v>No Usage</v>
      </c>
      <c r="AD3044" t="str">
        <f>IF(tbl_Customers[[#This Row],[total_day_minutes]]&lt;=150,"Low Usage", IF(tbl_Customers[[#This Row],[total_day_minutes]]&lt;=200,"Medium Usage", IF(tbl_Customers[[#This Row],[total_day_minutes]]&lt;=250,"High Usage","Very High Usage")))</f>
        <v>Medium Usage</v>
      </c>
      <c r="AE3044" t="str">
        <f>IF(tbl_Customers[[#This Row],[total_intl_calls]]&lt;=5,"Low Calls", IF(tbl_Customers[[#This Row],[total_intl_calls]]&lt;=10, "Medium Calls", "High Calls"))</f>
        <v>Medium Calls</v>
      </c>
      <c r="AF30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4" s="36" t="str">
        <f>IF(tbl_Customers[[#This Row],[Churn_Risk_Score]]&gt;=10,"High Risk", IF(tbl_Customers[[#This Row],[Churn_Risk_Score]]&gt;=5,"Medium Risk","Low Risk"))</f>
        <v>Low Risk</v>
      </c>
    </row>
    <row r="3045" spans="1:33"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c r="X3045" t="str">
        <f>IF(tbl_Customers[[#This Row],[account_length]] &lt;= 50, "0-50", IF(tbl_Customers[[#This Row],[account_length]] &lt;=100, "51-100", IF(tbl_Customers[[#This Row],[account_length]] &lt;= 150, "101-150", "151+")))</f>
        <v>51-100</v>
      </c>
      <c r="Y3045" t="str">
        <f>IF(tbl_Customers[[#This Row],[total_intl_charge]] &lt;= 3, "Low Charges", "High Charges")</f>
        <v>Low Charges</v>
      </c>
      <c r="Z3045" t="str">
        <f>IF(tbl_Customers[[#This Row],[total_eve_calls]]&lt;=80,"Low Calls",
IF(tbl_Customers[[#This Row],[total_eve_calls]]&lt;=120,"Medium Calls","High Calls"))</f>
        <v>Low Calls</v>
      </c>
      <c r="AA3045" t="str">
        <f>IF(tbl_Customers[[#This Row],[total_eve_charge]]&lt;=15,"Low Charges",
IF(tbl_Customers[[#This Row],[total_eve_charge]]&lt;=20,"Medium Charges","High Charges"))</f>
        <v>Medium Charges</v>
      </c>
      <c r="AB3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5" t="str">
        <f>IF(tbl_Customers[[#This Row],[number_vmail_messages]] = 0, "No Usage", IF(tbl_Customers[[#This Row],[number_vmail_messages]] &lt;= 20, "Low Usage", IF(tbl_Customers[[#This Row],[number_vmail_messages]] &lt;= 40, "Medium Usgae", "High Usage")))</f>
        <v>No Usage</v>
      </c>
      <c r="AD3045" t="str">
        <f>IF(tbl_Customers[[#This Row],[total_day_minutes]]&lt;=150,"Low Usage", IF(tbl_Customers[[#This Row],[total_day_minutes]]&lt;=200,"Medium Usage", IF(tbl_Customers[[#This Row],[total_day_minutes]]&lt;=250,"High Usage","Very High Usage")))</f>
        <v>Low Usage</v>
      </c>
      <c r="AE3045" t="str">
        <f>IF(tbl_Customers[[#This Row],[total_intl_calls]]&lt;=5,"Low Calls", IF(tbl_Customers[[#This Row],[total_intl_calls]]&lt;=10, "Medium Calls", "High Calls"))</f>
        <v>Medium Calls</v>
      </c>
      <c r="AF30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5" s="36" t="str">
        <f>IF(tbl_Customers[[#This Row],[Churn_Risk_Score]]&gt;=10,"High Risk", IF(tbl_Customers[[#This Row],[Churn_Risk_Score]]&gt;=5,"Medium Risk","Low Risk"))</f>
        <v>Low Risk</v>
      </c>
    </row>
    <row r="3046" spans="1:33"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c r="X3046" t="str">
        <f>IF(tbl_Customers[[#This Row],[account_length]] &lt;= 50, "0-50", IF(tbl_Customers[[#This Row],[account_length]] &lt;=100, "51-100", IF(tbl_Customers[[#This Row],[account_length]] &lt;= 150, "101-150", "151+")))</f>
        <v>51-100</v>
      </c>
      <c r="Y3046" t="str">
        <f>IF(tbl_Customers[[#This Row],[total_intl_charge]] &lt;= 3, "Low Charges", "High Charges")</f>
        <v>Low Charges</v>
      </c>
      <c r="Z3046" t="str">
        <f>IF(tbl_Customers[[#This Row],[total_eve_calls]]&lt;=80,"Low Calls",
IF(tbl_Customers[[#This Row],[total_eve_calls]]&lt;=120,"Medium Calls","High Calls"))</f>
        <v>Low Calls</v>
      </c>
      <c r="AA3046" t="str">
        <f>IF(tbl_Customers[[#This Row],[total_eve_charge]]&lt;=15,"Low Charges",
IF(tbl_Customers[[#This Row],[total_eve_charge]]&lt;=20,"Medium Charges","High Charges"))</f>
        <v>High Charges</v>
      </c>
      <c r="AB3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6" t="str">
        <f>IF(tbl_Customers[[#This Row],[number_vmail_messages]] = 0, "No Usage", IF(tbl_Customers[[#This Row],[number_vmail_messages]] &lt;= 20, "Low Usage", IF(tbl_Customers[[#This Row],[number_vmail_messages]] &lt;= 40, "Medium Usgae", "High Usage")))</f>
        <v>No Usage</v>
      </c>
      <c r="AD3046" t="str">
        <f>IF(tbl_Customers[[#This Row],[total_day_minutes]]&lt;=150,"Low Usage", IF(tbl_Customers[[#This Row],[total_day_minutes]]&lt;=200,"Medium Usage", IF(tbl_Customers[[#This Row],[total_day_minutes]]&lt;=250,"High Usage","Very High Usage")))</f>
        <v>High Usage</v>
      </c>
      <c r="AE3046" t="str">
        <f>IF(tbl_Customers[[#This Row],[total_intl_calls]]&lt;=5,"Low Calls", IF(tbl_Customers[[#This Row],[total_intl_calls]]&lt;=10, "Medium Calls", "High Calls"))</f>
        <v>Low Calls</v>
      </c>
      <c r="AF30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6" s="36" t="str">
        <f>IF(tbl_Customers[[#This Row],[Churn_Risk_Score]]&gt;=10,"High Risk", IF(tbl_Customers[[#This Row],[Churn_Risk_Score]]&gt;=5,"Medium Risk","Low Risk"))</f>
        <v>Low Risk</v>
      </c>
    </row>
    <row r="3047" spans="1:33"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c r="X3047" t="str">
        <f>IF(tbl_Customers[[#This Row],[account_length]] &lt;= 50, "0-50", IF(tbl_Customers[[#This Row],[account_length]] &lt;=100, "51-100", IF(tbl_Customers[[#This Row],[account_length]] &lt;= 150, "101-150", "151+")))</f>
        <v>151+</v>
      </c>
      <c r="Y3047" t="str">
        <f>IF(tbl_Customers[[#This Row],[total_intl_charge]] &lt;= 3, "Low Charges", "High Charges")</f>
        <v>Low Charges</v>
      </c>
      <c r="Z3047" t="str">
        <f>IF(tbl_Customers[[#This Row],[total_eve_calls]]&lt;=80,"Low Calls",
IF(tbl_Customers[[#This Row],[total_eve_calls]]&lt;=120,"Medium Calls","High Calls"))</f>
        <v>Medium Calls</v>
      </c>
      <c r="AA3047" t="str">
        <f>IF(tbl_Customers[[#This Row],[total_eve_charge]]&lt;=15,"Low Charges",
IF(tbl_Customers[[#This Row],[total_eve_charge]]&lt;=20,"Medium Charges","High Charges"))</f>
        <v>Medium Charges</v>
      </c>
      <c r="AB3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7" t="str">
        <f>IF(tbl_Customers[[#This Row],[number_vmail_messages]] = 0, "No Usage", IF(tbl_Customers[[#This Row],[number_vmail_messages]] &lt;= 20, "Low Usage", IF(tbl_Customers[[#This Row],[number_vmail_messages]] &lt;= 40, "Medium Usgae", "High Usage")))</f>
        <v>No Usage</v>
      </c>
      <c r="AD3047" t="str">
        <f>IF(tbl_Customers[[#This Row],[total_day_minutes]]&lt;=150,"Low Usage", IF(tbl_Customers[[#This Row],[total_day_minutes]]&lt;=200,"Medium Usage", IF(tbl_Customers[[#This Row],[total_day_minutes]]&lt;=250,"High Usage","Very High Usage")))</f>
        <v>Medium Usage</v>
      </c>
      <c r="AE3047" t="str">
        <f>IF(tbl_Customers[[#This Row],[total_intl_calls]]&lt;=5,"Low Calls", IF(tbl_Customers[[#This Row],[total_intl_calls]]&lt;=10, "Medium Calls", "High Calls"))</f>
        <v>Low Calls</v>
      </c>
      <c r="AF30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47" s="36" t="str">
        <f>IF(tbl_Customers[[#This Row],[Churn_Risk_Score]]&gt;=10,"High Risk", IF(tbl_Customers[[#This Row],[Churn_Risk_Score]]&gt;=5,"Medium Risk","Low Risk"))</f>
        <v>Low Risk</v>
      </c>
    </row>
    <row r="3048" spans="1:33"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c r="X3048" t="str">
        <f>IF(tbl_Customers[[#This Row],[account_length]] &lt;= 50, "0-50", IF(tbl_Customers[[#This Row],[account_length]] &lt;=100, "51-100", IF(tbl_Customers[[#This Row],[account_length]] &lt;= 150, "101-150", "151+")))</f>
        <v>51-100</v>
      </c>
      <c r="Y3048" t="str">
        <f>IF(tbl_Customers[[#This Row],[total_intl_charge]] &lt;= 3, "Low Charges", "High Charges")</f>
        <v>Low Charges</v>
      </c>
      <c r="Z3048" t="str">
        <f>IF(tbl_Customers[[#This Row],[total_eve_calls]]&lt;=80,"Low Calls",
IF(tbl_Customers[[#This Row],[total_eve_calls]]&lt;=120,"Medium Calls","High Calls"))</f>
        <v>Medium Calls</v>
      </c>
      <c r="AA3048" t="str">
        <f>IF(tbl_Customers[[#This Row],[total_eve_charge]]&lt;=15,"Low Charges",
IF(tbl_Customers[[#This Row],[total_eve_charge]]&lt;=20,"Medium Charges","High Charges"))</f>
        <v>Low Charges</v>
      </c>
      <c r="AB3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8" t="str">
        <f>IF(tbl_Customers[[#This Row],[number_vmail_messages]] = 0, "No Usage", IF(tbl_Customers[[#This Row],[number_vmail_messages]] &lt;= 20, "Low Usage", IF(tbl_Customers[[#This Row],[number_vmail_messages]] &lt;= 40, "Medium Usgae", "High Usage")))</f>
        <v>No Usage</v>
      </c>
      <c r="AD3048" t="str">
        <f>IF(tbl_Customers[[#This Row],[total_day_minutes]]&lt;=150,"Low Usage", IF(tbl_Customers[[#This Row],[total_day_minutes]]&lt;=200,"Medium Usage", IF(tbl_Customers[[#This Row],[total_day_minutes]]&lt;=250,"High Usage","Very High Usage")))</f>
        <v>Very High Usage</v>
      </c>
      <c r="AE3048" t="str">
        <f>IF(tbl_Customers[[#This Row],[total_intl_calls]]&lt;=5,"Low Calls", IF(tbl_Customers[[#This Row],[total_intl_calls]]&lt;=10, "Medium Calls", "High Calls"))</f>
        <v>Medium Calls</v>
      </c>
      <c r="AF30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48" s="36" t="str">
        <f>IF(tbl_Customers[[#This Row],[Churn_Risk_Score]]&gt;=10,"High Risk", IF(tbl_Customers[[#This Row],[Churn_Risk_Score]]&gt;=5,"Medium Risk","Low Risk"))</f>
        <v>Medium Risk</v>
      </c>
    </row>
    <row r="3049" spans="1:33"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c r="X3049" t="str">
        <f>IF(tbl_Customers[[#This Row],[account_length]] &lt;= 50, "0-50", IF(tbl_Customers[[#This Row],[account_length]] &lt;=100, "51-100", IF(tbl_Customers[[#This Row],[account_length]] &lt;= 150, "101-150", "151+")))</f>
        <v>151+</v>
      </c>
      <c r="Y3049" t="str">
        <f>IF(tbl_Customers[[#This Row],[total_intl_charge]] &lt;= 3, "Low Charges", "High Charges")</f>
        <v>Low Charges</v>
      </c>
      <c r="Z3049" t="str">
        <f>IF(tbl_Customers[[#This Row],[total_eve_calls]]&lt;=80,"Low Calls",
IF(tbl_Customers[[#This Row],[total_eve_calls]]&lt;=120,"Medium Calls","High Calls"))</f>
        <v>Medium Calls</v>
      </c>
      <c r="AA3049" t="str">
        <f>IF(tbl_Customers[[#This Row],[total_eve_charge]]&lt;=15,"Low Charges",
IF(tbl_Customers[[#This Row],[total_eve_charge]]&lt;=20,"Medium Charges","High Charges"))</f>
        <v>High Charges</v>
      </c>
      <c r="AB3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9" t="str">
        <f>IF(tbl_Customers[[#This Row],[number_vmail_messages]] = 0, "No Usage", IF(tbl_Customers[[#This Row],[number_vmail_messages]] &lt;= 20, "Low Usage", IF(tbl_Customers[[#This Row],[number_vmail_messages]] &lt;= 40, "Medium Usgae", "High Usage")))</f>
        <v>No Usage</v>
      </c>
      <c r="AD3049" t="str">
        <f>IF(tbl_Customers[[#This Row],[total_day_minutes]]&lt;=150,"Low Usage", IF(tbl_Customers[[#This Row],[total_day_minutes]]&lt;=200,"Medium Usage", IF(tbl_Customers[[#This Row],[total_day_minutes]]&lt;=250,"High Usage","Very High Usage")))</f>
        <v>Medium Usage</v>
      </c>
      <c r="AE3049" t="str">
        <f>IF(tbl_Customers[[#This Row],[total_intl_calls]]&lt;=5,"Low Calls", IF(tbl_Customers[[#This Row],[total_intl_calls]]&lt;=10, "Medium Calls", "High Calls"))</f>
        <v>Low Calls</v>
      </c>
      <c r="AF30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49" s="36" t="str">
        <f>IF(tbl_Customers[[#This Row],[Churn_Risk_Score]]&gt;=10,"High Risk", IF(tbl_Customers[[#This Row],[Churn_Risk_Score]]&gt;=5,"Medium Risk","Low Risk"))</f>
        <v>Low Risk</v>
      </c>
    </row>
    <row r="3050" spans="1:33"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c r="X3050" t="str">
        <f>IF(tbl_Customers[[#This Row],[account_length]] &lt;= 50, "0-50", IF(tbl_Customers[[#This Row],[account_length]] &lt;=100, "51-100", IF(tbl_Customers[[#This Row],[account_length]] &lt;= 150, "101-150", "151+")))</f>
        <v>51-100</v>
      </c>
      <c r="Y3050" t="str">
        <f>IF(tbl_Customers[[#This Row],[total_intl_charge]] &lt;= 3, "Low Charges", "High Charges")</f>
        <v>High Charges</v>
      </c>
      <c r="Z3050" t="str">
        <f>IF(tbl_Customers[[#This Row],[total_eve_calls]]&lt;=80,"Low Calls",
IF(tbl_Customers[[#This Row],[total_eve_calls]]&lt;=120,"Medium Calls","High Calls"))</f>
        <v>Medium Calls</v>
      </c>
      <c r="AA3050" t="str">
        <f>IF(tbl_Customers[[#This Row],[total_eve_charge]]&lt;=15,"Low Charges",
IF(tbl_Customers[[#This Row],[total_eve_charge]]&lt;=20,"Medium Charges","High Charges"))</f>
        <v>Low Charges</v>
      </c>
      <c r="AB3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0" t="str">
        <f>IF(tbl_Customers[[#This Row],[number_vmail_messages]] = 0, "No Usage", IF(tbl_Customers[[#This Row],[number_vmail_messages]] &lt;= 20, "Low Usage", IF(tbl_Customers[[#This Row],[number_vmail_messages]] &lt;= 40, "Medium Usgae", "High Usage")))</f>
        <v>Medium Usgae</v>
      </c>
      <c r="AD3050" t="str">
        <f>IF(tbl_Customers[[#This Row],[total_day_minutes]]&lt;=150,"Low Usage", IF(tbl_Customers[[#This Row],[total_day_minutes]]&lt;=200,"Medium Usage", IF(tbl_Customers[[#This Row],[total_day_minutes]]&lt;=250,"High Usage","Very High Usage")))</f>
        <v>High Usage</v>
      </c>
      <c r="AE3050" t="str">
        <f>IF(tbl_Customers[[#This Row],[total_intl_calls]]&lt;=5,"Low Calls", IF(tbl_Customers[[#This Row],[total_intl_calls]]&lt;=10, "Medium Calls", "High Calls"))</f>
        <v>Low Calls</v>
      </c>
      <c r="AF30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50" s="36" t="str">
        <f>IF(tbl_Customers[[#This Row],[Churn_Risk_Score]]&gt;=10,"High Risk", IF(tbl_Customers[[#This Row],[Churn_Risk_Score]]&gt;=5,"Medium Risk","Low Risk"))</f>
        <v>Low Risk</v>
      </c>
    </row>
    <row r="3051" spans="1:33"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c r="X3051" t="str">
        <f>IF(tbl_Customers[[#This Row],[account_length]] &lt;= 50, "0-50", IF(tbl_Customers[[#This Row],[account_length]] &lt;=100, "51-100", IF(tbl_Customers[[#This Row],[account_length]] &lt;= 150, "101-150", "151+")))</f>
        <v>51-100</v>
      </c>
      <c r="Y3051" t="str">
        <f>IF(tbl_Customers[[#This Row],[total_intl_charge]] &lt;= 3, "Low Charges", "High Charges")</f>
        <v>Low Charges</v>
      </c>
      <c r="Z3051" t="str">
        <f>IF(tbl_Customers[[#This Row],[total_eve_calls]]&lt;=80,"Low Calls",
IF(tbl_Customers[[#This Row],[total_eve_calls]]&lt;=120,"Medium Calls","High Calls"))</f>
        <v>Low Calls</v>
      </c>
      <c r="AA3051" t="str">
        <f>IF(tbl_Customers[[#This Row],[total_eve_charge]]&lt;=15,"Low Charges",
IF(tbl_Customers[[#This Row],[total_eve_charge]]&lt;=20,"Medium Charges","High Charges"))</f>
        <v>Low Charges</v>
      </c>
      <c r="AB3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1" t="str">
        <f>IF(tbl_Customers[[#This Row],[number_vmail_messages]] = 0, "No Usage", IF(tbl_Customers[[#This Row],[number_vmail_messages]] &lt;= 20, "Low Usage", IF(tbl_Customers[[#This Row],[number_vmail_messages]] &lt;= 40, "Medium Usgae", "High Usage")))</f>
        <v>No Usage</v>
      </c>
      <c r="AD3051" t="str">
        <f>IF(tbl_Customers[[#This Row],[total_day_minutes]]&lt;=150,"Low Usage", IF(tbl_Customers[[#This Row],[total_day_minutes]]&lt;=200,"Medium Usage", IF(tbl_Customers[[#This Row],[total_day_minutes]]&lt;=250,"High Usage","Very High Usage")))</f>
        <v>Very High Usage</v>
      </c>
      <c r="AE3051" t="str">
        <f>IF(tbl_Customers[[#This Row],[total_intl_calls]]&lt;=5,"Low Calls", IF(tbl_Customers[[#This Row],[total_intl_calls]]&lt;=10, "Medium Calls", "High Calls"))</f>
        <v>Medium Calls</v>
      </c>
      <c r="AF30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1" s="36" t="str">
        <f>IF(tbl_Customers[[#This Row],[Churn_Risk_Score]]&gt;=10,"High Risk", IF(tbl_Customers[[#This Row],[Churn_Risk_Score]]&gt;=5,"Medium Risk","Low Risk"))</f>
        <v>Medium Risk</v>
      </c>
    </row>
    <row r="3052" spans="1:33"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c r="X3052" t="str">
        <f>IF(tbl_Customers[[#This Row],[account_length]] &lt;= 50, "0-50", IF(tbl_Customers[[#This Row],[account_length]] &lt;=100, "51-100", IF(tbl_Customers[[#This Row],[account_length]] &lt;= 150, "101-150", "151+")))</f>
        <v>101-150</v>
      </c>
      <c r="Y3052" t="str">
        <f>IF(tbl_Customers[[#This Row],[total_intl_charge]] &lt;= 3, "Low Charges", "High Charges")</f>
        <v>Low Charges</v>
      </c>
      <c r="Z3052" t="str">
        <f>IF(tbl_Customers[[#This Row],[total_eve_calls]]&lt;=80,"Low Calls",
IF(tbl_Customers[[#This Row],[total_eve_calls]]&lt;=120,"Medium Calls","High Calls"))</f>
        <v>Medium Calls</v>
      </c>
      <c r="AA3052" t="str">
        <f>IF(tbl_Customers[[#This Row],[total_eve_charge]]&lt;=15,"Low Charges",
IF(tbl_Customers[[#This Row],[total_eve_charge]]&lt;=20,"Medium Charges","High Charges"))</f>
        <v>Medium Charges</v>
      </c>
      <c r="AB3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2" t="str">
        <f>IF(tbl_Customers[[#This Row],[number_vmail_messages]] = 0, "No Usage", IF(tbl_Customers[[#This Row],[number_vmail_messages]] &lt;= 20, "Low Usage", IF(tbl_Customers[[#This Row],[number_vmail_messages]] &lt;= 40, "Medium Usgae", "High Usage")))</f>
        <v>No Usage</v>
      </c>
      <c r="AD3052" t="str">
        <f>IF(tbl_Customers[[#This Row],[total_day_minutes]]&lt;=150,"Low Usage", IF(tbl_Customers[[#This Row],[total_day_minutes]]&lt;=200,"Medium Usage", IF(tbl_Customers[[#This Row],[total_day_minutes]]&lt;=250,"High Usage","Very High Usage")))</f>
        <v>Medium Usage</v>
      </c>
      <c r="AE3052" t="str">
        <f>IF(tbl_Customers[[#This Row],[total_intl_calls]]&lt;=5,"Low Calls", IF(tbl_Customers[[#This Row],[total_intl_calls]]&lt;=10, "Medium Calls", "High Calls"))</f>
        <v>Low Calls</v>
      </c>
      <c r="AF30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2" s="36" t="str">
        <f>IF(tbl_Customers[[#This Row],[Churn_Risk_Score]]&gt;=10,"High Risk", IF(tbl_Customers[[#This Row],[Churn_Risk_Score]]&gt;=5,"Medium Risk","Low Risk"))</f>
        <v>Low Risk</v>
      </c>
    </row>
    <row r="3053" spans="1:33"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c r="X3053" t="str">
        <f>IF(tbl_Customers[[#This Row],[account_length]] &lt;= 50, "0-50", IF(tbl_Customers[[#This Row],[account_length]] &lt;=100, "51-100", IF(tbl_Customers[[#This Row],[account_length]] &lt;= 150, "101-150", "151+")))</f>
        <v>101-150</v>
      </c>
      <c r="Y3053" t="str">
        <f>IF(tbl_Customers[[#This Row],[total_intl_charge]] &lt;= 3, "Low Charges", "High Charges")</f>
        <v>Low Charges</v>
      </c>
      <c r="Z3053" t="str">
        <f>IF(tbl_Customers[[#This Row],[total_eve_calls]]&lt;=80,"Low Calls",
IF(tbl_Customers[[#This Row],[total_eve_calls]]&lt;=120,"Medium Calls","High Calls"))</f>
        <v>High Calls</v>
      </c>
      <c r="AA3053" t="str">
        <f>IF(tbl_Customers[[#This Row],[total_eve_charge]]&lt;=15,"Low Charges",
IF(tbl_Customers[[#This Row],[total_eve_charge]]&lt;=20,"Medium Charges","High Charges"))</f>
        <v>Low Charges</v>
      </c>
      <c r="AB3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53" t="str">
        <f>IF(tbl_Customers[[#This Row],[number_vmail_messages]] = 0, "No Usage", IF(tbl_Customers[[#This Row],[number_vmail_messages]] &lt;= 20, "Low Usage", IF(tbl_Customers[[#This Row],[number_vmail_messages]] &lt;= 40, "Medium Usgae", "High Usage")))</f>
        <v>No Usage</v>
      </c>
      <c r="AD3053" t="str">
        <f>IF(tbl_Customers[[#This Row],[total_day_minutes]]&lt;=150,"Low Usage", IF(tbl_Customers[[#This Row],[total_day_minutes]]&lt;=200,"Medium Usage", IF(tbl_Customers[[#This Row],[total_day_minutes]]&lt;=250,"High Usage","Very High Usage")))</f>
        <v>Medium Usage</v>
      </c>
      <c r="AE3053" t="str">
        <f>IF(tbl_Customers[[#This Row],[total_intl_calls]]&lt;=5,"Low Calls", IF(tbl_Customers[[#This Row],[total_intl_calls]]&lt;=10, "Medium Calls", "High Calls"))</f>
        <v>Low Calls</v>
      </c>
      <c r="AF30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3" s="36" t="str">
        <f>IF(tbl_Customers[[#This Row],[Churn_Risk_Score]]&gt;=10,"High Risk", IF(tbl_Customers[[#This Row],[Churn_Risk_Score]]&gt;=5,"Medium Risk","Low Risk"))</f>
        <v>Low Risk</v>
      </c>
    </row>
    <row r="3054" spans="1:33"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c r="X3054" t="str">
        <f>IF(tbl_Customers[[#This Row],[account_length]] &lt;= 50, "0-50", IF(tbl_Customers[[#This Row],[account_length]] &lt;=100, "51-100", IF(tbl_Customers[[#This Row],[account_length]] &lt;= 150, "101-150", "151+")))</f>
        <v>51-100</v>
      </c>
      <c r="Y3054" t="str">
        <f>IF(tbl_Customers[[#This Row],[total_intl_charge]] &lt;= 3, "Low Charges", "High Charges")</f>
        <v>Low Charges</v>
      </c>
      <c r="Z3054" t="str">
        <f>IF(tbl_Customers[[#This Row],[total_eve_calls]]&lt;=80,"Low Calls",
IF(tbl_Customers[[#This Row],[total_eve_calls]]&lt;=120,"Medium Calls","High Calls"))</f>
        <v>Medium Calls</v>
      </c>
      <c r="AA3054" t="str">
        <f>IF(tbl_Customers[[#This Row],[total_eve_charge]]&lt;=15,"Low Charges",
IF(tbl_Customers[[#This Row],[total_eve_charge]]&lt;=20,"Medium Charges","High Charges"))</f>
        <v>Low Charges</v>
      </c>
      <c r="AB3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4" t="str">
        <f>IF(tbl_Customers[[#This Row],[number_vmail_messages]] = 0, "No Usage", IF(tbl_Customers[[#This Row],[number_vmail_messages]] &lt;= 20, "Low Usage", IF(tbl_Customers[[#This Row],[number_vmail_messages]] &lt;= 40, "Medium Usgae", "High Usage")))</f>
        <v>No Usage</v>
      </c>
      <c r="AD3054" t="str">
        <f>IF(tbl_Customers[[#This Row],[total_day_minutes]]&lt;=150,"Low Usage", IF(tbl_Customers[[#This Row],[total_day_minutes]]&lt;=200,"Medium Usage", IF(tbl_Customers[[#This Row],[total_day_minutes]]&lt;=250,"High Usage","Very High Usage")))</f>
        <v>Very High Usage</v>
      </c>
      <c r="AE3054" t="str">
        <f>IF(tbl_Customers[[#This Row],[total_intl_calls]]&lt;=5,"Low Calls", IF(tbl_Customers[[#This Row],[total_intl_calls]]&lt;=10, "Medium Calls", "High Calls"))</f>
        <v>Low Calls</v>
      </c>
      <c r="AF30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54" s="36" t="str">
        <f>IF(tbl_Customers[[#This Row],[Churn_Risk_Score]]&gt;=10,"High Risk", IF(tbl_Customers[[#This Row],[Churn_Risk_Score]]&gt;=5,"Medium Risk","Low Risk"))</f>
        <v>Medium Risk</v>
      </c>
    </row>
    <row r="3055" spans="1:33"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c r="X3055" t="str">
        <f>IF(tbl_Customers[[#This Row],[account_length]] &lt;= 50, "0-50", IF(tbl_Customers[[#This Row],[account_length]] &lt;=100, "51-100", IF(tbl_Customers[[#This Row],[account_length]] &lt;= 150, "101-150", "151+")))</f>
        <v>51-100</v>
      </c>
      <c r="Y3055" t="str">
        <f>IF(tbl_Customers[[#This Row],[total_intl_charge]] &lt;= 3, "Low Charges", "High Charges")</f>
        <v>Low Charges</v>
      </c>
      <c r="Z3055" t="str">
        <f>IF(tbl_Customers[[#This Row],[total_eve_calls]]&lt;=80,"Low Calls",
IF(tbl_Customers[[#This Row],[total_eve_calls]]&lt;=120,"Medium Calls","High Calls"))</f>
        <v>Low Calls</v>
      </c>
      <c r="AA3055" t="str">
        <f>IF(tbl_Customers[[#This Row],[total_eve_charge]]&lt;=15,"Low Charges",
IF(tbl_Customers[[#This Row],[total_eve_charge]]&lt;=20,"Medium Charges","High Charges"))</f>
        <v>Medium Charges</v>
      </c>
      <c r="AB3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5" t="str">
        <f>IF(tbl_Customers[[#This Row],[number_vmail_messages]] = 0, "No Usage", IF(tbl_Customers[[#This Row],[number_vmail_messages]] &lt;= 20, "Low Usage", IF(tbl_Customers[[#This Row],[number_vmail_messages]] &lt;= 40, "Medium Usgae", "High Usage")))</f>
        <v>No Usage</v>
      </c>
      <c r="AD3055" t="str">
        <f>IF(tbl_Customers[[#This Row],[total_day_minutes]]&lt;=150,"Low Usage", IF(tbl_Customers[[#This Row],[total_day_minutes]]&lt;=200,"Medium Usage", IF(tbl_Customers[[#This Row],[total_day_minutes]]&lt;=250,"High Usage","Very High Usage")))</f>
        <v>Low Usage</v>
      </c>
      <c r="AE3055" t="str">
        <f>IF(tbl_Customers[[#This Row],[total_intl_calls]]&lt;=5,"Low Calls", IF(tbl_Customers[[#This Row],[total_intl_calls]]&lt;=10, "Medium Calls", "High Calls"))</f>
        <v>Low Calls</v>
      </c>
      <c r="AF30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5" s="36" t="str">
        <f>IF(tbl_Customers[[#This Row],[Churn_Risk_Score]]&gt;=10,"High Risk", IF(tbl_Customers[[#This Row],[Churn_Risk_Score]]&gt;=5,"Medium Risk","Low Risk"))</f>
        <v>Low Risk</v>
      </c>
    </row>
    <row r="3056" spans="1:33"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c r="X3056" t="str">
        <f>IF(tbl_Customers[[#This Row],[account_length]] &lt;= 50, "0-50", IF(tbl_Customers[[#This Row],[account_length]] &lt;=100, "51-100", IF(tbl_Customers[[#This Row],[account_length]] &lt;= 150, "101-150", "151+")))</f>
        <v>51-100</v>
      </c>
      <c r="Y3056" t="str">
        <f>IF(tbl_Customers[[#This Row],[total_intl_charge]] &lt;= 3, "Low Charges", "High Charges")</f>
        <v>Low Charges</v>
      </c>
      <c r="Z3056" t="str">
        <f>IF(tbl_Customers[[#This Row],[total_eve_calls]]&lt;=80,"Low Calls",
IF(tbl_Customers[[#This Row],[total_eve_calls]]&lt;=120,"Medium Calls","High Calls"))</f>
        <v>High Calls</v>
      </c>
      <c r="AA3056" t="str">
        <f>IF(tbl_Customers[[#This Row],[total_eve_charge]]&lt;=15,"Low Charges",
IF(tbl_Customers[[#This Row],[total_eve_charge]]&lt;=20,"Medium Charges","High Charges"))</f>
        <v>Medium Charges</v>
      </c>
      <c r="AB3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6" t="str">
        <f>IF(tbl_Customers[[#This Row],[number_vmail_messages]] = 0, "No Usage", IF(tbl_Customers[[#This Row],[number_vmail_messages]] &lt;= 20, "Low Usage", IF(tbl_Customers[[#This Row],[number_vmail_messages]] &lt;= 40, "Medium Usgae", "High Usage")))</f>
        <v>Medium Usgae</v>
      </c>
      <c r="AD3056" t="str">
        <f>IF(tbl_Customers[[#This Row],[total_day_minutes]]&lt;=150,"Low Usage", IF(tbl_Customers[[#This Row],[total_day_minutes]]&lt;=200,"Medium Usage", IF(tbl_Customers[[#This Row],[total_day_minutes]]&lt;=250,"High Usage","Very High Usage")))</f>
        <v>Medium Usage</v>
      </c>
      <c r="AE3056" t="str">
        <f>IF(tbl_Customers[[#This Row],[total_intl_calls]]&lt;=5,"Low Calls", IF(tbl_Customers[[#This Row],[total_intl_calls]]&lt;=10, "Medium Calls", "High Calls"))</f>
        <v>Low Calls</v>
      </c>
      <c r="AF30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56" s="36" t="str">
        <f>IF(tbl_Customers[[#This Row],[Churn_Risk_Score]]&gt;=10,"High Risk", IF(tbl_Customers[[#This Row],[Churn_Risk_Score]]&gt;=5,"Medium Risk","Low Risk"))</f>
        <v>Low Risk</v>
      </c>
    </row>
    <row r="3057" spans="1:33"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c r="X3057" t="str">
        <f>IF(tbl_Customers[[#This Row],[account_length]] &lt;= 50, "0-50", IF(tbl_Customers[[#This Row],[account_length]] &lt;=100, "51-100", IF(tbl_Customers[[#This Row],[account_length]] &lt;= 150, "101-150", "151+")))</f>
        <v>51-100</v>
      </c>
      <c r="Y3057" t="str">
        <f>IF(tbl_Customers[[#This Row],[total_intl_charge]] &lt;= 3, "Low Charges", "High Charges")</f>
        <v>Low Charges</v>
      </c>
      <c r="Z3057" t="str">
        <f>IF(tbl_Customers[[#This Row],[total_eve_calls]]&lt;=80,"Low Calls",
IF(tbl_Customers[[#This Row],[total_eve_calls]]&lt;=120,"Medium Calls","High Calls"))</f>
        <v>High Calls</v>
      </c>
      <c r="AA3057" t="str">
        <f>IF(tbl_Customers[[#This Row],[total_eve_charge]]&lt;=15,"Low Charges",
IF(tbl_Customers[[#This Row],[total_eve_charge]]&lt;=20,"Medium Charges","High Charges"))</f>
        <v>Low Charges</v>
      </c>
      <c r="AB3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7" t="str">
        <f>IF(tbl_Customers[[#This Row],[number_vmail_messages]] = 0, "No Usage", IF(tbl_Customers[[#This Row],[number_vmail_messages]] &lt;= 20, "Low Usage", IF(tbl_Customers[[#This Row],[number_vmail_messages]] &lt;= 40, "Medium Usgae", "High Usage")))</f>
        <v>No Usage</v>
      </c>
      <c r="AD3057" t="str">
        <f>IF(tbl_Customers[[#This Row],[total_day_minutes]]&lt;=150,"Low Usage", IF(tbl_Customers[[#This Row],[total_day_minutes]]&lt;=200,"Medium Usage", IF(tbl_Customers[[#This Row],[total_day_minutes]]&lt;=250,"High Usage","Very High Usage")))</f>
        <v>High Usage</v>
      </c>
      <c r="AE3057" t="str">
        <f>IF(tbl_Customers[[#This Row],[total_intl_calls]]&lt;=5,"Low Calls", IF(tbl_Customers[[#This Row],[total_intl_calls]]&lt;=10, "Medium Calls", "High Calls"))</f>
        <v>Low Calls</v>
      </c>
      <c r="AF30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57" s="36" t="str">
        <f>IF(tbl_Customers[[#This Row],[Churn_Risk_Score]]&gt;=10,"High Risk", IF(tbl_Customers[[#This Row],[Churn_Risk_Score]]&gt;=5,"Medium Risk","Low Risk"))</f>
        <v>Low Risk</v>
      </c>
    </row>
    <row r="3058" spans="1:33"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c r="X3058" t="str">
        <f>IF(tbl_Customers[[#This Row],[account_length]] &lt;= 50, "0-50", IF(tbl_Customers[[#This Row],[account_length]] &lt;=100, "51-100", IF(tbl_Customers[[#This Row],[account_length]] &lt;= 150, "101-150", "151+")))</f>
        <v>51-100</v>
      </c>
      <c r="Y3058" t="str">
        <f>IF(tbl_Customers[[#This Row],[total_intl_charge]] &lt;= 3, "Low Charges", "High Charges")</f>
        <v>High Charges</v>
      </c>
      <c r="Z3058" t="str">
        <f>IF(tbl_Customers[[#This Row],[total_eve_calls]]&lt;=80,"Low Calls",
IF(tbl_Customers[[#This Row],[total_eve_calls]]&lt;=120,"Medium Calls","High Calls"))</f>
        <v>Low Calls</v>
      </c>
      <c r="AA3058" t="str">
        <f>IF(tbl_Customers[[#This Row],[total_eve_charge]]&lt;=15,"Low Charges",
IF(tbl_Customers[[#This Row],[total_eve_charge]]&lt;=20,"Medium Charges","High Charges"))</f>
        <v>Medium Charges</v>
      </c>
      <c r="AB3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8" t="str">
        <f>IF(tbl_Customers[[#This Row],[number_vmail_messages]] = 0, "No Usage", IF(tbl_Customers[[#This Row],[number_vmail_messages]] &lt;= 20, "Low Usage", IF(tbl_Customers[[#This Row],[number_vmail_messages]] &lt;= 40, "Medium Usgae", "High Usage")))</f>
        <v>Medium Usgae</v>
      </c>
      <c r="AD3058" t="str">
        <f>IF(tbl_Customers[[#This Row],[total_day_minutes]]&lt;=150,"Low Usage", IF(tbl_Customers[[#This Row],[total_day_minutes]]&lt;=200,"Medium Usage", IF(tbl_Customers[[#This Row],[total_day_minutes]]&lt;=250,"High Usage","Very High Usage")))</f>
        <v>Medium Usage</v>
      </c>
      <c r="AE3058" t="str">
        <f>IF(tbl_Customers[[#This Row],[total_intl_calls]]&lt;=5,"Low Calls", IF(tbl_Customers[[#This Row],[total_intl_calls]]&lt;=10, "Medium Calls", "High Calls"))</f>
        <v>Low Calls</v>
      </c>
      <c r="AF30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58" s="36" t="str">
        <f>IF(tbl_Customers[[#This Row],[Churn_Risk_Score]]&gt;=10,"High Risk", IF(tbl_Customers[[#This Row],[Churn_Risk_Score]]&gt;=5,"Medium Risk","Low Risk"))</f>
        <v>Low Risk</v>
      </c>
    </row>
    <row r="3059" spans="1:33"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c r="X3059" t="str">
        <f>IF(tbl_Customers[[#This Row],[account_length]] &lt;= 50, "0-50", IF(tbl_Customers[[#This Row],[account_length]] &lt;=100, "51-100", IF(tbl_Customers[[#This Row],[account_length]] &lt;= 150, "101-150", "151+")))</f>
        <v>101-150</v>
      </c>
      <c r="Y3059" t="str">
        <f>IF(tbl_Customers[[#This Row],[total_intl_charge]] &lt;= 3, "Low Charges", "High Charges")</f>
        <v>Low Charges</v>
      </c>
      <c r="Z3059" t="str">
        <f>IF(tbl_Customers[[#This Row],[total_eve_calls]]&lt;=80,"Low Calls",
IF(tbl_Customers[[#This Row],[total_eve_calls]]&lt;=120,"Medium Calls","High Calls"))</f>
        <v>High Calls</v>
      </c>
      <c r="AA3059" t="str">
        <f>IF(tbl_Customers[[#This Row],[total_eve_charge]]&lt;=15,"Low Charges",
IF(tbl_Customers[[#This Row],[total_eve_charge]]&lt;=20,"Medium Charges","High Charges"))</f>
        <v>High Charges</v>
      </c>
      <c r="AB3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9" t="str">
        <f>IF(tbl_Customers[[#This Row],[number_vmail_messages]] = 0, "No Usage", IF(tbl_Customers[[#This Row],[number_vmail_messages]] &lt;= 20, "Low Usage", IF(tbl_Customers[[#This Row],[number_vmail_messages]] &lt;= 40, "Medium Usgae", "High Usage")))</f>
        <v>No Usage</v>
      </c>
      <c r="AD3059" t="str">
        <f>IF(tbl_Customers[[#This Row],[total_day_minutes]]&lt;=150,"Low Usage", IF(tbl_Customers[[#This Row],[total_day_minutes]]&lt;=200,"Medium Usage", IF(tbl_Customers[[#This Row],[total_day_minutes]]&lt;=250,"High Usage","Very High Usage")))</f>
        <v>Medium Usage</v>
      </c>
      <c r="AE3059" t="str">
        <f>IF(tbl_Customers[[#This Row],[total_intl_calls]]&lt;=5,"Low Calls", IF(tbl_Customers[[#This Row],[total_intl_calls]]&lt;=10, "Medium Calls", "High Calls"))</f>
        <v>Low Calls</v>
      </c>
      <c r="AF30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59" s="36" t="str">
        <f>IF(tbl_Customers[[#This Row],[Churn_Risk_Score]]&gt;=10,"High Risk", IF(tbl_Customers[[#This Row],[Churn_Risk_Score]]&gt;=5,"Medium Risk","Low Risk"))</f>
        <v>Low Risk</v>
      </c>
    </row>
    <row r="3060" spans="1:33"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c r="X3060" t="str">
        <f>IF(tbl_Customers[[#This Row],[account_length]] &lt;= 50, "0-50", IF(tbl_Customers[[#This Row],[account_length]] &lt;=100, "51-100", IF(tbl_Customers[[#This Row],[account_length]] &lt;= 150, "101-150", "151+")))</f>
        <v>51-100</v>
      </c>
      <c r="Y3060" t="str">
        <f>IF(tbl_Customers[[#This Row],[total_intl_charge]] &lt;= 3, "Low Charges", "High Charges")</f>
        <v>Low Charges</v>
      </c>
      <c r="Z3060" t="str">
        <f>IF(tbl_Customers[[#This Row],[total_eve_calls]]&lt;=80,"Low Calls",
IF(tbl_Customers[[#This Row],[total_eve_calls]]&lt;=120,"Medium Calls","High Calls"))</f>
        <v>High Calls</v>
      </c>
      <c r="AA3060" t="str">
        <f>IF(tbl_Customers[[#This Row],[total_eve_charge]]&lt;=15,"Low Charges",
IF(tbl_Customers[[#This Row],[total_eve_charge]]&lt;=20,"Medium Charges","High Charges"))</f>
        <v>Medium Charges</v>
      </c>
      <c r="AB3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0" t="str">
        <f>IF(tbl_Customers[[#This Row],[number_vmail_messages]] = 0, "No Usage", IF(tbl_Customers[[#This Row],[number_vmail_messages]] &lt;= 20, "Low Usage", IF(tbl_Customers[[#This Row],[number_vmail_messages]] &lt;= 40, "Medium Usgae", "High Usage")))</f>
        <v>No Usage</v>
      </c>
      <c r="AD3060" t="str">
        <f>IF(tbl_Customers[[#This Row],[total_day_minutes]]&lt;=150,"Low Usage", IF(tbl_Customers[[#This Row],[total_day_minutes]]&lt;=200,"Medium Usage", IF(tbl_Customers[[#This Row],[total_day_minutes]]&lt;=250,"High Usage","Very High Usage")))</f>
        <v>Medium Usage</v>
      </c>
      <c r="AE3060" t="str">
        <f>IF(tbl_Customers[[#This Row],[total_intl_calls]]&lt;=5,"Low Calls", IF(tbl_Customers[[#This Row],[total_intl_calls]]&lt;=10, "Medium Calls", "High Calls"))</f>
        <v>Medium Calls</v>
      </c>
      <c r="AF30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0" s="36" t="str">
        <f>IF(tbl_Customers[[#This Row],[Churn_Risk_Score]]&gt;=10,"High Risk", IF(tbl_Customers[[#This Row],[Churn_Risk_Score]]&gt;=5,"Medium Risk","Low Risk"))</f>
        <v>Low Risk</v>
      </c>
    </row>
    <row r="3061" spans="1:33"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c r="X3061" t="str">
        <f>IF(tbl_Customers[[#This Row],[account_length]] &lt;= 50, "0-50", IF(tbl_Customers[[#This Row],[account_length]] &lt;=100, "51-100", IF(tbl_Customers[[#This Row],[account_length]] &lt;= 150, "101-150", "151+")))</f>
        <v>151+</v>
      </c>
      <c r="Y3061" t="str">
        <f>IF(tbl_Customers[[#This Row],[total_intl_charge]] &lt;= 3, "Low Charges", "High Charges")</f>
        <v>Low Charges</v>
      </c>
      <c r="Z3061" t="str">
        <f>IF(tbl_Customers[[#This Row],[total_eve_calls]]&lt;=80,"Low Calls",
IF(tbl_Customers[[#This Row],[total_eve_calls]]&lt;=120,"Medium Calls","High Calls"))</f>
        <v>Medium Calls</v>
      </c>
      <c r="AA3061" t="str">
        <f>IF(tbl_Customers[[#This Row],[total_eve_charge]]&lt;=15,"Low Charges",
IF(tbl_Customers[[#This Row],[total_eve_charge]]&lt;=20,"Medium Charges","High Charges"))</f>
        <v>High Charges</v>
      </c>
      <c r="AB3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61" t="str">
        <f>IF(tbl_Customers[[#This Row],[number_vmail_messages]] = 0, "No Usage", IF(tbl_Customers[[#This Row],[number_vmail_messages]] &lt;= 20, "Low Usage", IF(tbl_Customers[[#This Row],[number_vmail_messages]] &lt;= 40, "Medium Usgae", "High Usage")))</f>
        <v>Medium Usgae</v>
      </c>
      <c r="AD3061" t="str">
        <f>IF(tbl_Customers[[#This Row],[total_day_minutes]]&lt;=150,"Low Usage", IF(tbl_Customers[[#This Row],[total_day_minutes]]&lt;=200,"Medium Usage", IF(tbl_Customers[[#This Row],[total_day_minutes]]&lt;=250,"High Usage","Very High Usage")))</f>
        <v>High Usage</v>
      </c>
      <c r="AE3061" t="str">
        <f>IF(tbl_Customers[[#This Row],[total_intl_calls]]&lt;=5,"Low Calls", IF(tbl_Customers[[#This Row],[total_intl_calls]]&lt;=10, "Medium Calls", "High Calls"))</f>
        <v>Low Calls</v>
      </c>
      <c r="AF30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61" s="36" t="str">
        <f>IF(tbl_Customers[[#This Row],[Churn_Risk_Score]]&gt;=10,"High Risk", IF(tbl_Customers[[#This Row],[Churn_Risk_Score]]&gt;=5,"Medium Risk","Low Risk"))</f>
        <v>Low Risk</v>
      </c>
    </row>
    <row r="3062" spans="1:33"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c r="X3062" t="str">
        <f>IF(tbl_Customers[[#This Row],[account_length]] &lt;= 50, "0-50", IF(tbl_Customers[[#This Row],[account_length]] &lt;=100, "51-100", IF(tbl_Customers[[#This Row],[account_length]] &lt;= 150, "101-150", "151+")))</f>
        <v>101-150</v>
      </c>
      <c r="Y3062" t="str">
        <f>IF(tbl_Customers[[#This Row],[total_intl_charge]] &lt;= 3, "Low Charges", "High Charges")</f>
        <v>High Charges</v>
      </c>
      <c r="Z3062" t="str">
        <f>IF(tbl_Customers[[#This Row],[total_eve_calls]]&lt;=80,"Low Calls",
IF(tbl_Customers[[#This Row],[total_eve_calls]]&lt;=120,"Medium Calls","High Calls"))</f>
        <v>Medium Calls</v>
      </c>
      <c r="AA3062" t="str">
        <f>IF(tbl_Customers[[#This Row],[total_eve_charge]]&lt;=15,"Low Charges",
IF(tbl_Customers[[#This Row],[total_eve_charge]]&lt;=20,"Medium Charges","High Charges"))</f>
        <v>Low Charges</v>
      </c>
      <c r="AB3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2" t="str">
        <f>IF(tbl_Customers[[#This Row],[number_vmail_messages]] = 0, "No Usage", IF(tbl_Customers[[#This Row],[number_vmail_messages]] &lt;= 20, "Low Usage", IF(tbl_Customers[[#This Row],[number_vmail_messages]] &lt;= 40, "Medium Usgae", "High Usage")))</f>
        <v>No Usage</v>
      </c>
      <c r="AD3062" t="str">
        <f>IF(tbl_Customers[[#This Row],[total_day_minutes]]&lt;=150,"Low Usage", IF(tbl_Customers[[#This Row],[total_day_minutes]]&lt;=200,"Medium Usage", IF(tbl_Customers[[#This Row],[total_day_minutes]]&lt;=250,"High Usage","Very High Usage")))</f>
        <v>Very High Usage</v>
      </c>
      <c r="AE3062" t="str">
        <f>IF(tbl_Customers[[#This Row],[total_intl_calls]]&lt;=5,"Low Calls", IF(tbl_Customers[[#This Row],[total_intl_calls]]&lt;=10, "Medium Calls", "High Calls"))</f>
        <v>Medium Calls</v>
      </c>
      <c r="AF30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062" s="36" t="str">
        <f>IF(tbl_Customers[[#This Row],[Churn_Risk_Score]]&gt;=10,"High Risk", IF(tbl_Customers[[#This Row],[Churn_Risk_Score]]&gt;=5,"Medium Risk","Low Risk"))</f>
        <v>High Risk</v>
      </c>
    </row>
    <row r="3063" spans="1:33"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c r="X3063" t="str">
        <f>IF(tbl_Customers[[#This Row],[account_length]] &lt;= 50, "0-50", IF(tbl_Customers[[#This Row],[account_length]] &lt;=100, "51-100", IF(tbl_Customers[[#This Row],[account_length]] &lt;= 150, "101-150", "151+")))</f>
        <v>101-150</v>
      </c>
      <c r="Y3063" t="str">
        <f>IF(tbl_Customers[[#This Row],[total_intl_charge]] &lt;= 3, "Low Charges", "High Charges")</f>
        <v>Low Charges</v>
      </c>
      <c r="Z3063" t="str">
        <f>IF(tbl_Customers[[#This Row],[total_eve_calls]]&lt;=80,"Low Calls",
IF(tbl_Customers[[#This Row],[total_eve_calls]]&lt;=120,"Medium Calls","High Calls"))</f>
        <v>Medium Calls</v>
      </c>
      <c r="AA3063" t="str">
        <f>IF(tbl_Customers[[#This Row],[total_eve_charge]]&lt;=15,"Low Charges",
IF(tbl_Customers[[#This Row],[total_eve_charge]]&lt;=20,"Medium Charges","High Charges"))</f>
        <v>Medium Charges</v>
      </c>
      <c r="AB3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3" t="str">
        <f>IF(tbl_Customers[[#This Row],[number_vmail_messages]] = 0, "No Usage", IF(tbl_Customers[[#This Row],[number_vmail_messages]] &lt;= 20, "Low Usage", IF(tbl_Customers[[#This Row],[number_vmail_messages]] &lt;= 40, "Medium Usgae", "High Usage")))</f>
        <v>No Usage</v>
      </c>
      <c r="AD3063" t="str">
        <f>IF(tbl_Customers[[#This Row],[total_day_minutes]]&lt;=150,"Low Usage", IF(tbl_Customers[[#This Row],[total_day_minutes]]&lt;=200,"Medium Usage", IF(tbl_Customers[[#This Row],[total_day_minutes]]&lt;=250,"High Usage","Very High Usage")))</f>
        <v>Low Usage</v>
      </c>
      <c r="AE3063" t="str">
        <f>IF(tbl_Customers[[#This Row],[total_intl_calls]]&lt;=5,"Low Calls", IF(tbl_Customers[[#This Row],[total_intl_calls]]&lt;=10, "Medium Calls", "High Calls"))</f>
        <v>Low Calls</v>
      </c>
      <c r="AF30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3" s="36" t="str">
        <f>IF(tbl_Customers[[#This Row],[Churn_Risk_Score]]&gt;=10,"High Risk", IF(tbl_Customers[[#This Row],[Churn_Risk_Score]]&gt;=5,"Medium Risk","Low Risk"))</f>
        <v>Low Risk</v>
      </c>
    </row>
    <row r="3064" spans="1:33"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c r="X3064" t="str">
        <f>IF(tbl_Customers[[#This Row],[account_length]] &lt;= 50, "0-50", IF(tbl_Customers[[#This Row],[account_length]] &lt;=100, "51-100", IF(tbl_Customers[[#This Row],[account_length]] &lt;= 150, "101-150", "151+")))</f>
        <v>0-50</v>
      </c>
      <c r="Y3064" t="str">
        <f>IF(tbl_Customers[[#This Row],[total_intl_charge]] &lt;= 3, "Low Charges", "High Charges")</f>
        <v>High Charges</v>
      </c>
      <c r="Z3064" t="str">
        <f>IF(tbl_Customers[[#This Row],[total_eve_calls]]&lt;=80,"Low Calls",
IF(tbl_Customers[[#This Row],[total_eve_calls]]&lt;=120,"Medium Calls","High Calls"))</f>
        <v>High Calls</v>
      </c>
      <c r="AA3064" t="str">
        <f>IF(tbl_Customers[[#This Row],[total_eve_charge]]&lt;=15,"Low Charges",
IF(tbl_Customers[[#This Row],[total_eve_charge]]&lt;=20,"Medium Charges","High Charges"))</f>
        <v>Medium Charges</v>
      </c>
      <c r="AB3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4" t="str">
        <f>IF(tbl_Customers[[#This Row],[number_vmail_messages]] = 0, "No Usage", IF(tbl_Customers[[#This Row],[number_vmail_messages]] &lt;= 20, "Low Usage", IF(tbl_Customers[[#This Row],[number_vmail_messages]] &lt;= 40, "Medium Usgae", "High Usage")))</f>
        <v>Medium Usgae</v>
      </c>
      <c r="AD3064" t="str">
        <f>IF(tbl_Customers[[#This Row],[total_day_minutes]]&lt;=150,"Low Usage", IF(tbl_Customers[[#This Row],[total_day_minutes]]&lt;=200,"Medium Usage", IF(tbl_Customers[[#This Row],[total_day_minutes]]&lt;=250,"High Usage","Very High Usage")))</f>
        <v>Medium Usage</v>
      </c>
      <c r="AE3064" t="str">
        <f>IF(tbl_Customers[[#This Row],[total_intl_calls]]&lt;=5,"Low Calls", IF(tbl_Customers[[#This Row],[total_intl_calls]]&lt;=10, "Medium Calls", "High Calls"))</f>
        <v>Low Calls</v>
      </c>
      <c r="AF30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064" s="36" t="str">
        <f>IF(tbl_Customers[[#This Row],[Churn_Risk_Score]]&gt;=10,"High Risk", IF(tbl_Customers[[#This Row],[Churn_Risk_Score]]&gt;=5,"Medium Risk","Low Risk"))</f>
        <v>Medium Risk</v>
      </c>
    </row>
    <row r="3065" spans="1:33"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c r="X3065" t="str">
        <f>IF(tbl_Customers[[#This Row],[account_length]] &lt;= 50, "0-50", IF(tbl_Customers[[#This Row],[account_length]] &lt;=100, "51-100", IF(tbl_Customers[[#This Row],[account_length]] &lt;= 150, "101-150", "151+")))</f>
        <v>0-50</v>
      </c>
      <c r="Y3065" t="str">
        <f>IF(tbl_Customers[[#This Row],[total_intl_charge]] &lt;= 3, "Low Charges", "High Charges")</f>
        <v>Low Charges</v>
      </c>
      <c r="Z3065" t="str">
        <f>IF(tbl_Customers[[#This Row],[total_eve_calls]]&lt;=80,"Low Calls",
IF(tbl_Customers[[#This Row],[total_eve_calls]]&lt;=120,"Medium Calls","High Calls"))</f>
        <v>High Calls</v>
      </c>
      <c r="AA3065" t="str">
        <f>IF(tbl_Customers[[#This Row],[total_eve_charge]]&lt;=15,"Low Charges",
IF(tbl_Customers[[#This Row],[total_eve_charge]]&lt;=20,"Medium Charges","High Charges"))</f>
        <v>Medium Charges</v>
      </c>
      <c r="AB3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5" t="str">
        <f>IF(tbl_Customers[[#This Row],[number_vmail_messages]] = 0, "No Usage", IF(tbl_Customers[[#This Row],[number_vmail_messages]] &lt;= 20, "Low Usage", IF(tbl_Customers[[#This Row],[number_vmail_messages]] &lt;= 40, "Medium Usgae", "High Usage")))</f>
        <v>No Usage</v>
      </c>
      <c r="AD3065" t="str">
        <f>IF(tbl_Customers[[#This Row],[total_day_minutes]]&lt;=150,"Low Usage", IF(tbl_Customers[[#This Row],[total_day_minutes]]&lt;=200,"Medium Usage", IF(tbl_Customers[[#This Row],[total_day_minutes]]&lt;=250,"High Usage","Very High Usage")))</f>
        <v>Low Usage</v>
      </c>
      <c r="AE3065" t="str">
        <f>IF(tbl_Customers[[#This Row],[total_intl_calls]]&lt;=5,"Low Calls", IF(tbl_Customers[[#This Row],[total_intl_calls]]&lt;=10, "Medium Calls", "High Calls"))</f>
        <v>Low Calls</v>
      </c>
      <c r="AF30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5" s="36" t="str">
        <f>IF(tbl_Customers[[#This Row],[Churn_Risk_Score]]&gt;=10,"High Risk", IF(tbl_Customers[[#This Row],[Churn_Risk_Score]]&gt;=5,"Medium Risk","Low Risk"))</f>
        <v>Low Risk</v>
      </c>
    </row>
    <row r="3066" spans="1:33"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c r="X3066" t="str">
        <f>IF(tbl_Customers[[#This Row],[account_length]] &lt;= 50, "0-50", IF(tbl_Customers[[#This Row],[account_length]] &lt;=100, "51-100", IF(tbl_Customers[[#This Row],[account_length]] &lt;= 150, "101-150", "151+")))</f>
        <v>0-50</v>
      </c>
      <c r="Y3066" t="str">
        <f>IF(tbl_Customers[[#This Row],[total_intl_charge]] &lt;= 3, "Low Charges", "High Charges")</f>
        <v>Low Charges</v>
      </c>
      <c r="Z3066" t="str">
        <f>IF(tbl_Customers[[#This Row],[total_eve_calls]]&lt;=80,"Low Calls",
IF(tbl_Customers[[#This Row],[total_eve_calls]]&lt;=120,"Medium Calls","High Calls"))</f>
        <v>Medium Calls</v>
      </c>
      <c r="AA3066" t="str">
        <f>IF(tbl_Customers[[#This Row],[total_eve_charge]]&lt;=15,"Low Charges",
IF(tbl_Customers[[#This Row],[total_eve_charge]]&lt;=20,"Medium Charges","High Charges"))</f>
        <v>Medium Charges</v>
      </c>
      <c r="AB3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6" t="str">
        <f>IF(tbl_Customers[[#This Row],[number_vmail_messages]] = 0, "No Usage", IF(tbl_Customers[[#This Row],[number_vmail_messages]] &lt;= 20, "Low Usage", IF(tbl_Customers[[#This Row],[number_vmail_messages]] &lt;= 40, "Medium Usgae", "High Usage")))</f>
        <v>No Usage</v>
      </c>
      <c r="AD3066" t="str">
        <f>IF(tbl_Customers[[#This Row],[total_day_minutes]]&lt;=150,"Low Usage", IF(tbl_Customers[[#This Row],[total_day_minutes]]&lt;=200,"Medium Usage", IF(tbl_Customers[[#This Row],[total_day_minutes]]&lt;=250,"High Usage","Very High Usage")))</f>
        <v>Medium Usage</v>
      </c>
      <c r="AE3066" t="str">
        <f>IF(tbl_Customers[[#This Row],[total_intl_calls]]&lt;=5,"Low Calls", IF(tbl_Customers[[#This Row],[total_intl_calls]]&lt;=10, "Medium Calls", "High Calls"))</f>
        <v>Low Calls</v>
      </c>
      <c r="AF30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6" s="36" t="str">
        <f>IF(tbl_Customers[[#This Row],[Churn_Risk_Score]]&gt;=10,"High Risk", IF(tbl_Customers[[#This Row],[Churn_Risk_Score]]&gt;=5,"Medium Risk","Low Risk"))</f>
        <v>Low Risk</v>
      </c>
    </row>
    <row r="3067" spans="1:33"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c r="X3067" t="str">
        <f>IF(tbl_Customers[[#This Row],[account_length]] &lt;= 50, "0-50", IF(tbl_Customers[[#This Row],[account_length]] &lt;=100, "51-100", IF(tbl_Customers[[#This Row],[account_length]] &lt;= 150, "101-150", "151+")))</f>
        <v>151+</v>
      </c>
      <c r="Y3067" t="str">
        <f>IF(tbl_Customers[[#This Row],[total_intl_charge]] &lt;= 3, "Low Charges", "High Charges")</f>
        <v>Low Charges</v>
      </c>
      <c r="Z3067" t="str">
        <f>IF(tbl_Customers[[#This Row],[total_eve_calls]]&lt;=80,"Low Calls",
IF(tbl_Customers[[#This Row],[total_eve_calls]]&lt;=120,"Medium Calls","High Calls"))</f>
        <v>Medium Calls</v>
      </c>
      <c r="AA3067" t="str">
        <f>IF(tbl_Customers[[#This Row],[total_eve_charge]]&lt;=15,"Low Charges",
IF(tbl_Customers[[#This Row],[total_eve_charge]]&lt;=20,"Medium Charges","High Charges"))</f>
        <v>Medium Charges</v>
      </c>
      <c r="AB3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7" t="str">
        <f>IF(tbl_Customers[[#This Row],[number_vmail_messages]] = 0, "No Usage", IF(tbl_Customers[[#This Row],[number_vmail_messages]] &lt;= 20, "Low Usage", IF(tbl_Customers[[#This Row],[number_vmail_messages]] &lt;= 40, "Medium Usgae", "High Usage")))</f>
        <v>Medium Usgae</v>
      </c>
      <c r="AD3067" t="str">
        <f>IF(tbl_Customers[[#This Row],[total_day_minutes]]&lt;=150,"Low Usage", IF(tbl_Customers[[#This Row],[total_day_minutes]]&lt;=200,"Medium Usage", IF(tbl_Customers[[#This Row],[total_day_minutes]]&lt;=250,"High Usage","Very High Usage")))</f>
        <v>Medium Usage</v>
      </c>
      <c r="AE3067" t="str">
        <f>IF(tbl_Customers[[#This Row],[total_intl_calls]]&lt;=5,"Low Calls", IF(tbl_Customers[[#This Row],[total_intl_calls]]&lt;=10, "Medium Calls", "High Calls"))</f>
        <v>Low Calls</v>
      </c>
      <c r="AF30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67" s="36" t="str">
        <f>IF(tbl_Customers[[#This Row],[Churn_Risk_Score]]&gt;=10,"High Risk", IF(tbl_Customers[[#This Row],[Churn_Risk_Score]]&gt;=5,"Medium Risk","Low Risk"))</f>
        <v>Low Risk</v>
      </c>
    </row>
    <row r="3068" spans="1:33"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c r="X3068" t="str">
        <f>IF(tbl_Customers[[#This Row],[account_length]] &lt;= 50, "0-50", IF(tbl_Customers[[#This Row],[account_length]] &lt;=100, "51-100", IF(tbl_Customers[[#This Row],[account_length]] &lt;= 150, "101-150", "151+")))</f>
        <v>101-150</v>
      </c>
      <c r="Y3068" t="str">
        <f>IF(tbl_Customers[[#This Row],[total_intl_charge]] &lt;= 3, "Low Charges", "High Charges")</f>
        <v>Low Charges</v>
      </c>
      <c r="Z3068" t="str">
        <f>IF(tbl_Customers[[#This Row],[total_eve_calls]]&lt;=80,"Low Calls",
IF(tbl_Customers[[#This Row],[total_eve_calls]]&lt;=120,"Medium Calls","High Calls"))</f>
        <v>Medium Calls</v>
      </c>
      <c r="AA3068" t="str">
        <f>IF(tbl_Customers[[#This Row],[total_eve_charge]]&lt;=15,"Low Charges",
IF(tbl_Customers[[#This Row],[total_eve_charge]]&lt;=20,"Medium Charges","High Charges"))</f>
        <v>Medium Charges</v>
      </c>
      <c r="AB3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8" t="str">
        <f>IF(tbl_Customers[[#This Row],[number_vmail_messages]] = 0, "No Usage", IF(tbl_Customers[[#This Row],[number_vmail_messages]] &lt;= 20, "Low Usage", IF(tbl_Customers[[#This Row],[number_vmail_messages]] &lt;= 40, "Medium Usgae", "High Usage")))</f>
        <v>No Usage</v>
      </c>
      <c r="AD3068" t="str">
        <f>IF(tbl_Customers[[#This Row],[total_day_minutes]]&lt;=150,"Low Usage", IF(tbl_Customers[[#This Row],[total_day_minutes]]&lt;=200,"Medium Usage", IF(tbl_Customers[[#This Row],[total_day_minutes]]&lt;=250,"High Usage","Very High Usage")))</f>
        <v>Medium Usage</v>
      </c>
      <c r="AE3068" t="str">
        <f>IF(tbl_Customers[[#This Row],[total_intl_calls]]&lt;=5,"Low Calls", IF(tbl_Customers[[#This Row],[total_intl_calls]]&lt;=10, "Medium Calls", "High Calls"))</f>
        <v>Low Calls</v>
      </c>
      <c r="AF30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68" s="36" t="str">
        <f>IF(tbl_Customers[[#This Row],[Churn_Risk_Score]]&gt;=10,"High Risk", IF(tbl_Customers[[#This Row],[Churn_Risk_Score]]&gt;=5,"Medium Risk","Low Risk"))</f>
        <v>Low Risk</v>
      </c>
    </row>
    <row r="3069" spans="1:33"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c r="X3069" t="str">
        <f>IF(tbl_Customers[[#This Row],[account_length]] &lt;= 50, "0-50", IF(tbl_Customers[[#This Row],[account_length]] &lt;=100, "51-100", IF(tbl_Customers[[#This Row],[account_length]] &lt;= 150, "101-150", "151+")))</f>
        <v>101-150</v>
      </c>
      <c r="Y3069" t="str">
        <f>IF(tbl_Customers[[#This Row],[total_intl_charge]] &lt;= 3, "Low Charges", "High Charges")</f>
        <v>Low Charges</v>
      </c>
      <c r="Z3069" t="str">
        <f>IF(tbl_Customers[[#This Row],[total_eve_calls]]&lt;=80,"Low Calls",
IF(tbl_Customers[[#This Row],[total_eve_calls]]&lt;=120,"Medium Calls","High Calls"))</f>
        <v>Medium Calls</v>
      </c>
      <c r="AA3069" t="str">
        <f>IF(tbl_Customers[[#This Row],[total_eve_charge]]&lt;=15,"Low Charges",
IF(tbl_Customers[[#This Row],[total_eve_charge]]&lt;=20,"Medium Charges","High Charges"))</f>
        <v>Medium Charges</v>
      </c>
      <c r="AB3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9" t="str">
        <f>IF(tbl_Customers[[#This Row],[number_vmail_messages]] = 0, "No Usage", IF(tbl_Customers[[#This Row],[number_vmail_messages]] &lt;= 20, "Low Usage", IF(tbl_Customers[[#This Row],[number_vmail_messages]] &lt;= 40, "Medium Usgae", "High Usage")))</f>
        <v>No Usage</v>
      </c>
      <c r="AD3069" t="str">
        <f>IF(tbl_Customers[[#This Row],[total_day_minutes]]&lt;=150,"Low Usage", IF(tbl_Customers[[#This Row],[total_day_minutes]]&lt;=200,"Medium Usage", IF(tbl_Customers[[#This Row],[total_day_minutes]]&lt;=250,"High Usage","Very High Usage")))</f>
        <v>Medium Usage</v>
      </c>
      <c r="AE3069" t="str">
        <f>IF(tbl_Customers[[#This Row],[total_intl_calls]]&lt;=5,"Low Calls", IF(tbl_Customers[[#This Row],[total_intl_calls]]&lt;=10, "Medium Calls", "High Calls"))</f>
        <v>Low Calls</v>
      </c>
      <c r="AF30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69" s="36" t="str">
        <f>IF(tbl_Customers[[#This Row],[Churn_Risk_Score]]&gt;=10,"High Risk", IF(tbl_Customers[[#This Row],[Churn_Risk_Score]]&gt;=5,"Medium Risk","Low Risk"))</f>
        <v>Low Risk</v>
      </c>
    </row>
    <row r="3070" spans="1:33"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c r="X3070" t="str">
        <f>IF(tbl_Customers[[#This Row],[account_length]] &lt;= 50, "0-50", IF(tbl_Customers[[#This Row],[account_length]] &lt;=100, "51-100", IF(tbl_Customers[[#This Row],[account_length]] &lt;= 150, "101-150", "151+")))</f>
        <v>101-150</v>
      </c>
      <c r="Y3070" t="str">
        <f>IF(tbl_Customers[[#This Row],[total_intl_charge]] &lt;= 3, "Low Charges", "High Charges")</f>
        <v>Low Charges</v>
      </c>
      <c r="Z3070" t="str">
        <f>IF(tbl_Customers[[#This Row],[total_eve_calls]]&lt;=80,"Low Calls",
IF(tbl_Customers[[#This Row],[total_eve_calls]]&lt;=120,"Medium Calls","High Calls"))</f>
        <v>Medium Calls</v>
      </c>
      <c r="AA3070" t="str">
        <f>IF(tbl_Customers[[#This Row],[total_eve_charge]]&lt;=15,"Low Charges",
IF(tbl_Customers[[#This Row],[total_eve_charge]]&lt;=20,"Medium Charges","High Charges"))</f>
        <v>Medium Charges</v>
      </c>
      <c r="AB3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0" t="str">
        <f>IF(tbl_Customers[[#This Row],[number_vmail_messages]] = 0, "No Usage", IF(tbl_Customers[[#This Row],[number_vmail_messages]] &lt;= 20, "Low Usage", IF(tbl_Customers[[#This Row],[number_vmail_messages]] &lt;= 40, "Medium Usgae", "High Usage")))</f>
        <v>Medium Usgae</v>
      </c>
      <c r="AD3070" t="str">
        <f>IF(tbl_Customers[[#This Row],[total_day_minutes]]&lt;=150,"Low Usage", IF(tbl_Customers[[#This Row],[total_day_minutes]]&lt;=200,"Medium Usage", IF(tbl_Customers[[#This Row],[total_day_minutes]]&lt;=250,"High Usage","Very High Usage")))</f>
        <v>Low Usage</v>
      </c>
      <c r="AE3070" t="str">
        <f>IF(tbl_Customers[[#This Row],[total_intl_calls]]&lt;=5,"Low Calls", IF(tbl_Customers[[#This Row],[total_intl_calls]]&lt;=10, "Medium Calls", "High Calls"))</f>
        <v>High Calls</v>
      </c>
      <c r="AF30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0" s="36" t="str">
        <f>IF(tbl_Customers[[#This Row],[Churn_Risk_Score]]&gt;=10,"High Risk", IF(tbl_Customers[[#This Row],[Churn_Risk_Score]]&gt;=5,"Medium Risk","Low Risk"))</f>
        <v>Low Risk</v>
      </c>
    </row>
    <row r="3071" spans="1:33"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c r="X3071" t="str">
        <f>IF(tbl_Customers[[#This Row],[account_length]] &lt;= 50, "0-50", IF(tbl_Customers[[#This Row],[account_length]] &lt;=100, "51-100", IF(tbl_Customers[[#This Row],[account_length]] &lt;= 150, "101-150", "151+")))</f>
        <v>101-150</v>
      </c>
      <c r="Y3071" t="str">
        <f>IF(tbl_Customers[[#This Row],[total_intl_charge]] &lt;= 3, "Low Charges", "High Charges")</f>
        <v>Low Charges</v>
      </c>
      <c r="Z3071" t="str">
        <f>IF(tbl_Customers[[#This Row],[total_eve_calls]]&lt;=80,"Low Calls",
IF(tbl_Customers[[#This Row],[total_eve_calls]]&lt;=120,"Medium Calls","High Calls"))</f>
        <v>High Calls</v>
      </c>
      <c r="AA3071" t="str">
        <f>IF(tbl_Customers[[#This Row],[total_eve_charge]]&lt;=15,"Low Charges",
IF(tbl_Customers[[#This Row],[total_eve_charge]]&lt;=20,"Medium Charges","High Charges"))</f>
        <v>Medium Charges</v>
      </c>
      <c r="AB3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1" t="str">
        <f>IF(tbl_Customers[[#This Row],[number_vmail_messages]] = 0, "No Usage", IF(tbl_Customers[[#This Row],[number_vmail_messages]] &lt;= 20, "Low Usage", IF(tbl_Customers[[#This Row],[number_vmail_messages]] &lt;= 40, "Medium Usgae", "High Usage")))</f>
        <v>Medium Usgae</v>
      </c>
      <c r="AD3071" t="str">
        <f>IF(tbl_Customers[[#This Row],[total_day_minutes]]&lt;=150,"Low Usage", IF(tbl_Customers[[#This Row],[total_day_minutes]]&lt;=200,"Medium Usage", IF(tbl_Customers[[#This Row],[total_day_minutes]]&lt;=250,"High Usage","Very High Usage")))</f>
        <v>High Usage</v>
      </c>
      <c r="AE3071" t="str">
        <f>IF(tbl_Customers[[#This Row],[total_intl_calls]]&lt;=5,"Low Calls", IF(tbl_Customers[[#This Row],[total_intl_calls]]&lt;=10, "Medium Calls", "High Calls"))</f>
        <v>Low Calls</v>
      </c>
      <c r="AF30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1" s="36" t="str">
        <f>IF(tbl_Customers[[#This Row],[Churn_Risk_Score]]&gt;=10,"High Risk", IF(tbl_Customers[[#This Row],[Churn_Risk_Score]]&gt;=5,"Medium Risk","Low Risk"))</f>
        <v>Low Risk</v>
      </c>
    </row>
    <row r="3072" spans="1:33"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c r="X3072" t="str">
        <f>IF(tbl_Customers[[#This Row],[account_length]] &lt;= 50, "0-50", IF(tbl_Customers[[#This Row],[account_length]] &lt;=100, "51-100", IF(tbl_Customers[[#This Row],[account_length]] &lt;= 150, "101-150", "151+")))</f>
        <v>51-100</v>
      </c>
      <c r="Y3072" t="str">
        <f>IF(tbl_Customers[[#This Row],[total_intl_charge]] &lt;= 3, "Low Charges", "High Charges")</f>
        <v>High Charges</v>
      </c>
      <c r="Z3072" t="str">
        <f>IF(tbl_Customers[[#This Row],[total_eve_calls]]&lt;=80,"Low Calls",
IF(tbl_Customers[[#This Row],[total_eve_calls]]&lt;=120,"Medium Calls","High Calls"))</f>
        <v>Medium Calls</v>
      </c>
      <c r="AA3072" t="str">
        <f>IF(tbl_Customers[[#This Row],[total_eve_charge]]&lt;=15,"Low Charges",
IF(tbl_Customers[[#This Row],[total_eve_charge]]&lt;=20,"Medium Charges","High Charges"))</f>
        <v>Medium Charges</v>
      </c>
      <c r="AB3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2" t="str">
        <f>IF(tbl_Customers[[#This Row],[number_vmail_messages]] = 0, "No Usage", IF(tbl_Customers[[#This Row],[number_vmail_messages]] &lt;= 20, "Low Usage", IF(tbl_Customers[[#This Row],[number_vmail_messages]] &lt;= 40, "Medium Usgae", "High Usage")))</f>
        <v>No Usage</v>
      </c>
      <c r="AD3072" t="str">
        <f>IF(tbl_Customers[[#This Row],[total_day_minutes]]&lt;=150,"Low Usage", IF(tbl_Customers[[#This Row],[total_day_minutes]]&lt;=200,"Medium Usage", IF(tbl_Customers[[#This Row],[total_day_minutes]]&lt;=250,"High Usage","Very High Usage")))</f>
        <v>High Usage</v>
      </c>
      <c r="AE3072" t="str">
        <f>IF(tbl_Customers[[#This Row],[total_intl_calls]]&lt;=5,"Low Calls", IF(tbl_Customers[[#This Row],[total_intl_calls]]&lt;=10, "Medium Calls", "High Calls"))</f>
        <v>Low Calls</v>
      </c>
      <c r="AF30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72" s="36" t="str">
        <f>IF(tbl_Customers[[#This Row],[Churn_Risk_Score]]&gt;=10,"High Risk", IF(tbl_Customers[[#This Row],[Churn_Risk_Score]]&gt;=5,"Medium Risk","Low Risk"))</f>
        <v>Low Risk</v>
      </c>
    </row>
    <row r="3073" spans="1:33"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c r="X3073" t="str">
        <f>IF(tbl_Customers[[#This Row],[account_length]] &lt;= 50, "0-50", IF(tbl_Customers[[#This Row],[account_length]] &lt;=100, "51-100", IF(tbl_Customers[[#This Row],[account_length]] &lt;= 150, "101-150", "151+")))</f>
        <v>51-100</v>
      </c>
      <c r="Y3073" t="str">
        <f>IF(tbl_Customers[[#This Row],[total_intl_charge]] &lt;= 3, "Low Charges", "High Charges")</f>
        <v>Low Charges</v>
      </c>
      <c r="Z3073" t="str">
        <f>IF(tbl_Customers[[#This Row],[total_eve_calls]]&lt;=80,"Low Calls",
IF(tbl_Customers[[#This Row],[total_eve_calls]]&lt;=120,"Medium Calls","High Calls"))</f>
        <v>Medium Calls</v>
      </c>
      <c r="AA3073" t="str">
        <f>IF(tbl_Customers[[#This Row],[total_eve_charge]]&lt;=15,"Low Charges",
IF(tbl_Customers[[#This Row],[total_eve_charge]]&lt;=20,"Medium Charges","High Charges"))</f>
        <v>High Charges</v>
      </c>
      <c r="AB3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3" t="str">
        <f>IF(tbl_Customers[[#This Row],[number_vmail_messages]] = 0, "No Usage", IF(tbl_Customers[[#This Row],[number_vmail_messages]] &lt;= 20, "Low Usage", IF(tbl_Customers[[#This Row],[number_vmail_messages]] &lt;= 40, "Medium Usgae", "High Usage")))</f>
        <v>No Usage</v>
      </c>
      <c r="AD3073" t="str">
        <f>IF(tbl_Customers[[#This Row],[total_day_minutes]]&lt;=150,"Low Usage", IF(tbl_Customers[[#This Row],[total_day_minutes]]&lt;=200,"Medium Usage", IF(tbl_Customers[[#This Row],[total_day_minutes]]&lt;=250,"High Usage","Very High Usage")))</f>
        <v>Low Usage</v>
      </c>
      <c r="AE3073" t="str">
        <f>IF(tbl_Customers[[#This Row],[total_intl_calls]]&lt;=5,"Low Calls", IF(tbl_Customers[[#This Row],[total_intl_calls]]&lt;=10, "Medium Calls", "High Calls"))</f>
        <v>Low Calls</v>
      </c>
      <c r="AF30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3" s="36" t="str">
        <f>IF(tbl_Customers[[#This Row],[Churn_Risk_Score]]&gt;=10,"High Risk", IF(tbl_Customers[[#This Row],[Churn_Risk_Score]]&gt;=5,"Medium Risk","Low Risk"))</f>
        <v>Low Risk</v>
      </c>
    </row>
    <row r="3074" spans="1:33"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c r="X3074" t="str">
        <f>IF(tbl_Customers[[#This Row],[account_length]] &lt;= 50, "0-50", IF(tbl_Customers[[#This Row],[account_length]] &lt;=100, "51-100", IF(tbl_Customers[[#This Row],[account_length]] &lt;= 150, "101-150", "151+")))</f>
        <v>101-150</v>
      </c>
      <c r="Y3074" t="str">
        <f>IF(tbl_Customers[[#This Row],[total_intl_charge]] &lt;= 3, "Low Charges", "High Charges")</f>
        <v>Low Charges</v>
      </c>
      <c r="Z3074" t="str">
        <f>IF(tbl_Customers[[#This Row],[total_eve_calls]]&lt;=80,"Low Calls",
IF(tbl_Customers[[#This Row],[total_eve_calls]]&lt;=120,"Medium Calls","High Calls"))</f>
        <v>Medium Calls</v>
      </c>
      <c r="AA3074" t="str">
        <f>IF(tbl_Customers[[#This Row],[total_eve_charge]]&lt;=15,"Low Charges",
IF(tbl_Customers[[#This Row],[total_eve_charge]]&lt;=20,"Medium Charges","High Charges"))</f>
        <v>High Charges</v>
      </c>
      <c r="AB3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4" t="str">
        <f>IF(tbl_Customers[[#This Row],[number_vmail_messages]] = 0, "No Usage", IF(tbl_Customers[[#This Row],[number_vmail_messages]] &lt;= 20, "Low Usage", IF(tbl_Customers[[#This Row],[number_vmail_messages]] &lt;= 40, "Medium Usgae", "High Usage")))</f>
        <v>No Usage</v>
      </c>
      <c r="AD3074" t="str">
        <f>IF(tbl_Customers[[#This Row],[total_day_minutes]]&lt;=150,"Low Usage", IF(tbl_Customers[[#This Row],[total_day_minutes]]&lt;=200,"Medium Usage", IF(tbl_Customers[[#This Row],[total_day_minutes]]&lt;=250,"High Usage","Very High Usage")))</f>
        <v>Medium Usage</v>
      </c>
      <c r="AE3074" t="str">
        <f>IF(tbl_Customers[[#This Row],[total_intl_calls]]&lt;=5,"Low Calls", IF(tbl_Customers[[#This Row],[total_intl_calls]]&lt;=10, "Medium Calls", "High Calls"))</f>
        <v>Low Calls</v>
      </c>
      <c r="AF30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4" s="36" t="str">
        <f>IF(tbl_Customers[[#This Row],[Churn_Risk_Score]]&gt;=10,"High Risk", IF(tbl_Customers[[#This Row],[Churn_Risk_Score]]&gt;=5,"Medium Risk","Low Risk"))</f>
        <v>Low Risk</v>
      </c>
    </row>
    <row r="3075" spans="1:33"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c r="X3075" t="str">
        <f>IF(tbl_Customers[[#This Row],[account_length]] &lt;= 50, "0-50", IF(tbl_Customers[[#This Row],[account_length]] &lt;=100, "51-100", IF(tbl_Customers[[#This Row],[account_length]] &lt;= 150, "101-150", "151+")))</f>
        <v>101-150</v>
      </c>
      <c r="Y3075" t="str">
        <f>IF(tbl_Customers[[#This Row],[total_intl_charge]] &lt;= 3, "Low Charges", "High Charges")</f>
        <v>Low Charges</v>
      </c>
      <c r="Z3075" t="str">
        <f>IF(tbl_Customers[[#This Row],[total_eve_calls]]&lt;=80,"Low Calls",
IF(tbl_Customers[[#This Row],[total_eve_calls]]&lt;=120,"Medium Calls","High Calls"))</f>
        <v>High Calls</v>
      </c>
      <c r="AA3075" t="str">
        <f>IF(tbl_Customers[[#This Row],[total_eve_charge]]&lt;=15,"Low Charges",
IF(tbl_Customers[[#This Row],[total_eve_charge]]&lt;=20,"Medium Charges","High Charges"))</f>
        <v>High Charges</v>
      </c>
      <c r="AB3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5" t="str">
        <f>IF(tbl_Customers[[#This Row],[number_vmail_messages]] = 0, "No Usage", IF(tbl_Customers[[#This Row],[number_vmail_messages]] &lt;= 20, "Low Usage", IF(tbl_Customers[[#This Row],[number_vmail_messages]] &lt;= 40, "Medium Usgae", "High Usage")))</f>
        <v>No Usage</v>
      </c>
      <c r="AD3075" t="str">
        <f>IF(tbl_Customers[[#This Row],[total_day_minutes]]&lt;=150,"Low Usage", IF(tbl_Customers[[#This Row],[total_day_minutes]]&lt;=200,"Medium Usage", IF(tbl_Customers[[#This Row],[total_day_minutes]]&lt;=250,"High Usage","Very High Usage")))</f>
        <v>Low Usage</v>
      </c>
      <c r="AE3075" t="str">
        <f>IF(tbl_Customers[[#This Row],[total_intl_calls]]&lt;=5,"Low Calls", IF(tbl_Customers[[#This Row],[total_intl_calls]]&lt;=10, "Medium Calls", "High Calls"))</f>
        <v>Low Calls</v>
      </c>
      <c r="AF30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75" s="36" t="str">
        <f>IF(tbl_Customers[[#This Row],[Churn_Risk_Score]]&gt;=10,"High Risk", IF(tbl_Customers[[#This Row],[Churn_Risk_Score]]&gt;=5,"Medium Risk","Low Risk"))</f>
        <v>Low Risk</v>
      </c>
    </row>
    <row r="3076" spans="1:33"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c r="X3076" t="str">
        <f>IF(tbl_Customers[[#This Row],[account_length]] &lt;= 50, "0-50", IF(tbl_Customers[[#This Row],[account_length]] &lt;=100, "51-100", IF(tbl_Customers[[#This Row],[account_length]] &lt;= 150, "101-150", "151+")))</f>
        <v>51-100</v>
      </c>
      <c r="Y3076" t="str">
        <f>IF(tbl_Customers[[#This Row],[total_intl_charge]] &lt;= 3, "Low Charges", "High Charges")</f>
        <v>High Charges</v>
      </c>
      <c r="Z3076" t="str">
        <f>IF(tbl_Customers[[#This Row],[total_eve_calls]]&lt;=80,"Low Calls",
IF(tbl_Customers[[#This Row],[total_eve_calls]]&lt;=120,"Medium Calls","High Calls"))</f>
        <v>Medium Calls</v>
      </c>
      <c r="AA3076" t="str">
        <f>IF(tbl_Customers[[#This Row],[total_eve_charge]]&lt;=15,"Low Charges",
IF(tbl_Customers[[#This Row],[total_eve_charge]]&lt;=20,"Medium Charges","High Charges"))</f>
        <v>Medium Charges</v>
      </c>
      <c r="AB3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6" t="str">
        <f>IF(tbl_Customers[[#This Row],[number_vmail_messages]] = 0, "No Usage", IF(tbl_Customers[[#This Row],[number_vmail_messages]] &lt;= 20, "Low Usage", IF(tbl_Customers[[#This Row],[number_vmail_messages]] &lt;= 40, "Medium Usgae", "High Usage")))</f>
        <v>Low Usage</v>
      </c>
      <c r="AD3076" t="str">
        <f>IF(tbl_Customers[[#This Row],[total_day_minutes]]&lt;=150,"Low Usage", IF(tbl_Customers[[#This Row],[total_day_minutes]]&lt;=200,"Medium Usage", IF(tbl_Customers[[#This Row],[total_day_minutes]]&lt;=250,"High Usage","Very High Usage")))</f>
        <v>Very High Usage</v>
      </c>
      <c r="AE3076" t="str">
        <f>IF(tbl_Customers[[#This Row],[total_intl_calls]]&lt;=5,"Low Calls", IF(tbl_Customers[[#This Row],[total_intl_calls]]&lt;=10, "Medium Calls", "High Calls"))</f>
        <v>Low Calls</v>
      </c>
      <c r="AF30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076" s="36" t="str">
        <f>IF(tbl_Customers[[#This Row],[Churn_Risk_Score]]&gt;=10,"High Risk", IF(tbl_Customers[[#This Row],[Churn_Risk_Score]]&gt;=5,"Medium Risk","Low Risk"))</f>
        <v>Medium Risk</v>
      </c>
    </row>
    <row r="3077" spans="1:33"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c r="X3077" t="str">
        <f>IF(tbl_Customers[[#This Row],[account_length]] &lt;= 50, "0-50", IF(tbl_Customers[[#This Row],[account_length]] &lt;=100, "51-100", IF(tbl_Customers[[#This Row],[account_length]] &lt;= 150, "101-150", "151+")))</f>
        <v>101-150</v>
      </c>
      <c r="Y3077" t="str">
        <f>IF(tbl_Customers[[#This Row],[total_intl_charge]] &lt;= 3, "Low Charges", "High Charges")</f>
        <v>High Charges</v>
      </c>
      <c r="Z3077" t="str">
        <f>IF(tbl_Customers[[#This Row],[total_eve_calls]]&lt;=80,"Low Calls",
IF(tbl_Customers[[#This Row],[total_eve_calls]]&lt;=120,"Medium Calls","High Calls"))</f>
        <v>Medium Calls</v>
      </c>
      <c r="AA3077" t="str">
        <f>IF(tbl_Customers[[#This Row],[total_eve_charge]]&lt;=15,"Low Charges",
IF(tbl_Customers[[#This Row],[total_eve_charge]]&lt;=20,"Medium Charges","High Charges"))</f>
        <v>Medium Charges</v>
      </c>
      <c r="AB3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7" t="str">
        <f>IF(tbl_Customers[[#This Row],[number_vmail_messages]] = 0, "No Usage", IF(tbl_Customers[[#This Row],[number_vmail_messages]] &lt;= 20, "Low Usage", IF(tbl_Customers[[#This Row],[number_vmail_messages]] &lt;= 40, "Medium Usgae", "High Usage")))</f>
        <v>No Usage</v>
      </c>
      <c r="AD3077" t="str">
        <f>IF(tbl_Customers[[#This Row],[total_day_minutes]]&lt;=150,"Low Usage", IF(tbl_Customers[[#This Row],[total_day_minutes]]&lt;=200,"Medium Usage", IF(tbl_Customers[[#This Row],[total_day_minutes]]&lt;=250,"High Usage","Very High Usage")))</f>
        <v>Medium Usage</v>
      </c>
      <c r="AE3077" t="str">
        <f>IF(tbl_Customers[[#This Row],[total_intl_calls]]&lt;=5,"Low Calls", IF(tbl_Customers[[#This Row],[total_intl_calls]]&lt;=10, "Medium Calls", "High Calls"))</f>
        <v>Low Calls</v>
      </c>
      <c r="AF30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77" s="36" t="str">
        <f>IF(tbl_Customers[[#This Row],[Churn_Risk_Score]]&gt;=10,"High Risk", IF(tbl_Customers[[#This Row],[Churn_Risk_Score]]&gt;=5,"Medium Risk","Low Risk"))</f>
        <v>Medium Risk</v>
      </c>
    </row>
    <row r="3078" spans="1:33"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c r="X3078" t="str">
        <f>IF(tbl_Customers[[#This Row],[account_length]] &lt;= 50, "0-50", IF(tbl_Customers[[#This Row],[account_length]] &lt;=100, "51-100", IF(tbl_Customers[[#This Row],[account_length]] &lt;= 150, "101-150", "151+")))</f>
        <v>101-150</v>
      </c>
      <c r="Y3078" t="str">
        <f>IF(tbl_Customers[[#This Row],[total_intl_charge]] &lt;= 3, "Low Charges", "High Charges")</f>
        <v>Low Charges</v>
      </c>
      <c r="Z3078" t="str">
        <f>IF(tbl_Customers[[#This Row],[total_eve_calls]]&lt;=80,"Low Calls",
IF(tbl_Customers[[#This Row],[total_eve_calls]]&lt;=120,"Medium Calls","High Calls"))</f>
        <v>Medium Calls</v>
      </c>
      <c r="AA3078" t="str">
        <f>IF(tbl_Customers[[#This Row],[total_eve_charge]]&lt;=15,"Low Charges",
IF(tbl_Customers[[#This Row],[total_eve_charge]]&lt;=20,"Medium Charges","High Charges"))</f>
        <v>High Charges</v>
      </c>
      <c r="AB3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8" t="str">
        <f>IF(tbl_Customers[[#This Row],[number_vmail_messages]] = 0, "No Usage", IF(tbl_Customers[[#This Row],[number_vmail_messages]] &lt;= 20, "Low Usage", IF(tbl_Customers[[#This Row],[number_vmail_messages]] &lt;= 40, "Medium Usgae", "High Usage")))</f>
        <v>Medium Usgae</v>
      </c>
      <c r="AD3078" t="str">
        <f>IF(tbl_Customers[[#This Row],[total_day_minutes]]&lt;=150,"Low Usage", IF(tbl_Customers[[#This Row],[total_day_minutes]]&lt;=200,"Medium Usage", IF(tbl_Customers[[#This Row],[total_day_minutes]]&lt;=250,"High Usage","Very High Usage")))</f>
        <v>Low Usage</v>
      </c>
      <c r="AE3078" t="str">
        <f>IF(tbl_Customers[[#This Row],[total_intl_calls]]&lt;=5,"Low Calls", IF(tbl_Customers[[#This Row],[total_intl_calls]]&lt;=10, "Medium Calls", "High Calls"))</f>
        <v>Medium Calls</v>
      </c>
      <c r="AF30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78" s="36" t="str">
        <f>IF(tbl_Customers[[#This Row],[Churn_Risk_Score]]&gt;=10,"High Risk", IF(tbl_Customers[[#This Row],[Churn_Risk_Score]]&gt;=5,"Medium Risk","Low Risk"))</f>
        <v>Low Risk</v>
      </c>
    </row>
    <row r="3079" spans="1:33"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c r="X3079" t="str">
        <f>IF(tbl_Customers[[#This Row],[account_length]] &lt;= 50, "0-50", IF(tbl_Customers[[#This Row],[account_length]] &lt;=100, "51-100", IF(tbl_Customers[[#This Row],[account_length]] &lt;= 150, "101-150", "151+")))</f>
        <v>101-150</v>
      </c>
      <c r="Y3079" t="str">
        <f>IF(tbl_Customers[[#This Row],[total_intl_charge]] &lt;= 3, "Low Charges", "High Charges")</f>
        <v>Low Charges</v>
      </c>
      <c r="Z3079" t="str">
        <f>IF(tbl_Customers[[#This Row],[total_eve_calls]]&lt;=80,"Low Calls",
IF(tbl_Customers[[#This Row],[total_eve_calls]]&lt;=120,"Medium Calls","High Calls"))</f>
        <v>Medium Calls</v>
      </c>
      <c r="AA3079" t="str">
        <f>IF(tbl_Customers[[#This Row],[total_eve_charge]]&lt;=15,"Low Charges",
IF(tbl_Customers[[#This Row],[total_eve_charge]]&lt;=20,"Medium Charges","High Charges"))</f>
        <v>Medium Charges</v>
      </c>
      <c r="AB3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9" t="str">
        <f>IF(tbl_Customers[[#This Row],[number_vmail_messages]] = 0, "No Usage", IF(tbl_Customers[[#This Row],[number_vmail_messages]] &lt;= 20, "Low Usage", IF(tbl_Customers[[#This Row],[number_vmail_messages]] &lt;= 40, "Medium Usgae", "High Usage")))</f>
        <v>No Usage</v>
      </c>
      <c r="AD3079" t="str">
        <f>IF(tbl_Customers[[#This Row],[total_day_minutes]]&lt;=150,"Low Usage", IF(tbl_Customers[[#This Row],[total_day_minutes]]&lt;=200,"Medium Usage", IF(tbl_Customers[[#This Row],[total_day_minutes]]&lt;=250,"High Usage","Very High Usage")))</f>
        <v>Very High Usage</v>
      </c>
      <c r="AE3079" t="str">
        <f>IF(tbl_Customers[[#This Row],[total_intl_calls]]&lt;=5,"Low Calls", IF(tbl_Customers[[#This Row],[total_intl_calls]]&lt;=10, "Medium Calls", "High Calls"))</f>
        <v>Low Calls</v>
      </c>
      <c r="AF30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79" s="36" t="str">
        <f>IF(tbl_Customers[[#This Row],[Churn_Risk_Score]]&gt;=10,"High Risk", IF(tbl_Customers[[#This Row],[Churn_Risk_Score]]&gt;=5,"Medium Risk","Low Risk"))</f>
        <v>Medium Risk</v>
      </c>
    </row>
    <row r="3080" spans="1:33"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c r="X3080" t="str">
        <f>IF(tbl_Customers[[#This Row],[account_length]] &lt;= 50, "0-50", IF(tbl_Customers[[#This Row],[account_length]] &lt;=100, "51-100", IF(tbl_Customers[[#This Row],[account_length]] &lt;= 150, "101-150", "151+")))</f>
        <v>51-100</v>
      </c>
      <c r="Y3080" t="str">
        <f>IF(tbl_Customers[[#This Row],[total_intl_charge]] &lt;= 3, "Low Charges", "High Charges")</f>
        <v>High Charges</v>
      </c>
      <c r="Z3080" t="str">
        <f>IF(tbl_Customers[[#This Row],[total_eve_calls]]&lt;=80,"Low Calls",
IF(tbl_Customers[[#This Row],[total_eve_calls]]&lt;=120,"Medium Calls","High Calls"))</f>
        <v>High Calls</v>
      </c>
      <c r="AA3080" t="str">
        <f>IF(tbl_Customers[[#This Row],[total_eve_charge]]&lt;=15,"Low Charges",
IF(tbl_Customers[[#This Row],[total_eve_charge]]&lt;=20,"Medium Charges","High Charges"))</f>
        <v>High Charges</v>
      </c>
      <c r="AB3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0" t="str">
        <f>IF(tbl_Customers[[#This Row],[number_vmail_messages]] = 0, "No Usage", IF(tbl_Customers[[#This Row],[number_vmail_messages]] &lt;= 20, "Low Usage", IF(tbl_Customers[[#This Row],[number_vmail_messages]] &lt;= 40, "Medium Usgae", "High Usage")))</f>
        <v>No Usage</v>
      </c>
      <c r="AD3080" t="str">
        <f>IF(tbl_Customers[[#This Row],[total_day_minutes]]&lt;=150,"Low Usage", IF(tbl_Customers[[#This Row],[total_day_minutes]]&lt;=200,"Medium Usage", IF(tbl_Customers[[#This Row],[total_day_minutes]]&lt;=250,"High Usage","Very High Usage")))</f>
        <v>Medium Usage</v>
      </c>
      <c r="AE3080" t="str">
        <f>IF(tbl_Customers[[#This Row],[total_intl_calls]]&lt;=5,"Low Calls", IF(tbl_Customers[[#This Row],[total_intl_calls]]&lt;=10, "Medium Calls", "High Calls"))</f>
        <v>Low Calls</v>
      </c>
      <c r="AF30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80" s="36" t="str">
        <f>IF(tbl_Customers[[#This Row],[Churn_Risk_Score]]&gt;=10,"High Risk", IF(tbl_Customers[[#This Row],[Churn_Risk_Score]]&gt;=5,"Medium Risk","Low Risk"))</f>
        <v>Low Risk</v>
      </c>
    </row>
    <row r="3081" spans="1:33"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c r="X3081" t="str">
        <f>IF(tbl_Customers[[#This Row],[account_length]] &lt;= 50, "0-50", IF(tbl_Customers[[#This Row],[account_length]] &lt;=100, "51-100", IF(tbl_Customers[[#This Row],[account_length]] &lt;= 150, "101-150", "151+")))</f>
        <v>51-100</v>
      </c>
      <c r="Y3081" t="str">
        <f>IF(tbl_Customers[[#This Row],[total_intl_charge]] &lt;= 3, "Low Charges", "High Charges")</f>
        <v>Low Charges</v>
      </c>
      <c r="Z3081" t="str">
        <f>IF(tbl_Customers[[#This Row],[total_eve_calls]]&lt;=80,"Low Calls",
IF(tbl_Customers[[#This Row],[total_eve_calls]]&lt;=120,"Medium Calls","High Calls"))</f>
        <v>Medium Calls</v>
      </c>
      <c r="AA3081" t="str">
        <f>IF(tbl_Customers[[#This Row],[total_eve_charge]]&lt;=15,"Low Charges",
IF(tbl_Customers[[#This Row],[total_eve_charge]]&lt;=20,"Medium Charges","High Charges"))</f>
        <v>High Charges</v>
      </c>
      <c r="AB3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1" t="str">
        <f>IF(tbl_Customers[[#This Row],[number_vmail_messages]] = 0, "No Usage", IF(tbl_Customers[[#This Row],[number_vmail_messages]] &lt;= 20, "Low Usage", IF(tbl_Customers[[#This Row],[number_vmail_messages]] &lt;= 40, "Medium Usgae", "High Usage")))</f>
        <v>No Usage</v>
      </c>
      <c r="AD3081" t="str">
        <f>IF(tbl_Customers[[#This Row],[total_day_minutes]]&lt;=150,"Low Usage", IF(tbl_Customers[[#This Row],[total_day_minutes]]&lt;=200,"Medium Usage", IF(tbl_Customers[[#This Row],[total_day_minutes]]&lt;=250,"High Usage","Very High Usage")))</f>
        <v>Low Usage</v>
      </c>
      <c r="AE3081" t="str">
        <f>IF(tbl_Customers[[#This Row],[total_intl_calls]]&lt;=5,"Low Calls", IF(tbl_Customers[[#This Row],[total_intl_calls]]&lt;=10, "Medium Calls", "High Calls"))</f>
        <v>Low Calls</v>
      </c>
      <c r="AF30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1" s="36" t="str">
        <f>IF(tbl_Customers[[#This Row],[Churn_Risk_Score]]&gt;=10,"High Risk", IF(tbl_Customers[[#This Row],[Churn_Risk_Score]]&gt;=5,"Medium Risk","Low Risk"))</f>
        <v>Low Risk</v>
      </c>
    </row>
    <row r="3082" spans="1:33"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c r="X3082" t="str">
        <f>IF(tbl_Customers[[#This Row],[account_length]] &lt;= 50, "0-50", IF(tbl_Customers[[#This Row],[account_length]] &lt;=100, "51-100", IF(tbl_Customers[[#This Row],[account_length]] &lt;= 150, "101-150", "151+")))</f>
        <v>0-50</v>
      </c>
      <c r="Y3082" t="str">
        <f>IF(tbl_Customers[[#This Row],[total_intl_charge]] &lt;= 3, "Low Charges", "High Charges")</f>
        <v>Low Charges</v>
      </c>
      <c r="Z3082" t="str">
        <f>IF(tbl_Customers[[#This Row],[total_eve_calls]]&lt;=80,"Low Calls",
IF(tbl_Customers[[#This Row],[total_eve_calls]]&lt;=120,"Medium Calls","High Calls"))</f>
        <v>High Calls</v>
      </c>
      <c r="AA3082" t="str">
        <f>IF(tbl_Customers[[#This Row],[total_eve_charge]]&lt;=15,"Low Charges",
IF(tbl_Customers[[#This Row],[total_eve_charge]]&lt;=20,"Medium Charges","High Charges"))</f>
        <v>Medium Charges</v>
      </c>
      <c r="AB3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2" t="str">
        <f>IF(tbl_Customers[[#This Row],[number_vmail_messages]] = 0, "No Usage", IF(tbl_Customers[[#This Row],[number_vmail_messages]] &lt;= 20, "Low Usage", IF(tbl_Customers[[#This Row],[number_vmail_messages]] &lt;= 40, "Medium Usgae", "High Usage")))</f>
        <v>Low Usage</v>
      </c>
      <c r="AD3082" t="str">
        <f>IF(tbl_Customers[[#This Row],[total_day_minutes]]&lt;=150,"Low Usage", IF(tbl_Customers[[#This Row],[total_day_minutes]]&lt;=200,"Medium Usage", IF(tbl_Customers[[#This Row],[total_day_minutes]]&lt;=250,"High Usage","Very High Usage")))</f>
        <v>High Usage</v>
      </c>
      <c r="AE3082" t="str">
        <f>IF(tbl_Customers[[#This Row],[total_intl_calls]]&lt;=5,"Low Calls", IF(tbl_Customers[[#This Row],[total_intl_calls]]&lt;=10, "Medium Calls", "High Calls"))</f>
        <v>Low Calls</v>
      </c>
      <c r="AF30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082" s="36" t="str">
        <f>IF(tbl_Customers[[#This Row],[Churn_Risk_Score]]&gt;=10,"High Risk", IF(tbl_Customers[[#This Row],[Churn_Risk_Score]]&gt;=5,"Medium Risk","Low Risk"))</f>
        <v>Low Risk</v>
      </c>
    </row>
    <row r="3083" spans="1:33"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c r="X3083" t="str">
        <f>IF(tbl_Customers[[#This Row],[account_length]] &lt;= 50, "0-50", IF(tbl_Customers[[#This Row],[account_length]] &lt;=100, "51-100", IF(tbl_Customers[[#This Row],[account_length]] &lt;= 150, "101-150", "151+")))</f>
        <v>51-100</v>
      </c>
      <c r="Y3083" t="str">
        <f>IF(tbl_Customers[[#This Row],[total_intl_charge]] &lt;= 3, "Low Charges", "High Charges")</f>
        <v>Low Charges</v>
      </c>
      <c r="Z3083" t="str">
        <f>IF(tbl_Customers[[#This Row],[total_eve_calls]]&lt;=80,"Low Calls",
IF(tbl_Customers[[#This Row],[total_eve_calls]]&lt;=120,"Medium Calls","High Calls"))</f>
        <v>Medium Calls</v>
      </c>
      <c r="AA3083" t="str">
        <f>IF(tbl_Customers[[#This Row],[total_eve_charge]]&lt;=15,"Low Charges",
IF(tbl_Customers[[#This Row],[total_eve_charge]]&lt;=20,"Medium Charges","High Charges"))</f>
        <v>Low Charges</v>
      </c>
      <c r="AB3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83" t="str">
        <f>IF(tbl_Customers[[#This Row],[number_vmail_messages]] = 0, "No Usage", IF(tbl_Customers[[#This Row],[number_vmail_messages]] &lt;= 20, "Low Usage", IF(tbl_Customers[[#This Row],[number_vmail_messages]] &lt;= 40, "Medium Usgae", "High Usage")))</f>
        <v>No Usage</v>
      </c>
      <c r="AD3083" t="str">
        <f>IF(tbl_Customers[[#This Row],[total_day_minutes]]&lt;=150,"Low Usage", IF(tbl_Customers[[#This Row],[total_day_minutes]]&lt;=200,"Medium Usage", IF(tbl_Customers[[#This Row],[total_day_minutes]]&lt;=250,"High Usage","Very High Usage")))</f>
        <v>Medium Usage</v>
      </c>
      <c r="AE3083" t="str">
        <f>IF(tbl_Customers[[#This Row],[total_intl_calls]]&lt;=5,"Low Calls", IF(tbl_Customers[[#This Row],[total_intl_calls]]&lt;=10, "Medium Calls", "High Calls"))</f>
        <v>Medium Calls</v>
      </c>
      <c r="AF30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3" s="36" t="str">
        <f>IF(tbl_Customers[[#This Row],[Churn_Risk_Score]]&gt;=10,"High Risk", IF(tbl_Customers[[#This Row],[Churn_Risk_Score]]&gt;=5,"Medium Risk","Low Risk"))</f>
        <v>Low Risk</v>
      </c>
    </row>
    <row r="3084" spans="1:33"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c r="X3084" t="str">
        <f>IF(tbl_Customers[[#This Row],[account_length]] &lt;= 50, "0-50", IF(tbl_Customers[[#This Row],[account_length]] &lt;=100, "51-100", IF(tbl_Customers[[#This Row],[account_length]] &lt;= 150, "101-150", "151+")))</f>
        <v>51-100</v>
      </c>
      <c r="Y3084" t="str">
        <f>IF(tbl_Customers[[#This Row],[total_intl_charge]] &lt;= 3, "Low Charges", "High Charges")</f>
        <v>High Charges</v>
      </c>
      <c r="Z3084" t="str">
        <f>IF(tbl_Customers[[#This Row],[total_eve_calls]]&lt;=80,"Low Calls",
IF(tbl_Customers[[#This Row],[total_eve_calls]]&lt;=120,"Medium Calls","High Calls"))</f>
        <v>Medium Calls</v>
      </c>
      <c r="AA3084" t="str">
        <f>IF(tbl_Customers[[#This Row],[total_eve_charge]]&lt;=15,"Low Charges",
IF(tbl_Customers[[#This Row],[total_eve_charge]]&lt;=20,"Medium Charges","High Charges"))</f>
        <v>Low Charges</v>
      </c>
      <c r="AB3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4" t="str">
        <f>IF(tbl_Customers[[#This Row],[number_vmail_messages]] = 0, "No Usage", IF(tbl_Customers[[#This Row],[number_vmail_messages]] &lt;= 20, "Low Usage", IF(tbl_Customers[[#This Row],[number_vmail_messages]] &lt;= 40, "Medium Usgae", "High Usage")))</f>
        <v>No Usage</v>
      </c>
      <c r="AD3084" t="str">
        <f>IF(tbl_Customers[[#This Row],[total_day_minutes]]&lt;=150,"Low Usage", IF(tbl_Customers[[#This Row],[total_day_minutes]]&lt;=200,"Medium Usage", IF(tbl_Customers[[#This Row],[total_day_minutes]]&lt;=250,"High Usage","Very High Usage")))</f>
        <v>High Usage</v>
      </c>
      <c r="AE3084" t="str">
        <f>IF(tbl_Customers[[#This Row],[total_intl_calls]]&lt;=5,"Low Calls", IF(tbl_Customers[[#This Row],[total_intl_calls]]&lt;=10, "Medium Calls", "High Calls"))</f>
        <v>Low Calls</v>
      </c>
      <c r="AF30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84" s="36" t="str">
        <f>IF(tbl_Customers[[#This Row],[Churn_Risk_Score]]&gt;=10,"High Risk", IF(tbl_Customers[[#This Row],[Churn_Risk_Score]]&gt;=5,"Medium Risk","Low Risk"))</f>
        <v>Low Risk</v>
      </c>
    </row>
    <row r="3085" spans="1:33"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c r="X3085" t="str">
        <f>IF(tbl_Customers[[#This Row],[account_length]] &lt;= 50, "0-50", IF(tbl_Customers[[#This Row],[account_length]] &lt;=100, "51-100", IF(tbl_Customers[[#This Row],[account_length]] &lt;= 150, "101-150", "151+")))</f>
        <v>51-100</v>
      </c>
      <c r="Y3085" t="str">
        <f>IF(tbl_Customers[[#This Row],[total_intl_charge]] &lt;= 3, "Low Charges", "High Charges")</f>
        <v>Low Charges</v>
      </c>
      <c r="Z3085" t="str">
        <f>IF(tbl_Customers[[#This Row],[total_eve_calls]]&lt;=80,"Low Calls",
IF(tbl_Customers[[#This Row],[total_eve_calls]]&lt;=120,"Medium Calls","High Calls"))</f>
        <v>Medium Calls</v>
      </c>
      <c r="AA3085" t="str">
        <f>IF(tbl_Customers[[#This Row],[total_eve_charge]]&lt;=15,"Low Charges",
IF(tbl_Customers[[#This Row],[total_eve_charge]]&lt;=20,"Medium Charges","High Charges"))</f>
        <v>High Charges</v>
      </c>
      <c r="AB3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5" t="str">
        <f>IF(tbl_Customers[[#This Row],[number_vmail_messages]] = 0, "No Usage", IF(tbl_Customers[[#This Row],[number_vmail_messages]] &lt;= 20, "Low Usage", IF(tbl_Customers[[#This Row],[number_vmail_messages]] &lt;= 40, "Medium Usgae", "High Usage")))</f>
        <v>No Usage</v>
      </c>
      <c r="AD3085" t="str">
        <f>IF(tbl_Customers[[#This Row],[total_day_minutes]]&lt;=150,"Low Usage", IF(tbl_Customers[[#This Row],[total_day_minutes]]&lt;=200,"Medium Usage", IF(tbl_Customers[[#This Row],[total_day_minutes]]&lt;=250,"High Usage","Very High Usage")))</f>
        <v>Medium Usage</v>
      </c>
      <c r="AE3085" t="str">
        <f>IF(tbl_Customers[[#This Row],[total_intl_calls]]&lt;=5,"Low Calls", IF(tbl_Customers[[#This Row],[total_intl_calls]]&lt;=10, "Medium Calls", "High Calls"))</f>
        <v>Low Calls</v>
      </c>
      <c r="AF30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85" s="36" t="str">
        <f>IF(tbl_Customers[[#This Row],[Churn_Risk_Score]]&gt;=10,"High Risk", IF(tbl_Customers[[#This Row],[Churn_Risk_Score]]&gt;=5,"Medium Risk","Low Risk"))</f>
        <v>Low Risk</v>
      </c>
    </row>
    <row r="3086" spans="1:33"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c r="X3086" t="str">
        <f>IF(tbl_Customers[[#This Row],[account_length]] &lt;= 50, "0-50", IF(tbl_Customers[[#This Row],[account_length]] &lt;=100, "51-100", IF(tbl_Customers[[#This Row],[account_length]] &lt;= 150, "101-150", "151+")))</f>
        <v>51-100</v>
      </c>
      <c r="Y3086" t="str">
        <f>IF(tbl_Customers[[#This Row],[total_intl_charge]] &lt;= 3, "Low Charges", "High Charges")</f>
        <v>High Charges</v>
      </c>
      <c r="Z3086" t="str">
        <f>IF(tbl_Customers[[#This Row],[total_eve_calls]]&lt;=80,"Low Calls",
IF(tbl_Customers[[#This Row],[total_eve_calls]]&lt;=120,"Medium Calls","High Calls"))</f>
        <v>Medium Calls</v>
      </c>
      <c r="AA3086" t="str">
        <f>IF(tbl_Customers[[#This Row],[total_eve_charge]]&lt;=15,"Low Charges",
IF(tbl_Customers[[#This Row],[total_eve_charge]]&lt;=20,"Medium Charges","High Charges"))</f>
        <v>Medium Charges</v>
      </c>
      <c r="AB3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6" t="str">
        <f>IF(tbl_Customers[[#This Row],[number_vmail_messages]] = 0, "No Usage", IF(tbl_Customers[[#This Row],[number_vmail_messages]] &lt;= 20, "Low Usage", IF(tbl_Customers[[#This Row],[number_vmail_messages]] &lt;= 40, "Medium Usgae", "High Usage")))</f>
        <v>Low Usage</v>
      </c>
      <c r="AD3086" t="str">
        <f>IF(tbl_Customers[[#This Row],[total_day_minutes]]&lt;=150,"Low Usage", IF(tbl_Customers[[#This Row],[total_day_minutes]]&lt;=200,"Medium Usage", IF(tbl_Customers[[#This Row],[total_day_minutes]]&lt;=250,"High Usage","Very High Usage")))</f>
        <v>Very High Usage</v>
      </c>
      <c r="AE3086" t="str">
        <f>IF(tbl_Customers[[#This Row],[total_intl_calls]]&lt;=5,"Low Calls", IF(tbl_Customers[[#This Row],[total_intl_calls]]&lt;=10, "Medium Calls", "High Calls"))</f>
        <v>Low Calls</v>
      </c>
      <c r="AF30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086" s="36" t="str">
        <f>IF(tbl_Customers[[#This Row],[Churn_Risk_Score]]&gt;=10,"High Risk", IF(tbl_Customers[[#This Row],[Churn_Risk_Score]]&gt;=5,"Medium Risk","Low Risk"))</f>
        <v>High Risk</v>
      </c>
    </row>
    <row r="3087" spans="1:33"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c r="X3087" t="str">
        <f>IF(tbl_Customers[[#This Row],[account_length]] &lt;= 50, "0-50", IF(tbl_Customers[[#This Row],[account_length]] &lt;=100, "51-100", IF(tbl_Customers[[#This Row],[account_length]] &lt;= 150, "101-150", "151+")))</f>
        <v>101-150</v>
      </c>
      <c r="Y3087" t="str">
        <f>IF(tbl_Customers[[#This Row],[total_intl_charge]] &lt;= 3, "Low Charges", "High Charges")</f>
        <v>High Charges</v>
      </c>
      <c r="Z3087" t="str">
        <f>IF(tbl_Customers[[#This Row],[total_eve_calls]]&lt;=80,"Low Calls",
IF(tbl_Customers[[#This Row],[total_eve_calls]]&lt;=120,"Medium Calls","High Calls"))</f>
        <v>Low Calls</v>
      </c>
      <c r="AA3087" t="str">
        <f>IF(tbl_Customers[[#This Row],[total_eve_charge]]&lt;=15,"Low Charges",
IF(tbl_Customers[[#This Row],[total_eve_charge]]&lt;=20,"Medium Charges","High Charges"))</f>
        <v>Medium Charges</v>
      </c>
      <c r="AB3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7" t="str">
        <f>IF(tbl_Customers[[#This Row],[number_vmail_messages]] = 0, "No Usage", IF(tbl_Customers[[#This Row],[number_vmail_messages]] &lt;= 20, "Low Usage", IF(tbl_Customers[[#This Row],[number_vmail_messages]] &lt;= 40, "Medium Usgae", "High Usage")))</f>
        <v>No Usage</v>
      </c>
      <c r="AD3087" t="str">
        <f>IF(tbl_Customers[[#This Row],[total_day_minutes]]&lt;=150,"Low Usage", IF(tbl_Customers[[#This Row],[total_day_minutes]]&lt;=200,"Medium Usage", IF(tbl_Customers[[#This Row],[total_day_minutes]]&lt;=250,"High Usage","Very High Usage")))</f>
        <v>Very High Usage</v>
      </c>
      <c r="AE3087" t="str">
        <f>IF(tbl_Customers[[#This Row],[total_intl_calls]]&lt;=5,"Low Calls", IF(tbl_Customers[[#This Row],[total_intl_calls]]&lt;=10, "Medium Calls", "High Calls"))</f>
        <v>Low Calls</v>
      </c>
      <c r="AF30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87" s="36" t="str">
        <f>IF(tbl_Customers[[#This Row],[Churn_Risk_Score]]&gt;=10,"High Risk", IF(tbl_Customers[[#This Row],[Churn_Risk_Score]]&gt;=5,"Medium Risk","Low Risk"))</f>
        <v>Medium Risk</v>
      </c>
    </row>
    <row r="3088" spans="1:33"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c r="X3088" t="str">
        <f>IF(tbl_Customers[[#This Row],[account_length]] &lt;= 50, "0-50", IF(tbl_Customers[[#This Row],[account_length]] &lt;=100, "51-100", IF(tbl_Customers[[#This Row],[account_length]] &lt;= 150, "101-150", "151+")))</f>
        <v>101-150</v>
      </c>
      <c r="Y3088" t="str">
        <f>IF(tbl_Customers[[#This Row],[total_intl_charge]] &lt;= 3, "Low Charges", "High Charges")</f>
        <v>Low Charges</v>
      </c>
      <c r="Z3088" t="str">
        <f>IF(tbl_Customers[[#This Row],[total_eve_calls]]&lt;=80,"Low Calls",
IF(tbl_Customers[[#This Row],[total_eve_calls]]&lt;=120,"Medium Calls","High Calls"))</f>
        <v>Medium Calls</v>
      </c>
      <c r="AA3088" t="str">
        <f>IF(tbl_Customers[[#This Row],[total_eve_charge]]&lt;=15,"Low Charges",
IF(tbl_Customers[[#This Row],[total_eve_charge]]&lt;=20,"Medium Charges","High Charges"))</f>
        <v>Medium Charges</v>
      </c>
      <c r="AB3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8" t="str">
        <f>IF(tbl_Customers[[#This Row],[number_vmail_messages]] = 0, "No Usage", IF(tbl_Customers[[#This Row],[number_vmail_messages]] &lt;= 20, "Low Usage", IF(tbl_Customers[[#This Row],[number_vmail_messages]] &lt;= 40, "Medium Usgae", "High Usage")))</f>
        <v>Medium Usgae</v>
      </c>
      <c r="AD3088" t="str">
        <f>IF(tbl_Customers[[#This Row],[total_day_minutes]]&lt;=150,"Low Usage", IF(tbl_Customers[[#This Row],[total_day_minutes]]&lt;=200,"Medium Usage", IF(tbl_Customers[[#This Row],[total_day_minutes]]&lt;=250,"High Usage","Very High Usage")))</f>
        <v>Low Usage</v>
      </c>
      <c r="AE3088" t="str">
        <f>IF(tbl_Customers[[#This Row],[total_intl_calls]]&lt;=5,"Low Calls", IF(tbl_Customers[[#This Row],[total_intl_calls]]&lt;=10, "Medium Calls", "High Calls"))</f>
        <v>Low Calls</v>
      </c>
      <c r="AF30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88" s="36" t="str">
        <f>IF(tbl_Customers[[#This Row],[Churn_Risk_Score]]&gt;=10,"High Risk", IF(tbl_Customers[[#This Row],[Churn_Risk_Score]]&gt;=5,"Medium Risk","Low Risk"))</f>
        <v>Low Risk</v>
      </c>
    </row>
    <row r="3089" spans="1:33"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c r="X3089" t="str">
        <f>IF(tbl_Customers[[#This Row],[account_length]] &lt;= 50, "0-50", IF(tbl_Customers[[#This Row],[account_length]] &lt;=100, "51-100", IF(tbl_Customers[[#This Row],[account_length]] &lt;= 150, "101-150", "151+")))</f>
        <v>0-50</v>
      </c>
      <c r="Y3089" t="str">
        <f>IF(tbl_Customers[[#This Row],[total_intl_charge]] &lt;= 3, "Low Charges", "High Charges")</f>
        <v>High Charges</v>
      </c>
      <c r="Z3089" t="str">
        <f>IF(tbl_Customers[[#This Row],[total_eve_calls]]&lt;=80,"Low Calls",
IF(tbl_Customers[[#This Row],[total_eve_calls]]&lt;=120,"Medium Calls","High Calls"))</f>
        <v>Medium Calls</v>
      </c>
      <c r="AA3089" t="str">
        <f>IF(tbl_Customers[[#This Row],[total_eve_charge]]&lt;=15,"Low Charges",
IF(tbl_Customers[[#This Row],[total_eve_charge]]&lt;=20,"Medium Charges","High Charges"))</f>
        <v>Low Charges</v>
      </c>
      <c r="AB3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9" t="str">
        <f>IF(tbl_Customers[[#This Row],[number_vmail_messages]] = 0, "No Usage", IF(tbl_Customers[[#This Row],[number_vmail_messages]] &lt;= 20, "Low Usage", IF(tbl_Customers[[#This Row],[number_vmail_messages]] &lt;= 40, "Medium Usgae", "High Usage")))</f>
        <v>No Usage</v>
      </c>
      <c r="AD3089" t="str">
        <f>IF(tbl_Customers[[#This Row],[total_day_minutes]]&lt;=150,"Low Usage", IF(tbl_Customers[[#This Row],[total_day_minutes]]&lt;=200,"Medium Usage", IF(tbl_Customers[[#This Row],[total_day_minutes]]&lt;=250,"High Usage","Very High Usage")))</f>
        <v>Medium Usage</v>
      </c>
      <c r="AE3089" t="str">
        <f>IF(tbl_Customers[[#This Row],[total_intl_calls]]&lt;=5,"Low Calls", IF(tbl_Customers[[#This Row],[total_intl_calls]]&lt;=10, "Medium Calls", "High Calls"))</f>
        <v>Low Calls</v>
      </c>
      <c r="AF30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089" s="36" t="str">
        <f>IF(tbl_Customers[[#This Row],[Churn_Risk_Score]]&gt;=10,"High Risk", IF(tbl_Customers[[#This Row],[Churn_Risk_Score]]&gt;=5,"Medium Risk","Low Risk"))</f>
        <v>Medium Risk</v>
      </c>
    </row>
    <row r="3090" spans="1:33"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c r="X3090" t="str">
        <f>IF(tbl_Customers[[#This Row],[account_length]] &lt;= 50, "0-50", IF(tbl_Customers[[#This Row],[account_length]] &lt;=100, "51-100", IF(tbl_Customers[[#This Row],[account_length]] &lt;= 150, "101-150", "151+")))</f>
        <v>51-100</v>
      </c>
      <c r="Y3090" t="str">
        <f>IF(tbl_Customers[[#This Row],[total_intl_charge]] &lt;= 3, "Low Charges", "High Charges")</f>
        <v>Low Charges</v>
      </c>
      <c r="Z3090" t="str">
        <f>IF(tbl_Customers[[#This Row],[total_eve_calls]]&lt;=80,"Low Calls",
IF(tbl_Customers[[#This Row],[total_eve_calls]]&lt;=120,"Medium Calls","High Calls"))</f>
        <v>Medium Calls</v>
      </c>
      <c r="AA3090" t="str">
        <f>IF(tbl_Customers[[#This Row],[total_eve_charge]]&lt;=15,"Low Charges",
IF(tbl_Customers[[#This Row],[total_eve_charge]]&lt;=20,"Medium Charges","High Charges"))</f>
        <v>Medium Charges</v>
      </c>
      <c r="AB3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0" t="str">
        <f>IF(tbl_Customers[[#This Row],[number_vmail_messages]] = 0, "No Usage", IF(tbl_Customers[[#This Row],[number_vmail_messages]] &lt;= 20, "Low Usage", IF(tbl_Customers[[#This Row],[number_vmail_messages]] &lt;= 40, "Medium Usgae", "High Usage")))</f>
        <v>No Usage</v>
      </c>
      <c r="AD3090" t="str">
        <f>IF(tbl_Customers[[#This Row],[total_day_minutes]]&lt;=150,"Low Usage", IF(tbl_Customers[[#This Row],[total_day_minutes]]&lt;=200,"Medium Usage", IF(tbl_Customers[[#This Row],[total_day_minutes]]&lt;=250,"High Usage","Very High Usage")))</f>
        <v>Medium Usage</v>
      </c>
      <c r="AE3090" t="str">
        <f>IF(tbl_Customers[[#This Row],[total_intl_calls]]&lt;=5,"Low Calls", IF(tbl_Customers[[#This Row],[total_intl_calls]]&lt;=10, "Medium Calls", "High Calls"))</f>
        <v>Low Calls</v>
      </c>
      <c r="AF30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0" s="36" t="str">
        <f>IF(tbl_Customers[[#This Row],[Churn_Risk_Score]]&gt;=10,"High Risk", IF(tbl_Customers[[#This Row],[Churn_Risk_Score]]&gt;=5,"Medium Risk","Low Risk"))</f>
        <v>Low Risk</v>
      </c>
    </row>
    <row r="3091" spans="1:33"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c r="X3091" t="str">
        <f>IF(tbl_Customers[[#This Row],[account_length]] &lt;= 50, "0-50", IF(tbl_Customers[[#This Row],[account_length]] &lt;=100, "51-100", IF(tbl_Customers[[#This Row],[account_length]] &lt;= 150, "101-150", "151+")))</f>
        <v>51-100</v>
      </c>
      <c r="Y3091" t="str">
        <f>IF(tbl_Customers[[#This Row],[total_intl_charge]] &lt;= 3, "Low Charges", "High Charges")</f>
        <v>Low Charges</v>
      </c>
      <c r="Z3091" t="str">
        <f>IF(tbl_Customers[[#This Row],[total_eve_calls]]&lt;=80,"Low Calls",
IF(tbl_Customers[[#This Row],[total_eve_calls]]&lt;=120,"Medium Calls","High Calls"))</f>
        <v>Medium Calls</v>
      </c>
      <c r="AA3091" t="str">
        <f>IF(tbl_Customers[[#This Row],[total_eve_charge]]&lt;=15,"Low Charges",
IF(tbl_Customers[[#This Row],[total_eve_charge]]&lt;=20,"Medium Charges","High Charges"))</f>
        <v>Medium Charges</v>
      </c>
      <c r="AB3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1" t="str">
        <f>IF(tbl_Customers[[#This Row],[number_vmail_messages]] = 0, "No Usage", IF(tbl_Customers[[#This Row],[number_vmail_messages]] &lt;= 20, "Low Usage", IF(tbl_Customers[[#This Row],[number_vmail_messages]] &lt;= 40, "Medium Usgae", "High Usage")))</f>
        <v>No Usage</v>
      </c>
      <c r="AD3091" t="str">
        <f>IF(tbl_Customers[[#This Row],[total_day_minutes]]&lt;=150,"Low Usage", IF(tbl_Customers[[#This Row],[total_day_minutes]]&lt;=200,"Medium Usage", IF(tbl_Customers[[#This Row],[total_day_minutes]]&lt;=250,"High Usage","Very High Usage")))</f>
        <v>Very High Usage</v>
      </c>
      <c r="AE3091" t="str">
        <f>IF(tbl_Customers[[#This Row],[total_intl_calls]]&lt;=5,"Low Calls", IF(tbl_Customers[[#This Row],[total_intl_calls]]&lt;=10, "Medium Calls", "High Calls"))</f>
        <v>Low Calls</v>
      </c>
      <c r="AF30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91" s="36" t="str">
        <f>IF(tbl_Customers[[#This Row],[Churn_Risk_Score]]&gt;=10,"High Risk", IF(tbl_Customers[[#This Row],[Churn_Risk_Score]]&gt;=5,"Medium Risk","Low Risk"))</f>
        <v>Medium Risk</v>
      </c>
    </row>
    <row r="3092" spans="1:33"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c r="X3092" t="str">
        <f>IF(tbl_Customers[[#This Row],[account_length]] &lt;= 50, "0-50", IF(tbl_Customers[[#This Row],[account_length]] &lt;=100, "51-100", IF(tbl_Customers[[#This Row],[account_length]] &lt;= 150, "101-150", "151+")))</f>
        <v>51-100</v>
      </c>
      <c r="Y3092" t="str">
        <f>IF(tbl_Customers[[#This Row],[total_intl_charge]] &lt;= 3, "Low Charges", "High Charges")</f>
        <v>Low Charges</v>
      </c>
      <c r="Z3092" t="str">
        <f>IF(tbl_Customers[[#This Row],[total_eve_calls]]&lt;=80,"Low Calls",
IF(tbl_Customers[[#This Row],[total_eve_calls]]&lt;=120,"Medium Calls","High Calls"))</f>
        <v>High Calls</v>
      </c>
      <c r="AA3092" t="str">
        <f>IF(tbl_Customers[[#This Row],[total_eve_charge]]&lt;=15,"Low Charges",
IF(tbl_Customers[[#This Row],[total_eve_charge]]&lt;=20,"Medium Charges","High Charges"))</f>
        <v>High Charges</v>
      </c>
      <c r="AB3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2" t="str">
        <f>IF(tbl_Customers[[#This Row],[number_vmail_messages]] = 0, "No Usage", IF(tbl_Customers[[#This Row],[number_vmail_messages]] &lt;= 20, "Low Usage", IF(tbl_Customers[[#This Row],[number_vmail_messages]] &lt;= 40, "Medium Usgae", "High Usage")))</f>
        <v>No Usage</v>
      </c>
      <c r="AD3092" t="str">
        <f>IF(tbl_Customers[[#This Row],[total_day_minutes]]&lt;=150,"Low Usage", IF(tbl_Customers[[#This Row],[total_day_minutes]]&lt;=200,"Medium Usage", IF(tbl_Customers[[#This Row],[total_day_minutes]]&lt;=250,"High Usage","Very High Usage")))</f>
        <v>Low Usage</v>
      </c>
      <c r="AE3092" t="str">
        <f>IF(tbl_Customers[[#This Row],[total_intl_calls]]&lt;=5,"Low Calls", IF(tbl_Customers[[#This Row],[total_intl_calls]]&lt;=10, "Medium Calls", "High Calls"))</f>
        <v>Low Calls</v>
      </c>
      <c r="AF30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2" s="36" t="str">
        <f>IF(tbl_Customers[[#This Row],[Churn_Risk_Score]]&gt;=10,"High Risk", IF(tbl_Customers[[#This Row],[Churn_Risk_Score]]&gt;=5,"Medium Risk","Low Risk"))</f>
        <v>Low Risk</v>
      </c>
    </row>
    <row r="3093" spans="1:33"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c r="X3093" t="str">
        <f>IF(tbl_Customers[[#This Row],[account_length]] &lt;= 50, "0-50", IF(tbl_Customers[[#This Row],[account_length]] &lt;=100, "51-100", IF(tbl_Customers[[#This Row],[account_length]] &lt;= 150, "101-150", "151+")))</f>
        <v>51-100</v>
      </c>
      <c r="Y3093" t="str">
        <f>IF(tbl_Customers[[#This Row],[total_intl_charge]] &lt;= 3, "Low Charges", "High Charges")</f>
        <v>Low Charges</v>
      </c>
      <c r="Z3093" t="str">
        <f>IF(tbl_Customers[[#This Row],[total_eve_calls]]&lt;=80,"Low Calls",
IF(tbl_Customers[[#This Row],[total_eve_calls]]&lt;=120,"Medium Calls","High Calls"))</f>
        <v>Medium Calls</v>
      </c>
      <c r="AA3093" t="str">
        <f>IF(tbl_Customers[[#This Row],[total_eve_charge]]&lt;=15,"Low Charges",
IF(tbl_Customers[[#This Row],[total_eve_charge]]&lt;=20,"Medium Charges","High Charges"))</f>
        <v>High Charges</v>
      </c>
      <c r="AB3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3" t="str">
        <f>IF(tbl_Customers[[#This Row],[number_vmail_messages]] = 0, "No Usage", IF(tbl_Customers[[#This Row],[number_vmail_messages]] &lt;= 20, "Low Usage", IF(tbl_Customers[[#This Row],[number_vmail_messages]] &lt;= 40, "Medium Usgae", "High Usage")))</f>
        <v>No Usage</v>
      </c>
      <c r="AD3093" t="str">
        <f>IF(tbl_Customers[[#This Row],[total_day_minutes]]&lt;=150,"Low Usage", IF(tbl_Customers[[#This Row],[total_day_minutes]]&lt;=200,"Medium Usage", IF(tbl_Customers[[#This Row],[total_day_minutes]]&lt;=250,"High Usage","Very High Usage")))</f>
        <v>Low Usage</v>
      </c>
      <c r="AE3093" t="str">
        <f>IF(tbl_Customers[[#This Row],[total_intl_calls]]&lt;=5,"Low Calls", IF(tbl_Customers[[#This Row],[total_intl_calls]]&lt;=10, "Medium Calls", "High Calls"))</f>
        <v>High Calls</v>
      </c>
      <c r="AF30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3" s="36" t="str">
        <f>IF(tbl_Customers[[#This Row],[Churn_Risk_Score]]&gt;=10,"High Risk", IF(tbl_Customers[[#This Row],[Churn_Risk_Score]]&gt;=5,"Medium Risk","Low Risk"))</f>
        <v>Low Risk</v>
      </c>
    </row>
    <row r="3094" spans="1:33"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c r="X3094" t="str">
        <f>IF(tbl_Customers[[#This Row],[account_length]] &lt;= 50, "0-50", IF(tbl_Customers[[#This Row],[account_length]] &lt;=100, "51-100", IF(tbl_Customers[[#This Row],[account_length]] &lt;= 150, "101-150", "151+")))</f>
        <v>151+</v>
      </c>
      <c r="Y3094" t="str">
        <f>IF(tbl_Customers[[#This Row],[total_intl_charge]] &lt;= 3, "Low Charges", "High Charges")</f>
        <v>Low Charges</v>
      </c>
      <c r="Z3094" t="str">
        <f>IF(tbl_Customers[[#This Row],[total_eve_calls]]&lt;=80,"Low Calls",
IF(tbl_Customers[[#This Row],[total_eve_calls]]&lt;=120,"Medium Calls","High Calls"))</f>
        <v>Medium Calls</v>
      </c>
      <c r="AA3094" t="str">
        <f>IF(tbl_Customers[[#This Row],[total_eve_charge]]&lt;=15,"Low Charges",
IF(tbl_Customers[[#This Row],[total_eve_charge]]&lt;=20,"Medium Charges","High Charges"))</f>
        <v>Low Charges</v>
      </c>
      <c r="AB3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4" t="str">
        <f>IF(tbl_Customers[[#This Row],[number_vmail_messages]] = 0, "No Usage", IF(tbl_Customers[[#This Row],[number_vmail_messages]] &lt;= 20, "Low Usage", IF(tbl_Customers[[#This Row],[number_vmail_messages]] &lt;= 40, "Medium Usgae", "High Usage")))</f>
        <v>High Usage</v>
      </c>
      <c r="AD3094" t="str">
        <f>IF(tbl_Customers[[#This Row],[total_day_minutes]]&lt;=150,"Low Usage", IF(tbl_Customers[[#This Row],[total_day_minutes]]&lt;=200,"Medium Usage", IF(tbl_Customers[[#This Row],[total_day_minutes]]&lt;=250,"High Usage","Very High Usage")))</f>
        <v>Medium Usage</v>
      </c>
      <c r="AE3094" t="str">
        <f>IF(tbl_Customers[[#This Row],[total_intl_calls]]&lt;=5,"Low Calls", IF(tbl_Customers[[#This Row],[total_intl_calls]]&lt;=10, "Medium Calls", "High Calls"))</f>
        <v>Low Calls</v>
      </c>
      <c r="AF30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94" s="36" t="str">
        <f>IF(tbl_Customers[[#This Row],[Churn_Risk_Score]]&gt;=10,"High Risk", IF(tbl_Customers[[#This Row],[Churn_Risk_Score]]&gt;=5,"Medium Risk","Low Risk"))</f>
        <v>Low Risk</v>
      </c>
    </row>
    <row r="3095" spans="1:33"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c r="X3095" t="str">
        <f>IF(tbl_Customers[[#This Row],[account_length]] &lt;= 50, "0-50", IF(tbl_Customers[[#This Row],[account_length]] &lt;=100, "51-100", IF(tbl_Customers[[#This Row],[account_length]] &lt;= 150, "101-150", "151+")))</f>
        <v>51-100</v>
      </c>
      <c r="Y3095" t="str">
        <f>IF(tbl_Customers[[#This Row],[total_intl_charge]] &lt;= 3, "Low Charges", "High Charges")</f>
        <v>High Charges</v>
      </c>
      <c r="Z3095" t="str">
        <f>IF(tbl_Customers[[#This Row],[total_eve_calls]]&lt;=80,"Low Calls",
IF(tbl_Customers[[#This Row],[total_eve_calls]]&lt;=120,"Medium Calls","High Calls"))</f>
        <v>Medium Calls</v>
      </c>
      <c r="AA3095" t="str">
        <f>IF(tbl_Customers[[#This Row],[total_eve_charge]]&lt;=15,"Low Charges",
IF(tbl_Customers[[#This Row],[total_eve_charge]]&lt;=20,"Medium Charges","High Charges"))</f>
        <v>Medium Charges</v>
      </c>
      <c r="AB3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5" t="str">
        <f>IF(tbl_Customers[[#This Row],[number_vmail_messages]] = 0, "No Usage", IF(tbl_Customers[[#This Row],[number_vmail_messages]] &lt;= 20, "Low Usage", IF(tbl_Customers[[#This Row],[number_vmail_messages]] &lt;= 40, "Medium Usgae", "High Usage")))</f>
        <v>No Usage</v>
      </c>
      <c r="AD3095" t="str">
        <f>IF(tbl_Customers[[#This Row],[total_day_minutes]]&lt;=150,"Low Usage", IF(tbl_Customers[[#This Row],[total_day_minutes]]&lt;=200,"Medium Usage", IF(tbl_Customers[[#This Row],[total_day_minutes]]&lt;=250,"High Usage","Very High Usage")))</f>
        <v>Low Usage</v>
      </c>
      <c r="AE3095" t="str">
        <f>IF(tbl_Customers[[#This Row],[total_intl_calls]]&lt;=5,"Low Calls", IF(tbl_Customers[[#This Row],[total_intl_calls]]&lt;=10, "Medium Calls", "High Calls"))</f>
        <v>Low Calls</v>
      </c>
      <c r="AF30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095" s="36" t="str">
        <f>IF(tbl_Customers[[#This Row],[Churn_Risk_Score]]&gt;=10,"High Risk", IF(tbl_Customers[[#This Row],[Churn_Risk_Score]]&gt;=5,"Medium Risk","Low Risk"))</f>
        <v>Low Risk</v>
      </c>
    </row>
    <row r="3096" spans="1:33"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c r="X3096" t="str">
        <f>IF(tbl_Customers[[#This Row],[account_length]] &lt;= 50, "0-50", IF(tbl_Customers[[#This Row],[account_length]] &lt;=100, "51-100", IF(tbl_Customers[[#This Row],[account_length]] &lt;= 150, "101-150", "151+")))</f>
        <v>51-100</v>
      </c>
      <c r="Y3096" t="str">
        <f>IF(tbl_Customers[[#This Row],[total_intl_charge]] &lt;= 3, "Low Charges", "High Charges")</f>
        <v>Low Charges</v>
      </c>
      <c r="Z3096" t="str">
        <f>IF(tbl_Customers[[#This Row],[total_eve_calls]]&lt;=80,"Low Calls",
IF(tbl_Customers[[#This Row],[total_eve_calls]]&lt;=120,"Medium Calls","High Calls"))</f>
        <v>Medium Calls</v>
      </c>
      <c r="AA3096" t="str">
        <f>IF(tbl_Customers[[#This Row],[total_eve_charge]]&lt;=15,"Low Charges",
IF(tbl_Customers[[#This Row],[total_eve_charge]]&lt;=20,"Medium Charges","High Charges"))</f>
        <v>High Charges</v>
      </c>
      <c r="AB3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6" t="str">
        <f>IF(tbl_Customers[[#This Row],[number_vmail_messages]] = 0, "No Usage", IF(tbl_Customers[[#This Row],[number_vmail_messages]] &lt;= 20, "Low Usage", IF(tbl_Customers[[#This Row],[number_vmail_messages]] &lt;= 40, "Medium Usgae", "High Usage")))</f>
        <v>No Usage</v>
      </c>
      <c r="AD3096" t="str">
        <f>IF(tbl_Customers[[#This Row],[total_day_minutes]]&lt;=150,"Low Usage", IF(tbl_Customers[[#This Row],[total_day_minutes]]&lt;=200,"Medium Usage", IF(tbl_Customers[[#This Row],[total_day_minutes]]&lt;=250,"High Usage","Very High Usage")))</f>
        <v>High Usage</v>
      </c>
      <c r="AE3096" t="str">
        <f>IF(tbl_Customers[[#This Row],[total_intl_calls]]&lt;=5,"Low Calls", IF(tbl_Customers[[#This Row],[total_intl_calls]]&lt;=10, "Medium Calls", "High Calls"))</f>
        <v>Low Calls</v>
      </c>
      <c r="AF30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096" s="36" t="str">
        <f>IF(tbl_Customers[[#This Row],[Churn_Risk_Score]]&gt;=10,"High Risk", IF(tbl_Customers[[#This Row],[Churn_Risk_Score]]&gt;=5,"Medium Risk","Low Risk"))</f>
        <v>Medium Risk</v>
      </c>
    </row>
    <row r="3097" spans="1:33"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c r="X3097" t="str">
        <f>IF(tbl_Customers[[#This Row],[account_length]] &lt;= 50, "0-50", IF(tbl_Customers[[#This Row],[account_length]] &lt;=100, "51-100", IF(tbl_Customers[[#This Row],[account_length]] &lt;= 150, "101-150", "151+")))</f>
        <v>101-150</v>
      </c>
      <c r="Y3097" t="str">
        <f>IF(tbl_Customers[[#This Row],[total_intl_charge]] &lt;= 3, "Low Charges", "High Charges")</f>
        <v>Low Charges</v>
      </c>
      <c r="Z3097" t="str">
        <f>IF(tbl_Customers[[#This Row],[total_eve_calls]]&lt;=80,"Low Calls",
IF(tbl_Customers[[#This Row],[total_eve_calls]]&lt;=120,"Medium Calls","High Calls"))</f>
        <v>Medium Calls</v>
      </c>
      <c r="AA3097" t="str">
        <f>IF(tbl_Customers[[#This Row],[total_eve_charge]]&lt;=15,"Low Charges",
IF(tbl_Customers[[#This Row],[total_eve_charge]]&lt;=20,"Medium Charges","High Charges"))</f>
        <v>Medium Charges</v>
      </c>
      <c r="AB3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97" t="str">
        <f>IF(tbl_Customers[[#This Row],[number_vmail_messages]] = 0, "No Usage", IF(tbl_Customers[[#This Row],[number_vmail_messages]] &lt;= 20, "Low Usage", IF(tbl_Customers[[#This Row],[number_vmail_messages]] &lt;= 40, "Medium Usgae", "High Usage")))</f>
        <v>No Usage</v>
      </c>
      <c r="AD3097" t="str">
        <f>IF(tbl_Customers[[#This Row],[total_day_minutes]]&lt;=150,"Low Usage", IF(tbl_Customers[[#This Row],[total_day_minutes]]&lt;=200,"Medium Usage", IF(tbl_Customers[[#This Row],[total_day_minutes]]&lt;=250,"High Usage","Very High Usage")))</f>
        <v>Medium Usage</v>
      </c>
      <c r="AE3097" t="str">
        <f>IF(tbl_Customers[[#This Row],[total_intl_calls]]&lt;=5,"Low Calls", IF(tbl_Customers[[#This Row],[total_intl_calls]]&lt;=10, "Medium Calls", "High Calls"))</f>
        <v>Low Calls</v>
      </c>
      <c r="AF30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7" s="36" t="str">
        <f>IF(tbl_Customers[[#This Row],[Churn_Risk_Score]]&gt;=10,"High Risk", IF(tbl_Customers[[#This Row],[Churn_Risk_Score]]&gt;=5,"Medium Risk","Low Risk"))</f>
        <v>Low Risk</v>
      </c>
    </row>
    <row r="3098" spans="1:33"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c r="X3098" t="str">
        <f>IF(tbl_Customers[[#This Row],[account_length]] &lt;= 50, "0-50", IF(tbl_Customers[[#This Row],[account_length]] &lt;=100, "51-100", IF(tbl_Customers[[#This Row],[account_length]] &lt;= 150, "101-150", "151+")))</f>
        <v>0-50</v>
      </c>
      <c r="Y3098" t="str">
        <f>IF(tbl_Customers[[#This Row],[total_intl_charge]] &lt;= 3, "Low Charges", "High Charges")</f>
        <v>High Charges</v>
      </c>
      <c r="Z3098" t="str">
        <f>IF(tbl_Customers[[#This Row],[total_eve_calls]]&lt;=80,"Low Calls",
IF(tbl_Customers[[#This Row],[total_eve_calls]]&lt;=120,"Medium Calls","High Calls"))</f>
        <v>Medium Calls</v>
      </c>
      <c r="AA3098" t="str">
        <f>IF(tbl_Customers[[#This Row],[total_eve_charge]]&lt;=15,"Low Charges",
IF(tbl_Customers[[#This Row],[total_eve_charge]]&lt;=20,"Medium Charges","High Charges"))</f>
        <v>Medium Charges</v>
      </c>
      <c r="AB3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8" t="str">
        <f>IF(tbl_Customers[[#This Row],[number_vmail_messages]] = 0, "No Usage", IF(tbl_Customers[[#This Row],[number_vmail_messages]] &lt;= 20, "Low Usage", IF(tbl_Customers[[#This Row],[number_vmail_messages]] &lt;= 40, "Medium Usgae", "High Usage")))</f>
        <v>Medium Usgae</v>
      </c>
      <c r="AD3098" t="str">
        <f>IF(tbl_Customers[[#This Row],[total_day_minutes]]&lt;=150,"Low Usage", IF(tbl_Customers[[#This Row],[total_day_minutes]]&lt;=200,"Medium Usage", IF(tbl_Customers[[#This Row],[total_day_minutes]]&lt;=250,"High Usage","Very High Usage")))</f>
        <v>High Usage</v>
      </c>
      <c r="AE3098" t="str">
        <f>IF(tbl_Customers[[#This Row],[total_intl_calls]]&lt;=5,"Low Calls", IF(tbl_Customers[[#This Row],[total_intl_calls]]&lt;=10, "Medium Calls", "High Calls"))</f>
        <v>Medium Calls</v>
      </c>
      <c r="AF30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098" s="36" t="str">
        <f>IF(tbl_Customers[[#This Row],[Churn_Risk_Score]]&gt;=10,"High Risk", IF(tbl_Customers[[#This Row],[Churn_Risk_Score]]&gt;=5,"Medium Risk","Low Risk"))</f>
        <v>Low Risk</v>
      </c>
    </row>
    <row r="3099" spans="1:33"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c r="X3099" t="str">
        <f>IF(tbl_Customers[[#This Row],[account_length]] &lt;= 50, "0-50", IF(tbl_Customers[[#This Row],[account_length]] &lt;=100, "51-100", IF(tbl_Customers[[#This Row],[account_length]] &lt;= 150, "101-150", "151+")))</f>
        <v>101-150</v>
      </c>
      <c r="Y3099" t="str">
        <f>IF(tbl_Customers[[#This Row],[total_intl_charge]] &lt;= 3, "Low Charges", "High Charges")</f>
        <v>Low Charges</v>
      </c>
      <c r="Z3099" t="str">
        <f>IF(tbl_Customers[[#This Row],[total_eve_calls]]&lt;=80,"Low Calls",
IF(tbl_Customers[[#This Row],[total_eve_calls]]&lt;=120,"Medium Calls","High Calls"))</f>
        <v>Medium Calls</v>
      </c>
      <c r="AA3099" t="str">
        <f>IF(tbl_Customers[[#This Row],[total_eve_charge]]&lt;=15,"Low Charges",
IF(tbl_Customers[[#This Row],[total_eve_charge]]&lt;=20,"Medium Charges","High Charges"))</f>
        <v>Low Charges</v>
      </c>
      <c r="AB3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9" t="str">
        <f>IF(tbl_Customers[[#This Row],[number_vmail_messages]] = 0, "No Usage", IF(tbl_Customers[[#This Row],[number_vmail_messages]] &lt;= 20, "Low Usage", IF(tbl_Customers[[#This Row],[number_vmail_messages]] &lt;= 40, "Medium Usgae", "High Usage")))</f>
        <v>No Usage</v>
      </c>
      <c r="AD3099" t="str">
        <f>IF(tbl_Customers[[#This Row],[total_day_minutes]]&lt;=150,"Low Usage", IF(tbl_Customers[[#This Row],[total_day_minutes]]&lt;=200,"Medium Usage", IF(tbl_Customers[[#This Row],[total_day_minutes]]&lt;=250,"High Usage","Very High Usage")))</f>
        <v>Low Usage</v>
      </c>
      <c r="AE3099" t="str">
        <f>IF(tbl_Customers[[#This Row],[total_intl_calls]]&lt;=5,"Low Calls", IF(tbl_Customers[[#This Row],[total_intl_calls]]&lt;=10, "Medium Calls", "High Calls"))</f>
        <v>Medium Calls</v>
      </c>
      <c r="AF30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099" s="36" t="str">
        <f>IF(tbl_Customers[[#This Row],[Churn_Risk_Score]]&gt;=10,"High Risk", IF(tbl_Customers[[#This Row],[Churn_Risk_Score]]&gt;=5,"Medium Risk","Low Risk"))</f>
        <v>Low Risk</v>
      </c>
    </row>
    <row r="3100" spans="1:33"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c r="X3100" t="str">
        <f>IF(tbl_Customers[[#This Row],[account_length]] &lt;= 50, "0-50", IF(tbl_Customers[[#This Row],[account_length]] &lt;=100, "51-100", IF(tbl_Customers[[#This Row],[account_length]] &lt;= 150, "101-150", "151+")))</f>
        <v>51-100</v>
      </c>
      <c r="Y3100" t="str">
        <f>IF(tbl_Customers[[#This Row],[total_intl_charge]] &lt;= 3, "Low Charges", "High Charges")</f>
        <v>Low Charges</v>
      </c>
      <c r="Z3100" t="str">
        <f>IF(tbl_Customers[[#This Row],[total_eve_calls]]&lt;=80,"Low Calls",
IF(tbl_Customers[[#This Row],[total_eve_calls]]&lt;=120,"Medium Calls","High Calls"))</f>
        <v>Medium Calls</v>
      </c>
      <c r="AA3100" t="str">
        <f>IF(tbl_Customers[[#This Row],[total_eve_charge]]&lt;=15,"Low Charges",
IF(tbl_Customers[[#This Row],[total_eve_charge]]&lt;=20,"Medium Charges","High Charges"))</f>
        <v>Low Charges</v>
      </c>
      <c r="AB3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0" t="str">
        <f>IF(tbl_Customers[[#This Row],[number_vmail_messages]] = 0, "No Usage", IF(tbl_Customers[[#This Row],[number_vmail_messages]] &lt;= 20, "Low Usage", IF(tbl_Customers[[#This Row],[number_vmail_messages]] &lt;= 40, "Medium Usgae", "High Usage")))</f>
        <v>Medium Usgae</v>
      </c>
      <c r="AD3100" t="str">
        <f>IF(tbl_Customers[[#This Row],[total_day_minutes]]&lt;=150,"Low Usage", IF(tbl_Customers[[#This Row],[total_day_minutes]]&lt;=200,"Medium Usage", IF(tbl_Customers[[#This Row],[total_day_minutes]]&lt;=250,"High Usage","Very High Usage")))</f>
        <v>Medium Usage</v>
      </c>
      <c r="AE3100" t="str">
        <f>IF(tbl_Customers[[#This Row],[total_intl_calls]]&lt;=5,"Low Calls", IF(tbl_Customers[[#This Row],[total_intl_calls]]&lt;=10, "Medium Calls", "High Calls"))</f>
        <v>Low Calls</v>
      </c>
      <c r="AF3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00" s="36" t="str">
        <f>IF(tbl_Customers[[#This Row],[Churn_Risk_Score]]&gt;=10,"High Risk", IF(tbl_Customers[[#This Row],[Churn_Risk_Score]]&gt;=5,"Medium Risk","Low Risk"))</f>
        <v>Low Risk</v>
      </c>
    </row>
    <row r="3101" spans="1:33"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c r="X3101" t="str">
        <f>IF(tbl_Customers[[#This Row],[account_length]] &lt;= 50, "0-50", IF(tbl_Customers[[#This Row],[account_length]] &lt;=100, "51-100", IF(tbl_Customers[[#This Row],[account_length]] &lt;= 150, "101-150", "151+")))</f>
        <v>151+</v>
      </c>
      <c r="Y3101" t="str">
        <f>IF(tbl_Customers[[#This Row],[total_intl_charge]] &lt;= 3, "Low Charges", "High Charges")</f>
        <v>Low Charges</v>
      </c>
      <c r="Z3101" t="str">
        <f>IF(tbl_Customers[[#This Row],[total_eve_calls]]&lt;=80,"Low Calls",
IF(tbl_Customers[[#This Row],[total_eve_calls]]&lt;=120,"Medium Calls","High Calls"))</f>
        <v>Medium Calls</v>
      </c>
      <c r="AA3101" t="str">
        <f>IF(tbl_Customers[[#This Row],[total_eve_charge]]&lt;=15,"Low Charges",
IF(tbl_Customers[[#This Row],[total_eve_charge]]&lt;=20,"Medium Charges","High Charges"))</f>
        <v>Low Charges</v>
      </c>
      <c r="AB3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1" t="str">
        <f>IF(tbl_Customers[[#This Row],[number_vmail_messages]] = 0, "No Usage", IF(tbl_Customers[[#This Row],[number_vmail_messages]] &lt;= 20, "Low Usage", IF(tbl_Customers[[#This Row],[number_vmail_messages]] &lt;= 40, "Medium Usgae", "High Usage")))</f>
        <v>No Usage</v>
      </c>
      <c r="AD3101" t="str">
        <f>IF(tbl_Customers[[#This Row],[total_day_minutes]]&lt;=150,"Low Usage", IF(tbl_Customers[[#This Row],[total_day_minutes]]&lt;=200,"Medium Usage", IF(tbl_Customers[[#This Row],[total_day_minutes]]&lt;=250,"High Usage","Very High Usage")))</f>
        <v>Very High Usage</v>
      </c>
      <c r="AE3101" t="str">
        <f>IF(tbl_Customers[[#This Row],[total_intl_calls]]&lt;=5,"Low Calls", IF(tbl_Customers[[#This Row],[total_intl_calls]]&lt;=10, "Medium Calls", "High Calls"))</f>
        <v>Low Calls</v>
      </c>
      <c r="AF3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01" s="36" t="str">
        <f>IF(tbl_Customers[[#This Row],[Churn_Risk_Score]]&gt;=10,"High Risk", IF(tbl_Customers[[#This Row],[Churn_Risk_Score]]&gt;=5,"Medium Risk","Low Risk"))</f>
        <v>Medium Risk</v>
      </c>
    </row>
    <row r="3102" spans="1:33"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c r="X3102" t="str">
        <f>IF(tbl_Customers[[#This Row],[account_length]] &lt;= 50, "0-50", IF(tbl_Customers[[#This Row],[account_length]] &lt;=100, "51-100", IF(tbl_Customers[[#This Row],[account_length]] &lt;= 150, "101-150", "151+")))</f>
        <v>51-100</v>
      </c>
      <c r="Y3102" t="str">
        <f>IF(tbl_Customers[[#This Row],[total_intl_charge]] &lt;= 3, "Low Charges", "High Charges")</f>
        <v>High Charges</v>
      </c>
      <c r="Z3102" t="str">
        <f>IF(tbl_Customers[[#This Row],[total_eve_calls]]&lt;=80,"Low Calls",
IF(tbl_Customers[[#This Row],[total_eve_calls]]&lt;=120,"Medium Calls","High Calls"))</f>
        <v>Medium Calls</v>
      </c>
      <c r="AA3102" t="str">
        <f>IF(tbl_Customers[[#This Row],[total_eve_charge]]&lt;=15,"Low Charges",
IF(tbl_Customers[[#This Row],[total_eve_charge]]&lt;=20,"Medium Charges","High Charges"))</f>
        <v>Medium Charges</v>
      </c>
      <c r="AB3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2" t="str">
        <f>IF(tbl_Customers[[#This Row],[number_vmail_messages]] = 0, "No Usage", IF(tbl_Customers[[#This Row],[number_vmail_messages]] &lt;= 20, "Low Usage", IF(tbl_Customers[[#This Row],[number_vmail_messages]] &lt;= 40, "Medium Usgae", "High Usage")))</f>
        <v>No Usage</v>
      </c>
      <c r="AD3102" t="str">
        <f>IF(tbl_Customers[[#This Row],[total_day_minutes]]&lt;=150,"Low Usage", IF(tbl_Customers[[#This Row],[total_day_minutes]]&lt;=200,"Medium Usage", IF(tbl_Customers[[#This Row],[total_day_minutes]]&lt;=250,"High Usage","Very High Usage")))</f>
        <v>Low Usage</v>
      </c>
      <c r="AE3102" t="str">
        <f>IF(tbl_Customers[[#This Row],[total_intl_calls]]&lt;=5,"Low Calls", IF(tbl_Customers[[#This Row],[total_intl_calls]]&lt;=10, "Medium Calls", "High Calls"))</f>
        <v>Low Calls</v>
      </c>
      <c r="AF3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02" s="36" t="str">
        <f>IF(tbl_Customers[[#This Row],[Churn_Risk_Score]]&gt;=10,"High Risk", IF(tbl_Customers[[#This Row],[Churn_Risk_Score]]&gt;=5,"Medium Risk","Low Risk"))</f>
        <v>Low Risk</v>
      </c>
    </row>
    <row r="3103" spans="1:33"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c r="X3103" t="str">
        <f>IF(tbl_Customers[[#This Row],[account_length]] &lt;= 50, "0-50", IF(tbl_Customers[[#This Row],[account_length]] &lt;=100, "51-100", IF(tbl_Customers[[#This Row],[account_length]] &lt;= 150, "101-150", "151+")))</f>
        <v>51-100</v>
      </c>
      <c r="Y3103" t="str">
        <f>IF(tbl_Customers[[#This Row],[total_intl_charge]] &lt;= 3, "Low Charges", "High Charges")</f>
        <v>Low Charges</v>
      </c>
      <c r="Z3103" t="str">
        <f>IF(tbl_Customers[[#This Row],[total_eve_calls]]&lt;=80,"Low Calls",
IF(tbl_Customers[[#This Row],[total_eve_calls]]&lt;=120,"Medium Calls","High Calls"))</f>
        <v>Low Calls</v>
      </c>
      <c r="AA3103" t="str">
        <f>IF(tbl_Customers[[#This Row],[total_eve_charge]]&lt;=15,"Low Charges",
IF(tbl_Customers[[#This Row],[total_eve_charge]]&lt;=20,"Medium Charges","High Charges"))</f>
        <v>Low Charges</v>
      </c>
      <c r="AB3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3" t="str">
        <f>IF(tbl_Customers[[#This Row],[number_vmail_messages]] = 0, "No Usage", IF(tbl_Customers[[#This Row],[number_vmail_messages]] &lt;= 20, "Low Usage", IF(tbl_Customers[[#This Row],[number_vmail_messages]] &lt;= 40, "Medium Usgae", "High Usage")))</f>
        <v>No Usage</v>
      </c>
      <c r="AD3103" t="str">
        <f>IF(tbl_Customers[[#This Row],[total_day_minutes]]&lt;=150,"Low Usage", IF(tbl_Customers[[#This Row],[total_day_minutes]]&lt;=200,"Medium Usage", IF(tbl_Customers[[#This Row],[total_day_minutes]]&lt;=250,"High Usage","Very High Usage")))</f>
        <v>Medium Usage</v>
      </c>
      <c r="AE3103" t="str">
        <f>IF(tbl_Customers[[#This Row],[total_intl_calls]]&lt;=5,"Low Calls", IF(tbl_Customers[[#This Row],[total_intl_calls]]&lt;=10, "Medium Calls", "High Calls"))</f>
        <v>Low Calls</v>
      </c>
      <c r="AF3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3" s="36" t="str">
        <f>IF(tbl_Customers[[#This Row],[Churn_Risk_Score]]&gt;=10,"High Risk", IF(tbl_Customers[[#This Row],[Churn_Risk_Score]]&gt;=5,"Medium Risk","Low Risk"))</f>
        <v>Low Risk</v>
      </c>
    </row>
    <row r="3104" spans="1:33"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c r="X3104" t="str">
        <f>IF(tbl_Customers[[#This Row],[account_length]] &lt;= 50, "0-50", IF(tbl_Customers[[#This Row],[account_length]] &lt;=100, "51-100", IF(tbl_Customers[[#This Row],[account_length]] &lt;= 150, "101-150", "151+")))</f>
        <v>51-100</v>
      </c>
      <c r="Y3104" t="str">
        <f>IF(tbl_Customers[[#This Row],[total_intl_charge]] &lt;= 3, "Low Charges", "High Charges")</f>
        <v>Low Charges</v>
      </c>
      <c r="Z3104" t="str">
        <f>IF(tbl_Customers[[#This Row],[total_eve_calls]]&lt;=80,"Low Calls",
IF(tbl_Customers[[#This Row],[total_eve_calls]]&lt;=120,"Medium Calls","High Calls"))</f>
        <v>Medium Calls</v>
      </c>
      <c r="AA3104" t="str">
        <f>IF(tbl_Customers[[#This Row],[total_eve_charge]]&lt;=15,"Low Charges",
IF(tbl_Customers[[#This Row],[total_eve_charge]]&lt;=20,"Medium Charges","High Charges"))</f>
        <v>Medium Charges</v>
      </c>
      <c r="AB3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4" t="str">
        <f>IF(tbl_Customers[[#This Row],[number_vmail_messages]] = 0, "No Usage", IF(tbl_Customers[[#This Row],[number_vmail_messages]] &lt;= 20, "Low Usage", IF(tbl_Customers[[#This Row],[number_vmail_messages]] &lt;= 40, "Medium Usgae", "High Usage")))</f>
        <v>No Usage</v>
      </c>
      <c r="AD3104" t="str">
        <f>IF(tbl_Customers[[#This Row],[total_day_minutes]]&lt;=150,"Low Usage", IF(tbl_Customers[[#This Row],[total_day_minutes]]&lt;=200,"Medium Usage", IF(tbl_Customers[[#This Row],[total_day_minutes]]&lt;=250,"High Usage","Very High Usage")))</f>
        <v>High Usage</v>
      </c>
      <c r="AE3104" t="str">
        <f>IF(tbl_Customers[[#This Row],[total_intl_calls]]&lt;=5,"Low Calls", IF(tbl_Customers[[#This Row],[total_intl_calls]]&lt;=10, "Medium Calls", "High Calls"))</f>
        <v>Low Calls</v>
      </c>
      <c r="AF3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4" s="36" t="str">
        <f>IF(tbl_Customers[[#This Row],[Churn_Risk_Score]]&gt;=10,"High Risk", IF(tbl_Customers[[#This Row],[Churn_Risk_Score]]&gt;=5,"Medium Risk","Low Risk"))</f>
        <v>Low Risk</v>
      </c>
    </row>
    <row r="3105" spans="1:33"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c r="X3105" t="str">
        <f>IF(tbl_Customers[[#This Row],[account_length]] &lt;= 50, "0-50", IF(tbl_Customers[[#This Row],[account_length]] &lt;=100, "51-100", IF(tbl_Customers[[#This Row],[account_length]] &lt;= 150, "101-150", "151+")))</f>
        <v>51-100</v>
      </c>
      <c r="Y3105" t="str">
        <f>IF(tbl_Customers[[#This Row],[total_intl_charge]] &lt;= 3, "Low Charges", "High Charges")</f>
        <v>High Charges</v>
      </c>
      <c r="Z3105" t="str">
        <f>IF(tbl_Customers[[#This Row],[total_eve_calls]]&lt;=80,"Low Calls",
IF(tbl_Customers[[#This Row],[total_eve_calls]]&lt;=120,"Medium Calls","High Calls"))</f>
        <v>Low Calls</v>
      </c>
      <c r="AA3105" t="str">
        <f>IF(tbl_Customers[[#This Row],[total_eve_charge]]&lt;=15,"Low Charges",
IF(tbl_Customers[[#This Row],[total_eve_charge]]&lt;=20,"Medium Charges","High Charges"))</f>
        <v>Medium Charges</v>
      </c>
      <c r="AB3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05" t="str">
        <f>IF(tbl_Customers[[#This Row],[number_vmail_messages]] = 0, "No Usage", IF(tbl_Customers[[#This Row],[number_vmail_messages]] &lt;= 20, "Low Usage", IF(tbl_Customers[[#This Row],[number_vmail_messages]] &lt;= 40, "Medium Usgae", "High Usage")))</f>
        <v>Medium Usgae</v>
      </c>
      <c r="AD3105" t="str">
        <f>IF(tbl_Customers[[#This Row],[total_day_minutes]]&lt;=150,"Low Usage", IF(tbl_Customers[[#This Row],[total_day_minutes]]&lt;=200,"Medium Usage", IF(tbl_Customers[[#This Row],[total_day_minutes]]&lt;=250,"High Usage","Very High Usage")))</f>
        <v>High Usage</v>
      </c>
      <c r="AE3105" t="str">
        <f>IF(tbl_Customers[[#This Row],[total_intl_calls]]&lt;=5,"Low Calls", IF(tbl_Customers[[#This Row],[total_intl_calls]]&lt;=10, "Medium Calls", "High Calls"))</f>
        <v>Low Calls</v>
      </c>
      <c r="AF3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05" s="36" t="str">
        <f>IF(tbl_Customers[[#This Row],[Churn_Risk_Score]]&gt;=10,"High Risk", IF(tbl_Customers[[#This Row],[Churn_Risk_Score]]&gt;=5,"Medium Risk","Low Risk"))</f>
        <v>Low Risk</v>
      </c>
    </row>
    <row r="3106" spans="1:33"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c r="X3106" t="str">
        <f>IF(tbl_Customers[[#This Row],[account_length]] &lt;= 50, "0-50", IF(tbl_Customers[[#This Row],[account_length]] &lt;=100, "51-100", IF(tbl_Customers[[#This Row],[account_length]] &lt;= 150, "101-150", "151+")))</f>
        <v>101-150</v>
      </c>
      <c r="Y3106" t="str">
        <f>IF(tbl_Customers[[#This Row],[total_intl_charge]] &lt;= 3, "Low Charges", "High Charges")</f>
        <v>Low Charges</v>
      </c>
      <c r="Z3106" t="str">
        <f>IF(tbl_Customers[[#This Row],[total_eve_calls]]&lt;=80,"Low Calls",
IF(tbl_Customers[[#This Row],[total_eve_calls]]&lt;=120,"Medium Calls","High Calls"))</f>
        <v>High Calls</v>
      </c>
      <c r="AA3106" t="str">
        <f>IF(tbl_Customers[[#This Row],[total_eve_charge]]&lt;=15,"Low Charges",
IF(tbl_Customers[[#This Row],[total_eve_charge]]&lt;=20,"Medium Charges","High Charges"))</f>
        <v>Low Charges</v>
      </c>
      <c r="AB3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6" t="str">
        <f>IF(tbl_Customers[[#This Row],[number_vmail_messages]] = 0, "No Usage", IF(tbl_Customers[[#This Row],[number_vmail_messages]] &lt;= 20, "Low Usage", IF(tbl_Customers[[#This Row],[number_vmail_messages]] &lt;= 40, "Medium Usgae", "High Usage")))</f>
        <v>No Usage</v>
      </c>
      <c r="AD3106" t="str">
        <f>IF(tbl_Customers[[#This Row],[total_day_minutes]]&lt;=150,"Low Usage", IF(tbl_Customers[[#This Row],[total_day_minutes]]&lt;=200,"Medium Usage", IF(tbl_Customers[[#This Row],[total_day_minutes]]&lt;=250,"High Usage","Very High Usage")))</f>
        <v>Medium Usage</v>
      </c>
      <c r="AE3106" t="str">
        <f>IF(tbl_Customers[[#This Row],[total_intl_calls]]&lt;=5,"Low Calls", IF(tbl_Customers[[#This Row],[total_intl_calls]]&lt;=10, "Medium Calls", "High Calls"))</f>
        <v>Medium Calls</v>
      </c>
      <c r="AF3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6" s="36" t="str">
        <f>IF(tbl_Customers[[#This Row],[Churn_Risk_Score]]&gt;=10,"High Risk", IF(tbl_Customers[[#This Row],[Churn_Risk_Score]]&gt;=5,"Medium Risk","Low Risk"))</f>
        <v>Low Risk</v>
      </c>
    </row>
    <row r="3107" spans="1:33"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c r="X3107" t="str">
        <f>IF(tbl_Customers[[#This Row],[account_length]] &lt;= 50, "0-50", IF(tbl_Customers[[#This Row],[account_length]] &lt;=100, "51-100", IF(tbl_Customers[[#This Row],[account_length]] &lt;= 150, "101-150", "151+")))</f>
        <v>51-100</v>
      </c>
      <c r="Y3107" t="str">
        <f>IF(tbl_Customers[[#This Row],[total_intl_charge]] &lt;= 3, "Low Charges", "High Charges")</f>
        <v>Low Charges</v>
      </c>
      <c r="Z3107" t="str">
        <f>IF(tbl_Customers[[#This Row],[total_eve_calls]]&lt;=80,"Low Calls",
IF(tbl_Customers[[#This Row],[total_eve_calls]]&lt;=120,"Medium Calls","High Calls"))</f>
        <v>Medium Calls</v>
      </c>
      <c r="AA3107" t="str">
        <f>IF(tbl_Customers[[#This Row],[total_eve_charge]]&lt;=15,"Low Charges",
IF(tbl_Customers[[#This Row],[total_eve_charge]]&lt;=20,"Medium Charges","High Charges"))</f>
        <v>Low Charges</v>
      </c>
      <c r="AB3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7" t="str">
        <f>IF(tbl_Customers[[#This Row],[number_vmail_messages]] = 0, "No Usage", IF(tbl_Customers[[#This Row],[number_vmail_messages]] &lt;= 20, "Low Usage", IF(tbl_Customers[[#This Row],[number_vmail_messages]] &lt;= 40, "Medium Usgae", "High Usage")))</f>
        <v>No Usage</v>
      </c>
      <c r="AD3107" t="str">
        <f>IF(tbl_Customers[[#This Row],[total_day_minutes]]&lt;=150,"Low Usage", IF(tbl_Customers[[#This Row],[total_day_minutes]]&lt;=200,"Medium Usage", IF(tbl_Customers[[#This Row],[total_day_minutes]]&lt;=250,"High Usage","Very High Usage")))</f>
        <v>Very High Usage</v>
      </c>
      <c r="AE3107" t="str">
        <f>IF(tbl_Customers[[#This Row],[total_intl_calls]]&lt;=5,"Low Calls", IF(tbl_Customers[[#This Row],[total_intl_calls]]&lt;=10, "Medium Calls", "High Calls"))</f>
        <v>Medium Calls</v>
      </c>
      <c r="AF3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07" s="36" t="str">
        <f>IF(tbl_Customers[[#This Row],[Churn_Risk_Score]]&gt;=10,"High Risk", IF(tbl_Customers[[#This Row],[Churn_Risk_Score]]&gt;=5,"Medium Risk","Low Risk"))</f>
        <v>Medium Risk</v>
      </c>
    </row>
    <row r="3108" spans="1:33"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c r="X3108" t="str">
        <f>IF(tbl_Customers[[#This Row],[account_length]] &lt;= 50, "0-50", IF(tbl_Customers[[#This Row],[account_length]] &lt;=100, "51-100", IF(tbl_Customers[[#This Row],[account_length]] &lt;= 150, "101-150", "151+")))</f>
        <v>51-100</v>
      </c>
      <c r="Y3108" t="str">
        <f>IF(tbl_Customers[[#This Row],[total_intl_charge]] &lt;= 3, "Low Charges", "High Charges")</f>
        <v>Low Charges</v>
      </c>
      <c r="Z3108" t="str">
        <f>IF(tbl_Customers[[#This Row],[total_eve_calls]]&lt;=80,"Low Calls",
IF(tbl_Customers[[#This Row],[total_eve_calls]]&lt;=120,"Medium Calls","High Calls"))</f>
        <v>High Calls</v>
      </c>
      <c r="AA3108" t="str">
        <f>IF(tbl_Customers[[#This Row],[total_eve_charge]]&lt;=15,"Low Charges",
IF(tbl_Customers[[#This Row],[total_eve_charge]]&lt;=20,"Medium Charges","High Charges"))</f>
        <v>Medium Charges</v>
      </c>
      <c r="AB3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8" t="str">
        <f>IF(tbl_Customers[[#This Row],[number_vmail_messages]] = 0, "No Usage", IF(tbl_Customers[[#This Row],[number_vmail_messages]] &lt;= 20, "Low Usage", IF(tbl_Customers[[#This Row],[number_vmail_messages]] &lt;= 40, "Medium Usgae", "High Usage")))</f>
        <v>No Usage</v>
      </c>
      <c r="AD3108" t="str">
        <f>IF(tbl_Customers[[#This Row],[total_day_minutes]]&lt;=150,"Low Usage", IF(tbl_Customers[[#This Row],[total_day_minutes]]&lt;=200,"Medium Usage", IF(tbl_Customers[[#This Row],[total_day_minutes]]&lt;=250,"High Usage","Very High Usage")))</f>
        <v>Low Usage</v>
      </c>
      <c r="AE3108" t="str">
        <f>IF(tbl_Customers[[#This Row],[total_intl_calls]]&lt;=5,"Low Calls", IF(tbl_Customers[[#This Row],[total_intl_calls]]&lt;=10, "Medium Calls", "High Calls"))</f>
        <v>Low Calls</v>
      </c>
      <c r="AF3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8" s="36" t="str">
        <f>IF(tbl_Customers[[#This Row],[Churn_Risk_Score]]&gt;=10,"High Risk", IF(tbl_Customers[[#This Row],[Churn_Risk_Score]]&gt;=5,"Medium Risk","Low Risk"))</f>
        <v>Low Risk</v>
      </c>
    </row>
    <row r="3109" spans="1:33"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c r="X3109" t="str">
        <f>IF(tbl_Customers[[#This Row],[account_length]] &lt;= 50, "0-50", IF(tbl_Customers[[#This Row],[account_length]] &lt;=100, "51-100", IF(tbl_Customers[[#This Row],[account_length]] &lt;= 150, "101-150", "151+")))</f>
        <v>51-100</v>
      </c>
      <c r="Y3109" t="str">
        <f>IF(tbl_Customers[[#This Row],[total_intl_charge]] &lt;= 3, "Low Charges", "High Charges")</f>
        <v>Low Charges</v>
      </c>
      <c r="Z3109" t="str">
        <f>IF(tbl_Customers[[#This Row],[total_eve_calls]]&lt;=80,"Low Calls",
IF(tbl_Customers[[#This Row],[total_eve_calls]]&lt;=120,"Medium Calls","High Calls"))</f>
        <v>Medium Calls</v>
      </c>
      <c r="AA3109" t="str">
        <f>IF(tbl_Customers[[#This Row],[total_eve_charge]]&lt;=15,"Low Charges",
IF(tbl_Customers[[#This Row],[total_eve_charge]]&lt;=20,"Medium Charges","High Charges"))</f>
        <v>Medium Charges</v>
      </c>
      <c r="AB3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09" t="str">
        <f>IF(tbl_Customers[[#This Row],[number_vmail_messages]] = 0, "No Usage", IF(tbl_Customers[[#This Row],[number_vmail_messages]] &lt;= 20, "Low Usage", IF(tbl_Customers[[#This Row],[number_vmail_messages]] &lt;= 40, "Medium Usgae", "High Usage")))</f>
        <v>No Usage</v>
      </c>
      <c r="AD3109" t="str">
        <f>IF(tbl_Customers[[#This Row],[total_day_minutes]]&lt;=150,"Low Usage", IF(tbl_Customers[[#This Row],[total_day_minutes]]&lt;=200,"Medium Usage", IF(tbl_Customers[[#This Row],[total_day_minutes]]&lt;=250,"High Usage","Very High Usage")))</f>
        <v>Medium Usage</v>
      </c>
      <c r="AE3109" t="str">
        <f>IF(tbl_Customers[[#This Row],[total_intl_calls]]&lt;=5,"Low Calls", IF(tbl_Customers[[#This Row],[total_intl_calls]]&lt;=10, "Medium Calls", "High Calls"))</f>
        <v>Low Calls</v>
      </c>
      <c r="AF3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09" s="36" t="str">
        <f>IF(tbl_Customers[[#This Row],[Churn_Risk_Score]]&gt;=10,"High Risk", IF(tbl_Customers[[#This Row],[Churn_Risk_Score]]&gt;=5,"Medium Risk","Low Risk"))</f>
        <v>Low Risk</v>
      </c>
    </row>
    <row r="3110" spans="1:33"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c r="X3110" t="str">
        <f>IF(tbl_Customers[[#This Row],[account_length]] &lt;= 50, "0-50", IF(tbl_Customers[[#This Row],[account_length]] &lt;=100, "51-100", IF(tbl_Customers[[#This Row],[account_length]] &lt;= 150, "101-150", "151+")))</f>
        <v>101-150</v>
      </c>
      <c r="Y3110" t="str">
        <f>IF(tbl_Customers[[#This Row],[total_intl_charge]] &lt;= 3, "Low Charges", "High Charges")</f>
        <v>Low Charges</v>
      </c>
      <c r="Z3110" t="str">
        <f>IF(tbl_Customers[[#This Row],[total_eve_calls]]&lt;=80,"Low Calls",
IF(tbl_Customers[[#This Row],[total_eve_calls]]&lt;=120,"Medium Calls","High Calls"))</f>
        <v>High Calls</v>
      </c>
      <c r="AA3110" t="str">
        <f>IF(tbl_Customers[[#This Row],[total_eve_charge]]&lt;=15,"Low Charges",
IF(tbl_Customers[[#This Row],[total_eve_charge]]&lt;=20,"Medium Charges","High Charges"))</f>
        <v>Medium Charges</v>
      </c>
      <c r="AB3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0" t="str">
        <f>IF(tbl_Customers[[#This Row],[number_vmail_messages]] = 0, "No Usage", IF(tbl_Customers[[#This Row],[number_vmail_messages]] &lt;= 20, "Low Usage", IF(tbl_Customers[[#This Row],[number_vmail_messages]] &lt;= 40, "Medium Usgae", "High Usage")))</f>
        <v>No Usage</v>
      </c>
      <c r="AD3110" t="str">
        <f>IF(tbl_Customers[[#This Row],[total_day_minutes]]&lt;=150,"Low Usage", IF(tbl_Customers[[#This Row],[total_day_minutes]]&lt;=200,"Medium Usage", IF(tbl_Customers[[#This Row],[total_day_minutes]]&lt;=250,"High Usage","Very High Usage")))</f>
        <v>Low Usage</v>
      </c>
      <c r="AE3110" t="str">
        <f>IF(tbl_Customers[[#This Row],[total_intl_calls]]&lt;=5,"Low Calls", IF(tbl_Customers[[#This Row],[total_intl_calls]]&lt;=10, "Medium Calls", "High Calls"))</f>
        <v>Low Calls</v>
      </c>
      <c r="AF3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0" s="36" t="str">
        <f>IF(tbl_Customers[[#This Row],[Churn_Risk_Score]]&gt;=10,"High Risk", IF(tbl_Customers[[#This Row],[Churn_Risk_Score]]&gt;=5,"Medium Risk","Low Risk"))</f>
        <v>Low Risk</v>
      </c>
    </row>
    <row r="3111" spans="1:33"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c r="X3111" t="str">
        <f>IF(tbl_Customers[[#This Row],[account_length]] &lt;= 50, "0-50", IF(tbl_Customers[[#This Row],[account_length]] &lt;=100, "51-100", IF(tbl_Customers[[#This Row],[account_length]] &lt;= 150, "101-150", "151+")))</f>
        <v>51-100</v>
      </c>
      <c r="Y3111" t="str">
        <f>IF(tbl_Customers[[#This Row],[total_intl_charge]] &lt;= 3, "Low Charges", "High Charges")</f>
        <v>High Charges</v>
      </c>
      <c r="Z3111" t="str">
        <f>IF(tbl_Customers[[#This Row],[total_eve_calls]]&lt;=80,"Low Calls",
IF(tbl_Customers[[#This Row],[total_eve_calls]]&lt;=120,"Medium Calls","High Calls"))</f>
        <v>Medium Calls</v>
      </c>
      <c r="AA3111" t="str">
        <f>IF(tbl_Customers[[#This Row],[total_eve_charge]]&lt;=15,"Low Charges",
IF(tbl_Customers[[#This Row],[total_eve_charge]]&lt;=20,"Medium Charges","High Charges"))</f>
        <v>Medium Charges</v>
      </c>
      <c r="AB3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1" t="str">
        <f>IF(tbl_Customers[[#This Row],[number_vmail_messages]] = 0, "No Usage", IF(tbl_Customers[[#This Row],[number_vmail_messages]] &lt;= 20, "Low Usage", IF(tbl_Customers[[#This Row],[number_vmail_messages]] &lt;= 40, "Medium Usgae", "High Usage")))</f>
        <v>No Usage</v>
      </c>
      <c r="AD3111" t="str">
        <f>IF(tbl_Customers[[#This Row],[total_day_minutes]]&lt;=150,"Low Usage", IF(tbl_Customers[[#This Row],[total_day_minutes]]&lt;=200,"Medium Usage", IF(tbl_Customers[[#This Row],[total_day_minutes]]&lt;=250,"High Usage","Very High Usage")))</f>
        <v>Very High Usage</v>
      </c>
      <c r="AE3111" t="str">
        <f>IF(tbl_Customers[[#This Row],[total_intl_calls]]&lt;=5,"Low Calls", IF(tbl_Customers[[#This Row],[total_intl_calls]]&lt;=10, "Medium Calls", "High Calls"))</f>
        <v>Low Calls</v>
      </c>
      <c r="AF3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111" s="36" t="str">
        <f>IF(tbl_Customers[[#This Row],[Churn_Risk_Score]]&gt;=10,"High Risk", IF(tbl_Customers[[#This Row],[Churn_Risk_Score]]&gt;=5,"Medium Risk","Low Risk"))</f>
        <v>Medium Risk</v>
      </c>
    </row>
    <row r="3112" spans="1:33"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c r="X3112" t="str">
        <f>IF(tbl_Customers[[#This Row],[account_length]] &lt;= 50, "0-50", IF(tbl_Customers[[#This Row],[account_length]] &lt;=100, "51-100", IF(tbl_Customers[[#This Row],[account_length]] &lt;= 150, "101-150", "151+")))</f>
        <v>51-100</v>
      </c>
      <c r="Y3112" t="str">
        <f>IF(tbl_Customers[[#This Row],[total_intl_charge]] &lt;= 3, "Low Charges", "High Charges")</f>
        <v>High Charges</v>
      </c>
      <c r="Z3112" t="str">
        <f>IF(tbl_Customers[[#This Row],[total_eve_calls]]&lt;=80,"Low Calls",
IF(tbl_Customers[[#This Row],[total_eve_calls]]&lt;=120,"Medium Calls","High Calls"))</f>
        <v>High Calls</v>
      </c>
      <c r="AA3112" t="str">
        <f>IF(tbl_Customers[[#This Row],[total_eve_charge]]&lt;=15,"Low Charges",
IF(tbl_Customers[[#This Row],[total_eve_charge]]&lt;=20,"Medium Charges","High Charges"))</f>
        <v>High Charges</v>
      </c>
      <c r="AB3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2" t="str">
        <f>IF(tbl_Customers[[#This Row],[number_vmail_messages]] = 0, "No Usage", IF(tbl_Customers[[#This Row],[number_vmail_messages]] &lt;= 20, "Low Usage", IF(tbl_Customers[[#This Row],[number_vmail_messages]] &lt;= 40, "Medium Usgae", "High Usage")))</f>
        <v>No Usage</v>
      </c>
      <c r="AD3112" t="str">
        <f>IF(tbl_Customers[[#This Row],[total_day_minutes]]&lt;=150,"Low Usage", IF(tbl_Customers[[#This Row],[total_day_minutes]]&lt;=200,"Medium Usage", IF(tbl_Customers[[#This Row],[total_day_minutes]]&lt;=250,"High Usage","Very High Usage")))</f>
        <v>Low Usage</v>
      </c>
      <c r="AE3112" t="str">
        <f>IF(tbl_Customers[[#This Row],[total_intl_calls]]&lt;=5,"Low Calls", IF(tbl_Customers[[#This Row],[total_intl_calls]]&lt;=10, "Medium Calls", "High Calls"))</f>
        <v>Low Calls</v>
      </c>
      <c r="AF3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12" s="36" t="str">
        <f>IF(tbl_Customers[[#This Row],[Churn_Risk_Score]]&gt;=10,"High Risk", IF(tbl_Customers[[#This Row],[Churn_Risk_Score]]&gt;=5,"Medium Risk","Low Risk"))</f>
        <v>Medium Risk</v>
      </c>
    </row>
    <row r="3113" spans="1:33"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c r="X3113" t="str">
        <f>IF(tbl_Customers[[#This Row],[account_length]] &lt;= 50, "0-50", IF(tbl_Customers[[#This Row],[account_length]] &lt;=100, "51-100", IF(tbl_Customers[[#This Row],[account_length]] &lt;= 150, "101-150", "151+")))</f>
        <v>101-150</v>
      </c>
      <c r="Y3113" t="str">
        <f>IF(tbl_Customers[[#This Row],[total_intl_charge]] &lt;= 3, "Low Charges", "High Charges")</f>
        <v>Low Charges</v>
      </c>
      <c r="Z3113" t="str">
        <f>IF(tbl_Customers[[#This Row],[total_eve_calls]]&lt;=80,"Low Calls",
IF(tbl_Customers[[#This Row],[total_eve_calls]]&lt;=120,"Medium Calls","High Calls"))</f>
        <v>Low Calls</v>
      </c>
      <c r="AA3113" t="str">
        <f>IF(tbl_Customers[[#This Row],[total_eve_charge]]&lt;=15,"Low Charges",
IF(tbl_Customers[[#This Row],[total_eve_charge]]&lt;=20,"Medium Charges","High Charges"))</f>
        <v>High Charges</v>
      </c>
      <c r="AB3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3" t="str">
        <f>IF(tbl_Customers[[#This Row],[number_vmail_messages]] = 0, "No Usage", IF(tbl_Customers[[#This Row],[number_vmail_messages]] &lt;= 20, "Low Usage", IF(tbl_Customers[[#This Row],[number_vmail_messages]] &lt;= 40, "Medium Usgae", "High Usage")))</f>
        <v>No Usage</v>
      </c>
      <c r="AD3113" t="str">
        <f>IF(tbl_Customers[[#This Row],[total_day_minutes]]&lt;=150,"Low Usage", IF(tbl_Customers[[#This Row],[total_day_minutes]]&lt;=200,"Medium Usage", IF(tbl_Customers[[#This Row],[total_day_minutes]]&lt;=250,"High Usage","Very High Usage")))</f>
        <v>High Usage</v>
      </c>
      <c r="AE3113" t="str">
        <f>IF(tbl_Customers[[#This Row],[total_intl_calls]]&lt;=5,"Low Calls", IF(tbl_Customers[[#This Row],[total_intl_calls]]&lt;=10, "Medium Calls", "High Calls"))</f>
        <v>Low Calls</v>
      </c>
      <c r="AF3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3" s="36" t="str">
        <f>IF(tbl_Customers[[#This Row],[Churn_Risk_Score]]&gt;=10,"High Risk", IF(tbl_Customers[[#This Row],[Churn_Risk_Score]]&gt;=5,"Medium Risk","Low Risk"))</f>
        <v>Low Risk</v>
      </c>
    </row>
    <row r="3114" spans="1:33"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c r="X3114" t="str">
        <f>IF(tbl_Customers[[#This Row],[account_length]] &lt;= 50, "0-50", IF(tbl_Customers[[#This Row],[account_length]] &lt;=100, "51-100", IF(tbl_Customers[[#This Row],[account_length]] &lt;= 150, "101-150", "151+")))</f>
        <v>101-150</v>
      </c>
      <c r="Y3114" t="str">
        <f>IF(tbl_Customers[[#This Row],[total_intl_charge]] &lt;= 3, "Low Charges", "High Charges")</f>
        <v>High Charges</v>
      </c>
      <c r="Z3114" t="str">
        <f>IF(tbl_Customers[[#This Row],[total_eve_calls]]&lt;=80,"Low Calls",
IF(tbl_Customers[[#This Row],[total_eve_calls]]&lt;=120,"Medium Calls","High Calls"))</f>
        <v>Medium Calls</v>
      </c>
      <c r="AA3114" t="str">
        <f>IF(tbl_Customers[[#This Row],[total_eve_charge]]&lt;=15,"Low Charges",
IF(tbl_Customers[[#This Row],[total_eve_charge]]&lt;=20,"Medium Charges","High Charges"))</f>
        <v>High Charges</v>
      </c>
      <c r="AB3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4" t="str">
        <f>IF(tbl_Customers[[#This Row],[number_vmail_messages]] = 0, "No Usage", IF(tbl_Customers[[#This Row],[number_vmail_messages]] &lt;= 20, "Low Usage", IF(tbl_Customers[[#This Row],[number_vmail_messages]] &lt;= 40, "Medium Usgae", "High Usage")))</f>
        <v>No Usage</v>
      </c>
      <c r="AD3114" t="str">
        <f>IF(tbl_Customers[[#This Row],[total_day_minutes]]&lt;=150,"Low Usage", IF(tbl_Customers[[#This Row],[total_day_minutes]]&lt;=200,"Medium Usage", IF(tbl_Customers[[#This Row],[total_day_minutes]]&lt;=250,"High Usage","Very High Usage")))</f>
        <v>Low Usage</v>
      </c>
      <c r="AE3114" t="str">
        <f>IF(tbl_Customers[[#This Row],[total_intl_calls]]&lt;=5,"Low Calls", IF(tbl_Customers[[#This Row],[total_intl_calls]]&lt;=10, "Medium Calls", "High Calls"))</f>
        <v>Low Calls</v>
      </c>
      <c r="AF3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4" s="36" t="str">
        <f>IF(tbl_Customers[[#This Row],[Churn_Risk_Score]]&gt;=10,"High Risk", IF(tbl_Customers[[#This Row],[Churn_Risk_Score]]&gt;=5,"Medium Risk","Low Risk"))</f>
        <v>Low Risk</v>
      </c>
    </row>
    <row r="3115" spans="1:33"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c r="X3115" t="str">
        <f>IF(tbl_Customers[[#This Row],[account_length]] &lt;= 50, "0-50", IF(tbl_Customers[[#This Row],[account_length]] &lt;=100, "51-100", IF(tbl_Customers[[#This Row],[account_length]] &lt;= 150, "101-150", "151+")))</f>
        <v>51-100</v>
      </c>
      <c r="Y3115" t="str">
        <f>IF(tbl_Customers[[#This Row],[total_intl_charge]] &lt;= 3, "Low Charges", "High Charges")</f>
        <v>Low Charges</v>
      </c>
      <c r="Z3115" t="str">
        <f>IF(tbl_Customers[[#This Row],[total_eve_calls]]&lt;=80,"Low Calls",
IF(tbl_Customers[[#This Row],[total_eve_calls]]&lt;=120,"Medium Calls","High Calls"))</f>
        <v>Medium Calls</v>
      </c>
      <c r="AA3115" t="str">
        <f>IF(tbl_Customers[[#This Row],[total_eve_charge]]&lt;=15,"Low Charges",
IF(tbl_Customers[[#This Row],[total_eve_charge]]&lt;=20,"Medium Charges","High Charges"))</f>
        <v>Medium Charges</v>
      </c>
      <c r="AB3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15" t="str">
        <f>IF(tbl_Customers[[#This Row],[number_vmail_messages]] = 0, "No Usage", IF(tbl_Customers[[#This Row],[number_vmail_messages]] &lt;= 20, "Low Usage", IF(tbl_Customers[[#This Row],[number_vmail_messages]] &lt;= 40, "Medium Usgae", "High Usage")))</f>
        <v>No Usage</v>
      </c>
      <c r="AD3115" t="str">
        <f>IF(tbl_Customers[[#This Row],[total_day_minutes]]&lt;=150,"Low Usage", IF(tbl_Customers[[#This Row],[total_day_minutes]]&lt;=200,"Medium Usage", IF(tbl_Customers[[#This Row],[total_day_minutes]]&lt;=250,"High Usage","Very High Usage")))</f>
        <v>Low Usage</v>
      </c>
      <c r="AE3115" t="str">
        <f>IF(tbl_Customers[[#This Row],[total_intl_calls]]&lt;=5,"Low Calls", IF(tbl_Customers[[#This Row],[total_intl_calls]]&lt;=10, "Medium Calls", "High Calls"))</f>
        <v>Low Calls</v>
      </c>
      <c r="AF3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5" s="36" t="str">
        <f>IF(tbl_Customers[[#This Row],[Churn_Risk_Score]]&gt;=10,"High Risk", IF(tbl_Customers[[#This Row],[Churn_Risk_Score]]&gt;=5,"Medium Risk","Low Risk"))</f>
        <v>Low Risk</v>
      </c>
    </row>
    <row r="3116" spans="1:33"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c r="X3116" t="str">
        <f>IF(tbl_Customers[[#This Row],[account_length]] &lt;= 50, "0-50", IF(tbl_Customers[[#This Row],[account_length]] &lt;=100, "51-100", IF(tbl_Customers[[#This Row],[account_length]] &lt;= 150, "101-150", "151+")))</f>
        <v>51-100</v>
      </c>
      <c r="Y3116" t="str">
        <f>IF(tbl_Customers[[#This Row],[total_intl_charge]] &lt;= 3, "Low Charges", "High Charges")</f>
        <v>High Charges</v>
      </c>
      <c r="Z3116" t="str">
        <f>IF(tbl_Customers[[#This Row],[total_eve_calls]]&lt;=80,"Low Calls",
IF(tbl_Customers[[#This Row],[total_eve_calls]]&lt;=120,"Medium Calls","High Calls"))</f>
        <v>Medium Calls</v>
      </c>
      <c r="AA3116" t="str">
        <f>IF(tbl_Customers[[#This Row],[total_eve_charge]]&lt;=15,"Low Charges",
IF(tbl_Customers[[#This Row],[total_eve_charge]]&lt;=20,"Medium Charges","High Charges"))</f>
        <v>High Charges</v>
      </c>
      <c r="AB3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6" t="str">
        <f>IF(tbl_Customers[[#This Row],[number_vmail_messages]] = 0, "No Usage", IF(tbl_Customers[[#This Row],[number_vmail_messages]] &lt;= 20, "Low Usage", IF(tbl_Customers[[#This Row],[number_vmail_messages]] &lt;= 40, "Medium Usgae", "High Usage")))</f>
        <v>No Usage</v>
      </c>
      <c r="AD3116" t="str">
        <f>IF(tbl_Customers[[#This Row],[total_day_minutes]]&lt;=150,"Low Usage", IF(tbl_Customers[[#This Row],[total_day_minutes]]&lt;=200,"Medium Usage", IF(tbl_Customers[[#This Row],[total_day_minutes]]&lt;=250,"High Usage","Very High Usage")))</f>
        <v>Medium Usage</v>
      </c>
      <c r="AE3116" t="str">
        <f>IF(tbl_Customers[[#This Row],[total_intl_calls]]&lt;=5,"Low Calls", IF(tbl_Customers[[#This Row],[total_intl_calls]]&lt;=10, "Medium Calls", "High Calls"))</f>
        <v>Low Calls</v>
      </c>
      <c r="AF3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6" s="36" t="str">
        <f>IF(tbl_Customers[[#This Row],[Churn_Risk_Score]]&gt;=10,"High Risk", IF(tbl_Customers[[#This Row],[Churn_Risk_Score]]&gt;=5,"Medium Risk","Low Risk"))</f>
        <v>Low Risk</v>
      </c>
    </row>
    <row r="3117" spans="1:33"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c r="X3117" t="str">
        <f>IF(tbl_Customers[[#This Row],[account_length]] &lt;= 50, "0-50", IF(tbl_Customers[[#This Row],[account_length]] &lt;=100, "51-100", IF(tbl_Customers[[#This Row],[account_length]] &lt;= 150, "101-150", "151+")))</f>
        <v>101-150</v>
      </c>
      <c r="Y3117" t="str">
        <f>IF(tbl_Customers[[#This Row],[total_intl_charge]] &lt;= 3, "Low Charges", "High Charges")</f>
        <v>High Charges</v>
      </c>
      <c r="Z3117" t="str">
        <f>IF(tbl_Customers[[#This Row],[total_eve_calls]]&lt;=80,"Low Calls",
IF(tbl_Customers[[#This Row],[total_eve_calls]]&lt;=120,"Medium Calls","High Calls"))</f>
        <v>Low Calls</v>
      </c>
      <c r="AA3117" t="str">
        <f>IF(tbl_Customers[[#This Row],[total_eve_charge]]&lt;=15,"Low Charges",
IF(tbl_Customers[[#This Row],[total_eve_charge]]&lt;=20,"Medium Charges","High Charges"))</f>
        <v>Medium Charges</v>
      </c>
      <c r="AB3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7" t="str">
        <f>IF(tbl_Customers[[#This Row],[number_vmail_messages]] = 0, "No Usage", IF(tbl_Customers[[#This Row],[number_vmail_messages]] &lt;= 20, "Low Usage", IF(tbl_Customers[[#This Row],[number_vmail_messages]] &lt;= 40, "Medium Usgae", "High Usage")))</f>
        <v>No Usage</v>
      </c>
      <c r="AD3117" t="str">
        <f>IF(tbl_Customers[[#This Row],[total_day_minutes]]&lt;=150,"Low Usage", IF(tbl_Customers[[#This Row],[total_day_minutes]]&lt;=200,"Medium Usage", IF(tbl_Customers[[#This Row],[total_day_minutes]]&lt;=250,"High Usage","Very High Usage")))</f>
        <v>Very High Usage</v>
      </c>
      <c r="AE3117" t="str">
        <f>IF(tbl_Customers[[#This Row],[total_intl_calls]]&lt;=5,"Low Calls", IF(tbl_Customers[[#This Row],[total_intl_calls]]&lt;=10, "Medium Calls", "High Calls"))</f>
        <v>Low Calls</v>
      </c>
      <c r="AF3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117" s="36" t="str">
        <f>IF(tbl_Customers[[#This Row],[Churn_Risk_Score]]&gt;=10,"High Risk", IF(tbl_Customers[[#This Row],[Churn_Risk_Score]]&gt;=5,"Medium Risk","Low Risk"))</f>
        <v>High Risk</v>
      </c>
    </row>
    <row r="3118" spans="1:33"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c r="X3118" t="str">
        <f>IF(tbl_Customers[[#This Row],[account_length]] &lt;= 50, "0-50", IF(tbl_Customers[[#This Row],[account_length]] &lt;=100, "51-100", IF(tbl_Customers[[#This Row],[account_length]] &lt;= 150, "101-150", "151+")))</f>
        <v>151+</v>
      </c>
      <c r="Y3118" t="str">
        <f>IF(tbl_Customers[[#This Row],[total_intl_charge]] &lt;= 3, "Low Charges", "High Charges")</f>
        <v>Low Charges</v>
      </c>
      <c r="Z3118" t="str">
        <f>IF(tbl_Customers[[#This Row],[total_eve_calls]]&lt;=80,"Low Calls",
IF(tbl_Customers[[#This Row],[total_eve_calls]]&lt;=120,"Medium Calls","High Calls"))</f>
        <v>Medium Calls</v>
      </c>
      <c r="AA3118" t="str">
        <f>IF(tbl_Customers[[#This Row],[total_eve_charge]]&lt;=15,"Low Charges",
IF(tbl_Customers[[#This Row],[total_eve_charge]]&lt;=20,"Medium Charges","High Charges"))</f>
        <v>Medium Charges</v>
      </c>
      <c r="AB3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8" t="str">
        <f>IF(tbl_Customers[[#This Row],[number_vmail_messages]] = 0, "No Usage", IF(tbl_Customers[[#This Row],[number_vmail_messages]] &lt;= 20, "Low Usage", IF(tbl_Customers[[#This Row],[number_vmail_messages]] &lt;= 40, "Medium Usgae", "High Usage")))</f>
        <v>No Usage</v>
      </c>
      <c r="AD3118" t="str">
        <f>IF(tbl_Customers[[#This Row],[total_day_minutes]]&lt;=150,"Low Usage", IF(tbl_Customers[[#This Row],[total_day_minutes]]&lt;=200,"Medium Usage", IF(tbl_Customers[[#This Row],[total_day_minutes]]&lt;=250,"High Usage","Very High Usage")))</f>
        <v>Low Usage</v>
      </c>
      <c r="AE3118" t="str">
        <f>IF(tbl_Customers[[#This Row],[total_intl_calls]]&lt;=5,"Low Calls", IF(tbl_Customers[[#This Row],[total_intl_calls]]&lt;=10, "Medium Calls", "High Calls"))</f>
        <v>Medium Calls</v>
      </c>
      <c r="AF3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18" s="36" t="str">
        <f>IF(tbl_Customers[[#This Row],[Churn_Risk_Score]]&gt;=10,"High Risk", IF(tbl_Customers[[#This Row],[Churn_Risk_Score]]&gt;=5,"Medium Risk","Low Risk"))</f>
        <v>Low Risk</v>
      </c>
    </row>
    <row r="3119" spans="1:33"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c r="X3119" t="str">
        <f>IF(tbl_Customers[[#This Row],[account_length]] &lt;= 50, "0-50", IF(tbl_Customers[[#This Row],[account_length]] &lt;=100, "51-100", IF(tbl_Customers[[#This Row],[account_length]] &lt;= 150, "101-150", "151+")))</f>
        <v>51-100</v>
      </c>
      <c r="Y3119" t="str">
        <f>IF(tbl_Customers[[#This Row],[total_intl_charge]] &lt;= 3, "Low Charges", "High Charges")</f>
        <v>High Charges</v>
      </c>
      <c r="Z3119" t="str">
        <f>IF(tbl_Customers[[#This Row],[total_eve_calls]]&lt;=80,"Low Calls",
IF(tbl_Customers[[#This Row],[total_eve_calls]]&lt;=120,"Medium Calls","High Calls"))</f>
        <v>Medium Calls</v>
      </c>
      <c r="AA3119" t="str">
        <f>IF(tbl_Customers[[#This Row],[total_eve_charge]]&lt;=15,"Low Charges",
IF(tbl_Customers[[#This Row],[total_eve_charge]]&lt;=20,"Medium Charges","High Charges"))</f>
        <v>Medium Charges</v>
      </c>
      <c r="AB3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9" t="str">
        <f>IF(tbl_Customers[[#This Row],[number_vmail_messages]] = 0, "No Usage", IF(tbl_Customers[[#This Row],[number_vmail_messages]] &lt;= 20, "Low Usage", IF(tbl_Customers[[#This Row],[number_vmail_messages]] &lt;= 40, "Medium Usgae", "High Usage")))</f>
        <v>No Usage</v>
      </c>
      <c r="AD3119" t="str">
        <f>IF(tbl_Customers[[#This Row],[total_day_minutes]]&lt;=150,"Low Usage", IF(tbl_Customers[[#This Row],[total_day_minutes]]&lt;=200,"Medium Usage", IF(tbl_Customers[[#This Row],[total_day_minutes]]&lt;=250,"High Usage","Very High Usage")))</f>
        <v>Medium Usage</v>
      </c>
      <c r="AE3119" t="str">
        <f>IF(tbl_Customers[[#This Row],[total_intl_calls]]&lt;=5,"Low Calls", IF(tbl_Customers[[#This Row],[total_intl_calls]]&lt;=10, "Medium Calls", "High Calls"))</f>
        <v>Medium Calls</v>
      </c>
      <c r="AF3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19" s="36" t="str">
        <f>IF(tbl_Customers[[#This Row],[Churn_Risk_Score]]&gt;=10,"High Risk", IF(tbl_Customers[[#This Row],[Churn_Risk_Score]]&gt;=5,"Medium Risk","Low Risk"))</f>
        <v>Low Risk</v>
      </c>
    </row>
    <row r="3120" spans="1:33"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c r="X3120" t="str">
        <f>IF(tbl_Customers[[#This Row],[account_length]] &lt;= 50, "0-50", IF(tbl_Customers[[#This Row],[account_length]] &lt;=100, "51-100", IF(tbl_Customers[[#This Row],[account_length]] &lt;= 150, "101-150", "151+")))</f>
        <v>101-150</v>
      </c>
      <c r="Y3120" t="str">
        <f>IF(tbl_Customers[[#This Row],[total_intl_charge]] &lt;= 3, "Low Charges", "High Charges")</f>
        <v>High Charges</v>
      </c>
      <c r="Z3120" t="str">
        <f>IF(tbl_Customers[[#This Row],[total_eve_calls]]&lt;=80,"Low Calls",
IF(tbl_Customers[[#This Row],[total_eve_calls]]&lt;=120,"Medium Calls","High Calls"))</f>
        <v>Medium Calls</v>
      </c>
      <c r="AA3120" t="str">
        <f>IF(tbl_Customers[[#This Row],[total_eve_charge]]&lt;=15,"Low Charges",
IF(tbl_Customers[[#This Row],[total_eve_charge]]&lt;=20,"Medium Charges","High Charges"))</f>
        <v>High Charges</v>
      </c>
      <c r="AB3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0" t="str">
        <f>IF(tbl_Customers[[#This Row],[number_vmail_messages]] = 0, "No Usage", IF(tbl_Customers[[#This Row],[number_vmail_messages]] &lt;= 20, "Low Usage", IF(tbl_Customers[[#This Row],[number_vmail_messages]] &lt;= 40, "Medium Usgae", "High Usage")))</f>
        <v>No Usage</v>
      </c>
      <c r="AD3120" t="str">
        <f>IF(tbl_Customers[[#This Row],[total_day_minutes]]&lt;=150,"Low Usage", IF(tbl_Customers[[#This Row],[total_day_minutes]]&lt;=200,"Medium Usage", IF(tbl_Customers[[#This Row],[total_day_minutes]]&lt;=250,"High Usage","Very High Usage")))</f>
        <v>Low Usage</v>
      </c>
      <c r="AE3120" t="str">
        <f>IF(tbl_Customers[[#This Row],[total_intl_calls]]&lt;=5,"Low Calls", IF(tbl_Customers[[#This Row],[total_intl_calls]]&lt;=10, "Medium Calls", "High Calls"))</f>
        <v>Low Calls</v>
      </c>
      <c r="AF3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20" s="36" t="str">
        <f>IF(tbl_Customers[[#This Row],[Churn_Risk_Score]]&gt;=10,"High Risk", IF(tbl_Customers[[#This Row],[Churn_Risk_Score]]&gt;=5,"Medium Risk","Low Risk"))</f>
        <v>Low Risk</v>
      </c>
    </row>
    <row r="3121" spans="1:33"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c r="X3121" t="str">
        <f>IF(tbl_Customers[[#This Row],[account_length]] &lt;= 50, "0-50", IF(tbl_Customers[[#This Row],[account_length]] &lt;=100, "51-100", IF(tbl_Customers[[#This Row],[account_length]] &lt;= 150, "101-150", "151+")))</f>
        <v>51-100</v>
      </c>
      <c r="Y3121" t="str">
        <f>IF(tbl_Customers[[#This Row],[total_intl_charge]] &lt;= 3, "Low Charges", "High Charges")</f>
        <v>High Charges</v>
      </c>
      <c r="Z3121" t="str">
        <f>IF(tbl_Customers[[#This Row],[total_eve_calls]]&lt;=80,"Low Calls",
IF(tbl_Customers[[#This Row],[total_eve_calls]]&lt;=120,"Medium Calls","High Calls"))</f>
        <v>Medium Calls</v>
      </c>
      <c r="AA3121" t="str">
        <f>IF(tbl_Customers[[#This Row],[total_eve_charge]]&lt;=15,"Low Charges",
IF(tbl_Customers[[#This Row],[total_eve_charge]]&lt;=20,"Medium Charges","High Charges"))</f>
        <v>High Charges</v>
      </c>
      <c r="AB3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1" t="str">
        <f>IF(tbl_Customers[[#This Row],[number_vmail_messages]] = 0, "No Usage", IF(tbl_Customers[[#This Row],[number_vmail_messages]] &lt;= 20, "Low Usage", IF(tbl_Customers[[#This Row],[number_vmail_messages]] &lt;= 40, "Medium Usgae", "High Usage")))</f>
        <v>No Usage</v>
      </c>
      <c r="AD3121" t="str">
        <f>IF(tbl_Customers[[#This Row],[total_day_minutes]]&lt;=150,"Low Usage", IF(tbl_Customers[[#This Row],[total_day_minutes]]&lt;=200,"Medium Usage", IF(tbl_Customers[[#This Row],[total_day_minutes]]&lt;=250,"High Usage","Very High Usage")))</f>
        <v>Low Usage</v>
      </c>
      <c r="AE3121" t="str">
        <f>IF(tbl_Customers[[#This Row],[total_intl_calls]]&lt;=5,"Low Calls", IF(tbl_Customers[[#This Row],[total_intl_calls]]&lt;=10, "Medium Calls", "High Calls"))</f>
        <v>Low Calls</v>
      </c>
      <c r="AF3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21" s="36" t="str">
        <f>IF(tbl_Customers[[#This Row],[Churn_Risk_Score]]&gt;=10,"High Risk", IF(tbl_Customers[[#This Row],[Churn_Risk_Score]]&gt;=5,"Medium Risk","Low Risk"))</f>
        <v>Low Risk</v>
      </c>
    </row>
    <row r="3122" spans="1:33"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c r="X3122" t="str">
        <f>IF(tbl_Customers[[#This Row],[account_length]] &lt;= 50, "0-50", IF(tbl_Customers[[#This Row],[account_length]] &lt;=100, "51-100", IF(tbl_Customers[[#This Row],[account_length]] &lt;= 150, "101-150", "151+")))</f>
        <v>101-150</v>
      </c>
      <c r="Y3122" t="str">
        <f>IF(tbl_Customers[[#This Row],[total_intl_charge]] &lt;= 3, "Low Charges", "High Charges")</f>
        <v>Low Charges</v>
      </c>
      <c r="Z3122" t="str">
        <f>IF(tbl_Customers[[#This Row],[total_eve_calls]]&lt;=80,"Low Calls",
IF(tbl_Customers[[#This Row],[total_eve_calls]]&lt;=120,"Medium Calls","High Calls"))</f>
        <v>Medium Calls</v>
      </c>
      <c r="AA3122" t="str">
        <f>IF(tbl_Customers[[#This Row],[total_eve_charge]]&lt;=15,"Low Charges",
IF(tbl_Customers[[#This Row],[total_eve_charge]]&lt;=20,"Medium Charges","High Charges"))</f>
        <v>Low Charges</v>
      </c>
      <c r="AB3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2" t="str">
        <f>IF(tbl_Customers[[#This Row],[number_vmail_messages]] = 0, "No Usage", IF(tbl_Customers[[#This Row],[number_vmail_messages]] &lt;= 20, "Low Usage", IF(tbl_Customers[[#This Row],[number_vmail_messages]] &lt;= 40, "Medium Usgae", "High Usage")))</f>
        <v>No Usage</v>
      </c>
      <c r="AD3122" t="str">
        <f>IF(tbl_Customers[[#This Row],[total_day_minutes]]&lt;=150,"Low Usage", IF(tbl_Customers[[#This Row],[total_day_minutes]]&lt;=200,"Medium Usage", IF(tbl_Customers[[#This Row],[total_day_minutes]]&lt;=250,"High Usage","Very High Usage")))</f>
        <v>Low Usage</v>
      </c>
      <c r="AE3122" t="str">
        <f>IF(tbl_Customers[[#This Row],[total_intl_calls]]&lt;=5,"Low Calls", IF(tbl_Customers[[#This Row],[total_intl_calls]]&lt;=10, "Medium Calls", "High Calls"))</f>
        <v>Medium Calls</v>
      </c>
      <c r="AF3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2" s="36" t="str">
        <f>IF(tbl_Customers[[#This Row],[Churn_Risk_Score]]&gt;=10,"High Risk", IF(tbl_Customers[[#This Row],[Churn_Risk_Score]]&gt;=5,"Medium Risk","Low Risk"))</f>
        <v>Low Risk</v>
      </c>
    </row>
    <row r="3123" spans="1:33"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c r="X3123" t="str">
        <f>IF(tbl_Customers[[#This Row],[account_length]] &lt;= 50, "0-50", IF(tbl_Customers[[#This Row],[account_length]] &lt;=100, "51-100", IF(tbl_Customers[[#This Row],[account_length]] &lt;= 150, "101-150", "151+")))</f>
        <v>101-150</v>
      </c>
      <c r="Y3123" t="str">
        <f>IF(tbl_Customers[[#This Row],[total_intl_charge]] &lt;= 3, "Low Charges", "High Charges")</f>
        <v>Low Charges</v>
      </c>
      <c r="Z3123" t="str">
        <f>IF(tbl_Customers[[#This Row],[total_eve_calls]]&lt;=80,"Low Calls",
IF(tbl_Customers[[#This Row],[total_eve_calls]]&lt;=120,"Medium Calls","High Calls"))</f>
        <v>Medium Calls</v>
      </c>
      <c r="AA3123" t="str">
        <f>IF(tbl_Customers[[#This Row],[total_eve_charge]]&lt;=15,"Low Charges",
IF(tbl_Customers[[#This Row],[total_eve_charge]]&lt;=20,"Medium Charges","High Charges"))</f>
        <v>Medium Charges</v>
      </c>
      <c r="AB3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3" t="str">
        <f>IF(tbl_Customers[[#This Row],[number_vmail_messages]] = 0, "No Usage", IF(tbl_Customers[[#This Row],[number_vmail_messages]] &lt;= 20, "Low Usage", IF(tbl_Customers[[#This Row],[number_vmail_messages]] &lt;= 40, "Medium Usgae", "High Usage")))</f>
        <v>No Usage</v>
      </c>
      <c r="AD3123" t="str">
        <f>IF(tbl_Customers[[#This Row],[total_day_minutes]]&lt;=150,"Low Usage", IF(tbl_Customers[[#This Row],[total_day_minutes]]&lt;=200,"Medium Usage", IF(tbl_Customers[[#This Row],[total_day_minutes]]&lt;=250,"High Usage","Very High Usage")))</f>
        <v>Low Usage</v>
      </c>
      <c r="AE3123" t="str">
        <f>IF(tbl_Customers[[#This Row],[total_intl_calls]]&lt;=5,"Low Calls", IF(tbl_Customers[[#This Row],[total_intl_calls]]&lt;=10, "Medium Calls", "High Calls"))</f>
        <v>Low Calls</v>
      </c>
      <c r="AF3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3" s="36" t="str">
        <f>IF(tbl_Customers[[#This Row],[Churn_Risk_Score]]&gt;=10,"High Risk", IF(tbl_Customers[[#This Row],[Churn_Risk_Score]]&gt;=5,"Medium Risk","Low Risk"))</f>
        <v>Low Risk</v>
      </c>
    </row>
    <row r="3124" spans="1:33"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c r="X3124" t="str">
        <f>IF(tbl_Customers[[#This Row],[account_length]] &lt;= 50, "0-50", IF(tbl_Customers[[#This Row],[account_length]] &lt;=100, "51-100", IF(tbl_Customers[[#This Row],[account_length]] &lt;= 150, "101-150", "151+")))</f>
        <v>51-100</v>
      </c>
      <c r="Y3124" t="str">
        <f>IF(tbl_Customers[[#This Row],[total_intl_charge]] &lt;= 3, "Low Charges", "High Charges")</f>
        <v>Low Charges</v>
      </c>
      <c r="Z3124" t="str">
        <f>IF(tbl_Customers[[#This Row],[total_eve_calls]]&lt;=80,"Low Calls",
IF(tbl_Customers[[#This Row],[total_eve_calls]]&lt;=120,"Medium Calls","High Calls"))</f>
        <v>High Calls</v>
      </c>
      <c r="AA3124" t="str">
        <f>IF(tbl_Customers[[#This Row],[total_eve_charge]]&lt;=15,"Low Charges",
IF(tbl_Customers[[#This Row],[total_eve_charge]]&lt;=20,"Medium Charges","High Charges"))</f>
        <v>Low Charges</v>
      </c>
      <c r="AB3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4" t="str">
        <f>IF(tbl_Customers[[#This Row],[number_vmail_messages]] = 0, "No Usage", IF(tbl_Customers[[#This Row],[number_vmail_messages]] &lt;= 20, "Low Usage", IF(tbl_Customers[[#This Row],[number_vmail_messages]] &lt;= 40, "Medium Usgae", "High Usage")))</f>
        <v>No Usage</v>
      </c>
      <c r="AD3124" t="str">
        <f>IF(tbl_Customers[[#This Row],[total_day_minutes]]&lt;=150,"Low Usage", IF(tbl_Customers[[#This Row],[total_day_minutes]]&lt;=200,"Medium Usage", IF(tbl_Customers[[#This Row],[total_day_minutes]]&lt;=250,"High Usage","Very High Usage")))</f>
        <v>Very High Usage</v>
      </c>
      <c r="AE3124" t="str">
        <f>IF(tbl_Customers[[#This Row],[total_intl_calls]]&lt;=5,"Low Calls", IF(tbl_Customers[[#This Row],[total_intl_calls]]&lt;=10, "Medium Calls", "High Calls"))</f>
        <v>Low Calls</v>
      </c>
      <c r="AF3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3124" s="36" t="str">
        <f>IF(tbl_Customers[[#This Row],[Churn_Risk_Score]]&gt;=10,"High Risk", IF(tbl_Customers[[#This Row],[Churn_Risk_Score]]&gt;=5,"Medium Risk","Low Risk"))</f>
        <v>Medium Risk</v>
      </c>
    </row>
    <row r="3125" spans="1:33"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c r="X3125" t="str">
        <f>IF(tbl_Customers[[#This Row],[account_length]] &lt;= 50, "0-50", IF(tbl_Customers[[#This Row],[account_length]] &lt;=100, "51-100", IF(tbl_Customers[[#This Row],[account_length]] &lt;= 150, "101-150", "151+")))</f>
        <v>151+</v>
      </c>
      <c r="Y3125" t="str">
        <f>IF(tbl_Customers[[#This Row],[total_intl_charge]] &lt;= 3, "Low Charges", "High Charges")</f>
        <v>High Charges</v>
      </c>
      <c r="Z3125" t="str">
        <f>IF(tbl_Customers[[#This Row],[total_eve_calls]]&lt;=80,"Low Calls",
IF(tbl_Customers[[#This Row],[total_eve_calls]]&lt;=120,"Medium Calls","High Calls"))</f>
        <v>Low Calls</v>
      </c>
      <c r="AA3125" t="str">
        <f>IF(tbl_Customers[[#This Row],[total_eve_charge]]&lt;=15,"Low Charges",
IF(tbl_Customers[[#This Row],[total_eve_charge]]&lt;=20,"Medium Charges","High Charges"))</f>
        <v>Low Charges</v>
      </c>
      <c r="AB3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5" t="str">
        <f>IF(tbl_Customers[[#This Row],[number_vmail_messages]] = 0, "No Usage", IF(tbl_Customers[[#This Row],[number_vmail_messages]] &lt;= 20, "Low Usage", IF(tbl_Customers[[#This Row],[number_vmail_messages]] &lt;= 40, "Medium Usgae", "High Usage")))</f>
        <v>Low Usage</v>
      </c>
      <c r="AD3125" t="str">
        <f>IF(tbl_Customers[[#This Row],[total_day_minutes]]&lt;=150,"Low Usage", IF(tbl_Customers[[#This Row],[total_day_minutes]]&lt;=200,"Medium Usage", IF(tbl_Customers[[#This Row],[total_day_minutes]]&lt;=250,"High Usage","Very High Usage")))</f>
        <v>Low Usage</v>
      </c>
      <c r="AE3125" t="str">
        <f>IF(tbl_Customers[[#This Row],[total_intl_calls]]&lt;=5,"Low Calls", IF(tbl_Customers[[#This Row],[total_intl_calls]]&lt;=10, "Medium Calls", "High Calls"))</f>
        <v>Low Calls</v>
      </c>
      <c r="AF3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25" s="36" t="str">
        <f>IF(tbl_Customers[[#This Row],[Churn_Risk_Score]]&gt;=10,"High Risk", IF(tbl_Customers[[#This Row],[Churn_Risk_Score]]&gt;=5,"Medium Risk","Low Risk"))</f>
        <v>Low Risk</v>
      </c>
    </row>
    <row r="3126" spans="1:33"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c r="X3126" t="str">
        <f>IF(tbl_Customers[[#This Row],[account_length]] &lt;= 50, "0-50", IF(tbl_Customers[[#This Row],[account_length]] &lt;=100, "51-100", IF(tbl_Customers[[#This Row],[account_length]] &lt;= 150, "101-150", "151+")))</f>
        <v>0-50</v>
      </c>
      <c r="Y3126" t="str">
        <f>IF(tbl_Customers[[#This Row],[total_intl_charge]] &lt;= 3, "Low Charges", "High Charges")</f>
        <v>Low Charges</v>
      </c>
      <c r="Z3126" t="str">
        <f>IF(tbl_Customers[[#This Row],[total_eve_calls]]&lt;=80,"Low Calls",
IF(tbl_Customers[[#This Row],[total_eve_calls]]&lt;=120,"Medium Calls","High Calls"))</f>
        <v>Low Calls</v>
      </c>
      <c r="AA3126" t="str">
        <f>IF(tbl_Customers[[#This Row],[total_eve_charge]]&lt;=15,"Low Charges",
IF(tbl_Customers[[#This Row],[total_eve_charge]]&lt;=20,"Medium Charges","High Charges"))</f>
        <v>High Charges</v>
      </c>
      <c r="AB3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6" t="str">
        <f>IF(tbl_Customers[[#This Row],[number_vmail_messages]] = 0, "No Usage", IF(tbl_Customers[[#This Row],[number_vmail_messages]] &lt;= 20, "Low Usage", IF(tbl_Customers[[#This Row],[number_vmail_messages]] &lt;= 40, "Medium Usgae", "High Usage")))</f>
        <v>No Usage</v>
      </c>
      <c r="AD3126" t="str">
        <f>IF(tbl_Customers[[#This Row],[total_day_minutes]]&lt;=150,"Low Usage", IF(tbl_Customers[[#This Row],[total_day_minutes]]&lt;=200,"Medium Usage", IF(tbl_Customers[[#This Row],[total_day_minutes]]&lt;=250,"High Usage","Very High Usage")))</f>
        <v>Low Usage</v>
      </c>
      <c r="AE3126" t="str">
        <f>IF(tbl_Customers[[#This Row],[total_intl_calls]]&lt;=5,"Low Calls", IF(tbl_Customers[[#This Row],[total_intl_calls]]&lt;=10, "Medium Calls", "High Calls"))</f>
        <v>Medium Calls</v>
      </c>
      <c r="AF3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6" s="36" t="str">
        <f>IF(tbl_Customers[[#This Row],[Churn_Risk_Score]]&gt;=10,"High Risk", IF(tbl_Customers[[#This Row],[Churn_Risk_Score]]&gt;=5,"Medium Risk","Low Risk"))</f>
        <v>Low Risk</v>
      </c>
    </row>
    <row r="3127" spans="1:33"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c r="X3127" t="str">
        <f>IF(tbl_Customers[[#This Row],[account_length]] &lt;= 50, "0-50", IF(tbl_Customers[[#This Row],[account_length]] &lt;=100, "51-100", IF(tbl_Customers[[#This Row],[account_length]] &lt;= 150, "101-150", "151+")))</f>
        <v>101-150</v>
      </c>
      <c r="Y3127" t="str">
        <f>IF(tbl_Customers[[#This Row],[total_intl_charge]] &lt;= 3, "Low Charges", "High Charges")</f>
        <v>Low Charges</v>
      </c>
      <c r="Z3127" t="str">
        <f>IF(tbl_Customers[[#This Row],[total_eve_calls]]&lt;=80,"Low Calls",
IF(tbl_Customers[[#This Row],[total_eve_calls]]&lt;=120,"Medium Calls","High Calls"))</f>
        <v>Medium Calls</v>
      </c>
      <c r="AA3127" t="str">
        <f>IF(tbl_Customers[[#This Row],[total_eve_charge]]&lt;=15,"Low Charges",
IF(tbl_Customers[[#This Row],[total_eve_charge]]&lt;=20,"Medium Charges","High Charges"))</f>
        <v>High Charges</v>
      </c>
      <c r="AB3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7" t="str">
        <f>IF(tbl_Customers[[#This Row],[number_vmail_messages]] = 0, "No Usage", IF(tbl_Customers[[#This Row],[number_vmail_messages]] &lt;= 20, "Low Usage", IF(tbl_Customers[[#This Row],[number_vmail_messages]] &lt;= 40, "Medium Usgae", "High Usage")))</f>
        <v>Medium Usgae</v>
      </c>
      <c r="AD3127" t="str">
        <f>IF(tbl_Customers[[#This Row],[total_day_minutes]]&lt;=150,"Low Usage", IF(tbl_Customers[[#This Row],[total_day_minutes]]&lt;=200,"Medium Usage", IF(tbl_Customers[[#This Row],[total_day_minutes]]&lt;=250,"High Usage","Very High Usage")))</f>
        <v>Medium Usage</v>
      </c>
      <c r="AE3127" t="str">
        <f>IF(tbl_Customers[[#This Row],[total_intl_calls]]&lt;=5,"Low Calls", IF(tbl_Customers[[#This Row],[total_intl_calls]]&lt;=10, "Medium Calls", "High Calls"))</f>
        <v>Low Calls</v>
      </c>
      <c r="AF3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27" s="36" t="str">
        <f>IF(tbl_Customers[[#This Row],[Churn_Risk_Score]]&gt;=10,"High Risk", IF(tbl_Customers[[#This Row],[Churn_Risk_Score]]&gt;=5,"Medium Risk","Low Risk"))</f>
        <v>Low Risk</v>
      </c>
    </row>
    <row r="3128" spans="1:33"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c r="X3128" t="str">
        <f>IF(tbl_Customers[[#This Row],[account_length]] &lt;= 50, "0-50", IF(tbl_Customers[[#This Row],[account_length]] &lt;=100, "51-100", IF(tbl_Customers[[#This Row],[account_length]] &lt;= 150, "101-150", "151+")))</f>
        <v>101-150</v>
      </c>
      <c r="Y3128" t="str">
        <f>IF(tbl_Customers[[#This Row],[total_intl_charge]] &lt;= 3, "Low Charges", "High Charges")</f>
        <v>Low Charges</v>
      </c>
      <c r="Z3128" t="str">
        <f>IF(tbl_Customers[[#This Row],[total_eve_calls]]&lt;=80,"Low Calls",
IF(tbl_Customers[[#This Row],[total_eve_calls]]&lt;=120,"Medium Calls","High Calls"))</f>
        <v>Low Calls</v>
      </c>
      <c r="AA3128" t="str">
        <f>IF(tbl_Customers[[#This Row],[total_eve_charge]]&lt;=15,"Low Charges",
IF(tbl_Customers[[#This Row],[total_eve_charge]]&lt;=20,"Medium Charges","High Charges"))</f>
        <v>Medium Charges</v>
      </c>
      <c r="AB3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28" t="str">
        <f>IF(tbl_Customers[[#This Row],[number_vmail_messages]] = 0, "No Usage", IF(tbl_Customers[[#This Row],[number_vmail_messages]] &lt;= 20, "Low Usage", IF(tbl_Customers[[#This Row],[number_vmail_messages]] &lt;= 40, "Medium Usgae", "High Usage")))</f>
        <v>No Usage</v>
      </c>
      <c r="AD3128" t="str">
        <f>IF(tbl_Customers[[#This Row],[total_day_minutes]]&lt;=150,"Low Usage", IF(tbl_Customers[[#This Row],[total_day_minutes]]&lt;=200,"Medium Usage", IF(tbl_Customers[[#This Row],[total_day_minutes]]&lt;=250,"High Usage","Very High Usage")))</f>
        <v>Low Usage</v>
      </c>
      <c r="AE3128" t="str">
        <f>IF(tbl_Customers[[#This Row],[total_intl_calls]]&lt;=5,"Low Calls", IF(tbl_Customers[[#This Row],[total_intl_calls]]&lt;=10, "Medium Calls", "High Calls"))</f>
        <v>Low Calls</v>
      </c>
      <c r="AF3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8" s="36" t="str">
        <f>IF(tbl_Customers[[#This Row],[Churn_Risk_Score]]&gt;=10,"High Risk", IF(tbl_Customers[[#This Row],[Churn_Risk_Score]]&gt;=5,"Medium Risk","Low Risk"))</f>
        <v>Low Risk</v>
      </c>
    </row>
    <row r="3129" spans="1:33"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c r="X3129" t="str">
        <f>IF(tbl_Customers[[#This Row],[account_length]] &lt;= 50, "0-50", IF(tbl_Customers[[#This Row],[account_length]] &lt;=100, "51-100", IF(tbl_Customers[[#This Row],[account_length]] &lt;= 150, "101-150", "151+")))</f>
        <v>101-150</v>
      </c>
      <c r="Y3129" t="str">
        <f>IF(tbl_Customers[[#This Row],[total_intl_charge]] &lt;= 3, "Low Charges", "High Charges")</f>
        <v>Low Charges</v>
      </c>
      <c r="Z3129" t="str">
        <f>IF(tbl_Customers[[#This Row],[total_eve_calls]]&lt;=80,"Low Calls",
IF(tbl_Customers[[#This Row],[total_eve_calls]]&lt;=120,"Medium Calls","High Calls"))</f>
        <v>High Calls</v>
      </c>
      <c r="AA3129" t="str">
        <f>IF(tbl_Customers[[#This Row],[total_eve_charge]]&lt;=15,"Low Charges",
IF(tbl_Customers[[#This Row],[total_eve_charge]]&lt;=20,"Medium Charges","High Charges"))</f>
        <v>Low Charges</v>
      </c>
      <c r="AB3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9" t="str">
        <f>IF(tbl_Customers[[#This Row],[number_vmail_messages]] = 0, "No Usage", IF(tbl_Customers[[#This Row],[number_vmail_messages]] &lt;= 20, "Low Usage", IF(tbl_Customers[[#This Row],[number_vmail_messages]] &lt;= 40, "Medium Usgae", "High Usage")))</f>
        <v>No Usage</v>
      </c>
      <c r="AD3129" t="str">
        <f>IF(tbl_Customers[[#This Row],[total_day_minutes]]&lt;=150,"Low Usage", IF(tbl_Customers[[#This Row],[total_day_minutes]]&lt;=200,"Medium Usage", IF(tbl_Customers[[#This Row],[total_day_minutes]]&lt;=250,"High Usage","Very High Usage")))</f>
        <v>Medium Usage</v>
      </c>
      <c r="AE3129" t="str">
        <f>IF(tbl_Customers[[#This Row],[total_intl_calls]]&lt;=5,"Low Calls", IF(tbl_Customers[[#This Row],[total_intl_calls]]&lt;=10, "Medium Calls", "High Calls"))</f>
        <v>Low Calls</v>
      </c>
      <c r="AF3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29" s="36" t="str">
        <f>IF(tbl_Customers[[#This Row],[Churn_Risk_Score]]&gt;=10,"High Risk", IF(tbl_Customers[[#This Row],[Churn_Risk_Score]]&gt;=5,"Medium Risk","Low Risk"))</f>
        <v>Low Risk</v>
      </c>
    </row>
    <row r="3130" spans="1:33"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c r="X3130" t="str">
        <f>IF(tbl_Customers[[#This Row],[account_length]] &lt;= 50, "0-50", IF(tbl_Customers[[#This Row],[account_length]] &lt;=100, "51-100", IF(tbl_Customers[[#This Row],[account_length]] &lt;= 150, "101-150", "151+")))</f>
        <v>51-100</v>
      </c>
      <c r="Y3130" t="str">
        <f>IF(tbl_Customers[[#This Row],[total_intl_charge]] &lt;= 3, "Low Charges", "High Charges")</f>
        <v>High Charges</v>
      </c>
      <c r="Z3130" t="str">
        <f>IF(tbl_Customers[[#This Row],[total_eve_calls]]&lt;=80,"Low Calls",
IF(tbl_Customers[[#This Row],[total_eve_calls]]&lt;=120,"Medium Calls","High Calls"))</f>
        <v>Medium Calls</v>
      </c>
      <c r="AA3130" t="str">
        <f>IF(tbl_Customers[[#This Row],[total_eve_charge]]&lt;=15,"Low Charges",
IF(tbl_Customers[[#This Row],[total_eve_charge]]&lt;=20,"Medium Charges","High Charges"))</f>
        <v>Medium Charges</v>
      </c>
      <c r="AB3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0" t="str">
        <f>IF(tbl_Customers[[#This Row],[number_vmail_messages]] = 0, "No Usage", IF(tbl_Customers[[#This Row],[number_vmail_messages]] &lt;= 20, "Low Usage", IF(tbl_Customers[[#This Row],[number_vmail_messages]] &lt;= 40, "Medium Usgae", "High Usage")))</f>
        <v>No Usage</v>
      </c>
      <c r="AD3130" t="str">
        <f>IF(tbl_Customers[[#This Row],[total_day_minutes]]&lt;=150,"Low Usage", IF(tbl_Customers[[#This Row],[total_day_minutes]]&lt;=200,"Medium Usage", IF(tbl_Customers[[#This Row],[total_day_minutes]]&lt;=250,"High Usage","Very High Usage")))</f>
        <v>Medium Usage</v>
      </c>
      <c r="AE3130" t="str">
        <f>IF(tbl_Customers[[#This Row],[total_intl_calls]]&lt;=5,"Low Calls", IF(tbl_Customers[[#This Row],[total_intl_calls]]&lt;=10, "Medium Calls", "High Calls"))</f>
        <v>Medium Calls</v>
      </c>
      <c r="AF3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0" s="36" t="str">
        <f>IF(tbl_Customers[[#This Row],[Churn_Risk_Score]]&gt;=10,"High Risk", IF(tbl_Customers[[#This Row],[Churn_Risk_Score]]&gt;=5,"Medium Risk","Low Risk"))</f>
        <v>Low Risk</v>
      </c>
    </row>
    <row r="3131" spans="1:33"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c r="X3131" t="str">
        <f>IF(tbl_Customers[[#This Row],[account_length]] &lt;= 50, "0-50", IF(tbl_Customers[[#This Row],[account_length]] &lt;=100, "51-100", IF(tbl_Customers[[#This Row],[account_length]] &lt;= 150, "101-150", "151+")))</f>
        <v>51-100</v>
      </c>
      <c r="Y3131" t="str">
        <f>IF(tbl_Customers[[#This Row],[total_intl_charge]] &lt;= 3, "Low Charges", "High Charges")</f>
        <v>Low Charges</v>
      </c>
      <c r="Z3131" t="str">
        <f>IF(tbl_Customers[[#This Row],[total_eve_calls]]&lt;=80,"Low Calls",
IF(tbl_Customers[[#This Row],[total_eve_calls]]&lt;=120,"Medium Calls","High Calls"))</f>
        <v>Medium Calls</v>
      </c>
      <c r="AA3131" t="str">
        <f>IF(tbl_Customers[[#This Row],[total_eve_charge]]&lt;=15,"Low Charges",
IF(tbl_Customers[[#This Row],[total_eve_charge]]&lt;=20,"Medium Charges","High Charges"))</f>
        <v>Low Charges</v>
      </c>
      <c r="AB3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1" t="str">
        <f>IF(tbl_Customers[[#This Row],[number_vmail_messages]] = 0, "No Usage", IF(tbl_Customers[[#This Row],[number_vmail_messages]] &lt;= 20, "Low Usage", IF(tbl_Customers[[#This Row],[number_vmail_messages]] &lt;= 40, "Medium Usgae", "High Usage")))</f>
        <v>No Usage</v>
      </c>
      <c r="AD3131" t="str">
        <f>IF(tbl_Customers[[#This Row],[total_day_minutes]]&lt;=150,"Low Usage", IF(tbl_Customers[[#This Row],[total_day_minutes]]&lt;=200,"Medium Usage", IF(tbl_Customers[[#This Row],[total_day_minutes]]&lt;=250,"High Usage","Very High Usage")))</f>
        <v>High Usage</v>
      </c>
      <c r="AE3131" t="str">
        <f>IF(tbl_Customers[[#This Row],[total_intl_calls]]&lt;=5,"Low Calls", IF(tbl_Customers[[#This Row],[total_intl_calls]]&lt;=10, "Medium Calls", "High Calls"))</f>
        <v>Low Calls</v>
      </c>
      <c r="AF3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1" s="36" t="str">
        <f>IF(tbl_Customers[[#This Row],[Churn_Risk_Score]]&gt;=10,"High Risk", IF(tbl_Customers[[#This Row],[Churn_Risk_Score]]&gt;=5,"Medium Risk","Low Risk"))</f>
        <v>Low Risk</v>
      </c>
    </row>
    <row r="3132" spans="1:33"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c r="X3132" t="str">
        <f>IF(tbl_Customers[[#This Row],[account_length]] &lt;= 50, "0-50", IF(tbl_Customers[[#This Row],[account_length]] &lt;=100, "51-100", IF(tbl_Customers[[#This Row],[account_length]] &lt;= 150, "101-150", "151+")))</f>
        <v>101-150</v>
      </c>
      <c r="Y3132" t="str">
        <f>IF(tbl_Customers[[#This Row],[total_intl_charge]] &lt;= 3, "Low Charges", "High Charges")</f>
        <v>Low Charges</v>
      </c>
      <c r="Z3132" t="str">
        <f>IF(tbl_Customers[[#This Row],[total_eve_calls]]&lt;=80,"Low Calls",
IF(tbl_Customers[[#This Row],[total_eve_calls]]&lt;=120,"Medium Calls","High Calls"))</f>
        <v>Medium Calls</v>
      </c>
      <c r="AA3132" t="str">
        <f>IF(tbl_Customers[[#This Row],[total_eve_charge]]&lt;=15,"Low Charges",
IF(tbl_Customers[[#This Row],[total_eve_charge]]&lt;=20,"Medium Charges","High Charges"))</f>
        <v>Medium Charges</v>
      </c>
      <c r="AB3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2" t="str">
        <f>IF(tbl_Customers[[#This Row],[number_vmail_messages]] = 0, "No Usage", IF(tbl_Customers[[#This Row],[number_vmail_messages]] &lt;= 20, "Low Usage", IF(tbl_Customers[[#This Row],[number_vmail_messages]] &lt;= 40, "Medium Usgae", "High Usage")))</f>
        <v>No Usage</v>
      </c>
      <c r="AD3132" t="str">
        <f>IF(tbl_Customers[[#This Row],[total_day_minutes]]&lt;=150,"Low Usage", IF(tbl_Customers[[#This Row],[total_day_minutes]]&lt;=200,"Medium Usage", IF(tbl_Customers[[#This Row],[total_day_minutes]]&lt;=250,"High Usage","Very High Usage")))</f>
        <v>High Usage</v>
      </c>
      <c r="AE3132" t="str">
        <f>IF(tbl_Customers[[#This Row],[total_intl_calls]]&lt;=5,"Low Calls", IF(tbl_Customers[[#This Row],[total_intl_calls]]&lt;=10, "Medium Calls", "High Calls"))</f>
        <v>Low Calls</v>
      </c>
      <c r="AF3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2" s="36" t="str">
        <f>IF(tbl_Customers[[#This Row],[Churn_Risk_Score]]&gt;=10,"High Risk", IF(tbl_Customers[[#This Row],[Churn_Risk_Score]]&gt;=5,"Medium Risk","Low Risk"))</f>
        <v>Low Risk</v>
      </c>
    </row>
    <row r="3133" spans="1:33"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c r="X3133" t="str">
        <f>IF(tbl_Customers[[#This Row],[account_length]] &lt;= 50, "0-50", IF(tbl_Customers[[#This Row],[account_length]] &lt;=100, "51-100", IF(tbl_Customers[[#This Row],[account_length]] &lt;= 150, "101-150", "151+")))</f>
        <v>101-150</v>
      </c>
      <c r="Y3133" t="str">
        <f>IF(tbl_Customers[[#This Row],[total_intl_charge]] &lt;= 3, "Low Charges", "High Charges")</f>
        <v>Low Charges</v>
      </c>
      <c r="Z3133" t="str">
        <f>IF(tbl_Customers[[#This Row],[total_eve_calls]]&lt;=80,"Low Calls",
IF(tbl_Customers[[#This Row],[total_eve_calls]]&lt;=120,"Medium Calls","High Calls"))</f>
        <v>Medium Calls</v>
      </c>
      <c r="AA3133" t="str">
        <f>IF(tbl_Customers[[#This Row],[total_eve_charge]]&lt;=15,"Low Charges",
IF(tbl_Customers[[#This Row],[total_eve_charge]]&lt;=20,"Medium Charges","High Charges"))</f>
        <v>High Charges</v>
      </c>
      <c r="AB3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3" t="str">
        <f>IF(tbl_Customers[[#This Row],[number_vmail_messages]] = 0, "No Usage", IF(tbl_Customers[[#This Row],[number_vmail_messages]] &lt;= 20, "Low Usage", IF(tbl_Customers[[#This Row],[number_vmail_messages]] &lt;= 40, "Medium Usgae", "High Usage")))</f>
        <v>No Usage</v>
      </c>
      <c r="AD3133" t="str">
        <f>IF(tbl_Customers[[#This Row],[total_day_minutes]]&lt;=150,"Low Usage", IF(tbl_Customers[[#This Row],[total_day_minutes]]&lt;=200,"Medium Usage", IF(tbl_Customers[[#This Row],[total_day_minutes]]&lt;=250,"High Usage","Very High Usage")))</f>
        <v>Low Usage</v>
      </c>
      <c r="AE3133" t="str">
        <f>IF(tbl_Customers[[#This Row],[total_intl_calls]]&lt;=5,"Low Calls", IF(tbl_Customers[[#This Row],[total_intl_calls]]&lt;=10, "Medium Calls", "High Calls"))</f>
        <v>Low Calls</v>
      </c>
      <c r="AF3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3" s="36" t="str">
        <f>IF(tbl_Customers[[#This Row],[Churn_Risk_Score]]&gt;=10,"High Risk", IF(tbl_Customers[[#This Row],[Churn_Risk_Score]]&gt;=5,"Medium Risk","Low Risk"))</f>
        <v>Low Risk</v>
      </c>
    </row>
    <row r="3134" spans="1:33"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c r="X3134" t="str">
        <f>IF(tbl_Customers[[#This Row],[account_length]] &lt;= 50, "0-50", IF(tbl_Customers[[#This Row],[account_length]] &lt;=100, "51-100", IF(tbl_Customers[[#This Row],[account_length]] &lt;= 150, "101-150", "151+")))</f>
        <v>0-50</v>
      </c>
      <c r="Y3134" t="str">
        <f>IF(tbl_Customers[[#This Row],[total_intl_charge]] &lt;= 3, "Low Charges", "High Charges")</f>
        <v>Low Charges</v>
      </c>
      <c r="Z3134" t="str">
        <f>IF(tbl_Customers[[#This Row],[total_eve_calls]]&lt;=80,"Low Calls",
IF(tbl_Customers[[#This Row],[total_eve_calls]]&lt;=120,"Medium Calls","High Calls"))</f>
        <v>Low Calls</v>
      </c>
      <c r="AA3134" t="str">
        <f>IF(tbl_Customers[[#This Row],[total_eve_charge]]&lt;=15,"Low Charges",
IF(tbl_Customers[[#This Row],[total_eve_charge]]&lt;=20,"Medium Charges","High Charges"))</f>
        <v>High Charges</v>
      </c>
      <c r="AB3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34" t="str">
        <f>IF(tbl_Customers[[#This Row],[number_vmail_messages]] = 0, "No Usage", IF(tbl_Customers[[#This Row],[number_vmail_messages]] &lt;= 20, "Low Usage", IF(tbl_Customers[[#This Row],[number_vmail_messages]] &lt;= 40, "Medium Usgae", "High Usage")))</f>
        <v>High Usage</v>
      </c>
      <c r="AD3134" t="str">
        <f>IF(tbl_Customers[[#This Row],[total_day_minutes]]&lt;=150,"Low Usage", IF(tbl_Customers[[#This Row],[total_day_minutes]]&lt;=200,"Medium Usage", IF(tbl_Customers[[#This Row],[total_day_minutes]]&lt;=250,"High Usage","Very High Usage")))</f>
        <v>Medium Usage</v>
      </c>
      <c r="AE3134" t="str">
        <f>IF(tbl_Customers[[#This Row],[total_intl_calls]]&lt;=5,"Low Calls", IF(tbl_Customers[[#This Row],[total_intl_calls]]&lt;=10, "Medium Calls", "High Calls"))</f>
        <v>Low Calls</v>
      </c>
      <c r="AF3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34" s="36" t="str">
        <f>IF(tbl_Customers[[#This Row],[Churn_Risk_Score]]&gt;=10,"High Risk", IF(tbl_Customers[[#This Row],[Churn_Risk_Score]]&gt;=5,"Medium Risk","Low Risk"))</f>
        <v>Low Risk</v>
      </c>
    </row>
    <row r="3135" spans="1:33"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c r="X3135" t="str">
        <f>IF(tbl_Customers[[#This Row],[account_length]] &lt;= 50, "0-50", IF(tbl_Customers[[#This Row],[account_length]] &lt;=100, "51-100", IF(tbl_Customers[[#This Row],[account_length]] &lt;= 150, "101-150", "151+")))</f>
        <v>101-150</v>
      </c>
      <c r="Y3135" t="str">
        <f>IF(tbl_Customers[[#This Row],[total_intl_charge]] &lt;= 3, "Low Charges", "High Charges")</f>
        <v>Low Charges</v>
      </c>
      <c r="Z3135" t="str">
        <f>IF(tbl_Customers[[#This Row],[total_eve_calls]]&lt;=80,"Low Calls",
IF(tbl_Customers[[#This Row],[total_eve_calls]]&lt;=120,"Medium Calls","High Calls"))</f>
        <v>Medium Calls</v>
      </c>
      <c r="AA3135" t="str">
        <f>IF(tbl_Customers[[#This Row],[total_eve_charge]]&lt;=15,"Low Charges",
IF(tbl_Customers[[#This Row],[total_eve_charge]]&lt;=20,"Medium Charges","High Charges"))</f>
        <v>Low Charges</v>
      </c>
      <c r="AB3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35" t="str">
        <f>IF(tbl_Customers[[#This Row],[number_vmail_messages]] = 0, "No Usage", IF(tbl_Customers[[#This Row],[number_vmail_messages]] &lt;= 20, "Low Usage", IF(tbl_Customers[[#This Row],[number_vmail_messages]] &lt;= 40, "Medium Usgae", "High Usage")))</f>
        <v>No Usage</v>
      </c>
      <c r="AD3135" t="str">
        <f>IF(tbl_Customers[[#This Row],[total_day_minutes]]&lt;=150,"Low Usage", IF(tbl_Customers[[#This Row],[total_day_minutes]]&lt;=200,"Medium Usage", IF(tbl_Customers[[#This Row],[total_day_minutes]]&lt;=250,"High Usage","Very High Usage")))</f>
        <v>Medium Usage</v>
      </c>
      <c r="AE3135" t="str">
        <f>IF(tbl_Customers[[#This Row],[total_intl_calls]]&lt;=5,"Low Calls", IF(tbl_Customers[[#This Row],[total_intl_calls]]&lt;=10, "Medium Calls", "High Calls"))</f>
        <v>Low Calls</v>
      </c>
      <c r="AF3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5" s="36" t="str">
        <f>IF(tbl_Customers[[#This Row],[Churn_Risk_Score]]&gt;=10,"High Risk", IF(tbl_Customers[[#This Row],[Churn_Risk_Score]]&gt;=5,"Medium Risk","Low Risk"))</f>
        <v>Low Risk</v>
      </c>
    </row>
    <row r="3136" spans="1:33"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c r="X3136" t="str">
        <f>IF(tbl_Customers[[#This Row],[account_length]] &lt;= 50, "0-50", IF(tbl_Customers[[#This Row],[account_length]] &lt;=100, "51-100", IF(tbl_Customers[[#This Row],[account_length]] &lt;= 150, "101-150", "151+")))</f>
        <v>51-100</v>
      </c>
      <c r="Y3136" t="str">
        <f>IF(tbl_Customers[[#This Row],[total_intl_charge]] &lt;= 3, "Low Charges", "High Charges")</f>
        <v>High Charges</v>
      </c>
      <c r="Z3136" t="str">
        <f>IF(tbl_Customers[[#This Row],[total_eve_calls]]&lt;=80,"Low Calls",
IF(tbl_Customers[[#This Row],[total_eve_calls]]&lt;=120,"Medium Calls","High Calls"))</f>
        <v>Low Calls</v>
      </c>
      <c r="AA3136" t="str">
        <f>IF(tbl_Customers[[#This Row],[total_eve_charge]]&lt;=15,"Low Charges",
IF(tbl_Customers[[#This Row],[total_eve_charge]]&lt;=20,"Medium Charges","High Charges"))</f>
        <v>Low Charges</v>
      </c>
      <c r="AB3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6" t="str">
        <f>IF(tbl_Customers[[#This Row],[number_vmail_messages]] = 0, "No Usage", IF(tbl_Customers[[#This Row],[number_vmail_messages]] &lt;= 20, "Low Usage", IF(tbl_Customers[[#This Row],[number_vmail_messages]] &lt;= 40, "Medium Usgae", "High Usage")))</f>
        <v>No Usage</v>
      </c>
      <c r="AD3136" t="str">
        <f>IF(tbl_Customers[[#This Row],[total_day_minutes]]&lt;=150,"Low Usage", IF(tbl_Customers[[#This Row],[total_day_minutes]]&lt;=200,"Medium Usage", IF(tbl_Customers[[#This Row],[total_day_minutes]]&lt;=250,"High Usage","Very High Usage")))</f>
        <v>High Usage</v>
      </c>
      <c r="AE3136" t="str">
        <f>IF(tbl_Customers[[#This Row],[total_intl_calls]]&lt;=5,"Low Calls", IF(tbl_Customers[[#This Row],[total_intl_calls]]&lt;=10, "Medium Calls", "High Calls"))</f>
        <v>Low Calls</v>
      </c>
      <c r="AF3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36" s="36" t="str">
        <f>IF(tbl_Customers[[#This Row],[Churn_Risk_Score]]&gt;=10,"High Risk", IF(tbl_Customers[[#This Row],[Churn_Risk_Score]]&gt;=5,"Medium Risk","Low Risk"))</f>
        <v>Low Risk</v>
      </c>
    </row>
    <row r="3137" spans="1:33"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c r="X3137" t="str">
        <f>IF(tbl_Customers[[#This Row],[account_length]] &lt;= 50, "0-50", IF(tbl_Customers[[#This Row],[account_length]] &lt;=100, "51-100", IF(tbl_Customers[[#This Row],[account_length]] &lt;= 150, "101-150", "151+")))</f>
        <v>51-100</v>
      </c>
      <c r="Y3137" t="str">
        <f>IF(tbl_Customers[[#This Row],[total_intl_charge]] &lt;= 3, "Low Charges", "High Charges")</f>
        <v>Low Charges</v>
      </c>
      <c r="Z3137" t="str">
        <f>IF(tbl_Customers[[#This Row],[total_eve_calls]]&lt;=80,"Low Calls",
IF(tbl_Customers[[#This Row],[total_eve_calls]]&lt;=120,"Medium Calls","High Calls"))</f>
        <v>High Calls</v>
      </c>
      <c r="AA3137" t="str">
        <f>IF(tbl_Customers[[#This Row],[total_eve_charge]]&lt;=15,"Low Charges",
IF(tbl_Customers[[#This Row],[total_eve_charge]]&lt;=20,"Medium Charges","High Charges"))</f>
        <v>Low Charges</v>
      </c>
      <c r="AB3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7" t="str">
        <f>IF(tbl_Customers[[#This Row],[number_vmail_messages]] = 0, "No Usage", IF(tbl_Customers[[#This Row],[number_vmail_messages]] &lt;= 20, "Low Usage", IF(tbl_Customers[[#This Row],[number_vmail_messages]] &lt;= 40, "Medium Usgae", "High Usage")))</f>
        <v>No Usage</v>
      </c>
      <c r="AD3137" t="str">
        <f>IF(tbl_Customers[[#This Row],[total_day_minutes]]&lt;=150,"Low Usage", IF(tbl_Customers[[#This Row],[total_day_minutes]]&lt;=200,"Medium Usage", IF(tbl_Customers[[#This Row],[total_day_minutes]]&lt;=250,"High Usage","Very High Usage")))</f>
        <v>Low Usage</v>
      </c>
      <c r="AE3137" t="str">
        <f>IF(tbl_Customers[[#This Row],[total_intl_calls]]&lt;=5,"Low Calls", IF(tbl_Customers[[#This Row],[total_intl_calls]]&lt;=10, "Medium Calls", "High Calls"))</f>
        <v>Low Calls</v>
      </c>
      <c r="AF3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37" s="36" t="str">
        <f>IF(tbl_Customers[[#This Row],[Churn_Risk_Score]]&gt;=10,"High Risk", IF(tbl_Customers[[#This Row],[Churn_Risk_Score]]&gt;=5,"Medium Risk","Low Risk"))</f>
        <v>Low Risk</v>
      </c>
    </row>
    <row r="3138" spans="1:33"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c r="X3138" t="str">
        <f>IF(tbl_Customers[[#This Row],[account_length]] &lt;= 50, "0-50", IF(tbl_Customers[[#This Row],[account_length]] &lt;=100, "51-100", IF(tbl_Customers[[#This Row],[account_length]] &lt;= 150, "101-150", "151+")))</f>
        <v>101-150</v>
      </c>
      <c r="Y3138" t="str">
        <f>IF(tbl_Customers[[#This Row],[total_intl_charge]] &lt;= 3, "Low Charges", "High Charges")</f>
        <v>High Charges</v>
      </c>
      <c r="Z3138" t="str">
        <f>IF(tbl_Customers[[#This Row],[total_eve_calls]]&lt;=80,"Low Calls",
IF(tbl_Customers[[#This Row],[total_eve_calls]]&lt;=120,"Medium Calls","High Calls"))</f>
        <v>Medium Calls</v>
      </c>
      <c r="AA3138" t="str">
        <f>IF(tbl_Customers[[#This Row],[total_eve_charge]]&lt;=15,"Low Charges",
IF(tbl_Customers[[#This Row],[total_eve_charge]]&lt;=20,"Medium Charges","High Charges"))</f>
        <v>Low Charges</v>
      </c>
      <c r="AB3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8" t="str">
        <f>IF(tbl_Customers[[#This Row],[number_vmail_messages]] = 0, "No Usage", IF(tbl_Customers[[#This Row],[number_vmail_messages]] &lt;= 20, "Low Usage", IF(tbl_Customers[[#This Row],[number_vmail_messages]] &lt;= 40, "Medium Usgae", "High Usage")))</f>
        <v>Medium Usgae</v>
      </c>
      <c r="AD3138" t="str">
        <f>IF(tbl_Customers[[#This Row],[total_day_minutes]]&lt;=150,"Low Usage", IF(tbl_Customers[[#This Row],[total_day_minutes]]&lt;=200,"Medium Usage", IF(tbl_Customers[[#This Row],[total_day_minutes]]&lt;=250,"High Usage","Very High Usage")))</f>
        <v>High Usage</v>
      </c>
      <c r="AE3138" t="str">
        <f>IF(tbl_Customers[[#This Row],[total_intl_calls]]&lt;=5,"Low Calls", IF(tbl_Customers[[#This Row],[total_intl_calls]]&lt;=10, "Medium Calls", "High Calls"))</f>
        <v>Low Calls</v>
      </c>
      <c r="AF3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38" s="36" t="str">
        <f>IF(tbl_Customers[[#This Row],[Churn_Risk_Score]]&gt;=10,"High Risk", IF(tbl_Customers[[#This Row],[Churn_Risk_Score]]&gt;=5,"Medium Risk","Low Risk"))</f>
        <v>Low Risk</v>
      </c>
    </row>
    <row r="3139" spans="1:33"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c r="X3139" t="str">
        <f>IF(tbl_Customers[[#This Row],[account_length]] &lt;= 50, "0-50", IF(tbl_Customers[[#This Row],[account_length]] &lt;=100, "51-100", IF(tbl_Customers[[#This Row],[account_length]] &lt;= 150, "101-150", "151+")))</f>
        <v>151+</v>
      </c>
      <c r="Y3139" t="str">
        <f>IF(tbl_Customers[[#This Row],[total_intl_charge]] &lt;= 3, "Low Charges", "High Charges")</f>
        <v>High Charges</v>
      </c>
      <c r="Z3139" t="str">
        <f>IF(tbl_Customers[[#This Row],[total_eve_calls]]&lt;=80,"Low Calls",
IF(tbl_Customers[[#This Row],[total_eve_calls]]&lt;=120,"Medium Calls","High Calls"))</f>
        <v>Low Calls</v>
      </c>
      <c r="AA3139" t="str">
        <f>IF(tbl_Customers[[#This Row],[total_eve_charge]]&lt;=15,"Low Charges",
IF(tbl_Customers[[#This Row],[total_eve_charge]]&lt;=20,"Medium Charges","High Charges"))</f>
        <v>Low Charges</v>
      </c>
      <c r="AB3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9" t="str">
        <f>IF(tbl_Customers[[#This Row],[number_vmail_messages]] = 0, "No Usage", IF(tbl_Customers[[#This Row],[number_vmail_messages]] &lt;= 20, "Low Usage", IF(tbl_Customers[[#This Row],[number_vmail_messages]] &lt;= 40, "Medium Usgae", "High Usage")))</f>
        <v>Medium Usgae</v>
      </c>
      <c r="AD3139" t="str">
        <f>IF(tbl_Customers[[#This Row],[total_day_minutes]]&lt;=150,"Low Usage", IF(tbl_Customers[[#This Row],[total_day_minutes]]&lt;=200,"Medium Usage", IF(tbl_Customers[[#This Row],[total_day_minutes]]&lt;=250,"High Usage","Very High Usage")))</f>
        <v>Low Usage</v>
      </c>
      <c r="AE3139" t="str">
        <f>IF(tbl_Customers[[#This Row],[total_intl_calls]]&lt;=5,"Low Calls", IF(tbl_Customers[[#This Row],[total_intl_calls]]&lt;=10, "Medium Calls", "High Calls"))</f>
        <v>Low Calls</v>
      </c>
      <c r="AF3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39" s="36" t="str">
        <f>IF(tbl_Customers[[#This Row],[Churn_Risk_Score]]&gt;=10,"High Risk", IF(tbl_Customers[[#This Row],[Churn_Risk_Score]]&gt;=5,"Medium Risk","Low Risk"))</f>
        <v>Medium Risk</v>
      </c>
    </row>
    <row r="3140" spans="1:33"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c r="X3140" t="str">
        <f>IF(tbl_Customers[[#This Row],[account_length]] &lt;= 50, "0-50", IF(tbl_Customers[[#This Row],[account_length]] &lt;=100, "51-100", IF(tbl_Customers[[#This Row],[account_length]] &lt;= 150, "101-150", "151+")))</f>
        <v>101-150</v>
      </c>
      <c r="Y3140" t="str">
        <f>IF(tbl_Customers[[#This Row],[total_intl_charge]] &lt;= 3, "Low Charges", "High Charges")</f>
        <v>High Charges</v>
      </c>
      <c r="Z3140" t="str">
        <f>IF(tbl_Customers[[#This Row],[total_eve_calls]]&lt;=80,"Low Calls",
IF(tbl_Customers[[#This Row],[total_eve_calls]]&lt;=120,"Medium Calls","High Calls"))</f>
        <v>Medium Calls</v>
      </c>
      <c r="AA3140" t="str">
        <f>IF(tbl_Customers[[#This Row],[total_eve_charge]]&lt;=15,"Low Charges",
IF(tbl_Customers[[#This Row],[total_eve_charge]]&lt;=20,"Medium Charges","High Charges"))</f>
        <v>Medium Charges</v>
      </c>
      <c r="AB3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0" t="str">
        <f>IF(tbl_Customers[[#This Row],[number_vmail_messages]] = 0, "No Usage", IF(tbl_Customers[[#This Row],[number_vmail_messages]] &lt;= 20, "Low Usage", IF(tbl_Customers[[#This Row],[number_vmail_messages]] &lt;= 40, "Medium Usgae", "High Usage")))</f>
        <v>No Usage</v>
      </c>
      <c r="AD3140" t="str">
        <f>IF(tbl_Customers[[#This Row],[total_day_minutes]]&lt;=150,"Low Usage", IF(tbl_Customers[[#This Row],[total_day_minutes]]&lt;=200,"Medium Usage", IF(tbl_Customers[[#This Row],[total_day_minutes]]&lt;=250,"High Usage","Very High Usage")))</f>
        <v>Low Usage</v>
      </c>
      <c r="AE3140" t="str">
        <f>IF(tbl_Customers[[#This Row],[total_intl_calls]]&lt;=5,"Low Calls", IF(tbl_Customers[[#This Row],[total_intl_calls]]&lt;=10, "Medium Calls", "High Calls"))</f>
        <v>Low Calls</v>
      </c>
      <c r="AF3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0" s="36" t="str">
        <f>IF(tbl_Customers[[#This Row],[Churn_Risk_Score]]&gt;=10,"High Risk", IF(tbl_Customers[[#This Row],[Churn_Risk_Score]]&gt;=5,"Medium Risk","Low Risk"))</f>
        <v>Low Risk</v>
      </c>
    </row>
    <row r="3141" spans="1:33"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c r="X3141" t="str">
        <f>IF(tbl_Customers[[#This Row],[account_length]] &lt;= 50, "0-50", IF(tbl_Customers[[#This Row],[account_length]] &lt;=100, "51-100", IF(tbl_Customers[[#This Row],[account_length]] &lt;= 150, "101-150", "151+")))</f>
        <v>51-100</v>
      </c>
      <c r="Y3141" t="str">
        <f>IF(tbl_Customers[[#This Row],[total_intl_charge]] &lt;= 3, "Low Charges", "High Charges")</f>
        <v>Low Charges</v>
      </c>
      <c r="Z3141" t="str">
        <f>IF(tbl_Customers[[#This Row],[total_eve_calls]]&lt;=80,"Low Calls",
IF(tbl_Customers[[#This Row],[total_eve_calls]]&lt;=120,"Medium Calls","High Calls"))</f>
        <v>Medium Calls</v>
      </c>
      <c r="AA3141" t="str">
        <f>IF(tbl_Customers[[#This Row],[total_eve_charge]]&lt;=15,"Low Charges",
IF(tbl_Customers[[#This Row],[total_eve_charge]]&lt;=20,"Medium Charges","High Charges"))</f>
        <v>Low Charges</v>
      </c>
      <c r="AB3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1" t="str">
        <f>IF(tbl_Customers[[#This Row],[number_vmail_messages]] = 0, "No Usage", IF(tbl_Customers[[#This Row],[number_vmail_messages]] &lt;= 20, "Low Usage", IF(tbl_Customers[[#This Row],[number_vmail_messages]] &lt;= 40, "Medium Usgae", "High Usage")))</f>
        <v>No Usage</v>
      </c>
      <c r="AD3141" t="str">
        <f>IF(tbl_Customers[[#This Row],[total_day_minutes]]&lt;=150,"Low Usage", IF(tbl_Customers[[#This Row],[total_day_minutes]]&lt;=200,"Medium Usage", IF(tbl_Customers[[#This Row],[total_day_minutes]]&lt;=250,"High Usage","Very High Usage")))</f>
        <v>High Usage</v>
      </c>
      <c r="AE3141" t="str">
        <f>IF(tbl_Customers[[#This Row],[total_intl_calls]]&lt;=5,"Low Calls", IF(tbl_Customers[[#This Row],[total_intl_calls]]&lt;=10, "Medium Calls", "High Calls"))</f>
        <v>Low Calls</v>
      </c>
      <c r="AF3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1" s="36" t="str">
        <f>IF(tbl_Customers[[#This Row],[Churn_Risk_Score]]&gt;=10,"High Risk", IF(tbl_Customers[[#This Row],[Churn_Risk_Score]]&gt;=5,"Medium Risk","Low Risk"))</f>
        <v>Low Risk</v>
      </c>
    </row>
    <row r="3142" spans="1:33"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c r="X3142" t="str">
        <f>IF(tbl_Customers[[#This Row],[account_length]] &lt;= 50, "0-50", IF(tbl_Customers[[#This Row],[account_length]] &lt;=100, "51-100", IF(tbl_Customers[[#This Row],[account_length]] &lt;= 150, "101-150", "151+")))</f>
        <v>101-150</v>
      </c>
      <c r="Y3142" t="str">
        <f>IF(tbl_Customers[[#This Row],[total_intl_charge]] &lt;= 3, "Low Charges", "High Charges")</f>
        <v>Low Charges</v>
      </c>
      <c r="Z3142" t="str">
        <f>IF(tbl_Customers[[#This Row],[total_eve_calls]]&lt;=80,"Low Calls",
IF(tbl_Customers[[#This Row],[total_eve_calls]]&lt;=120,"Medium Calls","High Calls"))</f>
        <v>Low Calls</v>
      </c>
      <c r="AA3142" t="str">
        <f>IF(tbl_Customers[[#This Row],[total_eve_charge]]&lt;=15,"Low Charges",
IF(tbl_Customers[[#This Row],[total_eve_charge]]&lt;=20,"Medium Charges","High Charges"))</f>
        <v>Low Charges</v>
      </c>
      <c r="AB3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2" t="str">
        <f>IF(tbl_Customers[[#This Row],[number_vmail_messages]] = 0, "No Usage", IF(tbl_Customers[[#This Row],[number_vmail_messages]] &lt;= 20, "Low Usage", IF(tbl_Customers[[#This Row],[number_vmail_messages]] &lt;= 40, "Medium Usgae", "High Usage")))</f>
        <v>No Usage</v>
      </c>
      <c r="AD3142" t="str">
        <f>IF(tbl_Customers[[#This Row],[total_day_minutes]]&lt;=150,"Low Usage", IF(tbl_Customers[[#This Row],[total_day_minutes]]&lt;=200,"Medium Usage", IF(tbl_Customers[[#This Row],[total_day_minutes]]&lt;=250,"High Usage","Very High Usage")))</f>
        <v>High Usage</v>
      </c>
      <c r="AE3142" t="str">
        <f>IF(tbl_Customers[[#This Row],[total_intl_calls]]&lt;=5,"Low Calls", IF(tbl_Customers[[#This Row],[total_intl_calls]]&lt;=10, "Medium Calls", "High Calls"))</f>
        <v>Low Calls</v>
      </c>
      <c r="AF3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2" s="36" t="str">
        <f>IF(tbl_Customers[[#This Row],[Churn_Risk_Score]]&gt;=10,"High Risk", IF(tbl_Customers[[#This Row],[Churn_Risk_Score]]&gt;=5,"Medium Risk","Low Risk"))</f>
        <v>Low Risk</v>
      </c>
    </row>
    <row r="3143" spans="1:33"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c r="X3143" t="str">
        <f>IF(tbl_Customers[[#This Row],[account_length]] &lt;= 50, "0-50", IF(tbl_Customers[[#This Row],[account_length]] &lt;=100, "51-100", IF(tbl_Customers[[#This Row],[account_length]] &lt;= 150, "101-150", "151+")))</f>
        <v>101-150</v>
      </c>
      <c r="Y3143" t="str">
        <f>IF(tbl_Customers[[#This Row],[total_intl_charge]] &lt;= 3, "Low Charges", "High Charges")</f>
        <v>High Charges</v>
      </c>
      <c r="Z3143" t="str">
        <f>IF(tbl_Customers[[#This Row],[total_eve_calls]]&lt;=80,"Low Calls",
IF(tbl_Customers[[#This Row],[total_eve_calls]]&lt;=120,"Medium Calls","High Calls"))</f>
        <v>Medium Calls</v>
      </c>
      <c r="AA3143" t="str">
        <f>IF(tbl_Customers[[#This Row],[total_eve_charge]]&lt;=15,"Low Charges",
IF(tbl_Customers[[#This Row],[total_eve_charge]]&lt;=20,"Medium Charges","High Charges"))</f>
        <v>Medium Charges</v>
      </c>
      <c r="AB3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3" t="str">
        <f>IF(tbl_Customers[[#This Row],[number_vmail_messages]] = 0, "No Usage", IF(tbl_Customers[[#This Row],[number_vmail_messages]] &lt;= 20, "Low Usage", IF(tbl_Customers[[#This Row],[number_vmail_messages]] &lt;= 40, "Medium Usgae", "High Usage")))</f>
        <v>No Usage</v>
      </c>
      <c r="AD3143" t="str">
        <f>IF(tbl_Customers[[#This Row],[total_day_minutes]]&lt;=150,"Low Usage", IF(tbl_Customers[[#This Row],[total_day_minutes]]&lt;=200,"Medium Usage", IF(tbl_Customers[[#This Row],[total_day_minutes]]&lt;=250,"High Usage","Very High Usage")))</f>
        <v>Medium Usage</v>
      </c>
      <c r="AE3143" t="str">
        <f>IF(tbl_Customers[[#This Row],[total_intl_calls]]&lt;=5,"Low Calls", IF(tbl_Customers[[#This Row],[total_intl_calls]]&lt;=10, "Medium Calls", "High Calls"))</f>
        <v>Low Calls</v>
      </c>
      <c r="AF3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3" s="36" t="str">
        <f>IF(tbl_Customers[[#This Row],[Churn_Risk_Score]]&gt;=10,"High Risk", IF(tbl_Customers[[#This Row],[Churn_Risk_Score]]&gt;=5,"Medium Risk","Low Risk"))</f>
        <v>Low Risk</v>
      </c>
    </row>
    <row r="3144" spans="1:33"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c r="X3144" t="str">
        <f>IF(tbl_Customers[[#This Row],[account_length]] &lt;= 50, "0-50", IF(tbl_Customers[[#This Row],[account_length]] &lt;=100, "51-100", IF(tbl_Customers[[#This Row],[account_length]] &lt;= 150, "101-150", "151+")))</f>
        <v>101-150</v>
      </c>
      <c r="Y3144" t="str">
        <f>IF(tbl_Customers[[#This Row],[total_intl_charge]] &lt;= 3, "Low Charges", "High Charges")</f>
        <v>Low Charges</v>
      </c>
      <c r="Z3144" t="str">
        <f>IF(tbl_Customers[[#This Row],[total_eve_calls]]&lt;=80,"Low Calls",
IF(tbl_Customers[[#This Row],[total_eve_calls]]&lt;=120,"Medium Calls","High Calls"))</f>
        <v>Medium Calls</v>
      </c>
      <c r="AA3144" t="str">
        <f>IF(tbl_Customers[[#This Row],[total_eve_charge]]&lt;=15,"Low Charges",
IF(tbl_Customers[[#This Row],[total_eve_charge]]&lt;=20,"Medium Charges","High Charges"))</f>
        <v>High Charges</v>
      </c>
      <c r="AB3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4" t="str">
        <f>IF(tbl_Customers[[#This Row],[number_vmail_messages]] = 0, "No Usage", IF(tbl_Customers[[#This Row],[number_vmail_messages]] &lt;= 20, "Low Usage", IF(tbl_Customers[[#This Row],[number_vmail_messages]] &lt;= 40, "Medium Usgae", "High Usage")))</f>
        <v>No Usage</v>
      </c>
      <c r="AD3144" t="str">
        <f>IF(tbl_Customers[[#This Row],[total_day_minutes]]&lt;=150,"Low Usage", IF(tbl_Customers[[#This Row],[total_day_minutes]]&lt;=200,"Medium Usage", IF(tbl_Customers[[#This Row],[total_day_minutes]]&lt;=250,"High Usage","Very High Usage")))</f>
        <v>Low Usage</v>
      </c>
      <c r="AE3144" t="str">
        <f>IF(tbl_Customers[[#This Row],[total_intl_calls]]&lt;=5,"Low Calls", IF(tbl_Customers[[#This Row],[total_intl_calls]]&lt;=10, "Medium Calls", "High Calls"))</f>
        <v>Low Calls</v>
      </c>
      <c r="AF3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4" s="36" t="str">
        <f>IF(tbl_Customers[[#This Row],[Churn_Risk_Score]]&gt;=10,"High Risk", IF(tbl_Customers[[#This Row],[Churn_Risk_Score]]&gt;=5,"Medium Risk","Low Risk"))</f>
        <v>Low Risk</v>
      </c>
    </row>
    <row r="3145" spans="1:33"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c r="X3145" t="str">
        <f>IF(tbl_Customers[[#This Row],[account_length]] &lt;= 50, "0-50", IF(tbl_Customers[[#This Row],[account_length]] &lt;=100, "51-100", IF(tbl_Customers[[#This Row],[account_length]] &lt;= 150, "101-150", "151+")))</f>
        <v>51-100</v>
      </c>
      <c r="Y3145" t="str">
        <f>IF(tbl_Customers[[#This Row],[total_intl_charge]] &lt;= 3, "Low Charges", "High Charges")</f>
        <v>High Charges</v>
      </c>
      <c r="Z3145" t="str">
        <f>IF(tbl_Customers[[#This Row],[total_eve_calls]]&lt;=80,"Low Calls",
IF(tbl_Customers[[#This Row],[total_eve_calls]]&lt;=120,"Medium Calls","High Calls"))</f>
        <v>Medium Calls</v>
      </c>
      <c r="AA3145" t="str">
        <f>IF(tbl_Customers[[#This Row],[total_eve_charge]]&lt;=15,"Low Charges",
IF(tbl_Customers[[#This Row],[total_eve_charge]]&lt;=20,"Medium Charges","High Charges"))</f>
        <v>Medium Charges</v>
      </c>
      <c r="AB3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5" t="str">
        <f>IF(tbl_Customers[[#This Row],[number_vmail_messages]] = 0, "No Usage", IF(tbl_Customers[[#This Row],[number_vmail_messages]] &lt;= 20, "Low Usage", IF(tbl_Customers[[#This Row],[number_vmail_messages]] &lt;= 40, "Medium Usgae", "High Usage")))</f>
        <v>No Usage</v>
      </c>
      <c r="AD3145" t="str">
        <f>IF(tbl_Customers[[#This Row],[total_day_minutes]]&lt;=150,"Low Usage", IF(tbl_Customers[[#This Row],[total_day_minutes]]&lt;=200,"Medium Usage", IF(tbl_Customers[[#This Row],[total_day_minutes]]&lt;=250,"High Usage","Very High Usage")))</f>
        <v>Low Usage</v>
      </c>
      <c r="AE3145" t="str">
        <f>IF(tbl_Customers[[#This Row],[total_intl_calls]]&lt;=5,"Low Calls", IF(tbl_Customers[[#This Row],[total_intl_calls]]&lt;=10, "Medium Calls", "High Calls"))</f>
        <v>Low Calls</v>
      </c>
      <c r="AF3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5" s="36" t="str">
        <f>IF(tbl_Customers[[#This Row],[Churn_Risk_Score]]&gt;=10,"High Risk", IF(tbl_Customers[[#This Row],[Churn_Risk_Score]]&gt;=5,"Medium Risk","Low Risk"))</f>
        <v>Low Risk</v>
      </c>
    </row>
    <row r="3146" spans="1:33"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c r="X3146" t="str">
        <f>IF(tbl_Customers[[#This Row],[account_length]] &lt;= 50, "0-50", IF(tbl_Customers[[#This Row],[account_length]] &lt;=100, "51-100", IF(tbl_Customers[[#This Row],[account_length]] &lt;= 150, "101-150", "151+")))</f>
        <v>51-100</v>
      </c>
      <c r="Y3146" t="str">
        <f>IF(tbl_Customers[[#This Row],[total_intl_charge]] &lt;= 3, "Low Charges", "High Charges")</f>
        <v>High Charges</v>
      </c>
      <c r="Z3146" t="str">
        <f>IF(tbl_Customers[[#This Row],[total_eve_calls]]&lt;=80,"Low Calls",
IF(tbl_Customers[[#This Row],[total_eve_calls]]&lt;=120,"Medium Calls","High Calls"))</f>
        <v>Medium Calls</v>
      </c>
      <c r="AA3146" t="str">
        <f>IF(tbl_Customers[[#This Row],[total_eve_charge]]&lt;=15,"Low Charges",
IF(tbl_Customers[[#This Row],[total_eve_charge]]&lt;=20,"Medium Charges","High Charges"))</f>
        <v>High Charges</v>
      </c>
      <c r="AB3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6" t="str">
        <f>IF(tbl_Customers[[#This Row],[number_vmail_messages]] = 0, "No Usage", IF(tbl_Customers[[#This Row],[number_vmail_messages]] &lt;= 20, "Low Usage", IF(tbl_Customers[[#This Row],[number_vmail_messages]] &lt;= 40, "Medium Usgae", "High Usage")))</f>
        <v>No Usage</v>
      </c>
      <c r="AD3146" t="str">
        <f>IF(tbl_Customers[[#This Row],[total_day_minutes]]&lt;=150,"Low Usage", IF(tbl_Customers[[#This Row],[total_day_minutes]]&lt;=200,"Medium Usage", IF(tbl_Customers[[#This Row],[total_day_minutes]]&lt;=250,"High Usage","Very High Usage")))</f>
        <v>Low Usage</v>
      </c>
      <c r="AE3146" t="str">
        <f>IF(tbl_Customers[[#This Row],[total_intl_calls]]&lt;=5,"Low Calls", IF(tbl_Customers[[#This Row],[total_intl_calls]]&lt;=10, "Medium Calls", "High Calls"))</f>
        <v>Low Calls</v>
      </c>
      <c r="AF3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46" s="36" t="str">
        <f>IF(tbl_Customers[[#This Row],[Churn_Risk_Score]]&gt;=10,"High Risk", IF(tbl_Customers[[#This Row],[Churn_Risk_Score]]&gt;=5,"Medium Risk","Low Risk"))</f>
        <v>Low Risk</v>
      </c>
    </row>
    <row r="3147" spans="1:33"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c r="X3147" t="str">
        <f>IF(tbl_Customers[[#This Row],[account_length]] &lt;= 50, "0-50", IF(tbl_Customers[[#This Row],[account_length]] &lt;=100, "51-100", IF(tbl_Customers[[#This Row],[account_length]] &lt;= 150, "101-150", "151+")))</f>
        <v>101-150</v>
      </c>
      <c r="Y3147" t="str">
        <f>IF(tbl_Customers[[#This Row],[total_intl_charge]] &lt;= 3, "Low Charges", "High Charges")</f>
        <v>High Charges</v>
      </c>
      <c r="Z3147" t="str">
        <f>IF(tbl_Customers[[#This Row],[total_eve_calls]]&lt;=80,"Low Calls",
IF(tbl_Customers[[#This Row],[total_eve_calls]]&lt;=120,"Medium Calls","High Calls"))</f>
        <v>Medium Calls</v>
      </c>
      <c r="AA3147" t="str">
        <f>IF(tbl_Customers[[#This Row],[total_eve_charge]]&lt;=15,"Low Charges",
IF(tbl_Customers[[#This Row],[total_eve_charge]]&lt;=20,"Medium Charges","High Charges"))</f>
        <v>Medium Charges</v>
      </c>
      <c r="AB3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7" t="str">
        <f>IF(tbl_Customers[[#This Row],[number_vmail_messages]] = 0, "No Usage", IF(tbl_Customers[[#This Row],[number_vmail_messages]] &lt;= 20, "Low Usage", IF(tbl_Customers[[#This Row],[number_vmail_messages]] &lt;= 40, "Medium Usgae", "High Usage")))</f>
        <v>Medium Usgae</v>
      </c>
      <c r="AD3147" t="str">
        <f>IF(tbl_Customers[[#This Row],[total_day_minutes]]&lt;=150,"Low Usage", IF(tbl_Customers[[#This Row],[total_day_minutes]]&lt;=200,"Medium Usage", IF(tbl_Customers[[#This Row],[total_day_minutes]]&lt;=250,"High Usage","Very High Usage")))</f>
        <v>High Usage</v>
      </c>
      <c r="AE3147" t="str">
        <f>IF(tbl_Customers[[#This Row],[total_intl_calls]]&lt;=5,"Low Calls", IF(tbl_Customers[[#This Row],[total_intl_calls]]&lt;=10, "Medium Calls", "High Calls"))</f>
        <v>Low Calls</v>
      </c>
      <c r="AF3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47" s="36" t="str">
        <f>IF(tbl_Customers[[#This Row],[Churn_Risk_Score]]&gt;=10,"High Risk", IF(tbl_Customers[[#This Row],[Churn_Risk_Score]]&gt;=5,"Medium Risk","Low Risk"))</f>
        <v>Low Risk</v>
      </c>
    </row>
    <row r="3148" spans="1:33"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c r="X3148" t="str">
        <f>IF(tbl_Customers[[#This Row],[account_length]] &lt;= 50, "0-50", IF(tbl_Customers[[#This Row],[account_length]] &lt;=100, "51-100", IF(tbl_Customers[[#This Row],[account_length]] &lt;= 150, "101-150", "151+")))</f>
        <v>51-100</v>
      </c>
      <c r="Y3148" t="str">
        <f>IF(tbl_Customers[[#This Row],[total_intl_charge]] &lt;= 3, "Low Charges", "High Charges")</f>
        <v>High Charges</v>
      </c>
      <c r="Z3148" t="str">
        <f>IF(tbl_Customers[[#This Row],[total_eve_calls]]&lt;=80,"Low Calls",
IF(tbl_Customers[[#This Row],[total_eve_calls]]&lt;=120,"Medium Calls","High Calls"))</f>
        <v>Medium Calls</v>
      </c>
      <c r="AA3148" t="str">
        <f>IF(tbl_Customers[[#This Row],[total_eve_charge]]&lt;=15,"Low Charges",
IF(tbl_Customers[[#This Row],[total_eve_charge]]&lt;=20,"Medium Charges","High Charges"))</f>
        <v>Medium Charges</v>
      </c>
      <c r="AB3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8" t="str">
        <f>IF(tbl_Customers[[#This Row],[number_vmail_messages]] = 0, "No Usage", IF(tbl_Customers[[#This Row],[number_vmail_messages]] &lt;= 20, "Low Usage", IF(tbl_Customers[[#This Row],[number_vmail_messages]] &lt;= 40, "Medium Usgae", "High Usage")))</f>
        <v>Medium Usgae</v>
      </c>
      <c r="AD3148" t="str">
        <f>IF(tbl_Customers[[#This Row],[total_day_minutes]]&lt;=150,"Low Usage", IF(tbl_Customers[[#This Row],[total_day_minutes]]&lt;=200,"Medium Usage", IF(tbl_Customers[[#This Row],[total_day_minutes]]&lt;=250,"High Usage","Very High Usage")))</f>
        <v>High Usage</v>
      </c>
      <c r="AE3148" t="str">
        <f>IF(tbl_Customers[[#This Row],[total_intl_calls]]&lt;=5,"Low Calls", IF(tbl_Customers[[#This Row],[total_intl_calls]]&lt;=10, "Medium Calls", "High Calls"))</f>
        <v>Low Calls</v>
      </c>
      <c r="AF3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48" s="36" t="str">
        <f>IF(tbl_Customers[[#This Row],[Churn_Risk_Score]]&gt;=10,"High Risk", IF(tbl_Customers[[#This Row],[Churn_Risk_Score]]&gt;=5,"Medium Risk","Low Risk"))</f>
        <v>Low Risk</v>
      </c>
    </row>
    <row r="3149" spans="1:33"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c r="X3149" t="str">
        <f>IF(tbl_Customers[[#This Row],[account_length]] &lt;= 50, "0-50", IF(tbl_Customers[[#This Row],[account_length]] &lt;=100, "51-100", IF(tbl_Customers[[#This Row],[account_length]] &lt;= 150, "101-150", "151+")))</f>
        <v>101-150</v>
      </c>
      <c r="Y3149" t="str">
        <f>IF(tbl_Customers[[#This Row],[total_intl_charge]] &lt;= 3, "Low Charges", "High Charges")</f>
        <v>Low Charges</v>
      </c>
      <c r="Z3149" t="str">
        <f>IF(tbl_Customers[[#This Row],[total_eve_calls]]&lt;=80,"Low Calls",
IF(tbl_Customers[[#This Row],[total_eve_calls]]&lt;=120,"Medium Calls","High Calls"))</f>
        <v>Medium Calls</v>
      </c>
      <c r="AA3149" t="str">
        <f>IF(tbl_Customers[[#This Row],[total_eve_charge]]&lt;=15,"Low Charges",
IF(tbl_Customers[[#This Row],[total_eve_charge]]&lt;=20,"Medium Charges","High Charges"))</f>
        <v>Low Charges</v>
      </c>
      <c r="AB3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9" t="str">
        <f>IF(tbl_Customers[[#This Row],[number_vmail_messages]] = 0, "No Usage", IF(tbl_Customers[[#This Row],[number_vmail_messages]] &lt;= 20, "Low Usage", IF(tbl_Customers[[#This Row],[number_vmail_messages]] &lt;= 40, "Medium Usgae", "High Usage")))</f>
        <v>No Usage</v>
      </c>
      <c r="AD3149" t="str">
        <f>IF(tbl_Customers[[#This Row],[total_day_minutes]]&lt;=150,"Low Usage", IF(tbl_Customers[[#This Row],[total_day_minutes]]&lt;=200,"Medium Usage", IF(tbl_Customers[[#This Row],[total_day_minutes]]&lt;=250,"High Usage","Very High Usage")))</f>
        <v>High Usage</v>
      </c>
      <c r="AE3149" t="str">
        <f>IF(tbl_Customers[[#This Row],[total_intl_calls]]&lt;=5,"Low Calls", IF(tbl_Customers[[#This Row],[total_intl_calls]]&lt;=10, "Medium Calls", "High Calls"))</f>
        <v>High Calls</v>
      </c>
      <c r="AF3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49" s="36" t="str">
        <f>IF(tbl_Customers[[#This Row],[Churn_Risk_Score]]&gt;=10,"High Risk", IF(tbl_Customers[[#This Row],[Churn_Risk_Score]]&gt;=5,"Medium Risk","Low Risk"))</f>
        <v>Low Risk</v>
      </c>
    </row>
    <row r="3150" spans="1:33"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c r="X3150" t="str">
        <f>IF(tbl_Customers[[#This Row],[account_length]] &lt;= 50, "0-50", IF(tbl_Customers[[#This Row],[account_length]] &lt;=100, "51-100", IF(tbl_Customers[[#This Row],[account_length]] &lt;= 150, "101-150", "151+")))</f>
        <v>51-100</v>
      </c>
      <c r="Y3150" t="str">
        <f>IF(tbl_Customers[[#This Row],[total_intl_charge]] &lt;= 3, "Low Charges", "High Charges")</f>
        <v>Low Charges</v>
      </c>
      <c r="Z3150" t="str">
        <f>IF(tbl_Customers[[#This Row],[total_eve_calls]]&lt;=80,"Low Calls",
IF(tbl_Customers[[#This Row],[total_eve_calls]]&lt;=120,"Medium Calls","High Calls"))</f>
        <v>Medium Calls</v>
      </c>
      <c r="AA3150" t="str">
        <f>IF(tbl_Customers[[#This Row],[total_eve_charge]]&lt;=15,"Low Charges",
IF(tbl_Customers[[#This Row],[total_eve_charge]]&lt;=20,"Medium Charges","High Charges"))</f>
        <v>Low Charges</v>
      </c>
      <c r="AB3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0" t="str">
        <f>IF(tbl_Customers[[#This Row],[number_vmail_messages]] = 0, "No Usage", IF(tbl_Customers[[#This Row],[number_vmail_messages]] &lt;= 20, "Low Usage", IF(tbl_Customers[[#This Row],[number_vmail_messages]] &lt;= 40, "Medium Usgae", "High Usage")))</f>
        <v>Medium Usgae</v>
      </c>
      <c r="AD3150" t="str">
        <f>IF(tbl_Customers[[#This Row],[total_day_minutes]]&lt;=150,"Low Usage", IF(tbl_Customers[[#This Row],[total_day_minutes]]&lt;=200,"Medium Usage", IF(tbl_Customers[[#This Row],[total_day_minutes]]&lt;=250,"High Usage","Very High Usage")))</f>
        <v>Low Usage</v>
      </c>
      <c r="AE3150" t="str">
        <f>IF(tbl_Customers[[#This Row],[total_intl_calls]]&lt;=5,"Low Calls", IF(tbl_Customers[[#This Row],[total_intl_calls]]&lt;=10, "Medium Calls", "High Calls"))</f>
        <v>Low Calls</v>
      </c>
      <c r="AF3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50" s="36" t="str">
        <f>IF(tbl_Customers[[#This Row],[Churn_Risk_Score]]&gt;=10,"High Risk", IF(tbl_Customers[[#This Row],[Churn_Risk_Score]]&gt;=5,"Medium Risk","Low Risk"))</f>
        <v>Low Risk</v>
      </c>
    </row>
    <row r="3151" spans="1:33"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c r="X3151" t="str">
        <f>IF(tbl_Customers[[#This Row],[account_length]] &lt;= 50, "0-50", IF(tbl_Customers[[#This Row],[account_length]] &lt;=100, "51-100", IF(tbl_Customers[[#This Row],[account_length]] &lt;= 150, "101-150", "151+")))</f>
        <v>101-150</v>
      </c>
      <c r="Y3151" t="str">
        <f>IF(tbl_Customers[[#This Row],[total_intl_charge]] &lt;= 3, "Low Charges", "High Charges")</f>
        <v>High Charges</v>
      </c>
      <c r="Z3151" t="str">
        <f>IF(tbl_Customers[[#This Row],[total_eve_calls]]&lt;=80,"Low Calls",
IF(tbl_Customers[[#This Row],[total_eve_calls]]&lt;=120,"Medium Calls","High Calls"))</f>
        <v>Low Calls</v>
      </c>
      <c r="AA3151" t="str">
        <f>IF(tbl_Customers[[#This Row],[total_eve_charge]]&lt;=15,"Low Charges",
IF(tbl_Customers[[#This Row],[total_eve_charge]]&lt;=20,"Medium Charges","High Charges"))</f>
        <v>Medium Charges</v>
      </c>
      <c r="AB3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1" t="str">
        <f>IF(tbl_Customers[[#This Row],[number_vmail_messages]] = 0, "No Usage", IF(tbl_Customers[[#This Row],[number_vmail_messages]] &lt;= 20, "Low Usage", IF(tbl_Customers[[#This Row],[number_vmail_messages]] &lt;= 40, "Medium Usgae", "High Usage")))</f>
        <v>No Usage</v>
      </c>
      <c r="AD3151" t="str">
        <f>IF(tbl_Customers[[#This Row],[total_day_minutes]]&lt;=150,"Low Usage", IF(tbl_Customers[[#This Row],[total_day_minutes]]&lt;=200,"Medium Usage", IF(tbl_Customers[[#This Row],[total_day_minutes]]&lt;=250,"High Usage","Very High Usage")))</f>
        <v>Low Usage</v>
      </c>
      <c r="AE3151" t="str">
        <f>IF(tbl_Customers[[#This Row],[total_intl_calls]]&lt;=5,"Low Calls", IF(tbl_Customers[[#This Row],[total_intl_calls]]&lt;=10, "Medium Calls", "High Calls"))</f>
        <v>Low Calls</v>
      </c>
      <c r="AF3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51" s="36" t="str">
        <f>IF(tbl_Customers[[#This Row],[Churn_Risk_Score]]&gt;=10,"High Risk", IF(tbl_Customers[[#This Row],[Churn_Risk_Score]]&gt;=5,"Medium Risk","Low Risk"))</f>
        <v>Medium Risk</v>
      </c>
    </row>
    <row r="3152" spans="1:33"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c r="X3152" t="str">
        <f>IF(tbl_Customers[[#This Row],[account_length]] &lt;= 50, "0-50", IF(tbl_Customers[[#This Row],[account_length]] &lt;=100, "51-100", IF(tbl_Customers[[#This Row],[account_length]] &lt;= 150, "101-150", "151+")))</f>
        <v>101-150</v>
      </c>
      <c r="Y3152" t="str">
        <f>IF(tbl_Customers[[#This Row],[total_intl_charge]] &lt;= 3, "Low Charges", "High Charges")</f>
        <v>Low Charges</v>
      </c>
      <c r="Z3152" t="str">
        <f>IF(tbl_Customers[[#This Row],[total_eve_calls]]&lt;=80,"Low Calls",
IF(tbl_Customers[[#This Row],[total_eve_calls]]&lt;=120,"Medium Calls","High Calls"))</f>
        <v>Medium Calls</v>
      </c>
      <c r="AA3152" t="str">
        <f>IF(tbl_Customers[[#This Row],[total_eve_charge]]&lt;=15,"Low Charges",
IF(tbl_Customers[[#This Row],[total_eve_charge]]&lt;=20,"Medium Charges","High Charges"))</f>
        <v>High Charges</v>
      </c>
      <c r="AB3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2" t="str">
        <f>IF(tbl_Customers[[#This Row],[number_vmail_messages]] = 0, "No Usage", IF(tbl_Customers[[#This Row],[number_vmail_messages]] &lt;= 20, "Low Usage", IF(tbl_Customers[[#This Row],[number_vmail_messages]] &lt;= 40, "Medium Usgae", "High Usage")))</f>
        <v>No Usage</v>
      </c>
      <c r="AD3152" t="str">
        <f>IF(tbl_Customers[[#This Row],[total_day_minutes]]&lt;=150,"Low Usage", IF(tbl_Customers[[#This Row],[total_day_minutes]]&lt;=200,"Medium Usage", IF(tbl_Customers[[#This Row],[total_day_minutes]]&lt;=250,"High Usage","Very High Usage")))</f>
        <v>Low Usage</v>
      </c>
      <c r="AE3152" t="str">
        <f>IF(tbl_Customers[[#This Row],[total_intl_calls]]&lt;=5,"Low Calls", IF(tbl_Customers[[#This Row],[total_intl_calls]]&lt;=10, "Medium Calls", "High Calls"))</f>
        <v>Low Calls</v>
      </c>
      <c r="AF3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52" s="36" t="str">
        <f>IF(tbl_Customers[[#This Row],[Churn_Risk_Score]]&gt;=10,"High Risk", IF(tbl_Customers[[#This Row],[Churn_Risk_Score]]&gt;=5,"Medium Risk","Low Risk"))</f>
        <v>Low Risk</v>
      </c>
    </row>
    <row r="3153" spans="1:33"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c r="X3153" t="str">
        <f>IF(tbl_Customers[[#This Row],[account_length]] &lt;= 50, "0-50", IF(tbl_Customers[[#This Row],[account_length]] &lt;=100, "51-100", IF(tbl_Customers[[#This Row],[account_length]] &lt;= 150, "101-150", "151+")))</f>
        <v>51-100</v>
      </c>
      <c r="Y3153" t="str">
        <f>IF(tbl_Customers[[#This Row],[total_intl_charge]] &lt;= 3, "Low Charges", "High Charges")</f>
        <v>High Charges</v>
      </c>
      <c r="Z3153" t="str">
        <f>IF(tbl_Customers[[#This Row],[total_eve_calls]]&lt;=80,"Low Calls",
IF(tbl_Customers[[#This Row],[total_eve_calls]]&lt;=120,"Medium Calls","High Calls"))</f>
        <v>Medium Calls</v>
      </c>
      <c r="AA3153" t="str">
        <f>IF(tbl_Customers[[#This Row],[total_eve_charge]]&lt;=15,"Low Charges",
IF(tbl_Customers[[#This Row],[total_eve_charge]]&lt;=20,"Medium Charges","High Charges"))</f>
        <v>Low Charges</v>
      </c>
      <c r="AB3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3" t="str">
        <f>IF(tbl_Customers[[#This Row],[number_vmail_messages]] = 0, "No Usage", IF(tbl_Customers[[#This Row],[number_vmail_messages]] &lt;= 20, "Low Usage", IF(tbl_Customers[[#This Row],[number_vmail_messages]] &lt;= 40, "Medium Usgae", "High Usage")))</f>
        <v>Medium Usgae</v>
      </c>
      <c r="AD3153" t="str">
        <f>IF(tbl_Customers[[#This Row],[total_day_minutes]]&lt;=150,"Low Usage", IF(tbl_Customers[[#This Row],[total_day_minutes]]&lt;=200,"Medium Usage", IF(tbl_Customers[[#This Row],[total_day_minutes]]&lt;=250,"High Usage","Very High Usage")))</f>
        <v>Medium Usage</v>
      </c>
      <c r="AE3153" t="str">
        <f>IF(tbl_Customers[[#This Row],[total_intl_calls]]&lt;=5,"Low Calls", IF(tbl_Customers[[#This Row],[total_intl_calls]]&lt;=10, "Medium Calls", "High Calls"))</f>
        <v>Low Calls</v>
      </c>
      <c r="AF3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53" s="36" t="str">
        <f>IF(tbl_Customers[[#This Row],[Churn_Risk_Score]]&gt;=10,"High Risk", IF(tbl_Customers[[#This Row],[Churn_Risk_Score]]&gt;=5,"Medium Risk","Low Risk"))</f>
        <v>Low Risk</v>
      </c>
    </row>
    <row r="3154" spans="1:33"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c r="X3154" t="str">
        <f>IF(tbl_Customers[[#This Row],[account_length]] &lt;= 50, "0-50", IF(tbl_Customers[[#This Row],[account_length]] &lt;=100, "51-100", IF(tbl_Customers[[#This Row],[account_length]] &lt;= 150, "101-150", "151+")))</f>
        <v>101-150</v>
      </c>
      <c r="Y3154" t="str">
        <f>IF(tbl_Customers[[#This Row],[total_intl_charge]] &lt;= 3, "Low Charges", "High Charges")</f>
        <v>Low Charges</v>
      </c>
      <c r="Z3154" t="str">
        <f>IF(tbl_Customers[[#This Row],[total_eve_calls]]&lt;=80,"Low Calls",
IF(tbl_Customers[[#This Row],[total_eve_calls]]&lt;=120,"Medium Calls","High Calls"))</f>
        <v>Medium Calls</v>
      </c>
      <c r="AA3154" t="str">
        <f>IF(tbl_Customers[[#This Row],[total_eve_charge]]&lt;=15,"Low Charges",
IF(tbl_Customers[[#This Row],[total_eve_charge]]&lt;=20,"Medium Charges","High Charges"))</f>
        <v>Low Charges</v>
      </c>
      <c r="AB3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4" t="str">
        <f>IF(tbl_Customers[[#This Row],[number_vmail_messages]] = 0, "No Usage", IF(tbl_Customers[[#This Row],[number_vmail_messages]] &lt;= 20, "Low Usage", IF(tbl_Customers[[#This Row],[number_vmail_messages]] &lt;= 40, "Medium Usgae", "High Usage")))</f>
        <v>No Usage</v>
      </c>
      <c r="AD3154" t="str">
        <f>IF(tbl_Customers[[#This Row],[total_day_minutes]]&lt;=150,"Low Usage", IF(tbl_Customers[[#This Row],[total_day_minutes]]&lt;=200,"Medium Usage", IF(tbl_Customers[[#This Row],[total_day_minutes]]&lt;=250,"High Usage","Very High Usage")))</f>
        <v>Medium Usage</v>
      </c>
      <c r="AE3154" t="str">
        <f>IF(tbl_Customers[[#This Row],[total_intl_calls]]&lt;=5,"Low Calls", IF(tbl_Customers[[#This Row],[total_intl_calls]]&lt;=10, "Medium Calls", "High Calls"))</f>
        <v>Low Calls</v>
      </c>
      <c r="AF3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54" s="36" t="str">
        <f>IF(tbl_Customers[[#This Row],[Churn_Risk_Score]]&gt;=10,"High Risk", IF(tbl_Customers[[#This Row],[Churn_Risk_Score]]&gt;=5,"Medium Risk","Low Risk"))</f>
        <v>Low Risk</v>
      </c>
    </row>
    <row r="3155" spans="1:33"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c r="X3155" t="str">
        <f>IF(tbl_Customers[[#This Row],[account_length]] &lt;= 50, "0-50", IF(tbl_Customers[[#This Row],[account_length]] &lt;=100, "51-100", IF(tbl_Customers[[#This Row],[account_length]] &lt;= 150, "101-150", "151+")))</f>
        <v>51-100</v>
      </c>
      <c r="Y3155" t="str">
        <f>IF(tbl_Customers[[#This Row],[total_intl_charge]] &lt;= 3, "Low Charges", "High Charges")</f>
        <v>Low Charges</v>
      </c>
      <c r="Z3155" t="str">
        <f>IF(tbl_Customers[[#This Row],[total_eve_calls]]&lt;=80,"Low Calls",
IF(tbl_Customers[[#This Row],[total_eve_calls]]&lt;=120,"Medium Calls","High Calls"))</f>
        <v>Medium Calls</v>
      </c>
      <c r="AA3155" t="str">
        <f>IF(tbl_Customers[[#This Row],[total_eve_charge]]&lt;=15,"Low Charges",
IF(tbl_Customers[[#This Row],[total_eve_charge]]&lt;=20,"Medium Charges","High Charges"))</f>
        <v>Low Charges</v>
      </c>
      <c r="AB3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5" t="str">
        <f>IF(tbl_Customers[[#This Row],[number_vmail_messages]] = 0, "No Usage", IF(tbl_Customers[[#This Row],[number_vmail_messages]] &lt;= 20, "Low Usage", IF(tbl_Customers[[#This Row],[number_vmail_messages]] &lt;= 40, "Medium Usgae", "High Usage")))</f>
        <v>No Usage</v>
      </c>
      <c r="AD3155" t="str">
        <f>IF(tbl_Customers[[#This Row],[total_day_minutes]]&lt;=150,"Low Usage", IF(tbl_Customers[[#This Row],[total_day_minutes]]&lt;=200,"Medium Usage", IF(tbl_Customers[[#This Row],[total_day_minutes]]&lt;=250,"High Usage","Very High Usage")))</f>
        <v>Very High Usage</v>
      </c>
      <c r="AE3155" t="str">
        <f>IF(tbl_Customers[[#This Row],[total_intl_calls]]&lt;=5,"Low Calls", IF(tbl_Customers[[#This Row],[total_intl_calls]]&lt;=10, "Medium Calls", "High Calls"))</f>
        <v>Medium Calls</v>
      </c>
      <c r="AF3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5" s="36" t="str">
        <f>IF(tbl_Customers[[#This Row],[Churn_Risk_Score]]&gt;=10,"High Risk", IF(tbl_Customers[[#This Row],[Churn_Risk_Score]]&gt;=5,"Medium Risk","Low Risk"))</f>
        <v>Medium Risk</v>
      </c>
    </row>
    <row r="3156" spans="1:33"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c r="X3156" t="str">
        <f>IF(tbl_Customers[[#This Row],[account_length]] &lt;= 50, "0-50", IF(tbl_Customers[[#This Row],[account_length]] &lt;=100, "51-100", IF(tbl_Customers[[#This Row],[account_length]] &lt;= 150, "101-150", "151+")))</f>
        <v>101-150</v>
      </c>
      <c r="Y3156" t="str">
        <f>IF(tbl_Customers[[#This Row],[total_intl_charge]] &lt;= 3, "Low Charges", "High Charges")</f>
        <v>High Charges</v>
      </c>
      <c r="Z3156" t="str">
        <f>IF(tbl_Customers[[#This Row],[total_eve_calls]]&lt;=80,"Low Calls",
IF(tbl_Customers[[#This Row],[total_eve_calls]]&lt;=120,"Medium Calls","High Calls"))</f>
        <v>Medium Calls</v>
      </c>
      <c r="AA3156" t="str">
        <f>IF(tbl_Customers[[#This Row],[total_eve_charge]]&lt;=15,"Low Charges",
IF(tbl_Customers[[#This Row],[total_eve_charge]]&lt;=20,"Medium Charges","High Charges"))</f>
        <v>Low Charges</v>
      </c>
      <c r="AB3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6" t="str">
        <f>IF(tbl_Customers[[#This Row],[number_vmail_messages]] = 0, "No Usage", IF(tbl_Customers[[#This Row],[number_vmail_messages]] &lt;= 20, "Low Usage", IF(tbl_Customers[[#This Row],[number_vmail_messages]] &lt;= 40, "Medium Usgae", "High Usage")))</f>
        <v>No Usage</v>
      </c>
      <c r="AD3156" t="str">
        <f>IF(tbl_Customers[[#This Row],[total_day_minutes]]&lt;=150,"Low Usage", IF(tbl_Customers[[#This Row],[total_day_minutes]]&lt;=200,"Medium Usage", IF(tbl_Customers[[#This Row],[total_day_minutes]]&lt;=250,"High Usage","Very High Usage")))</f>
        <v>Medium Usage</v>
      </c>
      <c r="AE3156" t="str">
        <f>IF(tbl_Customers[[#This Row],[total_intl_calls]]&lt;=5,"Low Calls", IF(tbl_Customers[[#This Row],[total_intl_calls]]&lt;=10, "Medium Calls", "High Calls"))</f>
        <v>Low Calls</v>
      </c>
      <c r="AF3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156" s="36" t="str">
        <f>IF(tbl_Customers[[#This Row],[Churn_Risk_Score]]&gt;=10,"High Risk", IF(tbl_Customers[[#This Row],[Churn_Risk_Score]]&gt;=5,"Medium Risk","Low Risk"))</f>
        <v>Medium Risk</v>
      </c>
    </row>
    <row r="3157" spans="1:33"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c r="X3157" t="str">
        <f>IF(tbl_Customers[[#This Row],[account_length]] &lt;= 50, "0-50", IF(tbl_Customers[[#This Row],[account_length]] &lt;=100, "51-100", IF(tbl_Customers[[#This Row],[account_length]] &lt;= 150, "101-150", "151+")))</f>
        <v>101-150</v>
      </c>
      <c r="Y3157" t="str">
        <f>IF(tbl_Customers[[#This Row],[total_intl_charge]] &lt;= 3, "Low Charges", "High Charges")</f>
        <v>Low Charges</v>
      </c>
      <c r="Z3157" t="str">
        <f>IF(tbl_Customers[[#This Row],[total_eve_calls]]&lt;=80,"Low Calls",
IF(tbl_Customers[[#This Row],[total_eve_calls]]&lt;=120,"Medium Calls","High Calls"))</f>
        <v>Medium Calls</v>
      </c>
      <c r="AA3157" t="str">
        <f>IF(tbl_Customers[[#This Row],[total_eve_charge]]&lt;=15,"Low Charges",
IF(tbl_Customers[[#This Row],[total_eve_charge]]&lt;=20,"Medium Charges","High Charges"))</f>
        <v>High Charges</v>
      </c>
      <c r="AB3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7" t="str">
        <f>IF(tbl_Customers[[#This Row],[number_vmail_messages]] = 0, "No Usage", IF(tbl_Customers[[#This Row],[number_vmail_messages]] &lt;= 20, "Low Usage", IF(tbl_Customers[[#This Row],[number_vmail_messages]] &lt;= 40, "Medium Usgae", "High Usage")))</f>
        <v>No Usage</v>
      </c>
      <c r="AD3157" t="str">
        <f>IF(tbl_Customers[[#This Row],[total_day_minutes]]&lt;=150,"Low Usage", IF(tbl_Customers[[#This Row],[total_day_minutes]]&lt;=200,"Medium Usage", IF(tbl_Customers[[#This Row],[total_day_minutes]]&lt;=250,"High Usage","Very High Usage")))</f>
        <v>Medium Usage</v>
      </c>
      <c r="AE3157" t="str">
        <f>IF(tbl_Customers[[#This Row],[total_intl_calls]]&lt;=5,"Low Calls", IF(tbl_Customers[[#This Row],[total_intl_calls]]&lt;=10, "Medium Calls", "High Calls"))</f>
        <v>Medium Calls</v>
      </c>
      <c r="AF3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57" s="36" t="str">
        <f>IF(tbl_Customers[[#This Row],[Churn_Risk_Score]]&gt;=10,"High Risk", IF(tbl_Customers[[#This Row],[Churn_Risk_Score]]&gt;=5,"Medium Risk","Low Risk"))</f>
        <v>Low Risk</v>
      </c>
    </row>
    <row r="3158" spans="1:33"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c r="X3158" t="str">
        <f>IF(tbl_Customers[[#This Row],[account_length]] &lt;= 50, "0-50", IF(tbl_Customers[[#This Row],[account_length]] &lt;=100, "51-100", IF(tbl_Customers[[#This Row],[account_length]] &lt;= 150, "101-150", "151+")))</f>
        <v>51-100</v>
      </c>
      <c r="Y3158" t="str">
        <f>IF(tbl_Customers[[#This Row],[total_intl_charge]] &lt;= 3, "Low Charges", "High Charges")</f>
        <v>Low Charges</v>
      </c>
      <c r="Z3158" t="str">
        <f>IF(tbl_Customers[[#This Row],[total_eve_calls]]&lt;=80,"Low Calls",
IF(tbl_Customers[[#This Row],[total_eve_calls]]&lt;=120,"Medium Calls","High Calls"))</f>
        <v>Medium Calls</v>
      </c>
      <c r="AA3158" t="str">
        <f>IF(tbl_Customers[[#This Row],[total_eve_charge]]&lt;=15,"Low Charges",
IF(tbl_Customers[[#This Row],[total_eve_charge]]&lt;=20,"Medium Charges","High Charges"))</f>
        <v>Low Charges</v>
      </c>
      <c r="AB3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8" t="str">
        <f>IF(tbl_Customers[[#This Row],[number_vmail_messages]] = 0, "No Usage", IF(tbl_Customers[[#This Row],[number_vmail_messages]] &lt;= 20, "Low Usage", IF(tbl_Customers[[#This Row],[number_vmail_messages]] &lt;= 40, "Medium Usgae", "High Usage")))</f>
        <v>No Usage</v>
      </c>
      <c r="AD3158" t="str">
        <f>IF(tbl_Customers[[#This Row],[total_day_minutes]]&lt;=150,"Low Usage", IF(tbl_Customers[[#This Row],[total_day_minutes]]&lt;=200,"Medium Usage", IF(tbl_Customers[[#This Row],[total_day_minutes]]&lt;=250,"High Usage","Very High Usage")))</f>
        <v>Very High Usage</v>
      </c>
      <c r="AE3158" t="str">
        <f>IF(tbl_Customers[[#This Row],[total_intl_calls]]&lt;=5,"Low Calls", IF(tbl_Customers[[#This Row],[total_intl_calls]]&lt;=10, "Medium Calls", "High Calls"))</f>
        <v>Low Calls</v>
      </c>
      <c r="AF3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8" s="36" t="str">
        <f>IF(tbl_Customers[[#This Row],[Churn_Risk_Score]]&gt;=10,"High Risk", IF(tbl_Customers[[#This Row],[Churn_Risk_Score]]&gt;=5,"Medium Risk","Low Risk"))</f>
        <v>Medium Risk</v>
      </c>
    </row>
    <row r="3159" spans="1:33"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c r="X3159" t="str">
        <f>IF(tbl_Customers[[#This Row],[account_length]] &lt;= 50, "0-50", IF(tbl_Customers[[#This Row],[account_length]] &lt;=100, "51-100", IF(tbl_Customers[[#This Row],[account_length]] &lt;= 150, "101-150", "151+")))</f>
        <v>51-100</v>
      </c>
      <c r="Y3159" t="str">
        <f>IF(tbl_Customers[[#This Row],[total_intl_charge]] &lt;= 3, "Low Charges", "High Charges")</f>
        <v>Low Charges</v>
      </c>
      <c r="Z3159" t="str">
        <f>IF(tbl_Customers[[#This Row],[total_eve_calls]]&lt;=80,"Low Calls",
IF(tbl_Customers[[#This Row],[total_eve_calls]]&lt;=120,"Medium Calls","High Calls"))</f>
        <v>Medium Calls</v>
      </c>
      <c r="AA3159" t="str">
        <f>IF(tbl_Customers[[#This Row],[total_eve_charge]]&lt;=15,"Low Charges",
IF(tbl_Customers[[#This Row],[total_eve_charge]]&lt;=20,"Medium Charges","High Charges"))</f>
        <v>Medium Charges</v>
      </c>
      <c r="AB3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9" t="str">
        <f>IF(tbl_Customers[[#This Row],[number_vmail_messages]] = 0, "No Usage", IF(tbl_Customers[[#This Row],[number_vmail_messages]] &lt;= 20, "Low Usage", IF(tbl_Customers[[#This Row],[number_vmail_messages]] &lt;= 40, "Medium Usgae", "High Usage")))</f>
        <v>No Usage</v>
      </c>
      <c r="AD3159" t="str">
        <f>IF(tbl_Customers[[#This Row],[total_day_minutes]]&lt;=150,"Low Usage", IF(tbl_Customers[[#This Row],[total_day_minutes]]&lt;=200,"Medium Usage", IF(tbl_Customers[[#This Row],[total_day_minutes]]&lt;=250,"High Usage","Very High Usage")))</f>
        <v>High Usage</v>
      </c>
      <c r="AE3159" t="str">
        <f>IF(tbl_Customers[[#This Row],[total_intl_calls]]&lt;=5,"Low Calls", IF(tbl_Customers[[#This Row],[total_intl_calls]]&lt;=10, "Medium Calls", "High Calls"))</f>
        <v>Medium Calls</v>
      </c>
      <c r="AF3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59" s="36" t="str">
        <f>IF(tbl_Customers[[#This Row],[Churn_Risk_Score]]&gt;=10,"High Risk", IF(tbl_Customers[[#This Row],[Churn_Risk_Score]]&gt;=5,"Medium Risk","Low Risk"))</f>
        <v>Medium Risk</v>
      </c>
    </row>
    <row r="3160" spans="1:33"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c r="X3160" t="str">
        <f>IF(tbl_Customers[[#This Row],[account_length]] &lt;= 50, "0-50", IF(tbl_Customers[[#This Row],[account_length]] &lt;=100, "51-100", IF(tbl_Customers[[#This Row],[account_length]] &lt;= 150, "101-150", "151+")))</f>
        <v>51-100</v>
      </c>
      <c r="Y3160" t="str">
        <f>IF(tbl_Customers[[#This Row],[total_intl_charge]] &lt;= 3, "Low Charges", "High Charges")</f>
        <v>Low Charges</v>
      </c>
      <c r="Z3160" t="str">
        <f>IF(tbl_Customers[[#This Row],[total_eve_calls]]&lt;=80,"Low Calls",
IF(tbl_Customers[[#This Row],[total_eve_calls]]&lt;=120,"Medium Calls","High Calls"))</f>
        <v>Low Calls</v>
      </c>
      <c r="AA3160" t="str">
        <f>IF(tbl_Customers[[#This Row],[total_eve_charge]]&lt;=15,"Low Charges",
IF(tbl_Customers[[#This Row],[total_eve_charge]]&lt;=20,"Medium Charges","High Charges"))</f>
        <v>Medium Charges</v>
      </c>
      <c r="AB3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0" t="str">
        <f>IF(tbl_Customers[[#This Row],[number_vmail_messages]] = 0, "No Usage", IF(tbl_Customers[[#This Row],[number_vmail_messages]] &lt;= 20, "Low Usage", IF(tbl_Customers[[#This Row],[number_vmail_messages]] &lt;= 40, "Medium Usgae", "High Usage")))</f>
        <v>No Usage</v>
      </c>
      <c r="AD3160" t="str">
        <f>IF(tbl_Customers[[#This Row],[total_day_minutes]]&lt;=150,"Low Usage", IF(tbl_Customers[[#This Row],[total_day_minutes]]&lt;=200,"Medium Usage", IF(tbl_Customers[[#This Row],[total_day_minutes]]&lt;=250,"High Usage","Very High Usage")))</f>
        <v>Low Usage</v>
      </c>
      <c r="AE3160" t="str">
        <f>IF(tbl_Customers[[#This Row],[total_intl_calls]]&lt;=5,"Low Calls", IF(tbl_Customers[[#This Row],[total_intl_calls]]&lt;=10, "Medium Calls", "High Calls"))</f>
        <v>Low Calls</v>
      </c>
      <c r="AF3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160" s="36" t="str">
        <f>IF(tbl_Customers[[#This Row],[Churn_Risk_Score]]&gt;=10,"High Risk", IF(tbl_Customers[[#This Row],[Churn_Risk_Score]]&gt;=5,"Medium Risk","Low Risk"))</f>
        <v>Medium Risk</v>
      </c>
    </row>
    <row r="3161" spans="1:33"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c r="X3161" t="str">
        <f>IF(tbl_Customers[[#This Row],[account_length]] &lt;= 50, "0-50", IF(tbl_Customers[[#This Row],[account_length]] &lt;=100, "51-100", IF(tbl_Customers[[#This Row],[account_length]] &lt;= 150, "101-150", "151+")))</f>
        <v>101-150</v>
      </c>
      <c r="Y3161" t="str">
        <f>IF(tbl_Customers[[#This Row],[total_intl_charge]] &lt;= 3, "Low Charges", "High Charges")</f>
        <v>High Charges</v>
      </c>
      <c r="Z3161" t="str">
        <f>IF(tbl_Customers[[#This Row],[total_eve_calls]]&lt;=80,"Low Calls",
IF(tbl_Customers[[#This Row],[total_eve_calls]]&lt;=120,"Medium Calls","High Calls"))</f>
        <v>Medium Calls</v>
      </c>
      <c r="AA3161" t="str">
        <f>IF(tbl_Customers[[#This Row],[total_eve_charge]]&lt;=15,"Low Charges",
IF(tbl_Customers[[#This Row],[total_eve_charge]]&lt;=20,"Medium Charges","High Charges"))</f>
        <v>Medium Charges</v>
      </c>
      <c r="AB3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1" t="str">
        <f>IF(tbl_Customers[[#This Row],[number_vmail_messages]] = 0, "No Usage", IF(tbl_Customers[[#This Row],[number_vmail_messages]] &lt;= 20, "Low Usage", IF(tbl_Customers[[#This Row],[number_vmail_messages]] &lt;= 40, "Medium Usgae", "High Usage")))</f>
        <v>No Usage</v>
      </c>
      <c r="AD3161" t="str">
        <f>IF(tbl_Customers[[#This Row],[total_day_minutes]]&lt;=150,"Low Usage", IF(tbl_Customers[[#This Row],[total_day_minutes]]&lt;=200,"Medium Usage", IF(tbl_Customers[[#This Row],[total_day_minutes]]&lt;=250,"High Usage","Very High Usage")))</f>
        <v>Medium Usage</v>
      </c>
      <c r="AE3161" t="str">
        <f>IF(tbl_Customers[[#This Row],[total_intl_calls]]&lt;=5,"Low Calls", IF(tbl_Customers[[#This Row],[total_intl_calls]]&lt;=10, "Medium Calls", "High Calls"))</f>
        <v>Low Calls</v>
      </c>
      <c r="AF3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61" s="36" t="str">
        <f>IF(tbl_Customers[[#This Row],[Churn_Risk_Score]]&gt;=10,"High Risk", IF(tbl_Customers[[#This Row],[Churn_Risk_Score]]&gt;=5,"Medium Risk","Low Risk"))</f>
        <v>Low Risk</v>
      </c>
    </row>
    <row r="3162" spans="1:33"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c r="X3162" t="str">
        <f>IF(tbl_Customers[[#This Row],[account_length]] &lt;= 50, "0-50", IF(tbl_Customers[[#This Row],[account_length]] &lt;=100, "51-100", IF(tbl_Customers[[#This Row],[account_length]] &lt;= 150, "101-150", "151+")))</f>
        <v>101-150</v>
      </c>
      <c r="Y3162" t="str">
        <f>IF(tbl_Customers[[#This Row],[total_intl_charge]] &lt;= 3, "Low Charges", "High Charges")</f>
        <v>Low Charges</v>
      </c>
      <c r="Z3162" t="str">
        <f>IF(tbl_Customers[[#This Row],[total_eve_calls]]&lt;=80,"Low Calls",
IF(tbl_Customers[[#This Row],[total_eve_calls]]&lt;=120,"Medium Calls","High Calls"))</f>
        <v>Medium Calls</v>
      </c>
      <c r="AA3162" t="str">
        <f>IF(tbl_Customers[[#This Row],[total_eve_charge]]&lt;=15,"Low Charges",
IF(tbl_Customers[[#This Row],[total_eve_charge]]&lt;=20,"Medium Charges","High Charges"))</f>
        <v>Low Charges</v>
      </c>
      <c r="AB3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62" t="str">
        <f>IF(tbl_Customers[[#This Row],[number_vmail_messages]] = 0, "No Usage", IF(tbl_Customers[[#This Row],[number_vmail_messages]] &lt;= 20, "Low Usage", IF(tbl_Customers[[#This Row],[number_vmail_messages]] &lt;= 40, "Medium Usgae", "High Usage")))</f>
        <v>High Usage</v>
      </c>
      <c r="AD3162" t="str">
        <f>IF(tbl_Customers[[#This Row],[total_day_minutes]]&lt;=150,"Low Usage", IF(tbl_Customers[[#This Row],[total_day_minutes]]&lt;=200,"Medium Usage", IF(tbl_Customers[[#This Row],[total_day_minutes]]&lt;=250,"High Usage","Very High Usage")))</f>
        <v>High Usage</v>
      </c>
      <c r="AE3162" t="str">
        <f>IF(tbl_Customers[[#This Row],[total_intl_calls]]&lt;=5,"Low Calls", IF(tbl_Customers[[#This Row],[total_intl_calls]]&lt;=10, "Medium Calls", "High Calls"))</f>
        <v>Low Calls</v>
      </c>
      <c r="AF3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62" s="36" t="str">
        <f>IF(tbl_Customers[[#This Row],[Churn_Risk_Score]]&gt;=10,"High Risk", IF(tbl_Customers[[#This Row],[Churn_Risk_Score]]&gt;=5,"Medium Risk","Low Risk"))</f>
        <v>Low Risk</v>
      </c>
    </row>
    <row r="3163" spans="1:33"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c r="X3163" t="str">
        <f>IF(tbl_Customers[[#This Row],[account_length]] &lt;= 50, "0-50", IF(tbl_Customers[[#This Row],[account_length]] &lt;=100, "51-100", IF(tbl_Customers[[#This Row],[account_length]] &lt;= 150, "101-150", "151+")))</f>
        <v>51-100</v>
      </c>
      <c r="Y3163" t="str">
        <f>IF(tbl_Customers[[#This Row],[total_intl_charge]] &lt;= 3, "Low Charges", "High Charges")</f>
        <v>Low Charges</v>
      </c>
      <c r="Z3163" t="str">
        <f>IF(tbl_Customers[[#This Row],[total_eve_calls]]&lt;=80,"Low Calls",
IF(tbl_Customers[[#This Row],[total_eve_calls]]&lt;=120,"Medium Calls","High Calls"))</f>
        <v>Medium Calls</v>
      </c>
      <c r="AA3163" t="str">
        <f>IF(tbl_Customers[[#This Row],[total_eve_charge]]&lt;=15,"Low Charges",
IF(tbl_Customers[[#This Row],[total_eve_charge]]&lt;=20,"Medium Charges","High Charges"))</f>
        <v>Low Charges</v>
      </c>
      <c r="AB3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63" t="str">
        <f>IF(tbl_Customers[[#This Row],[number_vmail_messages]] = 0, "No Usage", IF(tbl_Customers[[#This Row],[number_vmail_messages]] &lt;= 20, "Low Usage", IF(tbl_Customers[[#This Row],[number_vmail_messages]] &lt;= 40, "Medium Usgae", "High Usage")))</f>
        <v>No Usage</v>
      </c>
      <c r="AD3163" t="str">
        <f>IF(tbl_Customers[[#This Row],[total_day_minutes]]&lt;=150,"Low Usage", IF(tbl_Customers[[#This Row],[total_day_minutes]]&lt;=200,"Medium Usage", IF(tbl_Customers[[#This Row],[total_day_minutes]]&lt;=250,"High Usage","Very High Usage")))</f>
        <v>Medium Usage</v>
      </c>
      <c r="AE3163" t="str">
        <f>IF(tbl_Customers[[#This Row],[total_intl_calls]]&lt;=5,"Low Calls", IF(tbl_Customers[[#This Row],[total_intl_calls]]&lt;=10, "Medium Calls", "High Calls"))</f>
        <v>Low Calls</v>
      </c>
      <c r="AF3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3" s="36" t="str">
        <f>IF(tbl_Customers[[#This Row],[Churn_Risk_Score]]&gt;=10,"High Risk", IF(tbl_Customers[[#This Row],[Churn_Risk_Score]]&gt;=5,"Medium Risk","Low Risk"))</f>
        <v>Low Risk</v>
      </c>
    </row>
    <row r="3164" spans="1:33"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c r="X3164" t="str">
        <f>IF(tbl_Customers[[#This Row],[account_length]] &lt;= 50, "0-50", IF(tbl_Customers[[#This Row],[account_length]] &lt;=100, "51-100", IF(tbl_Customers[[#This Row],[account_length]] &lt;= 150, "101-150", "151+")))</f>
        <v>51-100</v>
      </c>
      <c r="Y3164" t="str">
        <f>IF(tbl_Customers[[#This Row],[total_intl_charge]] &lt;= 3, "Low Charges", "High Charges")</f>
        <v>Low Charges</v>
      </c>
      <c r="Z3164" t="str">
        <f>IF(tbl_Customers[[#This Row],[total_eve_calls]]&lt;=80,"Low Calls",
IF(tbl_Customers[[#This Row],[total_eve_calls]]&lt;=120,"Medium Calls","High Calls"))</f>
        <v>High Calls</v>
      </c>
      <c r="AA3164" t="str">
        <f>IF(tbl_Customers[[#This Row],[total_eve_charge]]&lt;=15,"Low Charges",
IF(tbl_Customers[[#This Row],[total_eve_charge]]&lt;=20,"Medium Charges","High Charges"))</f>
        <v>Medium Charges</v>
      </c>
      <c r="AB3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4" t="str">
        <f>IF(tbl_Customers[[#This Row],[number_vmail_messages]] = 0, "No Usage", IF(tbl_Customers[[#This Row],[number_vmail_messages]] &lt;= 20, "Low Usage", IF(tbl_Customers[[#This Row],[number_vmail_messages]] &lt;= 40, "Medium Usgae", "High Usage")))</f>
        <v>No Usage</v>
      </c>
      <c r="AD3164" t="str">
        <f>IF(tbl_Customers[[#This Row],[total_day_minutes]]&lt;=150,"Low Usage", IF(tbl_Customers[[#This Row],[total_day_minutes]]&lt;=200,"Medium Usage", IF(tbl_Customers[[#This Row],[total_day_minutes]]&lt;=250,"High Usage","Very High Usage")))</f>
        <v>Low Usage</v>
      </c>
      <c r="AE3164" t="str">
        <f>IF(tbl_Customers[[#This Row],[total_intl_calls]]&lt;=5,"Low Calls", IF(tbl_Customers[[#This Row],[total_intl_calls]]&lt;=10, "Medium Calls", "High Calls"))</f>
        <v>Medium Calls</v>
      </c>
      <c r="AF3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4" s="36" t="str">
        <f>IF(tbl_Customers[[#This Row],[Churn_Risk_Score]]&gt;=10,"High Risk", IF(tbl_Customers[[#This Row],[Churn_Risk_Score]]&gt;=5,"Medium Risk","Low Risk"))</f>
        <v>Low Risk</v>
      </c>
    </row>
    <row r="3165" spans="1:33"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c r="X3165" t="str">
        <f>IF(tbl_Customers[[#This Row],[account_length]] &lt;= 50, "0-50", IF(tbl_Customers[[#This Row],[account_length]] &lt;=100, "51-100", IF(tbl_Customers[[#This Row],[account_length]] &lt;= 150, "101-150", "151+")))</f>
        <v>51-100</v>
      </c>
      <c r="Y3165" t="str">
        <f>IF(tbl_Customers[[#This Row],[total_intl_charge]] &lt;= 3, "Low Charges", "High Charges")</f>
        <v>Low Charges</v>
      </c>
      <c r="Z3165" t="str">
        <f>IF(tbl_Customers[[#This Row],[total_eve_calls]]&lt;=80,"Low Calls",
IF(tbl_Customers[[#This Row],[total_eve_calls]]&lt;=120,"Medium Calls","High Calls"))</f>
        <v>High Calls</v>
      </c>
      <c r="AA3165" t="str">
        <f>IF(tbl_Customers[[#This Row],[total_eve_charge]]&lt;=15,"Low Charges",
IF(tbl_Customers[[#This Row],[total_eve_charge]]&lt;=20,"Medium Charges","High Charges"))</f>
        <v>Medium Charges</v>
      </c>
      <c r="AB3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5" t="str">
        <f>IF(tbl_Customers[[#This Row],[number_vmail_messages]] = 0, "No Usage", IF(tbl_Customers[[#This Row],[number_vmail_messages]] &lt;= 20, "Low Usage", IF(tbl_Customers[[#This Row],[number_vmail_messages]] &lt;= 40, "Medium Usgae", "High Usage")))</f>
        <v>No Usage</v>
      </c>
      <c r="AD3165" t="str">
        <f>IF(tbl_Customers[[#This Row],[total_day_minutes]]&lt;=150,"Low Usage", IF(tbl_Customers[[#This Row],[total_day_minutes]]&lt;=200,"Medium Usage", IF(tbl_Customers[[#This Row],[total_day_minutes]]&lt;=250,"High Usage","Very High Usage")))</f>
        <v>Low Usage</v>
      </c>
      <c r="AE3165" t="str">
        <f>IF(tbl_Customers[[#This Row],[total_intl_calls]]&lt;=5,"Low Calls", IF(tbl_Customers[[#This Row],[total_intl_calls]]&lt;=10, "Medium Calls", "High Calls"))</f>
        <v>Low Calls</v>
      </c>
      <c r="AF3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5" s="36" t="str">
        <f>IF(tbl_Customers[[#This Row],[Churn_Risk_Score]]&gt;=10,"High Risk", IF(tbl_Customers[[#This Row],[Churn_Risk_Score]]&gt;=5,"Medium Risk","Low Risk"))</f>
        <v>Low Risk</v>
      </c>
    </row>
    <row r="3166" spans="1:33"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c r="X3166" t="str">
        <f>IF(tbl_Customers[[#This Row],[account_length]] &lt;= 50, "0-50", IF(tbl_Customers[[#This Row],[account_length]] &lt;=100, "51-100", IF(tbl_Customers[[#This Row],[account_length]] &lt;= 150, "101-150", "151+")))</f>
        <v>0-50</v>
      </c>
      <c r="Y3166" t="str">
        <f>IF(tbl_Customers[[#This Row],[total_intl_charge]] &lt;= 3, "Low Charges", "High Charges")</f>
        <v>Low Charges</v>
      </c>
      <c r="Z3166" t="str">
        <f>IF(tbl_Customers[[#This Row],[total_eve_calls]]&lt;=80,"Low Calls",
IF(tbl_Customers[[#This Row],[total_eve_calls]]&lt;=120,"Medium Calls","High Calls"))</f>
        <v>Low Calls</v>
      </c>
      <c r="AA3166" t="str">
        <f>IF(tbl_Customers[[#This Row],[total_eve_charge]]&lt;=15,"Low Charges",
IF(tbl_Customers[[#This Row],[total_eve_charge]]&lt;=20,"Medium Charges","High Charges"))</f>
        <v>Medium Charges</v>
      </c>
      <c r="AB3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6" t="str">
        <f>IF(tbl_Customers[[#This Row],[number_vmail_messages]] = 0, "No Usage", IF(tbl_Customers[[#This Row],[number_vmail_messages]] &lt;= 20, "Low Usage", IF(tbl_Customers[[#This Row],[number_vmail_messages]] &lt;= 40, "Medium Usgae", "High Usage")))</f>
        <v>No Usage</v>
      </c>
      <c r="AD3166" t="str">
        <f>IF(tbl_Customers[[#This Row],[total_day_minutes]]&lt;=150,"Low Usage", IF(tbl_Customers[[#This Row],[total_day_minutes]]&lt;=200,"Medium Usage", IF(tbl_Customers[[#This Row],[total_day_minutes]]&lt;=250,"High Usage","Very High Usage")))</f>
        <v>Medium Usage</v>
      </c>
      <c r="AE3166" t="str">
        <f>IF(tbl_Customers[[#This Row],[total_intl_calls]]&lt;=5,"Low Calls", IF(tbl_Customers[[#This Row],[total_intl_calls]]&lt;=10, "Medium Calls", "High Calls"))</f>
        <v>Low Calls</v>
      </c>
      <c r="AF3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6" s="36" t="str">
        <f>IF(tbl_Customers[[#This Row],[Churn_Risk_Score]]&gt;=10,"High Risk", IF(tbl_Customers[[#This Row],[Churn_Risk_Score]]&gt;=5,"Medium Risk","Low Risk"))</f>
        <v>Low Risk</v>
      </c>
    </row>
    <row r="3167" spans="1:33"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c r="X3167" t="str">
        <f>IF(tbl_Customers[[#This Row],[account_length]] &lt;= 50, "0-50", IF(tbl_Customers[[#This Row],[account_length]] &lt;=100, "51-100", IF(tbl_Customers[[#This Row],[account_length]] &lt;= 150, "101-150", "151+")))</f>
        <v>51-100</v>
      </c>
      <c r="Y3167" t="str">
        <f>IF(tbl_Customers[[#This Row],[total_intl_charge]] &lt;= 3, "Low Charges", "High Charges")</f>
        <v>Low Charges</v>
      </c>
      <c r="Z3167" t="str">
        <f>IF(tbl_Customers[[#This Row],[total_eve_calls]]&lt;=80,"Low Calls",
IF(tbl_Customers[[#This Row],[total_eve_calls]]&lt;=120,"Medium Calls","High Calls"))</f>
        <v>Medium Calls</v>
      </c>
      <c r="AA3167" t="str">
        <f>IF(tbl_Customers[[#This Row],[total_eve_charge]]&lt;=15,"Low Charges",
IF(tbl_Customers[[#This Row],[total_eve_charge]]&lt;=20,"Medium Charges","High Charges"))</f>
        <v>Medium Charges</v>
      </c>
      <c r="AB3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7" t="str">
        <f>IF(tbl_Customers[[#This Row],[number_vmail_messages]] = 0, "No Usage", IF(tbl_Customers[[#This Row],[number_vmail_messages]] &lt;= 20, "Low Usage", IF(tbl_Customers[[#This Row],[number_vmail_messages]] &lt;= 40, "Medium Usgae", "High Usage")))</f>
        <v>No Usage</v>
      </c>
      <c r="AD3167" t="str">
        <f>IF(tbl_Customers[[#This Row],[total_day_minutes]]&lt;=150,"Low Usage", IF(tbl_Customers[[#This Row],[total_day_minutes]]&lt;=200,"Medium Usage", IF(tbl_Customers[[#This Row],[total_day_minutes]]&lt;=250,"High Usage","Very High Usage")))</f>
        <v>Medium Usage</v>
      </c>
      <c r="AE3167" t="str">
        <f>IF(tbl_Customers[[#This Row],[total_intl_calls]]&lt;=5,"Low Calls", IF(tbl_Customers[[#This Row],[total_intl_calls]]&lt;=10, "Medium Calls", "High Calls"))</f>
        <v>Medium Calls</v>
      </c>
      <c r="AF3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7" s="36" t="str">
        <f>IF(tbl_Customers[[#This Row],[Churn_Risk_Score]]&gt;=10,"High Risk", IF(tbl_Customers[[#This Row],[Churn_Risk_Score]]&gt;=5,"Medium Risk","Low Risk"))</f>
        <v>Low Risk</v>
      </c>
    </row>
    <row r="3168" spans="1:33"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c r="X3168" t="str">
        <f>IF(tbl_Customers[[#This Row],[account_length]] &lt;= 50, "0-50", IF(tbl_Customers[[#This Row],[account_length]] &lt;=100, "51-100", IF(tbl_Customers[[#This Row],[account_length]] &lt;= 150, "101-150", "151+")))</f>
        <v>101-150</v>
      </c>
      <c r="Y3168" t="str">
        <f>IF(tbl_Customers[[#This Row],[total_intl_charge]] &lt;= 3, "Low Charges", "High Charges")</f>
        <v>Low Charges</v>
      </c>
      <c r="Z3168" t="str">
        <f>IF(tbl_Customers[[#This Row],[total_eve_calls]]&lt;=80,"Low Calls",
IF(tbl_Customers[[#This Row],[total_eve_calls]]&lt;=120,"Medium Calls","High Calls"))</f>
        <v>Medium Calls</v>
      </c>
      <c r="AA3168" t="str">
        <f>IF(tbl_Customers[[#This Row],[total_eve_charge]]&lt;=15,"Low Charges",
IF(tbl_Customers[[#This Row],[total_eve_charge]]&lt;=20,"Medium Charges","High Charges"))</f>
        <v>High Charges</v>
      </c>
      <c r="AB3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8" t="str">
        <f>IF(tbl_Customers[[#This Row],[number_vmail_messages]] = 0, "No Usage", IF(tbl_Customers[[#This Row],[number_vmail_messages]] &lt;= 20, "Low Usage", IF(tbl_Customers[[#This Row],[number_vmail_messages]] &lt;= 40, "Medium Usgae", "High Usage")))</f>
        <v>No Usage</v>
      </c>
      <c r="AD3168" t="str">
        <f>IF(tbl_Customers[[#This Row],[total_day_minutes]]&lt;=150,"Low Usage", IF(tbl_Customers[[#This Row],[total_day_minutes]]&lt;=200,"Medium Usage", IF(tbl_Customers[[#This Row],[total_day_minutes]]&lt;=250,"High Usage","Very High Usage")))</f>
        <v>Medium Usage</v>
      </c>
      <c r="AE3168" t="str">
        <f>IF(tbl_Customers[[#This Row],[total_intl_calls]]&lt;=5,"Low Calls", IF(tbl_Customers[[#This Row],[total_intl_calls]]&lt;=10, "Medium Calls", "High Calls"))</f>
        <v>Medium Calls</v>
      </c>
      <c r="AF3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8" s="36" t="str">
        <f>IF(tbl_Customers[[#This Row],[Churn_Risk_Score]]&gt;=10,"High Risk", IF(tbl_Customers[[#This Row],[Churn_Risk_Score]]&gt;=5,"Medium Risk","Low Risk"))</f>
        <v>Low Risk</v>
      </c>
    </row>
    <row r="3169" spans="1:33"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c r="X3169" t="str">
        <f>IF(tbl_Customers[[#This Row],[account_length]] &lt;= 50, "0-50", IF(tbl_Customers[[#This Row],[account_length]] &lt;=100, "51-100", IF(tbl_Customers[[#This Row],[account_length]] &lt;= 150, "101-150", "151+")))</f>
        <v>101-150</v>
      </c>
      <c r="Y3169" t="str">
        <f>IF(tbl_Customers[[#This Row],[total_intl_charge]] &lt;= 3, "Low Charges", "High Charges")</f>
        <v>Low Charges</v>
      </c>
      <c r="Z3169" t="str">
        <f>IF(tbl_Customers[[#This Row],[total_eve_calls]]&lt;=80,"Low Calls",
IF(tbl_Customers[[#This Row],[total_eve_calls]]&lt;=120,"Medium Calls","High Calls"))</f>
        <v>High Calls</v>
      </c>
      <c r="AA3169" t="str">
        <f>IF(tbl_Customers[[#This Row],[total_eve_charge]]&lt;=15,"Low Charges",
IF(tbl_Customers[[#This Row],[total_eve_charge]]&lt;=20,"Medium Charges","High Charges"))</f>
        <v>Medium Charges</v>
      </c>
      <c r="AB3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9" t="str">
        <f>IF(tbl_Customers[[#This Row],[number_vmail_messages]] = 0, "No Usage", IF(tbl_Customers[[#This Row],[number_vmail_messages]] &lt;= 20, "Low Usage", IF(tbl_Customers[[#This Row],[number_vmail_messages]] &lt;= 40, "Medium Usgae", "High Usage")))</f>
        <v>No Usage</v>
      </c>
      <c r="AD3169" t="str">
        <f>IF(tbl_Customers[[#This Row],[total_day_minutes]]&lt;=150,"Low Usage", IF(tbl_Customers[[#This Row],[total_day_minutes]]&lt;=200,"Medium Usage", IF(tbl_Customers[[#This Row],[total_day_minutes]]&lt;=250,"High Usage","Very High Usage")))</f>
        <v>Medium Usage</v>
      </c>
      <c r="AE3169" t="str">
        <f>IF(tbl_Customers[[#This Row],[total_intl_calls]]&lt;=5,"Low Calls", IF(tbl_Customers[[#This Row],[total_intl_calls]]&lt;=10, "Medium Calls", "High Calls"))</f>
        <v>Low Calls</v>
      </c>
      <c r="AF3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69" s="36" t="str">
        <f>IF(tbl_Customers[[#This Row],[Churn_Risk_Score]]&gt;=10,"High Risk", IF(tbl_Customers[[#This Row],[Churn_Risk_Score]]&gt;=5,"Medium Risk","Low Risk"))</f>
        <v>Low Risk</v>
      </c>
    </row>
    <row r="3170" spans="1:33"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c r="X3170" t="str">
        <f>IF(tbl_Customers[[#This Row],[account_length]] &lt;= 50, "0-50", IF(tbl_Customers[[#This Row],[account_length]] &lt;=100, "51-100", IF(tbl_Customers[[#This Row],[account_length]] &lt;= 150, "101-150", "151+")))</f>
        <v>101-150</v>
      </c>
      <c r="Y3170" t="str">
        <f>IF(tbl_Customers[[#This Row],[total_intl_charge]] &lt;= 3, "Low Charges", "High Charges")</f>
        <v>Low Charges</v>
      </c>
      <c r="Z3170" t="str">
        <f>IF(tbl_Customers[[#This Row],[total_eve_calls]]&lt;=80,"Low Calls",
IF(tbl_Customers[[#This Row],[total_eve_calls]]&lt;=120,"Medium Calls","High Calls"))</f>
        <v>High Calls</v>
      </c>
      <c r="AA3170" t="str">
        <f>IF(tbl_Customers[[#This Row],[total_eve_charge]]&lt;=15,"Low Charges",
IF(tbl_Customers[[#This Row],[total_eve_charge]]&lt;=20,"Medium Charges","High Charges"))</f>
        <v>Medium Charges</v>
      </c>
      <c r="AB3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0" t="str">
        <f>IF(tbl_Customers[[#This Row],[number_vmail_messages]] = 0, "No Usage", IF(tbl_Customers[[#This Row],[number_vmail_messages]] &lt;= 20, "Low Usage", IF(tbl_Customers[[#This Row],[number_vmail_messages]] &lt;= 40, "Medium Usgae", "High Usage")))</f>
        <v>No Usage</v>
      </c>
      <c r="AD3170" t="str">
        <f>IF(tbl_Customers[[#This Row],[total_day_minutes]]&lt;=150,"Low Usage", IF(tbl_Customers[[#This Row],[total_day_minutes]]&lt;=200,"Medium Usage", IF(tbl_Customers[[#This Row],[total_day_minutes]]&lt;=250,"High Usage","Very High Usage")))</f>
        <v>Medium Usage</v>
      </c>
      <c r="AE3170" t="str">
        <f>IF(tbl_Customers[[#This Row],[total_intl_calls]]&lt;=5,"Low Calls", IF(tbl_Customers[[#This Row],[total_intl_calls]]&lt;=10, "Medium Calls", "High Calls"))</f>
        <v>Low Calls</v>
      </c>
      <c r="AF3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0" s="36" t="str">
        <f>IF(tbl_Customers[[#This Row],[Churn_Risk_Score]]&gt;=10,"High Risk", IF(tbl_Customers[[#This Row],[Churn_Risk_Score]]&gt;=5,"Medium Risk","Low Risk"))</f>
        <v>Low Risk</v>
      </c>
    </row>
    <row r="3171" spans="1:33"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c r="X3171" t="str">
        <f>IF(tbl_Customers[[#This Row],[account_length]] &lt;= 50, "0-50", IF(tbl_Customers[[#This Row],[account_length]] &lt;=100, "51-100", IF(tbl_Customers[[#This Row],[account_length]] &lt;= 150, "101-150", "151+")))</f>
        <v>0-50</v>
      </c>
      <c r="Y3171" t="str">
        <f>IF(tbl_Customers[[#This Row],[total_intl_charge]] &lt;= 3, "Low Charges", "High Charges")</f>
        <v>Low Charges</v>
      </c>
      <c r="Z3171" t="str">
        <f>IF(tbl_Customers[[#This Row],[total_eve_calls]]&lt;=80,"Low Calls",
IF(tbl_Customers[[#This Row],[total_eve_calls]]&lt;=120,"Medium Calls","High Calls"))</f>
        <v>Medium Calls</v>
      </c>
      <c r="AA3171" t="str">
        <f>IF(tbl_Customers[[#This Row],[total_eve_charge]]&lt;=15,"Low Charges",
IF(tbl_Customers[[#This Row],[total_eve_charge]]&lt;=20,"Medium Charges","High Charges"))</f>
        <v>Medium Charges</v>
      </c>
      <c r="AB3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1" t="str">
        <f>IF(tbl_Customers[[#This Row],[number_vmail_messages]] = 0, "No Usage", IF(tbl_Customers[[#This Row],[number_vmail_messages]] &lt;= 20, "Low Usage", IF(tbl_Customers[[#This Row],[number_vmail_messages]] &lt;= 40, "Medium Usgae", "High Usage")))</f>
        <v>No Usage</v>
      </c>
      <c r="AD3171" t="str">
        <f>IF(tbl_Customers[[#This Row],[total_day_minutes]]&lt;=150,"Low Usage", IF(tbl_Customers[[#This Row],[total_day_minutes]]&lt;=200,"Medium Usage", IF(tbl_Customers[[#This Row],[total_day_minutes]]&lt;=250,"High Usage","Very High Usage")))</f>
        <v>Medium Usage</v>
      </c>
      <c r="AE3171" t="str">
        <f>IF(tbl_Customers[[#This Row],[total_intl_calls]]&lt;=5,"Low Calls", IF(tbl_Customers[[#This Row],[total_intl_calls]]&lt;=10, "Medium Calls", "High Calls"))</f>
        <v>Low Calls</v>
      </c>
      <c r="AF3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1" s="36" t="str">
        <f>IF(tbl_Customers[[#This Row],[Churn_Risk_Score]]&gt;=10,"High Risk", IF(tbl_Customers[[#This Row],[Churn_Risk_Score]]&gt;=5,"Medium Risk","Low Risk"))</f>
        <v>Low Risk</v>
      </c>
    </row>
    <row r="3172" spans="1:33"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c r="X3172" t="str">
        <f>IF(tbl_Customers[[#This Row],[account_length]] &lt;= 50, "0-50", IF(tbl_Customers[[#This Row],[account_length]] &lt;=100, "51-100", IF(tbl_Customers[[#This Row],[account_length]] &lt;= 150, "101-150", "151+")))</f>
        <v>101-150</v>
      </c>
      <c r="Y3172" t="str">
        <f>IF(tbl_Customers[[#This Row],[total_intl_charge]] &lt;= 3, "Low Charges", "High Charges")</f>
        <v>High Charges</v>
      </c>
      <c r="Z3172" t="str">
        <f>IF(tbl_Customers[[#This Row],[total_eve_calls]]&lt;=80,"Low Calls",
IF(tbl_Customers[[#This Row],[total_eve_calls]]&lt;=120,"Medium Calls","High Calls"))</f>
        <v>Medium Calls</v>
      </c>
      <c r="AA3172" t="str">
        <f>IF(tbl_Customers[[#This Row],[total_eve_charge]]&lt;=15,"Low Charges",
IF(tbl_Customers[[#This Row],[total_eve_charge]]&lt;=20,"Medium Charges","High Charges"))</f>
        <v>Medium Charges</v>
      </c>
      <c r="AB3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2" t="str">
        <f>IF(tbl_Customers[[#This Row],[number_vmail_messages]] = 0, "No Usage", IF(tbl_Customers[[#This Row],[number_vmail_messages]] &lt;= 20, "Low Usage", IF(tbl_Customers[[#This Row],[number_vmail_messages]] &lt;= 40, "Medium Usgae", "High Usage")))</f>
        <v>No Usage</v>
      </c>
      <c r="AD3172" t="str">
        <f>IF(tbl_Customers[[#This Row],[total_day_minutes]]&lt;=150,"Low Usage", IF(tbl_Customers[[#This Row],[total_day_minutes]]&lt;=200,"Medium Usage", IF(tbl_Customers[[#This Row],[total_day_minutes]]&lt;=250,"High Usage","Very High Usage")))</f>
        <v>High Usage</v>
      </c>
      <c r="AE3172" t="str">
        <f>IF(tbl_Customers[[#This Row],[total_intl_calls]]&lt;=5,"Low Calls", IF(tbl_Customers[[#This Row],[total_intl_calls]]&lt;=10, "Medium Calls", "High Calls"))</f>
        <v>Medium Calls</v>
      </c>
      <c r="AF3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2" s="36" t="str">
        <f>IF(tbl_Customers[[#This Row],[Churn_Risk_Score]]&gt;=10,"High Risk", IF(tbl_Customers[[#This Row],[Churn_Risk_Score]]&gt;=5,"Medium Risk","Low Risk"))</f>
        <v>Low Risk</v>
      </c>
    </row>
    <row r="3173" spans="1:33"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c r="X3173" t="str">
        <f>IF(tbl_Customers[[#This Row],[account_length]] &lt;= 50, "0-50", IF(tbl_Customers[[#This Row],[account_length]] &lt;=100, "51-100", IF(tbl_Customers[[#This Row],[account_length]] &lt;= 150, "101-150", "151+")))</f>
        <v>51-100</v>
      </c>
      <c r="Y3173" t="str">
        <f>IF(tbl_Customers[[#This Row],[total_intl_charge]] &lt;= 3, "Low Charges", "High Charges")</f>
        <v>High Charges</v>
      </c>
      <c r="Z3173" t="str">
        <f>IF(tbl_Customers[[#This Row],[total_eve_calls]]&lt;=80,"Low Calls",
IF(tbl_Customers[[#This Row],[total_eve_calls]]&lt;=120,"Medium Calls","High Calls"))</f>
        <v>Medium Calls</v>
      </c>
      <c r="AA3173" t="str">
        <f>IF(tbl_Customers[[#This Row],[total_eve_charge]]&lt;=15,"Low Charges",
IF(tbl_Customers[[#This Row],[total_eve_charge]]&lt;=20,"Medium Charges","High Charges"))</f>
        <v>Low Charges</v>
      </c>
      <c r="AB3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3" t="str">
        <f>IF(tbl_Customers[[#This Row],[number_vmail_messages]] = 0, "No Usage", IF(tbl_Customers[[#This Row],[number_vmail_messages]] &lt;= 20, "Low Usage", IF(tbl_Customers[[#This Row],[number_vmail_messages]] &lt;= 40, "Medium Usgae", "High Usage")))</f>
        <v>No Usage</v>
      </c>
      <c r="AD3173" t="str">
        <f>IF(tbl_Customers[[#This Row],[total_day_minutes]]&lt;=150,"Low Usage", IF(tbl_Customers[[#This Row],[total_day_minutes]]&lt;=200,"Medium Usage", IF(tbl_Customers[[#This Row],[total_day_minutes]]&lt;=250,"High Usage","Very High Usage")))</f>
        <v>Very High Usage</v>
      </c>
      <c r="AE3173" t="str">
        <f>IF(tbl_Customers[[#This Row],[total_intl_calls]]&lt;=5,"Low Calls", IF(tbl_Customers[[#This Row],[total_intl_calls]]&lt;=10, "Medium Calls", "High Calls"))</f>
        <v>Low Calls</v>
      </c>
      <c r="AF3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173" s="36" t="str">
        <f>IF(tbl_Customers[[#This Row],[Churn_Risk_Score]]&gt;=10,"High Risk", IF(tbl_Customers[[#This Row],[Churn_Risk_Score]]&gt;=5,"Medium Risk","Low Risk"))</f>
        <v>High Risk</v>
      </c>
    </row>
    <row r="3174" spans="1:33"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c r="X3174" t="str">
        <f>IF(tbl_Customers[[#This Row],[account_length]] &lt;= 50, "0-50", IF(tbl_Customers[[#This Row],[account_length]] &lt;=100, "51-100", IF(tbl_Customers[[#This Row],[account_length]] &lt;= 150, "101-150", "151+")))</f>
        <v>51-100</v>
      </c>
      <c r="Y3174" t="str">
        <f>IF(tbl_Customers[[#This Row],[total_intl_charge]] &lt;= 3, "Low Charges", "High Charges")</f>
        <v>High Charges</v>
      </c>
      <c r="Z3174" t="str">
        <f>IF(tbl_Customers[[#This Row],[total_eve_calls]]&lt;=80,"Low Calls",
IF(tbl_Customers[[#This Row],[total_eve_calls]]&lt;=120,"Medium Calls","High Calls"))</f>
        <v>Medium Calls</v>
      </c>
      <c r="AA3174" t="str">
        <f>IF(tbl_Customers[[#This Row],[total_eve_charge]]&lt;=15,"Low Charges",
IF(tbl_Customers[[#This Row],[total_eve_charge]]&lt;=20,"Medium Charges","High Charges"))</f>
        <v>Medium Charges</v>
      </c>
      <c r="AB3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4" t="str">
        <f>IF(tbl_Customers[[#This Row],[number_vmail_messages]] = 0, "No Usage", IF(tbl_Customers[[#This Row],[number_vmail_messages]] &lt;= 20, "Low Usage", IF(tbl_Customers[[#This Row],[number_vmail_messages]] &lt;= 40, "Medium Usgae", "High Usage")))</f>
        <v>No Usage</v>
      </c>
      <c r="AD3174" t="str">
        <f>IF(tbl_Customers[[#This Row],[total_day_minutes]]&lt;=150,"Low Usage", IF(tbl_Customers[[#This Row],[total_day_minutes]]&lt;=200,"Medium Usage", IF(tbl_Customers[[#This Row],[total_day_minutes]]&lt;=250,"High Usage","Very High Usage")))</f>
        <v>High Usage</v>
      </c>
      <c r="AE3174" t="str">
        <f>IF(tbl_Customers[[#This Row],[total_intl_calls]]&lt;=5,"Low Calls", IF(tbl_Customers[[#This Row],[total_intl_calls]]&lt;=10, "Medium Calls", "High Calls"))</f>
        <v>Low Calls</v>
      </c>
      <c r="AF3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4" s="36" t="str">
        <f>IF(tbl_Customers[[#This Row],[Churn_Risk_Score]]&gt;=10,"High Risk", IF(tbl_Customers[[#This Row],[Churn_Risk_Score]]&gt;=5,"Medium Risk","Low Risk"))</f>
        <v>Low Risk</v>
      </c>
    </row>
    <row r="3175" spans="1:33"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c r="X3175" t="str">
        <f>IF(tbl_Customers[[#This Row],[account_length]] &lt;= 50, "0-50", IF(tbl_Customers[[#This Row],[account_length]] &lt;=100, "51-100", IF(tbl_Customers[[#This Row],[account_length]] &lt;= 150, "101-150", "151+")))</f>
        <v>151+</v>
      </c>
      <c r="Y3175" t="str">
        <f>IF(tbl_Customers[[#This Row],[total_intl_charge]] &lt;= 3, "Low Charges", "High Charges")</f>
        <v>High Charges</v>
      </c>
      <c r="Z3175" t="str">
        <f>IF(tbl_Customers[[#This Row],[total_eve_calls]]&lt;=80,"Low Calls",
IF(tbl_Customers[[#This Row],[total_eve_calls]]&lt;=120,"Medium Calls","High Calls"))</f>
        <v>Medium Calls</v>
      </c>
      <c r="AA3175" t="str">
        <f>IF(tbl_Customers[[#This Row],[total_eve_charge]]&lt;=15,"Low Charges",
IF(tbl_Customers[[#This Row],[total_eve_charge]]&lt;=20,"Medium Charges","High Charges"))</f>
        <v>Low Charges</v>
      </c>
      <c r="AB3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5" t="str">
        <f>IF(tbl_Customers[[#This Row],[number_vmail_messages]] = 0, "No Usage", IF(tbl_Customers[[#This Row],[number_vmail_messages]] &lt;= 20, "Low Usage", IF(tbl_Customers[[#This Row],[number_vmail_messages]] &lt;= 40, "Medium Usgae", "High Usage")))</f>
        <v>No Usage</v>
      </c>
      <c r="AD3175" t="str">
        <f>IF(tbl_Customers[[#This Row],[total_day_minutes]]&lt;=150,"Low Usage", IF(tbl_Customers[[#This Row],[total_day_minutes]]&lt;=200,"Medium Usage", IF(tbl_Customers[[#This Row],[total_day_minutes]]&lt;=250,"High Usage","Very High Usage")))</f>
        <v>Medium Usage</v>
      </c>
      <c r="AE3175" t="str">
        <f>IF(tbl_Customers[[#This Row],[total_intl_calls]]&lt;=5,"Low Calls", IF(tbl_Customers[[#This Row],[total_intl_calls]]&lt;=10, "Medium Calls", "High Calls"))</f>
        <v>Medium Calls</v>
      </c>
      <c r="AF3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75" s="36" t="str">
        <f>IF(tbl_Customers[[#This Row],[Churn_Risk_Score]]&gt;=10,"High Risk", IF(tbl_Customers[[#This Row],[Churn_Risk_Score]]&gt;=5,"Medium Risk","Low Risk"))</f>
        <v>Low Risk</v>
      </c>
    </row>
    <row r="3176" spans="1:33"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c r="X3176" t="str">
        <f>IF(tbl_Customers[[#This Row],[account_length]] &lt;= 50, "0-50", IF(tbl_Customers[[#This Row],[account_length]] &lt;=100, "51-100", IF(tbl_Customers[[#This Row],[account_length]] &lt;= 150, "101-150", "151+")))</f>
        <v>101-150</v>
      </c>
      <c r="Y3176" t="str">
        <f>IF(tbl_Customers[[#This Row],[total_intl_charge]] &lt;= 3, "Low Charges", "High Charges")</f>
        <v>Low Charges</v>
      </c>
      <c r="Z3176" t="str">
        <f>IF(tbl_Customers[[#This Row],[total_eve_calls]]&lt;=80,"Low Calls",
IF(tbl_Customers[[#This Row],[total_eve_calls]]&lt;=120,"Medium Calls","High Calls"))</f>
        <v>High Calls</v>
      </c>
      <c r="AA3176" t="str">
        <f>IF(tbl_Customers[[#This Row],[total_eve_charge]]&lt;=15,"Low Charges",
IF(tbl_Customers[[#This Row],[total_eve_charge]]&lt;=20,"Medium Charges","High Charges"))</f>
        <v>High Charges</v>
      </c>
      <c r="AB3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6" t="str">
        <f>IF(tbl_Customers[[#This Row],[number_vmail_messages]] = 0, "No Usage", IF(tbl_Customers[[#This Row],[number_vmail_messages]] &lt;= 20, "Low Usage", IF(tbl_Customers[[#This Row],[number_vmail_messages]] &lt;= 40, "Medium Usgae", "High Usage")))</f>
        <v>No Usage</v>
      </c>
      <c r="AD3176" t="str">
        <f>IF(tbl_Customers[[#This Row],[total_day_minutes]]&lt;=150,"Low Usage", IF(tbl_Customers[[#This Row],[total_day_minutes]]&lt;=200,"Medium Usage", IF(tbl_Customers[[#This Row],[total_day_minutes]]&lt;=250,"High Usage","Very High Usage")))</f>
        <v>High Usage</v>
      </c>
      <c r="AE3176" t="str">
        <f>IF(tbl_Customers[[#This Row],[total_intl_calls]]&lt;=5,"Low Calls", IF(tbl_Customers[[#This Row],[total_intl_calls]]&lt;=10, "Medium Calls", "High Calls"))</f>
        <v>Low Calls</v>
      </c>
      <c r="AF3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6" s="36" t="str">
        <f>IF(tbl_Customers[[#This Row],[Churn_Risk_Score]]&gt;=10,"High Risk", IF(tbl_Customers[[#This Row],[Churn_Risk_Score]]&gt;=5,"Medium Risk","Low Risk"))</f>
        <v>Low Risk</v>
      </c>
    </row>
    <row r="3177" spans="1:33"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c r="X3177" t="str">
        <f>IF(tbl_Customers[[#This Row],[account_length]] &lt;= 50, "0-50", IF(tbl_Customers[[#This Row],[account_length]] &lt;=100, "51-100", IF(tbl_Customers[[#This Row],[account_length]] &lt;= 150, "101-150", "151+")))</f>
        <v>151+</v>
      </c>
      <c r="Y3177" t="str">
        <f>IF(tbl_Customers[[#This Row],[total_intl_charge]] &lt;= 3, "Low Charges", "High Charges")</f>
        <v>Low Charges</v>
      </c>
      <c r="Z3177" t="str">
        <f>IF(tbl_Customers[[#This Row],[total_eve_calls]]&lt;=80,"Low Calls",
IF(tbl_Customers[[#This Row],[total_eve_calls]]&lt;=120,"Medium Calls","High Calls"))</f>
        <v>Medium Calls</v>
      </c>
      <c r="AA3177" t="str">
        <f>IF(tbl_Customers[[#This Row],[total_eve_charge]]&lt;=15,"Low Charges",
IF(tbl_Customers[[#This Row],[total_eve_charge]]&lt;=20,"Medium Charges","High Charges"))</f>
        <v>Low Charges</v>
      </c>
      <c r="AB3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7" t="str">
        <f>IF(tbl_Customers[[#This Row],[number_vmail_messages]] = 0, "No Usage", IF(tbl_Customers[[#This Row],[number_vmail_messages]] &lt;= 20, "Low Usage", IF(tbl_Customers[[#This Row],[number_vmail_messages]] &lt;= 40, "Medium Usgae", "High Usage")))</f>
        <v>No Usage</v>
      </c>
      <c r="AD3177" t="str">
        <f>IF(tbl_Customers[[#This Row],[total_day_minutes]]&lt;=150,"Low Usage", IF(tbl_Customers[[#This Row],[total_day_minutes]]&lt;=200,"Medium Usage", IF(tbl_Customers[[#This Row],[total_day_minutes]]&lt;=250,"High Usage","Very High Usage")))</f>
        <v>Low Usage</v>
      </c>
      <c r="AE3177" t="str">
        <f>IF(tbl_Customers[[#This Row],[total_intl_calls]]&lt;=5,"Low Calls", IF(tbl_Customers[[#This Row],[total_intl_calls]]&lt;=10, "Medium Calls", "High Calls"))</f>
        <v>Low Calls</v>
      </c>
      <c r="AF3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77" s="36" t="str">
        <f>IF(tbl_Customers[[#This Row],[Churn_Risk_Score]]&gt;=10,"High Risk", IF(tbl_Customers[[#This Row],[Churn_Risk_Score]]&gt;=5,"Medium Risk","Low Risk"))</f>
        <v>Low Risk</v>
      </c>
    </row>
    <row r="3178" spans="1:33"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c r="X3178" t="str">
        <f>IF(tbl_Customers[[#This Row],[account_length]] &lt;= 50, "0-50", IF(tbl_Customers[[#This Row],[account_length]] &lt;=100, "51-100", IF(tbl_Customers[[#This Row],[account_length]] &lt;= 150, "101-150", "151+")))</f>
        <v>0-50</v>
      </c>
      <c r="Y3178" t="str">
        <f>IF(tbl_Customers[[#This Row],[total_intl_charge]] &lt;= 3, "Low Charges", "High Charges")</f>
        <v>Low Charges</v>
      </c>
      <c r="Z3178" t="str">
        <f>IF(tbl_Customers[[#This Row],[total_eve_calls]]&lt;=80,"Low Calls",
IF(tbl_Customers[[#This Row],[total_eve_calls]]&lt;=120,"Medium Calls","High Calls"))</f>
        <v>High Calls</v>
      </c>
      <c r="AA3178" t="str">
        <f>IF(tbl_Customers[[#This Row],[total_eve_charge]]&lt;=15,"Low Charges",
IF(tbl_Customers[[#This Row],[total_eve_charge]]&lt;=20,"Medium Charges","High Charges"))</f>
        <v>Medium Charges</v>
      </c>
      <c r="AB3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78" t="str">
        <f>IF(tbl_Customers[[#This Row],[number_vmail_messages]] = 0, "No Usage", IF(tbl_Customers[[#This Row],[number_vmail_messages]] &lt;= 20, "Low Usage", IF(tbl_Customers[[#This Row],[number_vmail_messages]] &lt;= 40, "Medium Usgae", "High Usage")))</f>
        <v>Medium Usgae</v>
      </c>
      <c r="AD3178" t="str">
        <f>IF(tbl_Customers[[#This Row],[total_day_minutes]]&lt;=150,"Low Usage", IF(tbl_Customers[[#This Row],[total_day_minutes]]&lt;=200,"Medium Usage", IF(tbl_Customers[[#This Row],[total_day_minutes]]&lt;=250,"High Usage","Very High Usage")))</f>
        <v>Medium Usage</v>
      </c>
      <c r="AE3178" t="str">
        <f>IF(tbl_Customers[[#This Row],[total_intl_calls]]&lt;=5,"Low Calls", IF(tbl_Customers[[#This Row],[total_intl_calls]]&lt;=10, "Medium Calls", "High Calls"))</f>
        <v>Low Calls</v>
      </c>
      <c r="AF3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78" s="36" t="str">
        <f>IF(tbl_Customers[[#This Row],[Churn_Risk_Score]]&gt;=10,"High Risk", IF(tbl_Customers[[#This Row],[Churn_Risk_Score]]&gt;=5,"Medium Risk","Low Risk"))</f>
        <v>Low Risk</v>
      </c>
    </row>
    <row r="3179" spans="1:33"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c r="X3179" t="str">
        <f>IF(tbl_Customers[[#This Row],[account_length]] &lt;= 50, "0-50", IF(tbl_Customers[[#This Row],[account_length]] &lt;=100, "51-100", IF(tbl_Customers[[#This Row],[account_length]] &lt;= 150, "101-150", "151+")))</f>
        <v>51-100</v>
      </c>
      <c r="Y3179" t="str">
        <f>IF(tbl_Customers[[#This Row],[total_intl_charge]] &lt;= 3, "Low Charges", "High Charges")</f>
        <v>High Charges</v>
      </c>
      <c r="Z3179" t="str">
        <f>IF(tbl_Customers[[#This Row],[total_eve_calls]]&lt;=80,"Low Calls",
IF(tbl_Customers[[#This Row],[total_eve_calls]]&lt;=120,"Medium Calls","High Calls"))</f>
        <v>Medium Calls</v>
      </c>
      <c r="AA3179" t="str">
        <f>IF(tbl_Customers[[#This Row],[total_eve_charge]]&lt;=15,"Low Charges",
IF(tbl_Customers[[#This Row],[total_eve_charge]]&lt;=20,"Medium Charges","High Charges"))</f>
        <v>Medium Charges</v>
      </c>
      <c r="AB3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9" t="str">
        <f>IF(tbl_Customers[[#This Row],[number_vmail_messages]] = 0, "No Usage", IF(tbl_Customers[[#This Row],[number_vmail_messages]] &lt;= 20, "Low Usage", IF(tbl_Customers[[#This Row],[number_vmail_messages]] &lt;= 40, "Medium Usgae", "High Usage")))</f>
        <v>Low Usage</v>
      </c>
      <c r="AD3179" t="str">
        <f>IF(tbl_Customers[[#This Row],[total_day_minutes]]&lt;=150,"Low Usage", IF(tbl_Customers[[#This Row],[total_day_minutes]]&lt;=200,"Medium Usage", IF(tbl_Customers[[#This Row],[total_day_minutes]]&lt;=250,"High Usage","Very High Usage")))</f>
        <v>Very High Usage</v>
      </c>
      <c r="AE3179" t="str">
        <f>IF(tbl_Customers[[#This Row],[total_intl_calls]]&lt;=5,"Low Calls", IF(tbl_Customers[[#This Row],[total_intl_calls]]&lt;=10, "Medium Calls", "High Calls"))</f>
        <v>Low Calls</v>
      </c>
      <c r="AF3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79" s="36" t="str">
        <f>IF(tbl_Customers[[#This Row],[Churn_Risk_Score]]&gt;=10,"High Risk", IF(tbl_Customers[[#This Row],[Churn_Risk_Score]]&gt;=5,"Medium Risk","Low Risk"))</f>
        <v>Medium Risk</v>
      </c>
    </row>
    <row r="3180" spans="1:33"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c r="X3180" t="str">
        <f>IF(tbl_Customers[[#This Row],[account_length]] &lt;= 50, "0-50", IF(tbl_Customers[[#This Row],[account_length]] &lt;=100, "51-100", IF(tbl_Customers[[#This Row],[account_length]] &lt;= 150, "101-150", "151+")))</f>
        <v>101-150</v>
      </c>
      <c r="Y3180" t="str">
        <f>IF(tbl_Customers[[#This Row],[total_intl_charge]] &lt;= 3, "Low Charges", "High Charges")</f>
        <v>Low Charges</v>
      </c>
      <c r="Z3180" t="str">
        <f>IF(tbl_Customers[[#This Row],[total_eve_calls]]&lt;=80,"Low Calls",
IF(tbl_Customers[[#This Row],[total_eve_calls]]&lt;=120,"Medium Calls","High Calls"))</f>
        <v>Medium Calls</v>
      </c>
      <c r="AA3180" t="str">
        <f>IF(tbl_Customers[[#This Row],[total_eve_charge]]&lt;=15,"Low Charges",
IF(tbl_Customers[[#This Row],[total_eve_charge]]&lt;=20,"Medium Charges","High Charges"))</f>
        <v>High Charges</v>
      </c>
      <c r="AB3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0" t="str">
        <f>IF(tbl_Customers[[#This Row],[number_vmail_messages]] = 0, "No Usage", IF(tbl_Customers[[#This Row],[number_vmail_messages]] &lt;= 20, "Low Usage", IF(tbl_Customers[[#This Row],[number_vmail_messages]] &lt;= 40, "Medium Usgae", "High Usage")))</f>
        <v>No Usage</v>
      </c>
      <c r="AD3180" t="str">
        <f>IF(tbl_Customers[[#This Row],[total_day_minutes]]&lt;=150,"Low Usage", IF(tbl_Customers[[#This Row],[total_day_minutes]]&lt;=200,"Medium Usage", IF(tbl_Customers[[#This Row],[total_day_minutes]]&lt;=250,"High Usage","Very High Usage")))</f>
        <v>Medium Usage</v>
      </c>
      <c r="AE3180" t="str">
        <f>IF(tbl_Customers[[#This Row],[total_intl_calls]]&lt;=5,"Low Calls", IF(tbl_Customers[[#This Row],[total_intl_calls]]&lt;=10, "Medium Calls", "High Calls"))</f>
        <v>Medium Calls</v>
      </c>
      <c r="AF3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0" s="36" t="str">
        <f>IF(tbl_Customers[[#This Row],[Churn_Risk_Score]]&gt;=10,"High Risk", IF(tbl_Customers[[#This Row],[Churn_Risk_Score]]&gt;=5,"Medium Risk","Low Risk"))</f>
        <v>Low Risk</v>
      </c>
    </row>
    <row r="3181" spans="1:33"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c r="X3181" t="str">
        <f>IF(tbl_Customers[[#This Row],[account_length]] &lt;= 50, "0-50", IF(tbl_Customers[[#This Row],[account_length]] &lt;=100, "51-100", IF(tbl_Customers[[#This Row],[account_length]] &lt;= 150, "101-150", "151+")))</f>
        <v>51-100</v>
      </c>
      <c r="Y3181" t="str">
        <f>IF(tbl_Customers[[#This Row],[total_intl_charge]] &lt;= 3, "Low Charges", "High Charges")</f>
        <v>High Charges</v>
      </c>
      <c r="Z3181" t="str">
        <f>IF(tbl_Customers[[#This Row],[total_eve_calls]]&lt;=80,"Low Calls",
IF(tbl_Customers[[#This Row],[total_eve_calls]]&lt;=120,"Medium Calls","High Calls"))</f>
        <v>Medium Calls</v>
      </c>
      <c r="AA3181" t="str">
        <f>IF(tbl_Customers[[#This Row],[total_eve_charge]]&lt;=15,"Low Charges",
IF(tbl_Customers[[#This Row],[total_eve_charge]]&lt;=20,"Medium Charges","High Charges"))</f>
        <v>Medium Charges</v>
      </c>
      <c r="AB3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1" t="str">
        <f>IF(tbl_Customers[[#This Row],[number_vmail_messages]] = 0, "No Usage", IF(tbl_Customers[[#This Row],[number_vmail_messages]] &lt;= 20, "Low Usage", IF(tbl_Customers[[#This Row],[number_vmail_messages]] &lt;= 40, "Medium Usgae", "High Usage")))</f>
        <v>Low Usage</v>
      </c>
      <c r="AD3181" t="str">
        <f>IF(tbl_Customers[[#This Row],[total_day_minutes]]&lt;=150,"Low Usage", IF(tbl_Customers[[#This Row],[total_day_minutes]]&lt;=200,"Medium Usage", IF(tbl_Customers[[#This Row],[total_day_minutes]]&lt;=250,"High Usage","Very High Usage")))</f>
        <v>Very High Usage</v>
      </c>
      <c r="AE3181" t="str">
        <f>IF(tbl_Customers[[#This Row],[total_intl_calls]]&lt;=5,"Low Calls", IF(tbl_Customers[[#This Row],[total_intl_calls]]&lt;=10, "Medium Calls", "High Calls"))</f>
        <v>Low Calls</v>
      </c>
      <c r="AF3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181" s="36" t="str">
        <f>IF(tbl_Customers[[#This Row],[Churn_Risk_Score]]&gt;=10,"High Risk", IF(tbl_Customers[[#This Row],[Churn_Risk_Score]]&gt;=5,"Medium Risk","Low Risk"))</f>
        <v>High Risk</v>
      </c>
    </row>
    <row r="3182" spans="1:33"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c r="X3182" t="str">
        <f>IF(tbl_Customers[[#This Row],[account_length]] &lt;= 50, "0-50", IF(tbl_Customers[[#This Row],[account_length]] &lt;=100, "51-100", IF(tbl_Customers[[#This Row],[account_length]] &lt;= 150, "101-150", "151+")))</f>
        <v>51-100</v>
      </c>
      <c r="Y3182" t="str">
        <f>IF(tbl_Customers[[#This Row],[total_intl_charge]] &lt;= 3, "Low Charges", "High Charges")</f>
        <v>Low Charges</v>
      </c>
      <c r="Z3182" t="str">
        <f>IF(tbl_Customers[[#This Row],[total_eve_calls]]&lt;=80,"Low Calls",
IF(tbl_Customers[[#This Row],[total_eve_calls]]&lt;=120,"Medium Calls","High Calls"))</f>
        <v>High Calls</v>
      </c>
      <c r="AA3182" t="str">
        <f>IF(tbl_Customers[[#This Row],[total_eve_charge]]&lt;=15,"Low Charges",
IF(tbl_Customers[[#This Row],[total_eve_charge]]&lt;=20,"Medium Charges","High Charges"))</f>
        <v>Medium Charges</v>
      </c>
      <c r="AB3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2" t="str">
        <f>IF(tbl_Customers[[#This Row],[number_vmail_messages]] = 0, "No Usage", IF(tbl_Customers[[#This Row],[number_vmail_messages]] &lt;= 20, "Low Usage", IF(tbl_Customers[[#This Row],[number_vmail_messages]] &lt;= 40, "Medium Usgae", "High Usage")))</f>
        <v>No Usage</v>
      </c>
      <c r="AD3182" t="str">
        <f>IF(tbl_Customers[[#This Row],[total_day_minutes]]&lt;=150,"Low Usage", IF(tbl_Customers[[#This Row],[total_day_minutes]]&lt;=200,"Medium Usage", IF(tbl_Customers[[#This Row],[total_day_minutes]]&lt;=250,"High Usage","Very High Usage")))</f>
        <v>High Usage</v>
      </c>
      <c r="AE3182" t="str">
        <f>IF(tbl_Customers[[#This Row],[total_intl_calls]]&lt;=5,"Low Calls", IF(tbl_Customers[[#This Row],[total_intl_calls]]&lt;=10, "Medium Calls", "High Calls"))</f>
        <v>Low Calls</v>
      </c>
      <c r="AF3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2" s="36" t="str">
        <f>IF(tbl_Customers[[#This Row],[Churn_Risk_Score]]&gt;=10,"High Risk", IF(tbl_Customers[[#This Row],[Churn_Risk_Score]]&gt;=5,"Medium Risk","Low Risk"))</f>
        <v>Low Risk</v>
      </c>
    </row>
    <row r="3183" spans="1:33"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c r="X3183" t="str">
        <f>IF(tbl_Customers[[#This Row],[account_length]] &lt;= 50, "0-50", IF(tbl_Customers[[#This Row],[account_length]] &lt;=100, "51-100", IF(tbl_Customers[[#This Row],[account_length]] &lt;= 150, "101-150", "151+")))</f>
        <v>101-150</v>
      </c>
      <c r="Y3183" t="str">
        <f>IF(tbl_Customers[[#This Row],[total_intl_charge]] &lt;= 3, "Low Charges", "High Charges")</f>
        <v>Low Charges</v>
      </c>
      <c r="Z3183" t="str">
        <f>IF(tbl_Customers[[#This Row],[total_eve_calls]]&lt;=80,"Low Calls",
IF(tbl_Customers[[#This Row],[total_eve_calls]]&lt;=120,"Medium Calls","High Calls"))</f>
        <v>Low Calls</v>
      </c>
      <c r="AA3183" t="str">
        <f>IF(tbl_Customers[[#This Row],[total_eve_charge]]&lt;=15,"Low Charges",
IF(tbl_Customers[[#This Row],[total_eve_charge]]&lt;=20,"Medium Charges","High Charges"))</f>
        <v>High Charges</v>
      </c>
      <c r="AB3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3" t="str">
        <f>IF(tbl_Customers[[#This Row],[number_vmail_messages]] = 0, "No Usage", IF(tbl_Customers[[#This Row],[number_vmail_messages]] &lt;= 20, "Low Usage", IF(tbl_Customers[[#This Row],[number_vmail_messages]] &lt;= 40, "Medium Usgae", "High Usage")))</f>
        <v>No Usage</v>
      </c>
      <c r="AD3183" t="str">
        <f>IF(tbl_Customers[[#This Row],[total_day_minutes]]&lt;=150,"Low Usage", IF(tbl_Customers[[#This Row],[total_day_minutes]]&lt;=200,"Medium Usage", IF(tbl_Customers[[#This Row],[total_day_minutes]]&lt;=250,"High Usage","Very High Usage")))</f>
        <v>Medium Usage</v>
      </c>
      <c r="AE3183" t="str">
        <f>IF(tbl_Customers[[#This Row],[total_intl_calls]]&lt;=5,"Low Calls", IF(tbl_Customers[[#This Row],[total_intl_calls]]&lt;=10, "Medium Calls", "High Calls"))</f>
        <v>Low Calls</v>
      </c>
      <c r="AF3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3" s="36" t="str">
        <f>IF(tbl_Customers[[#This Row],[Churn_Risk_Score]]&gt;=10,"High Risk", IF(tbl_Customers[[#This Row],[Churn_Risk_Score]]&gt;=5,"Medium Risk","Low Risk"))</f>
        <v>Low Risk</v>
      </c>
    </row>
    <row r="3184" spans="1:33"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c r="X3184" t="str">
        <f>IF(tbl_Customers[[#This Row],[account_length]] &lt;= 50, "0-50", IF(tbl_Customers[[#This Row],[account_length]] &lt;=100, "51-100", IF(tbl_Customers[[#This Row],[account_length]] &lt;= 150, "101-150", "151+")))</f>
        <v>101-150</v>
      </c>
      <c r="Y3184" t="str">
        <f>IF(tbl_Customers[[#This Row],[total_intl_charge]] &lt;= 3, "Low Charges", "High Charges")</f>
        <v>High Charges</v>
      </c>
      <c r="Z3184" t="str">
        <f>IF(tbl_Customers[[#This Row],[total_eve_calls]]&lt;=80,"Low Calls",
IF(tbl_Customers[[#This Row],[total_eve_calls]]&lt;=120,"Medium Calls","High Calls"))</f>
        <v>Medium Calls</v>
      </c>
      <c r="AA3184" t="str">
        <f>IF(tbl_Customers[[#This Row],[total_eve_charge]]&lt;=15,"Low Charges",
IF(tbl_Customers[[#This Row],[total_eve_charge]]&lt;=20,"Medium Charges","High Charges"))</f>
        <v>Medium Charges</v>
      </c>
      <c r="AB3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4" t="str">
        <f>IF(tbl_Customers[[#This Row],[number_vmail_messages]] = 0, "No Usage", IF(tbl_Customers[[#This Row],[number_vmail_messages]] &lt;= 20, "Low Usage", IF(tbl_Customers[[#This Row],[number_vmail_messages]] &lt;= 40, "Medium Usgae", "High Usage")))</f>
        <v>No Usage</v>
      </c>
      <c r="AD3184" t="str">
        <f>IF(tbl_Customers[[#This Row],[total_day_minutes]]&lt;=150,"Low Usage", IF(tbl_Customers[[#This Row],[total_day_minutes]]&lt;=200,"Medium Usage", IF(tbl_Customers[[#This Row],[total_day_minutes]]&lt;=250,"High Usage","Very High Usage")))</f>
        <v>Low Usage</v>
      </c>
      <c r="AE3184" t="str">
        <f>IF(tbl_Customers[[#This Row],[total_intl_calls]]&lt;=5,"Low Calls", IF(tbl_Customers[[#This Row],[total_intl_calls]]&lt;=10, "Medium Calls", "High Calls"))</f>
        <v>Low Calls</v>
      </c>
      <c r="AF3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4" s="36" t="str">
        <f>IF(tbl_Customers[[#This Row],[Churn_Risk_Score]]&gt;=10,"High Risk", IF(tbl_Customers[[#This Row],[Churn_Risk_Score]]&gt;=5,"Medium Risk","Low Risk"))</f>
        <v>Low Risk</v>
      </c>
    </row>
    <row r="3185" spans="1:33"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c r="X3185" t="str">
        <f>IF(tbl_Customers[[#This Row],[account_length]] &lt;= 50, "0-50", IF(tbl_Customers[[#This Row],[account_length]] &lt;=100, "51-100", IF(tbl_Customers[[#This Row],[account_length]] &lt;= 150, "101-150", "151+")))</f>
        <v>0-50</v>
      </c>
      <c r="Y3185" t="str">
        <f>IF(tbl_Customers[[#This Row],[total_intl_charge]] &lt;= 3, "Low Charges", "High Charges")</f>
        <v>High Charges</v>
      </c>
      <c r="Z3185" t="str">
        <f>IF(tbl_Customers[[#This Row],[total_eve_calls]]&lt;=80,"Low Calls",
IF(tbl_Customers[[#This Row],[total_eve_calls]]&lt;=120,"Medium Calls","High Calls"))</f>
        <v>Low Calls</v>
      </c>
      <c r="AA3185" t="str">
        <f>IF(tbl_Customers[[#This Row],[total_eve_charge]]&lt;=15,"Low Charges",
IF(tbl_Customers[[#This Row],[total_eve_charge]]&lt;=20,"Medium Charges","High Charges"))</f>
        <v>High Charges</v>
      </c>
      <c r="AB3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5" t="str">
        <f>IF(tbl_Customers[[#This Row],[number_vmail_messages]] = 0, "No Usage", IF(tbl_Customers[[#This Row],[number_vmail_messages]] &lt;= 20, "Low Usage", IF(tbl_Customers[[#This Row],[number_vmail_messages]] &lt;= 40, "Medium Usgae", "High Usage")))</f>
        <v>No Usage</v>
      </c>
      <c r="AD3185" t="str">
        <f>IF(tbl_Customers[[#This Row],[total_day_minutes]]&lt;=150,"Low Usage", IF(tbl_Customers[[#This Row],[total_day_minutes]]&lt;=200,"Medium Usage", IF(tbl_Customers[[#This Row],[total_day_minutes]]&lt;=250,"High Usage","Very High Usage")))</f>
        <v>High Usage</v>
      </c>
      <c r="AE3185" t="str">
        <f>IF(tbl_Customers[[#This Row],[total_intl_calls]]&lt;=5,"Low Calls", IF(tbl_Customers[[#This Row],[total_intl_calls]]&lt;=10, "Medium Calls", "High Calls"))</f>
        <v>Low Calls</v>
      </c>
      <c r="AF3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5" s="36" t="str">
        <f>IF(tbl_Customers[[#This Row],[Churn_Risk_Score]]&gt;=10,"High Risk", IF(tbl_Customers[[#This Row],[Churn_Risk_Score]]&gt;=5,"Medium Risk","Low Risk"))</f>
        <v>Low Risk</v>
      </c>
    </row>
    <row r="3186" spans="1:33"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c r="X3186" t="str">
        <f>IF(tbl_Customers[[#This Row],[account_length]] &lt;= 50, "0-50", IF(tbl_Customers[[#This Row],[account_length]] &lt;=100, "51-100", IF(tbl_Customers[[#This Row],[account_length]] &lt;= 150, "101-150", "151+")))</f>
        <v>151+</v>
      </c>
      <c r="Y3186" t="str">
        <f>IF(tbl_Customers[[#This Row],[total_intl_charge]] &lt;= 3, "Low Charges", "High Charges")</f>
        <v>Low Charges</v>
      </c>
      <c r="Z3186" t="str">
        <f>IF(tbl_Customers[[#This Row],[total_eve_calls]]&lt;=80,"Low Calls",
IF(tbl_Customers[[#This Row],[total_eve_calls]]&lt;=120,"Medium Calls","High Calls"))</f>
        <v>Medium Calls</v>
      </c>
      <c r="AA3186" t="str">
        <f>IF(tbl_Customers[[#This Row],[total_eve_charge]]&lt;=15,"Low Charges",
IF(tbl_Customers[[#This Row],[total_eve_charge]]&lt;=20,"Medium Charges","High Charges"))</f>
        <v>Medium Charges</v>
      </c>
      <c r="AB3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6" t="str">
        <f>IF(tbl_Customers[[#This Row],[number_vmail_messages]] = 0, "No Usage", IF(tbl_Customers[[#This Row],[number_vmail_messages]] &lt;= 20, "Low Usage", IF(tbl_Customers[[#This Row],[number_vmail_messages]] &lt;= 40, "Medium Usgae", "High Usage")))</f>
        <v>No Usage</v>
      </c>
      <c r="AD3186" t="str">
        <f>IF(tbl_Customers[[#This Row],[total_day_minutes]]&lt;=150,"Low Usage", IF(tbl_Customers[[#This Row],[total_day_minutes]]&lt;=200,"Medium Usage", IF(tbl_Customers[[#This Row],[total_day_minutes]]&lt;=250,"High Usage","Very High Usage")))</f>
        <v>Low Usage</v>
      </c>
      <c r="AE3186" t="str">
        <f>IF(tbl_Customers[[#This Row],[total_intl_calls]]&lt;=5,"Low Calls", IF(tbl_Customers[[#This Row],[total_intl_calls]]&lt;=10, "Medium Calls", "High Calls"))</f>
        <v>Low Calls</v>
      </c>
      <c r="AF3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86" s="36" t="str">
        <f>IF(tbl_Customers[[#This Row],[Churn_Risk_Score]]&gt;=10,"High Risk", IF(tbl_Customers[[#This Row],[Churn_Risk_Score]]&gt;=5,"Medium Risk","Low Risk"))</f>
        <v>Low Risk</v>
      </c>
    </row>
    <row r="3187" spans="1:33"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c r="X3187" t="str">
        <f>IF(tbl_Customers[[#This Row],[account_length]] &lt;= 50, "0-50", IF(tbl_Customers[[#This Row],[account_length]] &lt;=100, "51-100", IF(tbl_Customers[[#This Row],[account_length]] &lt;= 150, "101-150", "151+")))</f>
        <v>51-100</v>
      </c>
      <c r="Y3187" t="str">
        <f>IF(tbl_Customers[[#This Row],[total_intl_charge]] &lt;= 3, "Low Charges", "High Charges")</f>
        <v>High Charges</v>
      </c>
      <c r="Z3187" t="str">
        <f>IF(tbl_Customers[[#This Row],[total_eve_calls]]&lt;=80,"Low Calls",
IF(tbl_Customers[[#This Row],[total_eve_calls]]&lt;=120,"Medium Calls","High Calls"))</f>
        <v>Low Calls</v>
      </c>
      <c r="AA3187" t="str">
        <f>IF(tbl_Customers[[#This Row],[total_eve_charge]]&lt;=15,"Low Charges",
IF(tbl_Customers[[#This Row],[total_eve_charge]]&lt;=20,"Medium Charges","High Charges"))</f>
        <v>High Charges</v>
      </c>
      <c r="AB3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7" t="str">
        <f>IF(tbl_Customers[[#This Row],[number_vmail_messages]] = 0, "No Usage", IF(tbl_Customers[[#This Row],[number_vmail_messages]] &lt;= 20, "Low Usage", IF(tbl_Customers[[#This Row],[number_vmail_messages]] &lt;= 40, "Medium Usgae", "High Usage")))</f>
        <v>No Usage</v>
      </c>
      <c r="AD3187" t="str">
        <f>IF(tbl_Customers[[#This Row],[total_day_minutes]]&lt;=150,"Low Usage", IF(tbl_Customers[[#This Row],[total_day_minutes]]&lt;=200,"Medium Usage", IF(tbl_Customers[[#This Row],[total_day_minutes]]&lt;=250,"High Usage","Very High Usage")))</f>
        <v>Medium Usage</v>
      </c>
      <c r="AE3187" t="str">
        <f>IF(tbl_Customers[[#This Row],[total_intl_calls]]&lt;=5,"Low Calls", IF(tbl_Customers[[#This Row],[total_intl_calls]]&lt;=10, "Medium Calls", "High Calls"))</f>
        <v>Low Calls</v>
      </c>
      <c r="AF3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7" s="36" t="str">
        <f>IF(tbl_Customers[[#This Row],[Churn_Risk_Score]]&gt;=10,"High Risk", IF(tbl_Customers[[#This Row],[Churn_Risk_Score]]&gt;=5,"Medium Risk","Low Risk"))</f>
        <v>Low Risk</v>
      </c>
    </row>
    <row r="3188" spans="1:33"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c r="X3188" t="str">
        <f>IF(tbl_Customers[[#This Row],[account_length]] &lt;= 50, "0-50", IF(tbl_Customers[[#This Row],[account_length]] &lt;=100, "51-100", IF(tbl_Customers[[#This Row],[account_length]] &lt;= 150, "101-150", "151+")))</f>
        <v>51-100</v>
      </c>
      <c r="Y3188" t="str">
        <f>IF(tbl_Customers[[#This Row],[total_intl_charge]] &lt;= 3, "Low Charges", "High Charges")</f>
        <v>Low Charges</v>
      </c>
      <c r="Z3188" t="str">
        <f>IF(tbl_Customers[[#This Row],[total_eve_calls]]&lt;=80,"Low Calls",
IF(tbl_Customers[[#This Row],[total_eve_calls]]&lt;=120,"Medium Calls","High Calls"))</f>
        <v>Low Calls</v>
      </c>
      <c r="AA3188" t="str">
        <f>IF(tbl_Customers[[#This Row],[total_eve_charge]]&lt;=15,"Low Charges",
IF(tbl_Customers[[#This Row],[total_eve_charge]]&lt;=20,"Medium Charges","High Charges"))</f>
        <v>Medium Charges</v>
      </c>
      <c r="AB3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8" t="str">
        <f>IF(tbl_Customers[[#This Row],[number_vmail_messages]] = 0, "No Usage", IF(tbl_Customers[[#This Row],[number_vmail_messages]] &lt;= 20, "Low Usage", IF(tbl_Customers[[#This Row],[number_vmail_messages]] &lt;= 40, "Medium Usgae", "High Usage")))</f>
        <v>Medium Usgae</v>
      </c>
      <c r="AD3188" t="str">
        <f>IF(tbl_Customers[[#This Row],[total_day_minutes]]&lt;=150,"Low Usage", IF(tbl_Customers[[#This Row],[total_day_minutes]]&lt;=200,"Medium Usage", IF(tbl_Customers[[#This Row],[total_day_minutes]]&lt;=250,"High Usage","Very High Usage")))</f>
        <v>High Usage</v>
      </c>
      <c r="AE3188" t="str">
        <f>IF(tbl_Customers[[#This Row],[total_intl_calls]]&lt;=5,"Low Calls", IF(tbl_Customers[[#This Row],[total_intl_calls]]&lt;=10, "Medium Calls", "High Calls"))</f>
        <v>Low Calls</v>
      </c>
      <c r="AF3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88" s="36" t="str">
        <f>IF(tbl_Customers[[#This Row],[Churn_Risk_Score]]&gt;=10,"High Risk", IF(tbl_Customers[[#This Row],[Churn_Risk_Score]]&gt;=5,"Medium Risk","Low Risk"))</f>
        <v>Low Risk</v>
      </c>
    </row>
    <row r="3189" spans="1:33"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c r="X3189" t="str">
        <f>IF(tbl_Customers[[#This Row],[account_length]] &lt;= 50, "0-50", IF(tbl_Customers[[#This Row],[account_length]] &lt;=100, "51-100", IF(tbl_Customers[[#This Row],[account_length]] &lt;= 150, "101-150", "151+")))</f>
        <v>101-150</v>
      </c>
      <c r="Y3189" t="str">
        <f>IF(tbl_Customers[[#This Row],[total_intl_charge]] &lt;= 3, "Low Charges", "High Charges")</f>
        <v>High Charges</v>
      </c>
      <c r="Z3189" t="str">
        <f>IF(tbl_Customers[[#This Row],[total_eve_calls]]&lt;=80,"Low Calls",
IF(tbl_Customers[[#This Row],[total_eve_calls]]&lt;=120,"Medium Calls","High Calls"))</f>
        <v>High Calls</v>
      </c>
      <c r="AA3189" t="str">
        <f>IF(tbl_Customers[[#This Row],[total_eve_charge]]&lt;=15,"Low Charges",
IF(tbl_Customers[[#This Row],[total_eve_charge]]&lt;=20,"Medium Charges","High Charges"))</f>
        <v>Medium Charges</v>
      </c>
      <c r="AB3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9" t="str">
        <f>IF(tbl_Customers[[#This Row],[number_vmail_messages]] = 0, "No Usage", IF(tbl_Customers[[#This Row],[number_vmail_messages]] &lt;= 20, "Low Usage", IF(tbl_Customers[[#This Row],[number_vmail_messages]] &lt;= 40, "Medium Usgae", "High Usage")))</f>
        <v>No Usage</v>
      </c>
      <c r="AD3189" t="str">
        <f>IF(tbl_Customers[[#This Row],[total_day_minutes]]&lt;=150,"Low Usage", IF(tbl_Customers[[#This Row],[total_day_minutes]]&lt;=200,"Medium Usage", IF(tbl_Customers[[#This Row],[total_day_minutes]]&lt;=250,"High Usage","Very High Usage")))</f>
        <v>Medium Usage</v>
      </c>
      <c r="AE3189" t="str">
        <f>IF(tbl_Customers[[#This Row],[total_intl_calls]]&lt;=5,"Low Calls", IF(tbl_Customers[[#This Row],[total_intl_calls]]&lt;=10, "Medium Calls", "High Calls"))</f>
        <v>Low Calls</v>
      </c>
      <c r="AF3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89" s="36" t="str">
        <f>IF(tbl_Customers[[#This Row],[Churn_Risk_Score]]&gt;=10,"High Risk", IF(tbl_Customers[[#This Row],[Churn_Risk_Score]]&gt;=5,"Medium Risk","Low Risk"))</f>
        <v>Low Risk</v>
      </c>
    </row>
    <row r="3190" spans="1:33"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c r="X3190" t="str">
        <f>IF(tbl_Customers[[#This Row],[account_length]] &lt;= 50, "0-50", IF(tbl_Customers[[#This Row],[account_length]] &lt;=100, "51-100", IF(tbl_Customers[[#This Row],[account_length]] &lt;= 150, "101-150", "151+")))</f>
        <v>151+</v>
      </c>
      <c r="Y3190" t="str">
        <f>IF(tbl_Customers[[#This Row],[total_intl_charge]] &lt;= 3, "Low Charges", "High Charges")</f>
        <v>High Charges</v>
      </c>
      <c r="Z3190" t="str">
        <f>IF(tbl_Customers[[#This Row],[total_eve_calls]]&lt;=80,"Low Calls",
IF(tbl_Customers[[#This Row],[total_eve_calls]]&lt;=120,"Medium Calls","High Calls"))</f>
        <v>Medium Calls</v>
      </c>
      <c r="AA3190" t="str">
        <f>IF(tbl_Customers[[#This Row],[total_eve_charge]]&lt;=15,"Low Charges",
IF(tbl_Customers[[#This Row],[total_eve_charge]]&lt;=20,"Medium Charges","High Charges"))</f>
        <v>High Charges</v>
      </c>
      <c r="AB3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0" t="str">
        <f>IF(tbl_Customers[[#This Row],[number_vmail_messages]] = 0, "No Usage", IF(tbl_Customers[[#This Row],[number_vmail_messages]] &lt;= 20, "Low Usage", IF(tbl_Customers[[#This Row],[number_vmail_messages]] &lt;= 40, "Medium Usgae", "High Usage")))</f>
        <v>No Usage</v>
      </c>
      <c r="AD3190" t="str">
        <f>IF(tbl_Customers[[#This Row],[total_day_minutes]]&lt;=150,"Low Usage", IF(tbl_Customers[[#This Row],[total_day_minutes]]&lt;=200,"Medium Usage", IF(tbl_Customers[[#This Row],[total_day_minutes]]&lt;=250,"High Usage","Very High Usage")))</f>
        <v>High Usage</v>
      </c>
      <c r="AE3190" t="str">
        <f>IF(tbl_Customers[[#This Row],[total_intl_calls]]&lt;=5,"Low Calls", IF(tbl_Customers[[#This Row],[total_intl_calls]]&lt;=10, "Medium Calls", "High Calls"))</f>
        <v>Medium Calls</v>
      </c>
      <c r="AF3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0" s="36" t="str">
        <f>IF(tbl_Customers[[#This Row],[Churn_Risk_Score]]&gt;=10,"High Risk", IF(tbl_Customers[[#This Row],[Churn_Risk_Score]]&gt;=5,"Medium Risk","Low Risk"))</f>
        <v>Low Risk</v>
      </c>
    </row>
    <row r="3191" spans="1:33"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c r="X3191" t="str">
        <f>IF(tbl_Customers[[#This Row],[account_length]] &lt;= 50, "0-50", IF(tbl_Customers[[#This Row],[account_length]] &lt;=100, "51-100", IF(tbl_Customers[[#This Row],[account_length]] &lt;= 150, "101-150", "151+")))</f>
        <v>51-100</v>
      </c>
      <c r="Y3191" t="str">
        <f>IF(tbl_Customers[[#This Row],[total_intl_charge]] &lt;= 3, "Low Charges", "High Charges")</f>
        <v>High Charges</v>
      </c>
      <c r="Z3191" t="str">
        <f>IF(tbl_Customers[[#This Row],[total_eve_calls]]&lt;=80,"Low Calls",
IF(tbl_Customers[[#This Row],[total_eve_calls]]&lt;=120,"Medium Calls","High Calls"))</f>
        <v>Medium Calls</v>
      </c>
      <c r="AA3191" t="str">
        <f>IF(tbl_Customers[[#This Row],[total_eve_charge]]&lt;=15,"Low Charges",
IF(tbl_Customers[[#This Row],[total_eve_charge]]&lt;=20,"Medium Charges","High Charges"))</f>
        <v>High Charges</v>
      </c>
      <c r="AB3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1" t="str">
        <f>IF(tbl_Customers[[#This Row],[number_vmail_messages]] = 0, "No Usage", IF(tbl_Customers[[#This Row],[number_vmail_messages]] &lt;= 20, "Low Usage", IF(tbl_Customers[[#This Row],[number_vmail_messages]] &lt;= 40, "Medium Usgae", "High Usage")))</f>
        <v>No Usage</v>
      </c>
      <c r="AD3191" t="str">
        <f>IF(tbl_Customers[[#This Row],[total_day_minutes]]&lt;=150,"Low Usage", IF(tbl_Customers[[#This Row],[total_day_minutes]]&lt;=200,"Medium Usage", IF(tbl_Customers[[#This Row],[total_day_minutes]]&lt;=250,"High Usage","Very High Usage")))</f>
        <v>Medium Usage</v>
      </c>
      <c r="AE3191" t="str">
        <f>IF(tbl_Customers[[#This Row],[total_intl_calls]]&lt;=5,"Low Calls", IF(tbl_Customers[[#This Row],[total_intl_calls]]&lt;=10, "Medium Calls", "High Calls"))</f>
        <v>Low Calls</v>
      </c>
      <c r="AF3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1" s="36" t="str">
        <f>IF(tbl_Customers[[#This Row],[Churn_Risk_Score]]&gt;=10,"High Risk", IF(tbl_Customers[[#This Row],[Churn_Risk_Score]]&gt;=5,"Medium Risk","Low Risk"))</f>
        <v>Low Risk</v>
      </c>
    </row>
    <row r="3192" spans="1:33"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c r="X3192" t="str">
        <f>IF(tbl_Customers[[#This Row],[account_length]] &lt;= 50, "0-50", IF(tbl_Customers[[#This Row],[account_length]] &lt;=100, "51-100", IF(tbl_Customers[[#This Row],[account_length]] &lt;= 150, "101-150", "151+")))</f>
        <v>51-100</v>
      </c>
      <c r="Y3192" t="str">
        <f>IF(tbl_Customers[[#This Row],[total_intl_charge]] &lt;= 3, "Low Charges", "High Charges")</f>
        <v>High Charges</v>
      </c>
      <c r="Z3192" t="str">
        <f>IF(tbl_Customers[[#This Row],[total_eve_calls]]&lt;=80,"Low Calls",
IF(tbl_Customers[[#This Row],[total_eve_calls]]&lt;=120,"Medium Calls","High Calls"))</f>
        <v>Low Calls</v>
      </c>
      <c r="AA3192" t="str">
        <f>IF(tbl_Customers[[#This Row],[total_eve_charge]]&lt;=15,"Low Charges",
IF(tbl_Customers[[#This Row],[total_eve_charge]]&lt;=20,"Medium Charges","High Charges"))</f>
        <v>High Charges</v>
      </c>
      <c r="AB3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2" t="str">
        <f>IF(tbl_Customers[[#This Row],[number_vmail_messages]] = 0, "No Usage", IF(tbl_Customers[[#This Row],[number_vmail_messages]] &lt;= 20, "Low Usage", IF(tbl_Customers[[#This Row],[number_vmail_messages]] &lt;= 40, "Medium Usgae", "High Usage")))</f>
        <v>No Usage</v>
      </c>
      <c r="AD3192" t="str">
        <f>IF(tbl_Customers[[#This Row],[total_day_minutes]]&lt;=150,"Low Usage", IF(tbl_Customers[[#This Row],[total_day_minutes]]&lt;=200,"Medium Usage", IF(tbl_Customers[[#This Row],[total_day_minutes]]&lt;=250,"High Usage","Very High Usage")))</f>
        <v>High Usage</v>
      </c>
      <c r="AE3192" t="str">
        <f>IF(tbl_Customers[[#This Row],[total_intl_calls]]&lt;=5,"Low Calls", IF(tbl_Customers[[#This Row],[total_intl_calls]]&lt;=10, "Medium Calls", "High Calls"))</f>
        <v>Low Calls</v>
      </c>
      <c r="AF3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2" s="36" t="str">
        <f>IF(tbl_Customers[[#This Row],[Churn_Risk_Score]]&gt;=10,"High Risk", IF(tbl_Customers[[#This Row],[Churn_Risk_Score]]&gt;=5,"Medium Risk","Low Risk"))</f>
        <v>Low Risk</v>
      </c>
    </row>
    <row r="3193" spans="1:33"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c r="X3193" t="str">
        <f>IF(tbl_Customers[[#This Row],[account_length]] &lt;= 50, "0-50", IF(tbl_Customers[[#This Row],[account_length]] &lt;=100, "51-100", IF(tbl_Customers[[#This Row],[account_length]] &lt;= 150, "101-150", "151+")))</f>
        <v>101-150</v>
      </c>
      <c r="Y3193" t="str">
        <f>IF(tbl_Customers[[#This Row],[total_intl_charge]] &lt;= 3, "Low Charges", "High Charges")</f>
        <v>High Charges</v>
      </c>
      <c r="Z3193" t="str">
        <f>IF(tbl_Customers[[#This Row],[total_eve_calls]]&lt;=80,"Low Calls",
IF(tbl_Customers[[#This Row],[total_eve_calls]]&lt;=120,"Medium Calls","High Calls"))</f>
        <v>Medium Calls</v>
      </c>
      <c r="AA3193" t="str">
        <f>IF(tbl_Customers[[#This Row],[total_eve_charge]]&lt;=15,"Low Charges",
IF(tbl_Customers[[#This Row],[total_eve_charge]]&lt;=20,"Medium Charges","High Charges"))</f>
        <v>Low Charges</v>
      </c>
      <c r="AB3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3" t="str">
        <f>IF(tbl_Customers[[#This Row],[number_vmail_messages]] = 0, "No Usage", IF(tbl_Customers[[#This Row],[number_vmail_messages]] &lt;= 20, "Low Usage", IF(tbl_Customers[[#This Row],[number_vmail_messages]] &lt;= 40, "Medium Usgae", "High Usage")))</f>
        <v>Medium Usgae</v>
      </c>
      <c r="AD3193" t="str">
        <f>IF(tbl_Customers[[#This Row],[total_day_minutes]]&lt;=150,"Low Usage", IF(tbl_Customers[[#This Row],[total_day_minutes]]&lt;=200,"Medium Usage", IF(tbl_Customers[[#This Row],[total_day_minutes]]&lt;=250,"High Usage","Very High Usage")))</f>
        <v>High Usage</v>
      </c>
      <c r="AE3193" t="str">
        <f>IF(tbl_Customers[[#This Row],[total_intl_calls]]&lt;=5,"Low Calls", IF(tbl_Customers[[#This Row],[total_intl_calls]]&lt;=10, "Medium Calls", "High Calls"))</f>
        <v>Medium Calls</v>
      </c>
      <c r="AF3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193" s="36" t="str">
        <f>IF(tbl_Customers[[#This Row],[Churn_Risk_Score]]&gt;=10,"High Risk", IF(tbl_Customers[[#This Row],[Churn_Risk_Score]]&gt;=5,"Medium Risk","Low Risk"))</f>
        <v>Medium Risk</v>
      </c>
    </row>
    <row r="3194" spans="1:33"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c r="X3194" t="str">
        <f>IF(tbl_Customers[[#This Row],[account_length]] &lt;= 50, "0-50", IF(tbl_Customers[[#This Row],[account_length]] &lt;=100, "51-100", IF(tbl_Customers[[#This Row],[account_length]] &lt;= 150, "101-150", "151+")))</f>
        <v>51-100</v>
      </c>
      <c r="Y3194" t="str">
        <f>IF(tbl_Customers[[#This Row],[total_intl_charge]] &lt;= 3, "Low Charges", "High Charges")</f>
        <v>High Charges</v>
      </c>
      <c r="Z3194" t="str">
        <f>IF(tbl_Customers[[#This Row],[total_eve_calls]]&lt;=80,"Low Calls",
IF(tbl_Customers[[#This Row],[total_eve_calls]]&lt;=120,"Medium Calls","High Calls"))</f>
        <v>Medium Calls</v>
      </c>
      <c r="AA3194" t="str">
        <f>IF(tbl_Customers[[#This Row],[total_eve_charge]]&lt;=15,"Low Charges",
IF(tbl_Customers[[#This Row],[total_eve_charge]]&lt;=20,"Medium Charges","High Charges"))</f>
        <v>Low Charges</v>
      </c>
      <c r="AB3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4" t="str">
        <f>IF(tbl_Customers[[#This Row],[number_vmail_messages]] = 0, "No Usage", IF(tbl_Customers[[#This Row],[number_vmail_messages]] &lt;= 20, "Low Usage", IF(tbl_Customers[[#This Row],[number_vmail_messages]] &lt;= 40, "Medium Usgae", "High Usage")))</f>
        <v>No Usage</v>
      </c>
      <c r="AD3194" t="str">
        <f>IF(tbl_Customers[[#This Row],[total_day_minutes]]&lt;=150,"Low Usage", IF(tbl_Customers[[#This Row],[total_day_minutes]]&lt;=200,"Medium Usage", IF(tbl_Customers[[#This Row],[total_day_minutes]]&lt;=250,"High Usage","Very High Usage")))</f>
        <v>Low Usage</v>
      </c>
      <c r="AE3194" t="str">
        <f>IF(tbl_Customers[[#This Row],[total_intl_calls]]&lt;=5,"Low Calls", IF(tbl_Customers[[#This Row],[total_intl_calls]]&lt;=10, "Medium Calls", "High Calls"))</f>
        <v>Low Calls</v>
      </c>
      <c r="AF3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4" s="36" t="str">
        <f>IF(tbl_Customers[[#This Row],[Churn_Risk_Score]]&gt;=10,"High Risk", IF(tbl_Customers[[#This Row],[Churn_Risk_Score]]&gt;=5,"Medium Risk","Low Risk"))</f>
        <v>Low Risk</v>
      </c>
    </row>
    <row r="3195" spans="1:33"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c r="X3195" t="str">
        <f>IF(tbl_Customers[[#This Row],[account_length]] &lt;= 50, "0-50", IF(tbl_Customers[[#This Row],[account_length]] &lt;=100, "51-100", IF(tbl_Customers[[#This Row],[account_length]] &lt;= 150, "101-150", "151+")))</f>
        <v>0-50</v>
      </c>
      <c r="Y3195" t="str">
        <f>IF(tbl_Customers[[#This Row],[total_intl_charge]] &lt;= 3, "Low Charges", "High Charges")</f>
        <v>High Charges</v>
      </c>
      <c r="Z3195" t="str">
        <f>IF(tbl_Customers[[#This Row],[total_eve_calls]]&lt;=80,"Low Calls",
IF(tbl_Customers[[#This Row],[total_eve_calls]]&lt;=120,"Medium Calls","High Calls"))</f>
        <v>Low Calls</v>
      </c>
      <c r="AA3195" t="str">
        <f>IF(tbl_Customers[[#This Row],[total_eve_charge]]&lt;=15,"Low Charges",
IF(tbl_Customers[[#This Row],[total_eve_charge]]&lt;=20,"Medium Charges","High Charges"))</f>
        <v>High Charges</v>
      </c>
      <c r="AB3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5" t="str">
        <f>IF(tbl_Customers[[#This Row],[number_vmail_messages]] = 0, "No Usage", IF(tbl_Customers[[#This Row],[number_vmail_messages]] &lt;= 20, "Low Usage", IF(tbl_Customers[[#This Row],[number_vmail_messages]] &lt;= 40, "Medium Usgae", "High Usage")))</f>
        <v>No Usage</v>
      </c>
      <c r="AD3195" t="str">
        <f>IF(tbl_Customers[[#This Row],[total_day_minutes]]&lt;=150,"Low Usage", IF(tbl_Customers[[#This Row],[total_day_minutes]]&lt;=200,"Medium Usage", IF(tbl_Customers[[#This Row],[total_day_minutes]]&lt;=250,"High Usage","Very High Usage")))</f>
        <v>Medium Usage</v>
      </c>
      <c r="AE3195" t="str">
        <f>IF(tbl_Customers[[#This Row],[total_intl_calls]]&lt;=5,"Low Calls", IF(tbl_Customers[[#This Row],[total_intl_calls]]&lt;=10, "Medium Calls", "High Calls"))</f>
        <v>Medium Calls</v>
      </c>
      <c r="AF3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195" s="36" t="str">
        <f>IF(tbl_Customers[[#This Row],[Churn_Risk_Score]]&gt;=10,"High Risk", IF(tbl_Customers[[#This Row],[Churn_Risk_Score]]&gt;=5,"Medium Risk","Low Risk"))</f>
        <v>Low Risk</v>
      </c>
    </row>
    <row r="3196" spans="1:33"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c r="X3196" t="str">
        <f>IF(tbl_Customers[[#This Row],[account_length]] &lt;= 50, "0-50", IF(tbl_Customers[[#This Row],[account_length]] &lt;=100, "51-100", IF(tbl_Customers[[#This Row],[account_length]] &lt;= 150, "101-150", "151+")))</f>
        <v>101-150</v>
      </c>
      <c r="Y3196" t="str">
        <f>IF(tbl_Customers[[#This Row],[total_intl_charge]] &lt;= 3, "Low Charges", "High Charges")</f>
        <v>Low Charges</v>
      </c>
      <c r="Z3196" t="str">
        <f>IF(tbl_Customers[[#This Row],[total_eve_calls]]&lt;=80,"Low Calls",
IF(tbl_Customers[[#This Row],[total_eve_calls]]&lt;=120,"Medium Calls","High Calls"))</f>
        <v>Medium Calls</v>
      </c>
      <c r="AA3196" t="str">
        <f>IF(tbl_Customers[[#This Row],[total_eve_charge]]&lt;=15,"Low Charges",
IF(tbl_Customers[[#This Row],[total_eve_charge]]&lt;=20,"Medium Charges","High Charges"))</f>
        <v>Medium Charges</v>
      </c>
      <c r="AB3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6" t="str">
        <f>IF(tbl_Customers[[#This Row],[number_vmail_messages]] = 0, "No Usage", IF(tbl_Customers[[#This Row],[number_vmail_messages]] &lt;= 20, "Low Usage", IF(tbl_Customers[[#This Row],[number_vmail_messages]] &lt;= 40, "Medium Usgae", "High Usage")))</f>
        <v>Medium Usgae</v>
      </c>
      <c r="AD3196" t="str">
        <f>IF(tbl_Customers[[#This Row],[total_day_minutes]]&lt;=150,"Low Usage", IF(tbl_Customers[[#This Row],[total_day_minutes]]&lt;=200,"Medium Usage", IF(tbl_Customers[[#This Row],[total_day_minutes]]&lt;=250,"High Usage","Very High Usage")))</f>
        <v>Low Usage</v>
      </c>
      <c r="AE3196" t="str">
        <f>IF(tbl_Customers[[#This Row],[total_intl_calls]]&lt;=5,"Low Calls", IF(tbl_Customers[[#This Row],[total_intl_calls]]&lt;=10, "Medium Calls", "High Calls"))</f>
        <v>Medium Calls</v>
      </c>
      <c r="AF3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196" s="36" t="str">
        <f>IF(tbl_Customers[[#This Row],[Churn_Risk_Score]]&gt;=10,"High Risk", IF(tbl_Customers[[#This Row],[Churn_Risk_Score]]&gt;=5,"Medium Risk","Low Risk"))</f>
        <v>Low Risk</v>
      </c>
    </row>
    <row r="3197" spans="1:33"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c r="X3197" t="str">
        <f>IF(tbl_Customers[[#This Row],[account_length]] &lt;= 50, "0-50", IF(tbl_Customers[[#This Row],[account_length]] &lt;=100, "51-100", IF(tbl_Customers[[#This Row],[account_length]] &lt;= 150, "101-150", "151+")))</f>
        <v>101-150</v>
      </c>
      <c r="Y3197" t="str">
        <f>IF(tbl_Customers[[#This Row],[total_intl_charge]] &lt;= 3, "Low Charges", "High Charges")</f>
        <v>Low Charges</v>
      </c>
      <c r="Z3197" t="str">
        <f>IF(tbl_Customers[[#This Row],[total_eve_calls]]&lt;=80,"Low Calls",
IF(tbl_Customers[[#This Row],[total_eve_calls]]&lt;=120,"Medium Calls","High Calls"))</f>
        <v>Medium Calls</v>
      </c>
      <c r="AA3197" t="str">
        <f>IF(tbl_Customers[[#This Row],[total_eve_charge]]&lt;=15,"Low Charges",
IF(tbl_Customers[[#This Row],[total_eve_charge]]&lt;=20,"Medium Charges","High Charges"))</f>
        <v>Low Charges</v>
      </c>
      <c r="AB3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7" t="str">
        <f>IF(tbl_Customers[[#This Row],[number_vmail_messages]] = 0, "No Usage", IF(tbl_Customers[[#This Row],[number_vmail_messages]] &lt;= 20, "Low Usage", IF(tbl_Customers[[#This Row],[number_vmail_messages]] &lt;= 40, "Medium Usgae", "High Usage")))</f>
        <v>No Usage</v>
      </c>
      <c r="AD3197" t="str">
        <f>IF(tbl_Customers[[#This Row],[total_day_minutes]]&lt;=150,"Low Usage", IF(tbl_Customers[[#This Row],[total_day_minutes]]&lt;=200,"Medium Usage", IF(tbl_Customers[[#This Row],[total_day_minutes]]&lt;=250,"High Usage","Very High Usage")))</f>
        <v>Low Usage</v>
      </c>
      <c r="AE3197" t="str">
        <f>IF(tbl_Customers[[#This Row],[total_intl_calls]]&lt;=5,"Low Calls", IF(tbl_Customers[[#This Row],[total_intl_calls]]&lt;=10, "Medium Calls", "High Calls"))</f>
        <v>Low Calls</v>
      </c>
      <c r="AF3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97" s="36" t="str">
        <f>IF(tbl_Customers[[#This Row],[Churn_Risk_Score]]&gt;=10,"High Risk", IF(tbl_Customers[[#This Row],[Churn_Risk_Score]]&gt;=5,"Medium Risk","Low Risk"))</f>
        <v>Low Risk</v>
      </c>
    </row>
    <row r="3198" spans="1:33"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c r="X3198" t="str">
        <f>IF(tbl_Customers[[#This Row],[account_length]] &lt;= 50, "0-50", IF(tbl_Customers[[#This Row],[account_length]] &lt;=100, "51-100", IF(tbl_Customers[[#This Row],[account_length]] &lt;= 150, "101-150", "151+")))</f>
        <v>101-150</v>
      </c>
      <c r="Y3198" t="str">
        <f>IF(tbl_Customers[[#This Row],[total_intl_charge]] &lt;= 3, "Low Charges", "High Charges")</f>
        <v>Low Charges</v>
      </c>
      <c r="Z3198" t="str">
        <f>IF(tbl_Customers[[#This Row],[total_eve_calls]]&lt;=80,"Low Calls",
IF(tbl_Customers[[#This Row],[total_eve_calls]]&lt;=120,"Medium Calls","High Calls"))</f>
        <v>Medium Calls</v>
      </c>
      <c r="AA3198" t="str">
        <f>IF(tbl_Customers[[#This Row],[total_eve_charge]]&lt;=15,"Low Charges",
IF(tbl_Customers[[#This Row],[total_eve_charge]]&lt;=20,"Medium Charges","High Charges"))</f>
        <v>Low Charges</v>
      </c>
      <c r="AB3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8" t="str">
        <f>IF(tbl_Customers[[#This Row],[number_vmail_messages]] = 0, "No Usage", IF(tbl_Customers[[#This Row],[number_vmail_messages]] &lt;= 20, "Low Usage", IF(tbl_Customers[[#This Row],[number_vmail_messages]] &lt;= 40, "Medium Usgae", "High Usage")))</f>
        <v>No Usage</v>
      </c>
      <c r="AD3198" t="str">
        <f>IF(tbl_Customers[[#This Row],[total_day_minutes]]&lt;=150,"Low Usage", IF(tbl_Customers[[#This Row],[total_day_minutes]]&lt;=200,"Medium Usage", IF(tbl_Customers[[#This Row],[total_day_minutes]]&lt;=250,"High Usage","Very High Usage")))</f>
        <v>Low Usage</v>
      </c>
      <c r="AE3198" t="str">
        <f>IF(tbl_Customers[[#This Row],[total_intl_calls]]&lt;=5,"Low Calls", IF(tbl_Customers[[#This Row],[total_intl_calls]]&lt;=10, "Medium Calls", "High Calls"))</f>
        <v>Medium Calls</v>
      </c>
      <c r="AF3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198" s="36" t="str">
        <f>IF(tbl_Customers[[#This Row],[Churn_Risk_Score]]&gt;=10,"High Risk", IF(tbl_Customers[[#This Row],[Churn_Risk_Score]]&gt;=5,"Medium Risk","Low Risk"))</f>
        <v>Low Risk</v>
      </c>
    </row>
    <row r="3199" spans="1:33"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c r="X3199" t="str">
        <f>IF(tbl_Customers[[#This Row],[account_length]] &lt;= 50, "0-50", IF(tbl_Customers[[#This Row],[account_length]] &lt;=100, "51-100", IF(tbl_Customers[[#This Row],[account_length]] &lt;= 150, "101-150", "151+")))</f>
        <v>51-100</v>
      </c>
      <c r="Y3199" t="str">
        <f>IF(tbl_Customers[[#This Row],[total_intl_charge]] &lt;= 3, "Low Charges", "High Charges")</f>
        <v>High Charges</v>
      </c>
      <c r="Z3199" t="str">
        <f>IF(tbl_Customers[[#This Row],[total_eve_calls]]&lt;=80,"Low Calls",
IF(tbl_Customers[[#This Row],[total_eve_calls]]&lt;=120,"Medium Calls","High Calls"))</f>
        <v>Medium Calls</v>
      </c>
      <c r="AA3199" t="str">
        <f>IF(tbl_Customers[[#This Row],[total_eve_charge]]&lt;=15,"Low Charges",
IF(tbl_Customers[[#This Row],[total_eve_charge]]&lt;=20,"Medium Charges","High Charges"))</f>
        <v>Low Charges</v>
      </c>
      <c r="AB3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9" t="str">
        <f>IF(tbl_Customers[[#This Row],[number_vmail_messages]] = 0, "No Usage", IF(tbl_Customers[[#This Row],[number_vmail_messages]] &lt;= 20, "Low Usage", IF(tbl_Customers[[#This Row],[number_vmail_messages]] &lt;= 40, "Medium Usgae", "High Usage")))</f>
        <v>Low Usage</v>
      </c>
      <c r="AD3199" t="str">
        <f>IF(tbl_Customers[[#This Row],[total_day_minutes]]&lt;=150,"Low Usage", IF(tbl_Customers[[#This Row],[total_day_minutes]]&lt;=200,"Medium Usage", IF(tbl_Customers[[#This Row],[total_day_minutes]]&lt;=250,"High Usage","Very High Usage")))</f>
        <v>Medium Usage</v>
      </c>
      <c r="AE3199" t="str">
        <f>IF(tbl_Customers[[#This Row],[total_intl_calls]]&lt;=5,"Low Calls", IF(tbl_Customers[[#This Row],[total_intl_calls]]&lt;=10, "Medium Calls", "High Calls"))</f>
        <v>Low Calls</v>
      </c>
      <c r="AF3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199" s="36" t="str">
        <f>IF(tbl_Customers[[#This Row],[Churn_Risk_Score]]&gt;=10,"High Risk", IF(tbl_Customers[[#This Row],[Churn_Risk_Score]]&gt;=5,"Medium Risk","Low Risk"))</f>
        <v>Low Risk</v>
      </c>
    </row>
    <row r="3200" spans="1:33"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c r="X3200" t="str">
        <f>IF(tbl_Customers[[#This Row],[account_length]] &lt;= 50, "0-50", IF(tbl_Customers[[#This Row],[account_length]] &lt;=100, "51-100", IF(tbl_Customers[[#This Row],[account_length]] &lt;= 150, "101-150", "151+")))</f>
        <v>51-100</v>
      </c>
      <c r="Y3200" t="str">
        <f>IF(tbl_Customers[[#This Row],[total_intl_charge]] &lt;= 3, "Low Charges", "High Charges")</f>
        <v>High Charges</v>
      </c>
      <c r="Z3200" t="str">
        <f>IF(tbl_Customers[[#This Row],[total_eve_calls]]&lt;=80,"Low Calls",
IF(tbl_Customers[[#This Row],[total_eve_calls]]&lt;=120,"Medium Calls","High Calls"))</f>
        <v>Medium Calls</v>
      </c>
      <c r="AA3200" t="str">
        <f>IF(tbl_Customers[[#This Row],[total_eve_charge]]&lt;=15,"Low Charges",
IF(tbl_Customers[[#This Row],[total_eve_charge]]&lt;=20,"Medium Charges","High Charges"))</f>
        <v>High Charges</v>
      </c>
      <c r="AB3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0" t="str">
        <f>IF(tbl_Customers[[#This Row],[number_vmail_messages]] = 0, "No Usage", IF(tbl_Customers[[#This Row],[number_vmail_messages]] &lt;= 20, "Low Usage", IF(tbl_Customers[[#This Row],[number_vmail_messages]] &lt;= 40, "Medium Usgae", "High Usage")))</f>
        <v>No Usage</v>
      </c>
      <c r="AD3200" t="str">
        <f>IF(tbl_Customers[[#This Row],[total_day_minutes]]&lt;=150,"Low Usage", IF(tbl_Customers[[#This Row],[total_day_minutes]]&lt;=200,"Medium Usage", IF(tbl_Customers[[#This Row],[total_day_minutes]]&lt;=250,"High Usage","Very High Usage")))</f>
        <v>Low Usage</v>
      </c>
      <c r="AE3200" t="str">
        <f>IF(tbl_Customers[[#This Row],[total_intl_calls]]&lt;=5,"Low Calls", IF(tbl_Customers[[#This Row],[total_intl_calls]]&lt;=10, "Medium Calls", "High Calls"))</f>
        <v>Low Calls</v>
      </c>
      <c r="AF3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0" s="36" t="str">
        <f>IF(tbl_Customers[[#This Row],[Churn_Risk_Score]]&gt;=10,"High Risk", IF(tbl_Customers[[#This Row],[Churn_Risk_Score]]&gt;=5,"Medium Risk","Low Risk"))</f>
        <v>Low Risk</v>
      </c>
    </row>
    <row r="3201" spans="1:33"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c r="X3201" t="str">
        <f>IF(tbl_Customers[[#This Row],[account_length]] &lt;= 50, "0-50", IF(tbl_Customers[[#This Row],[account_length]] &lt;=100, "51-100", IF(tbl_Customers[[#This Row],[account_length]] &lt;= 150, "101-150", "151+")))</f>
        <v>151+</v>
      </c>
      <c r="Y3201" t="str">
        <f>IF(tbl_Customers[[#This Row],[total_intl_charge]] &lt;= 3, "Low Charges", "High Charges")</f>
        <v>Low Charges</v>
      </c>
      <c r="Z3201" t="str">
        <f>IF(tbl_Customers[[#This Row],[total_eve_calls]]&lt;=80,"Low Calls",
IF(tbl_Customers[[#This Row],[total_eve_calls]]&lt;=120,"Medium Calls","High Calls"))</f>
        <v>Medium Calls</v>
      </c>
      <c r="AA3201" t="str">
        <f>IF(tbl_Customers[[#This Row],[total_eve_charge]]&lt;=15,"Low Charges",
IF(tbl_Customers[[#This Row],[total_eve_charge]]&lt;=20,"Medium Charges","High Charges"))</f>
        <v>Low Charges</v>
      </c>
      <c r="AB3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1" t="str">
        <f>IF(tbl_Customers[[#This Row],[number_vmail_messages]] = 0, "No Usage", IF(tbl_Customers[[#This Row],[number_vmail_messages]] &lt;= 20, "Low Usage", IF(tbl_Customers[[#This Row],[number_vmail_messages]] &lt;= 40, "Medium Usgae", "High Usage")))</f>
        <v>Low Usage</v>
      </c>
      <c r="AD3201" t="str">
        <f>IF(tbl_Customers[[#This Row],[total_day_minutes]]&lt;=150,"Low Usage", IF(tbl_Customers[[#This Row],[total_day_minutes]]&lt;=200,"Medium Usage", IF(tbl_Customers[[#This Row],[total_day_minutes]]&lt;=250,"High Usage","Very High Usage")))</f>
        <v>Medium Usage</v>
      </c>
      <c r="AE3201" t="str">
        <f>IF(tbl_Customers[[#This Row],[total_intl_calls]]&lt;=5,"Low Calls", IF(tbl_Customers[[#This Row],[total_intl_calls]]&lt;=10, "Medium Calls", "High Calls"))</f>
        <v>Medium Calls</v>
      </c>
      <c r="AF3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01" s="36" t="str">
        <f>IF(tbl_Customers[[#This Row],[Churn_Risk_Score]]&gt;=10,"High Risk", IF(tbl_Customers[[#This Row],[Churn_Risk_Score]]&gt;=5,"Medium Risk","Low Risk"))</f>
        <v>Low Risk</v>
      </c>
    </row>
    <row r="3202" spans="1:33"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c r="X3202" t="str">
        <f>IF(tbl_Customers[[#This Row],[account_length]] &lt;= 50, "0-50", IF(tbl_Customers[[#This Row],[account_length]] &lt;=100, "51-100", IF(tbl_Customers[[#This Row],[account_length]] &lt;= 150, "101-150", "151+")))</f>
        <v>51-100</v>
      </c>
      <c r="Y3202" t="str">
        <f>IF(tbl_Customers[[#This Row],[total_intl_charge]] &lt;= 3, "Low Charges", "High Charges")</f>
        <v>High Charges</v>
      </c>
      <c r="Z3202" t="str">
        <f>IF(tbl_Customers[[#This Row],[total_eve_calls]]&lt;=80,"Low Calls",
IF(tbl_Customers[[#This Row],[total_eve_calls]]&lt;=120,"Medium Calls","High Calls"))</f>
        <v>Medium Calls</v>
      </c>
      <c r="AA3202" t="str">
        <f>IF(tbl_Customers[[#This Row],[total_eve_charge]]&lt;=15,"Low Charges",
IF(tbl_Customers[[#This Row],[total_eve_charge]]&lt;=20,"Medium Charges","High Charges"))</f>
        <v>Medium Charges</v>
      </c>
      <c r="AB3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2" t="str">
        <f>IF(tbl_Customers[[#This Row],[number_vmail_messages]] = 0, "No Usage", IF(tbl_Customers[[#This Row],[number_vmail_messages]] &lt;= 20, "Low Usage", IF(tbl_Customers[[#This Row],[number_vmail_messages]] &lt;= 40, "Medium Usgae", "High Usage")))</f>
        <v>No Usage</v>
      </c>
      <c r="AD3202" t="str">
        <f>IF(tbl_Customers[[#This Row],[total_day_minutes]]&lt;=150,"Low Usage", IF(tbl_Customers[[#This Row],[total_day_minutes]]&lt;=200,"Medium Usage", IF(tbl_Customers[[#This Row],[total_day_minutes]]&lt;=250,"High Usage","Very High Usage")))</f>
        <v>Low Usage</v>
      </c>
      <c r="AE3202" t="str">
        <f>IF(tbl_Customers[[#This Row],[total_intl_calls]]&lt;=5,"Low Calls", IF(tbl_Customers[[#This Row],[total_intl_calls]]&lt;=10, "Medium Calls", "High Calls"))</f>
        <v>Medium Calls</v>
      </c>
      <c r="AF3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2" s="36" t="str">
        <f>IF(tbl_Customers[[#This Row],[Churn_Risk_Score]]&gt;=10,"High Risk", IF(tbl_Customers[[#This Row],[Churn_Risk_Score]]&gt;=5,"Medium Risk","Low Risk"))</f>
        <v>Low Risk</v>
      </c>
    </row>
    <row r="3203" spans="1:33"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c r="X3203" t="str">
        <f>IF(tbl_Customers[[#This Row],[account_length]] &lt;= 50, "0-50", IF(tbl_Customers[[#This Row],[account_length]] &lt;=100, "51-100", IF(tbl_Customers[[#This Row],[account_length]] &lt;= 150, "101-150", "151+")))</f>
        <v>51-100</v>
      </c>
      <c r="Y3203" t="str">
        <f>IF(tbl_Customers[[#This Row],[total_intl_charge]] &lt;= 3, "Low Charges", "High Charges")</f>
        <v>High Charges</v>
      </c>
      <c r="Z3203" t="str">
        <f>IF(tbl_Customers[[#This Row],[total_eve_calls]]&lt;=80,"Low Calls",
IF(tbl_Customers[[#This Row],[total_eve_calls]]&lt;=120,"Medium Calls","High Calls"))</f>
        <v>Medium Calls</v>
      </c>
      <c r="AA3203" t="str">
        <f>IF(tbl_Customers[[#This Row],[total_eve_charge]]&lt;=15,"Low Charges",
IF(tbl_Customers[[#This Row],[total_eve_charge]]&lt;=20,"Medium Charges","High Charges"))</f>
        <v>Medium Charges</v>
      </c>
      <c r="AB3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3" t="str">
        <f>IF(tbl_Customers[[#This Row],[number_vmail_messages]] = 0, "No Usage", IF(tbl_Customers[[#This Row],[number_vmail_messages]] &lt;= 20, "Low Usage", IF(tbl_Customers[[#This Row],[number_vmail_messages]] &lt;= 40, "Medium Usgae", "High Usage")))</f>
        <v>No Usage</v>
      </c>
      <c r="AD3203" t="str">
        <f>IF(tbl_Customers[[#This Row],[total_day_minutes]]&lt;=150,"Low Usage", IF(tbl_Customers[[#This Row],[total_day_minutes]]&lt;=200,"Medium Usage", IF(tbl_Customers[[#This Row],[total_day_minutes]]&lt;=250,"High Usage","Very High Usage")))</f>
        <v>Medium Usage</v>
      </c>
      <c r="AE3203" t="str">
        <f>IF(tbl_Customers[[#This Row],[total_intl_calls]]&lt;=5,"Low Calls", IF(tbl_Customers[[#This Row],[total_intl_calls]]&lt;=10, "Medium Calls", "High Calls"))</f>
        <v>Low Calls</v>
      </c>
      <c r="AF3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3" s="36" t="str">
        <f>IF(tbl_Customers[[#This Row],[Churn_Risk_Score]]&gt;=10,"High Risk", IF(tbl_Customers[[#This Row],[Churn_Risk_Score]]&gt;=5,"Medium Risk","Low Risk"))</f>
        <v>Low Risk</v>
      </c>
    </row>
    <row r="3204" spans="1:33"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c r="X3204" t="str">
        <f>IF(tbl_Customers[[#This Row],[account_length]] &lt;= 50, "0-50", IF(tbl_Customers[[#This Row],[account_length]] &lt;=100, "51-100", IF(tbl_Customers[[#This Row],[account_length]] &lt;= 150, "101-150", "151+")))</f>
        <v>101-150</v>
      </c>
      <c r="Y3204" t="str">
        <f>IF(tbl_Customers[[#This Row],[total_intl_charge]] &lt;= 3, "Low Charges", "High Charges")</f>
        <v>High Charges</v>
      </c>
      <c r="Z3204" t="str">
        <f>IF(tbl_Customers[[#This Row],[total_eve_calls]]&lt;=80,"Low Calls",
IF(tbl_Customers[[#This Row],[total_eve_calls]]&lt;=120,"Medium Calls","High Calls"))</f>
        <v>Medium Calls</v>
      </c>
      <c r="AA3204" t="str">
        <f>IF(tbl_Customers[[#This Row],[total_eve_charge]]&lt;=15,"Low Charges",
IF(tbl_Customers[[#This Row],[total_eve_charge]]&lt;=20,"Medium Charges","High Charges"))</f>
        <v>Low Charges</v>
      </c>
      <c r="AB3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4" t="str">
        <f>IF(tbl_Customers[[#This Row],[number_vmail_messages]] = 0, "No Usage", IF(tbl_Customers[[#This Row],[number_vmail_messages]] &lt;= 20, "Low Usage", IF(tbl_Customers[[#This Row],[number_vmail_messages]] &lt;= 40, "Medium Usgae", "High Usage")))</f>
        <v>No Usage</v>
      </c>
      <c r="AD3204" t="str">
        <f>IF(tbl_Customers[[#This Row],[total_day_minutes]]&lt;=150,"Low Usage", IF(tbl_Customers[[#This Row],[total_day_minutes]]&lt;=200,"Medium Usage", IF(tbl_Customers[[#This Row],[total_day_minutes]]&lt;=250,"High Usage","Very High Usage")))</f>
        <v>Medium Usage</v>
      </c>
      <c r="AE3204" t="str">
        <f>IF(tbl_Customers[[#This Row],[total_intl_calls]]&lt;=5,"Low Calls", IF(tbl_Customers[[#This Row],[total_intl_calls]]&lt;=10, "Medium Calls", "High Calls"))</f>
        <v>Medium Calls</v>
      </c>
      <c r="AF3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4" s="36" t="str">
        <f>IF(tbl_Customers[[#This Row],[Churn_Risk_Score]]&gt;=10,"High Risk", IF(tbl_Customers[[#This Row],[Churn_Risk_Score]]&gt;=5,"Medium Risk","Low Risk"))</f>
        <v>Low Risk</v>
      </c>
    </row>
    <row r="3205" spans="1:33"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c r="X3205" t="str">
        <f>IF(tbl_Customers[[#This Row],[account_length]] &lt;= 50, "0-50", IF(tbl_Customers[[#This Row],[account_length]] &lt;=100, "51-100", IF(tbl_Customers[[#This Row],[account_length]] &lt;= 150, "101-150", "151+")))</f>
        <v>51-100</v>
      </c>
      <c r="Y3205" t="str">
        <f>IF(tbl_Customers[[#This Row],[total_intl_charge]] &lt;= 3, "Low Charges", "High Charges")</f>
        <v>High Charges</v>
      </c>
      <c r="Z3205" t="str">
        <f>IF(tbl_Customers[[#This Row],[total_eve_calls]]&lt;=80,"Low Calls",
IF(tbl_Customers[[#This Row],[total_eve_calls]]&lt;=120,"Medium Calls","High Calls"))</f>
        <v>High Calls</v>
      </c>
      <c r="AA3205" t="str">
        <f>IF(tbl_Customers[[#This Row],[total_eve_charge]]&lt;=15,"Low Charges",
IF(tbl_Customers[[#This Row],[total_eve_charge]]&lt;=20,"Medium Charges","High Charges"))</f>
        <v>Medium Charges</v>
      </c>
      <c r="AB3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5" t="str">
        <f>IF(tbl_Customers[[#This Row],[number_vmail_messages]] = 0, "No Usage", IF(tbl_Customers[[#This Row],[number_vmail_messages]] &lt;= 20, "Low Usage", IF(tbl_Customers[[#This Row],[number_vmail_messages]] &lt;= 40, "Medium Usgae", "High Usage")))</f>
        <v>No Usage</v>
      </c>
      <c r="AD3205" t="str">
        <f>IF(tbl_Customers[[#This Row],[total_day_minutes]]&lt;=150,"Low Usage", IF(tbl_Customers[[#This Row],[total_day_minutes]]&lt;=200,"Medium Usage", IF(tbl_Customers[[#This Row],[total_day_minutes]]&lt;=250,"High Usage","Very High Usage")))</f>
        <v>Low Usage</v>
      </c>
      <c r="AE3205" t="str">
        <f>IF(tbl_Customers[[#This Row],[total_intl_calls]]&lt;=5,"Low Calls", IF(tbl_Customers[[#This Row],[total_intl_calls]]&lt;=10, "Medium Calls", "High Calls"))</f>
        <v>Low Calls</v>
      </c>
      <c r="AF3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05" s="36" t="str">
        <f>IF(tbl_Customers[[#This Row],[Churn_Risk_Score]]&gt;=10,"High Risk", IF(tbl_Customers[[#This Row],[Churn_Risk_Score]]&gt;=5,"Medium Risk","Low Risk"))</f>
        <v>Low Risk</v>
      </c>
    </row>
    <row r="3206" spans="1:33"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c r="X3206" t="str">
        <f>IF(tbl_Customers[[#This Row],[account_length]] &lt;= 50, "0-50", IF(tbl_Customers[[#This Row],[account_length]] &lt;=100, "51-100", IF(tbl_Customers[[#This Row],[account_length]] &lt;= 150, "101-150", "151+")))</f>
        <v>51-100</v>
      </c>
      <c r="Y3206" t="str">
        <f>IF(tbl_Customers[[#This Row],[total_intl_charge]] &lt;= 3, "Low Charges", "High Charges")</f>
        <v>High Charges</v>
      </c>
      <c r="Z3206" t="str">
        <f>IF(tbl_Customers[[#This Row],[total_eve_calls]]&lt;=80,"Low Calls",
IF(tbl_Customers[[#This Row],[total_eve_calls]]&lt;=120,"Medium Calls","High Calls"))</f>
        <v>Medium Calls</v>
      </c>
      <c r="AA3206" t="str">
        <f>IF(tbl_Customers[[#This Row],[total_eve_charge]]&lt;=15,"Low Charges",
IF(tbl_Customers[[#This Row],[total_eve_charge]]&lt;=20,"Medium Charges","High Charges"))</f>
        <v>High Charges</v>
      </c>
      <c r="AB3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6" t="str">
        <f>IF(tbl_Customers[[#This Row],[number_vmail_messages]] = 0, "No Usage", IF(tbl_Customers[[#This Row],[number_vmail_messages]] &lt;= 20, "Low Usage", IF(tbl_Customers[[#This Row],[number_vmail_messages]] &lt;= 40, "Medium Usgae", "High Usage")))</f>
        <v>Medium Usgae</v>
      </c>
      <c r="AD3206" t="str">
        <f>IF(tbl_Customers[[#This Row],[total_day_minutes]]&lt;=150,"Low Usage", IF(tbl_Customers[[#This Row],[total_day_minutes]]&lt;=200,"Medium Usage", IF(tbl_Customers[[#This Row],[total_day_minutes]]&lt;=250,"High Usage","Very High Usage")))</f>
        <v>High Usage</v>
      </c>
      <c r="AE3206" t="str">
        <f>IF(tbl_Customers[[#This Row],[total_intl_calls]]&lt;=5,"Low Calls", IF(tbl_Customers[[#This Row],[total_intl_calls]]&lt;=10, "Medium Calls", "High Calls"))</f>
        <v>Low Calls</v>
      </c>
      <c r="AF3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6" s="36" t="str">
        <f>IF(tbl_Customers[[#This Row],[Churn_Risk_Score]]&gt;=10,"High Risk", IF(tbl_Customers[[#This Row],[Churn_Risk_Score]]&gt;=5,"Medium Risk","Low Risk"))</f>
        <v>Low Risk</v>
      </c>
    </row>
    <row r="3207" spans="1:33"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c r="X3207" t="str">
        <f>IF(tbl_Customers[[#This Row],[account_length]] &lt;= 50, "0-50", IF(tbl_Customers[[#This Row],[account_length]] &lt;=100, "51-100", IF(tbl_Customers[[#This Row],[account_length]] &lt;= 150, "101-150", "151+")))</f>
        <v>101-150</v>
      </c>
      <c r="Y3207" t="str">
        <f>IF(tbl_Customers[[#This Row],[total_intl_charge]] &lt;= 3, "Low Charges", "High Charges")</f>
        <v>Low Charges</v>
      </c>
      <c r="Z3207" t="str">
        <f>IF(tbl_Customers[[#This Row],[total_eve_calls]]&lt;=80,"Low Calls",
IF(tbl_Customers[[#This Row],[total_eve_calls]]&lt;=120,"Medium Calls","High Calls"))</f>
        <v>High Calls</v>
      </c>
      <c r="AA3207" t="str">
        <f>IF(tbl_Customers[[#This Row],[total_eve_charge]]&lt;=15,"Low Charges",
IF(tbl_Customers[[#This Row],[total_eve_charge]]&lt;=20,"Medium Charges","High Charges"))</f>
        <v>Low Charges</v>
      </c>
      <c r="AB3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7" t="str">
        <f>IF(tbl_Customers[[#This Row],[number_vmail_messages]] = 0, "No Usage", IF(tbl_Customers[[#This Row],[number_vmail_messages]] &lt;= 20, "Low Usage", IF(tbl_Customers[[#This Row],[number_vmail_messages]] &lt;= 40, "Medium Usgae", "High Usage")))</f>
        <v>Medium Usgae</v>
      </c>
      <c r="AD3207" t="str">
        <f>IF(tbl_Customers[[#This Row],[total_day_minutes]]&lt;=150,"Low Usage", IF(tbl_Customers[[#This Row],[total_day_minutes]]&lt;=200,"Medium Usage", IF(tbl_Customers[[#This Row],[total_day_minutes]]&lt;=250,"High Usage","Very High Usage")))</f>
        <v>High Usage</v>
      </c>
      <c r="AE3207" t="str">
        <f>IF(tbl_Customers[[#This Row],[total_intl_calls]]&lt;=5,"Low Calls", IF(tbl_Customers[[#This Row],[total_intl_calls]]&lt;=10, "Medium Calls", "High Calls"))</f>
        <v>Medium Calls</v>
      </c>
      <c r="AF3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07" s="36" t="str">
        <f>IF(tbl_Customers[[#This Row],[Churn_Risk_Score]]&gt;=10,"High Risk", IF(tbl_Customers[[#This Row],[Churn_Risk_Score]]&gt;=5,"Medium Risk","Low Risk"))</f>
        <v>Low Risk</v>
      </c>
    </row>
    <row r="3208" spans="1:33"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c r="X3208" t="str">
        <f>IF(tbl_Customers[[#This Row],[account_length]] &lt;= 50, "0-50", IF(tbl_Customers[[#This Row],[account_length]] &lt;=100, "51-100", IF(tbl_Customers[[#This Row],[account_length]] &lt;= 150, "101-150", "151+")))</f>
        <v>51-100</v>
      </c>
      <c r="Y3208" t="str">
        <f>IF(tbl_Customers[[#This Row],[total_intl_charge]] &lt;= 3, "Low Charges", "High Charges")</f>
        <v>Low Charges</v>
      </c>
      <c r="Z3208" t="str">
        <f>IF(tbl_Customers[[#This Row],[total_eve_calls]]&lt;=80,"Low Calls",
IF(tbl_Customers[[#This Row],[total_eve_calls]]&lt;=120,"Medium Calls","High Calls"))</f>
        <v>Low Calls</v>
      </c>
      <c r="AA3208" t="str">
        <f>IF(tbl_Customers[[#This Row],[total_eve_charge]]&lt;=15,"Low Charges",
IF(tbl_Customers[[#This Row],[total_eve_charge]]&lt;=20,"Medium Charges","High Charges"))</f>
        <v>Medium Charges</v>
      </c>
      <c r="AB3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8" t="str">
        <f>IF(tbl_Customers[[#This Row],[number_vmail_messages]] = 0, "No Usage", IF(tbl_Customers[[#This Row],[number_vmail_messages]] &lt;= 20, "Low Usage", IF(tbl_Customers[[#This Row],[number_vmail_messages]] &lt;= 40, "Medium Usgae", "High Usage")))</f>
        <v>No Usage</v>
      </c>
      <c r="AD3208" t="str">
        <f>IF(tbl_Customers[[#This Row],[total_day_minutes]]&lt;=150,"Low Usage", IF(tbl_Customers[[#This Row],[total_day_minutes]]&lt;=200,"Medium Usage", IF(tbl_Customers[[#This Row],[total_day_minutes]]&lt;=250,"High Usage","Very High Usage")))</f>
        <v>Medium Usage</v>
      </c>
      <c r="AE3208" t="str">
        <f>IF(tbl_Customers[[#This Row],[total_intl_calls]]&lt;=5,"Low Calls", IF(tbl_Customers[[#This Row],[total_intl_calls]]&lt;=10, "Medium Calls", "High Calls"))</f>
        <v>Low Calls</v>
      </c>
      <c r="AF3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08" s="36" t="str">
        <f>IF(tbl_Customers[[#This Row],[Churn_Risk_Score]]&gt;=10,"High Risk", IF(tbl_Customers[[#This Row],[Churn_Risk_Score]]&gt;=5,"Medium Risk","Low Risk"))</f>
        <v>Low Risk</v>
      </c>
    </row>
    <row r="3209" spans="1:33"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c r="X3209" t="str">
        <f>IF(tbl_Customers[[#This Row],[account_length]] &lt;= 50, "0-50", IF(tbl_Customers[[#This Row],[account_length]] &lt;=100, "51-100", IF(tbl_Customers[[#This Row],[account_length]] &lt;= 150, "101-150", "151+")))</f>
        <v>51-100</v>
      </c>
      <c r="Y3209" t="str">
        <f>IF(tbl_Customers[[#This Row],[total_intl_charge]] &lt;= 3, "Low Charges", "High Charges")</f>
        <v>High Charges</v>
      </c>
      <c r="Z3209" t="str">
        <f>IF(tbl_Customers[[#This Row],[total_eve_calls]]&lt;=80,"Low Calls",
IF(tbl_Customers[[#This Row],[total_eve_calls]]&lt;=120,"Medium Calls","High Calls"))</f>
        <v>Low Calls</v>
      </c>
      <c r="AA3209" t="str">
        <f>IF(tbl_Customers[[#This Row],[total_eve_charge]]&lt;=15,"Low Charges",
IF(tbl_Customers[[#This Row],[total_eve_charge]]&lt;=20,"Medium Charges","High Charges"))</f>
        <v>Low Charges</v>
      </c>
      <c r="AB3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9" t="str">
        <f>IF(tbl_Customers[[#This Row],[number_vmail_messages]] = 0, "No Usage", IF(tbl_Customers[[#This Row],[number_vmail_messages]] &lt;= 20, "Low Usage", IF(tbl_Customers[[#This Row],[number_vmail_messages]] &lt;= 40, "Medium Usgae", "High Usage")))</f>
        <v>Medium Usgae</v>
      </c>
      <c r="AD3209" t="str">
        <f>IF(tbl_Customers[[#This Row],[total_day_minutes]]&lt;=150,"Low Usage", IF(tbl_Customers[[#This Row],[total_day_minutes]]&lt;=200,"Medium Usage", IF(tbl_Customers[[#This Row],[total_day_minutes]]&lt;=250,"High Usage","Very High Usage")))</f>
        <v>Medium Usage</v>
      </c>
      <c r="AE3209" t="str">
        <f>IF(tbl_Customers[[#This Row],[total_intl_calls]]&lt;=5,"Low Calls", IF(tbl_Customers[[#This Row],[total_intl_calls]]&lt;=10, "Medium Calls", "High Calls"))</f>
        <v>Low Calls</v>
      </c>
      <c r="AF3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09" s="36" t="str">
        <f>IF(tbl_Customers[[#This Row],[Churn_Risk_Score]]&gt;=10,"High Risk", IF(tbl_Customers[[#This Row],[Churn_Risk_Score]]&gt;=5,"Medium Risk","Low Risk"))</f>
        <v>Low Risk</v>
      </c>
    </row>
    <row r="3210" spans="1:33"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c r="X3210" t="str">
        <f>IF(tbl_Customers[[#This Row],[account_length]] &lt;= 50, "0-50", IF(tbl_Customers[[#This Row],[account_length]] &lt;=100, "51-100", IF(tbl_Customers[[#This Row],[account_length]] &lt;= 150, "101-150", "151+")))</f>
        <v>0-50</v>
      </c>
      <c r="Y3210" t="str">
        <f>IF(tbl_Customers[[#This Row],[total_intl_charge]] &lt;= 3, "Low Charges", "High Charges")</f>
        <v>High Charges</v>
      </c>
      <c r="Z3210" t="str">
        <f>IF(tbl_Customers[[#This Row],[total_eve_calls]]&lt;=80,"Low Calls",
IF(tbl_Customers[[#This Row],[total_eve_calls]]&lt;=120,"Medium Calls","High Calls"))</f>
        <v>Medium Calls</v>
      </c>
      <c r="AA3210" t="str">
        <f>IF(tbl_Customers[[#This Row],[total_eve_charge]]&lt;=15,"Low Charges",
IF(tbl_Customers[[#This Row],[total_eve_charge]]&lt;=20,"Medium Charges","High Charges"))</f>
        <v>Low Charges</v>
      </c>
      <c r="AB3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0" t="str">
        <f>IF(tbl_Customers[[#This Row],[number_vmail_messages]] = 0, "No Usage", IF(tbl_Customers[[#This Row],[number_vmail_messages]] &lt;= 20, "Low Usage", IF(tbl_Customers[[#This Row],[number_vmail_messages]] &lt;= 40, "Medium Usgae", "High Usage")))</f>
        <v>Medium Usgae</v>
      </c>
      <c r="AD3210" t="str">
        <f>IF(tbl_Customers[[#This Row],[total_day_minutes]]&lt;=150,"Low Usage", IF(tbl_Customers[[#This Row],[total_day_minutes]]&lt;=200,"Medium Usage", IF(tbl_Customers[[#This Row],[total_day_minutes]]&lt;=250,"High Usage","Very High Usage")))</f>
        <v>Medium Usage</v>
      </c>
      <c r="AE3210" t="str">
        <f>IF(tbl_Customers[[#This Row],[total_intl_calls]]&lt;=5,"Low Calls", IF(tbl_Customers[[#This Row],[total_intl_calls]]&lt;=10, "Medium Calls", "High Calls"))</f>
        <v>Low Calls</v>
      </c>
      <c r="AF3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10" s="36" t="str">
        <f>IF(tbl_Customers[[#This Row],[Churn_Risk_Score]]&gt;=10,"High Risk", IF(tbl_Customers[[#This Row],[Churn_Risk_Score]]&gt;=5,"Medium Risk","Low Risk"))</f>
        <v>Low Risk</v>
      </c>
    </row>
    <row r="3211" spans="1:33"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c r="X3211" t="str">
        <f>IF(tbl_Customers[[#This Row],[account_length]] &lt;= 50, "0-50", IF(tbl_Customers[[#This Row],[account_length]] &lt;=100, "51-100", IF(tbl_Customers[[#This Row],[account_length]] &lt;= 150, "101-150", "151+")))</f>
        <v>101-150</v>
      </c>
      <c r="Y3211" t="str">
        <f>IF(tbl_Customers[[#This Row],[total_intl_charge]] &lt;= 3, "Low Charges", "High Charges")</f>
        <v>Low Charges</v>
      </c>
      <c r="Z3211" t="str">
        <f>IF(tbl_Customers[[#This Row],[total_eve_calls]]&lt;=80,"Low Calls",
IF(tbl_Customers[[#This Row],[total_eve_calls]]&lt;=120,"Medium Calls","High Calls"))</f>
        <v>Medium Calls</v>
      </c>
      <c r="AA3211" t="str">
        <f>IF(tbl_Customers[[#This Row],[total_eve_charge]]&lt;=15,"Low Charges",
IF(tbl_Customers[[#This Row],[total_eve_charge]]&lt;=20,"Medium Charges","High Charges"))</f>
        <v>Medium Charges</v>
      </c>
      <c r="AB3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1" t="str">
        <f>IF(tbl_Customers[[#This Row],[number_vmail_messages]] = 0, "No Usage", IF(tbl_Customers[[#This Row],[number_vmail_messages]] &lt;= 20, "Low Usage", IF(tbl_Customers[[#This Row],[number_vmail_messages]] &lt;= 40, "Medium Usgae", "High Usage")))</f>
        <v>Medium Usgae</v>
      </c>
      <c r="AD3211" t="str">
        <f>IF(tbl_Customers[[#This Row],[total_day_minutes]]&lt;=150,"Low Usage", IF(tbl_Customers[[#This Row],[total_day_minutes]]&lt;=200,"Medium Usage", IF(tbl_Customers[[#This Row],[total_day_minutes]]&lt;=250,"High Usage","Very High Usage")))</f>
        <v>Medium Usage</v>
      </c>
      <c r="AE3211" t="str">
        <f>IF(tbl_Customers[[#This Row],[total_intl_calls]]&lt;=5,"Low Calls", IF(tbl_Customers[[#This Row],[total_intl_calls]]&lt;=10, "Medium Calls", "High Calls"))</f>
        <v>Low Calls</v>
      </c>
      <c r="AF3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1" s="36" t="str">
        <f>IF(tbl_Customers[[#This Row],[Churn_Risk_Score]]&gt;=10,"High Risk", IF(tbl_Customers[[#This Row],[Churn_Risk_Score]]&gt;=5,"Medium Risk","Low Risk"))</f>
        <v>Low Risk</v>
      </c>
    </row>
    <row r="3212" spans="1:33"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c r="X3212" t="str">
        <f>IF(tbl_Customers[[#This Row],[account_length]] &lt;= 50, "0-50", IF(tbl_Customers[[#This Row],[account_length]] &lt;=100, "51-100", IF(tbl_Customers[[#This Row],[account_length]] &lt;= 150, "101-150", "151+")))</f>
        <v>101-150</v>
      </c>
      <c r="Y3212" t="str">
        <f>IF(tbl_Customers[[#This Row],[total_intl_charge]] &lt;= 3, "Low Charges", "High Charges")</f>
        <v>Low Charges</v>
      </c>
      <c r="Z3212" t="str">
        <f>IF(tbl_Customers[[#This Row],[total_eve_calls]]&lt;=80,"Low Calls",
IF(tbl_Customers[[#This Row],[total_eve_calls]]&lt;=120,"Medium Calls","High Calls"))</f>
        <v>Medium Calls</v>
      </c>
      <c r="AA3212" t="str">
        <f>IF(tbl_Customers[[#This Row],[total_eve_charge]]&lt;=15,"Low Charges",
IF(tbl_Customers[[#This Row],[total_eve_charge]]&lt;=20,"Medium Charges","High Charges"))</f>
        <v>Medium Charges</v>
      </c>
      <c r="AB3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12" t="str">
        <f>IF(tbl_Customers[[#This Row],[number_vmail_messages]] = 0, "No Usage", IF(tbl_Customers[[#This Row],[number_vmail_messages]] &lt;= 20, "Low Usage", IF(tbl_Customers[[#This Row],[number_vmail_messages]] &lt;= 40, "Medium Usgae", "High Usage")))</f>
        <v>No Usage</v>
      </c>
      <c r="AD3212" t="str">
        <f>IF(tbl_Customers[[#This Row],[total_day_minutes]]&lt;=150,"Low Usage", IF(tbl_Customers[[#This Row],[total_day_minutes]]&lt;=200,"Medium Usage", IF(tbl_Customers[[#This Row],[total_day_minutes]]&lt;=250,"High Usage","Very High Usage")))</f>
        <v>Low Usage</v>
      </c>
      <c r="AE3212" t="str">
        <f>IF(tbl_Customers[[#This Row],[total_intl_calls]]&lt;=5,"Low Calls", IF(tbl_Customers[[#This Row],[total_intl_calls]]&lt;=10, "Medium Calls", "High Calls"))</f>
        <v>Medium Calls</v>
      </c>
      <c r="AF3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2" s="36" t="str">
        <f>IF(tbl_Customers[[#This Row],[Churn_Risk_Score]]&gt;=10,"High Risk", IF(tbl_Customers[[#This Row],[Churn_Risk_Score]]&gt;=5,"Medium Risk","Low Risk"))</f>
        <v>Low Risk</v>
      </c>
    </row>
    <row r="3213" spans="1:33"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c r="X3213" t="str">
        <f>IF(tbl_Customers[[#This Row],[account_length]] &lt;= 50, "0-50", IF(tbl_Customers[[#This Row],[account_length]] &lt;=100, "51-100", IF(tbl_Customers[[#This Row],[account_length]] &lt;= 150, "101-150", "151+")))</f>
        <v>51-100</v>
      </c>
      <c r="Y3213" t="str">
        <f>IF(tbl_Customers[[#This Row],[total_intl_charge]] &lt;= 3, "Low Charges", "High Charges")</f>
        <v>Low Charges</v>
      </c>
      <c r="Z3213" t="str">
        <f>IF(tbl_Customers[[#This Row],[total_eve_calls]]&lt;=80,"Low Calls",
IF(tbl_Customers[[#This Row],[total_eve_calls]]&lt;=120,"Medium Calls","High Calls"))</f>
        <v>Medium Calls</v>
      </c>
      <c r="AA3213" t="str">
        <f>IF(tbl_Customers[[#This Row],[total_eve_charge]]&lt;=15,"Low Charges",
IF(tbl_Customers[[#This Row],[total_eve_charge]]&lt;=20,"Medium Charges","High Charges"))</f>
        <v>Low Charges</v>
      </c>
      <c r="AB3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3" t="str">
        <f>IF(tbl_Customers[[#This Row],[number_vmail_messages]] = 0, "No Usage", IF(tbl_Customers[[#This Row],[number_vmail_messages]] &lt;= 20, "Low Usage", IF(tbl_Customers[[#This Row],[number_vmail_messages]] &lt;= 40, "Medium Usgae", "High Usage")))</f>
        <v>Medium Usgae</v>
      </c>
      <c r="AD3213" t="str">
        <f>IF(tbl_Customers[[#This Row],[total_day_minutes]]&lt;=150,"Low Usage", IF(tbl_Customers[[#This Row],[total_day_minutes]]&lt;=200,"Medium Usage", IF(tbl_Customers[[#This Row],[total_day_minutes]]&lt;=250,"High Usage","Very High Usage")))</f>
        <v>Low Usage</v>
      </c>
      <c r="AE3213" t="str">
        <f>IF(tbl_Customers[[#This Row],[total_intl_calls]]&lt;=5,"Low Calls", IF(tbl_Customers[[#This Row],[total_intl_calls]]&lt;=10, "Medium Calls", "High Calls"))</f>
        <v>Low Calls</v>
      </c>
      <c r="AF3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3" s="36" t="str">
        <f>IF(tbl_Customers[[#This Row],[Churn_Risk_Score]]&gt;=10,"High Risk", IF(tbl_Customers[[#This Row],[Churn_Risk_Score]]&gt;=5,"Medium Risk","Low Risk"))</f>
        <v>Low Risk</v>
      </c>
    </row>
    <row r="3214" spans="1:33"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c r="X3214" t="str">
        <f>IF(tbl_Customers[[#This Row],[account_length]] &lt;= 50, "0-50", IF(tbl_Customers[[#This Row],[account_length]] &lt;=100, "51-100", IF(tbl_Customers[[#This Row],[account_length]] &lt;= 150, "101-150", "151+")))</f>
        <v>101-150</v>
      </c>
      <c r="Y3214" t="str">
        <f>IF(tbl_Customers[[#This Row],[total_intl_charge]] &lt;= 3, "Low Charges", "High Charges")</f>
        <v>High Charges</v>
      </c>
      <c r="Z3214" t="str">
        <f>IF(tbl_Customers[[#This Row],[total_eve_calls]]&lt;=80,"Low Calls",
IF(tbl_Customers[[#This Row],[total_eve_calls]]&lt;=120,"Medium Calls","High Calls"))</f>
        <v>Medium Calls</v>
      </c>
      <c r="AA3214" t="str">
        <f>IF(tbl_Customers[[#This Row],[total_eve_charge]]&lt;=15,"Low Charges",
IF(tbl_Customers[[#This Row],[total_eve_charge]]&lt;=20,"Medium Charges","High Charges"))</f>
        <v>Medium Charges</v>
      </c>
      <c r="AB3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4" t="str">
        <f>IF(tbl_Customers[[#This Row],[number_vmail_messages]] = 0, "No Usage", IF(tbl_Customers[[#This Row],[number_vmail_messages]] &lt;= 20, "Low Usage", IF(tbl_Customers[[#This Row],[number_vmail_messages]] &lt;= 40, "Medium Usgae", "High Usage")))</f>
        <v>No Usage</v>
      </c>
      <c r="AD3214" t="str">
        <f>IF(tbl_Customers[[#This Row],[total_day_minutes]]&lt;=150,"Low Usage", IF(tbl_Customers[[#This Row],[total_day_minutes]]&lt;=200,"Medium Usage", IF(tbl_Customers[[#This Row],[total_day_minutes]]&lt;=250,"High Usage","Very High Usage")))</f>
        <v>High Usage</v>
      </c>
      <c r="AE3214" t="str">
        <f>IF(tbl_Customers[[#This Row],[total_intl_calls]]&lt;=5,"Low Calls", IF(tbl_Customers[[#This Row],[total_intl_calls]]&lt;=10, "Medium Calls", "High Calls"))</f>
        <v>Low Calls</v>
      </c>
      <c r="AF3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4" s="36" t="str">
        <f>IF(tbl_Customers[[#This Row],[Churn_Risk_Score]]&gt;=10,"High Risk", IF(tbl_Customers[[#This Row],[Churn_Risk_Score]]&gt;=5,"Medium Risk","Low Risk"))</f>
        <v>Low Risk</v>
      </c>
    </row>
    <row r="3215" spans="1:33"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c r="X3215" t="str">
        <f>IF(tbl_Customers[[#This Row],[account_length]] &lt;= 50, "0-50", IF(tbl_Customers[[#This Row],[account_length]] &lt;=100, "51-100", IF(tbl_Customers[[#This Row],[account_length]] &lt;= 150, "101-150", "151+")))</f>
        <v>51-100</v>
      </c>
      <c r="Y3215" t="str">
        <f>IF(tbl_Customers[[#This Row],[total_intl_charge]] &lt;= 3, "Low Charges", "High Charges")</f>
        <v>Low Charges</v>
      </c>
      <c r="Z3215" t="str">
        <f>IF(tbl_Customers[[#This Row],[total_eve_calls]]&lt;=80,"Low Calls",
IF(tbl_Customers[[#This Row],[total_eve_calls]]&lt;=120,"Medium Calls","High Calls"))</f>
        <v>Medium Calls</v>
      </c>
      <c r="AA3215" t="str">
        <f>IF(tbl_Customers[[#This Row],[total_eve_charge]]&lt;=15,"Low Charges",
IF(tbl_Customers[[#This Row],[total_eve_charge]]&lt;=20,"Medium Charges","High Charges"))</f>
        <v>Low Charges</v>
      </c>
      <c r="AB3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5" t="str">
        <f>IF(tbl_Customers[[#This Row],[number_vmail_messages]] = 0, "No Usage", IF(tbl_Customers[[#This Row],[number_vmail_messages]] &lt;= 20, "Low Usage", IF(tbl_Customers[[#This Row],[number_vmail_messages]] &lt;= 40, "Medium Usgae", "High Usage")))</f>
        <v>Medium Usgae</v>
      </c>
      <c r="AD3215" t="str">
        <f>IF(tbl_Customers[[#This Row],[total_day_minutes]]&lt;=150,"Low Usage", IF(tbl_Customers[[#This Row],[total_day_minutes]]&lt;=200,"Medium Usage", IF(tbl_Customers[[#This Row],[total_day_minutes]]&lt;=250,"High Usage","Very High Usage")))</f>
        <v>Low Usage</v>
      </c>
      <c r="AE3215" t="str">
        <f>IF(tbl_Customers[[#This Row],[total_intl_calls]]&lt;=5,"Low Calls", IF(tbl_Customers[[#This Row],[total_intl_calls]]&lt;=10, "Medium Calls", "High Calls"))</f>
        <v>Low Calls</v>
      </c>
      <c r="AF3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15" s="36" t="str">
        <f>IF(tbl_Customers[[#This Row],[Churn_Risk_Score]]&gt;=10,"High Risk", IF(tbl_Customers[[#This Row],[Churn_Risk_Score]]&gt;=5,"Medium Risk","Low Risk"))</f>
        <v>Low Risk</v>
      </c>
    </row>
    <row r="3216" spans="1:33"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c r="X3216" t="str">
        <f>IF(tbl_Customers[[#This Row],[account_length]] &lt;= 50, "0-50", IF(tbl_Customers[[#This Row],[account_length]] &lt;=100, "51-100", IF(tbl_Customers[[#This Row],[account_length]] &lt;= 150, "101-150", "151+")))</f>
        <v>51-100</v>
      </c>
      <c r="Y3216" t="str">
        <f>IF(tbl_Customers[[#This Row],[total_intl_charge]] &lt;= 3, "Low Charges", "High Charges")</f>
        <v>Low Charges</v>
      </c>
      <c r="Z3216" t="str">
        <f>IF(tbl_Customers[[#This Row],[total_eve_calls]]&lt;=80,"Low Calls",
IF(tbl_Customers[[#This Row],[total_eve_calls]]&lt;=120,"Medium Calls","High Calls"))</f>
        <v>Medium Calls</v>
      </c>
      <c r="AA3216" t="str">
        <f>IF(tbl_Customers[[#This Row],[total_eve_charge]]&lt;=15,"Low Charges",
IF(tbl_Customers[[#This Row],[total_eve_charge]]&lt;=20,"Medium Charges","High Charges"))</f>
        <v>High Charges</v>
      </c>
      <c r="AB3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6" t="str">
        <f>IF(tbl_Customers[[#This Row],[number_vmail_messages]] = 0, "No Usage", IF(tbl_Customers[[#This Row],[number_vmail_messages]] &lt;= 20, "Low Usage", IF(tbl_Customers[[#This Row],[number_vmail_messages]] &lt;= 40, "Medium Usgae", "High Usage")))</f>
        <v>Low Usage</v>
      </c>
      <c r="AD3216" t="str">
        <f>IF(tbl_Customers[[#This Row],[total_day_minutes]]&lt;=150,"Low Usage", IF(tbl_Customers[[#This Row],[total_day_minutes]]&lt;=200,"Medium Usage", IF(tbl_Customers[[#This Row],[total_day_minutes]]&lt;=250,"High Usage","Very High Usage")))</f>
        <v>High Usage</v>
      </c>
      <c r="AE3216" t="str">
        <f>IF(tbl_Customers[[#This Row],[total_intl_calls]]&lt;=5,"Low Calls", IF(tbl_Customers[[#This Row],[total_intl_calls]]&lt;=10, "Medium Calls", "High Calls"))</f>
        <v>High Calls</v>
      </c>
      <c r="AF3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6" s="36" t="str">
        <f>IF(tbl_Customers[[#This Row],[Churn_Risk_Score]]&gt;=10,"High Risk", IF(tbl_Customers[[#This Row],[Churn_Risk_Score]]&gt;=5,"Medium Risk","Low Risk"))</f>
        <v>Low Risk</v>
      </c>
    </row>
    <row r="3217" spans="1:33"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c r="X3217" t="str">
        <f>IF(tbl_Customers[[#This Row],[account_length]] &lt;= 50, "0-50", IF(tbl_Customers[[#This Row],[account_length]] &lt;=100, "51-100", IF(tbl_Customers[[#This Row],[account_length]] &lt;= 150, "101-150", "151+")))</f>
        <v>51-100</v>
      </c>
      <c r="Y3217" t="str">
        <f>IF(tbl_Customers[[#This Row],[total_intl_charge]] &lt;= 3, "Low Charges", "High Charges")</f>
        <v>High Charges</v>
      </c>
      <c r="Z3217" t="str">
        <f>IF(tbl_Customers[[#This Row],[total_eve_calls]]&lt;=80,"Low Calls",
IF(tbl_Customers[[#This Row],[total_eve_calls]]&lt;=120,"Medium Calls","High Calls"))</f>
        <v>Medium Calls</v>
      </c>
      <c r="AA3217" t="str">
        <f>IF(tbl_Customers[[#This Row],[total_eve_charge]]&lt;=15,"Low Charges",
IF(tbl_Customers[[#This Row],[total_eve_charge]]&lt;=20,"Medium Charges","High Charges"))</f>
        <v>Medium Charges</v>
      </c>
      <c r="AB3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7" t="str">
        <f>IF(tbl_Customers[[#This Row],[number_vmail_messages]] = 0, "No Usage", IF(tbl_Customers[[#This Row],[number_vmail_messages]] &lt;= 20, "Low Usage", IF(tbl_Customers[[#This Row],[number_vmail_messages]] &lt;= 40, "Medium Usgae", "High Usage")))</f>
        <v>Medium Usgae</v>
      </c>
      <c r="AD3217" t="str">
        <f>IF(tbl_Customers[[#This Row],[total_day_minutes]]&lt;=150,"Low Usage", IF(tbl_Customers[[#This Row],[total_day_minutes]]&lt;=200,"Medium Usage", IF(tbl_Customers[[#This Row],[total_day_minutes]]&lt;=250,"High Usage","Very High Usage")))</f>
        <v>Medium Usage</v>
      </c>
      <c r="AE3217" t="str">
        <f>IF(tbl_Customers[[#This Row],[total_intl_calls]]&lt;=5,"Low Calls", IF(tbl_Customers[[#This Row],[total_intl_calls]]&lt;=10, "Medium Calls", "High Calls"))</f>
        <v>Low Calls</v>
      </c>
      <c r="AF3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17" s="36" t="str">
        <f>IF(tbl_Customers[[#This Row],[Churn_Risk_Score]]&gt;=10,"High Risk", IF(tbl_Customers[[#This Row],[Churn_Risk_Score]]&gt;=5,"Medium Risk","Low Risk"))</f>
        <v>Low Risk</v>
      </c>
    </row>
    <row r="3218" spans="1:33"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c r="X3218" t="str">
        <f>IF(tbl_Customers[[#This Row],[account_length]] &lt;= 50, "0-50", IF(tbl_Customers[[#This Row],[account_length]] &lt;=100, "51-100", IF(tbl_Customers[[#This Row],[account_length]] &lt;= 150, "101-150", "151+")))</f>
        <v>51-100</v>
      </c>
      <c r="Y3218" t="str">
        <f>IF(tbl_Customers[[#This Row],[total_intl_charge]] &lt;= 3, "Low Charges", "High Charges")</f>
        <v>Low Charges</v>
      </c>
      <c r="Z3218" t="str">
        <f>IF(tbl_Customers[[#This Row],[total_eve_calls]]&lt;=80,"Low Calls",
IF(tbl_Customers[[#This Row],[total_eve_calls]]&lt;=120,"Medium Calls","High Calls"))</f>
        <v>High Calls</v>
      </c>
      <c r="AA3218" t="str">
        <f>IF(tbl_Customers[[#This Row],[total_eve_charge]]&lt;=15,"Low Charges",
IF(tbl_Customers[[#This Row],[total_eve_charge]]&lt;=20,"Medium Charges","High Charges"))</f>
        <v>High Charges</v>
      </c>
      <c r="AB3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8" t="str">
        <f>IF(tbl_Customers[[#This Row],[number_vmail_messages]] = 0, "No Usage", IF(tbl_Customers[[#This Row],[number_vmail_messages]] &lt;= 20, "Low Usage", IF(tbl_Customers[[#This Row],[number_vmail_messages]] &lt;= 40, "Medium Usgae", "High Usage")))</f>
        <v>No Usage</v>
      </c>
      <c r="AD3218" t="str">
        <f>IF(tbl_Customers[[#This Row],[total_day_minutes]]&lt;=150,"Low Usage", IF(tbl_Customers[[#This Row],[total_day_minutes]]&lt;=200,"Medium Usage", IF(tbl_Customers[[#This Row],[total_day_minutes]]&lt;=250,"High Usage","Very High Usage")))</f>
        <v>High Usage</v>
      </c>
      <c r="AE3218" t="str">
        <f>IF(tbl_Customers[[#This Row],[total_intl_calls]]&lt;=5,"Low Calls", IF(tbl_Customers[[#This Row],[total_intl_calls]]&lt;=10, "Medium Calls", "High Calls"))</f>
        <v>Low Calls</v>
      </c>
      <c r="AF3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18" s="36" t="str">
        <f>IF(tbl_Customers[[#This Row],[Churn_Risk_Score]]&gt;=10,"High Risk", IF(tbl_Customers[[#This Row],[Churn_Risk_Score]]&gt;=5,"Medium Risk","Low Risk"))</f>
        <v>Low Risk</v>
      </c>
    </row>
    <row r="3219" spans="1:33"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c r="X3219" t="str">
        <f>IF(tbl_Customers[[#This Row],[account_length]] &lt;= 50, "0-50", IF(tbl_Customers[[#This Row],[account_length]] &lt;=100, "51-100", IF(tbl_Customers[[#This Row],[account_length]] &lt;= 150, "101-150", "151+")))</f>
        <v>101-150</v>
      </c>
      <c r="Y3219" t="str">
        <f>IF(tbl_Customers[[#This Row],[total_intl_charge]] &lt;= 3, "Low Charges", "High Charges")</f>
        <v>Low Charges</v>
      </c>
      <c r="Z3219" t="str">
        <f>IF(tbl_Customers[[#This Row],[total_eve_calls]]&lt;=80,"Low Calls",
IF(tbl_Customers[[#This Row],[total_eve_calls]]&lt;=120,"Medium Calls","High Calls"))</f>
        <v>Medium Calls</v>
      </c>
      <c r="AA3219" t="str">
        <f>IF(tbl_Customers[[#This Row],[total_eve_charge]]&lt;=15,"Low Charges",
IF(tbl_Customers[[#This Row],[total_eve_charge]]&lt;=20,"Medium Charges","High Charges"))</f>
        <v>High Charges</v>
      </c>
      <c r="AB3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9" t="str">
        <f>IF(tbl_Customers[[#This Row],[number_vmail_messages]] = 0, "No Usage", IF(tbl_Customers[[#This Row],[number_vmail_messages]] &lt;= 20, "Low Usage", IF(tbl_Customers[[#This Row],[number_vmail_messages]] &lt;= 40, "Medium Usgae", "High Usage")))</f>
        <v>Medium Usgae</v>
      </c>
      <c r="AD3219" t="str">
        <f>IF(tbl_Customers[[#This Row],[total_day_minutes]]&lt;=150,"Low Usage", IF(tbl_Customers[[#This Row],[total_day_minutes]]&lt;=200,"Medium Usage", IF(tbl_Customers[[#This Row],[total_day_minutes]]&lt;=250,"High Usage","Very High Usage")))</f>
        <v>Very High Usage</v>
      </c>
      <c r="AE3219" t="str">
        <f>IF(tbl_Customers[[#This Row],[total_intl_calls]]&lt;=5,"Low Calls", IF(tbl_Customers[[#This Row],[total_intl_calls]]&lt;=10, "Medium Calls", "High Calls"))</f>
        <v>Medium Calls</v>
      </c>
      <c r="AF3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19" s="36" t="str">
        <f>IF(tbl_Customers[[#This Row],[Churn_Risk_Score]]&gt;=10,"High Risk", IF(tbl_Customers[[#This Row],[Churn_Risk_Score]]&gt;=5,"Medium Risk","Low Risk"))</f>
        <v>Low Risk</v>
      </c>
    </row>
    <row r="3220" spans="1:33"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c r="X3220" t="str">
        <f>IF(tbl_Customers[[#This Row],[account_length]] &lt;= 50, "0-50", IF(tbl_Customers[[#This Row],[account_length]] &lt;=100, "51-100", IF(tbl_Customers[[#This Row],[account_length]] &lt;= 150, "101-150", "151+")))</f>
        <v>101-150</v>
      </c>
      <c r="Y3220" t="str">
        <f>IF(tbl_Customers[[#This Row],[total_intl_charge]] &lt;= 3, "Low Charges", "High Charges")</f>
        <v>Low Charges</v>
      </c>
      <c r="Z3220" t="str">
        <f>IF(tbl_Customers[[#This Row],[total_eve_calls]]&lt;=80,"Low Calls",
IF(tbl_Customers[[#This Row],[total_eve_calls]]&lt;=120,"Medium Calls","High Calls"))</f>
        <v>Medium Calls</v>
      </c>
      <c r="AA3220" t="str">
        <f>IF(tbl_Customers[[#This Row],[total_eve_charge]]&lt;=15,"Low Charges",
IF(tbl_Customers[[#This Row],[total_eve_charge]]&lt;=20,"Medium Charges","High Charges"))</f>
        <v>Medium Charges</v>
      </c>
      <c r="AB3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0" t="str">
        <f>IF(tbl_Customers[[#This Row],[number_vmail_messages]] = 0, "No Usage", IF(tbl_Customers[[#This Row],[number_vmail_messages]] &lt;= 20, "Low Usage", IF(tbl_Customers[[#This Row],[number_vmail_messages]] &lt;= 40, "Medium Usgae", "High Usage")))</f>
        <v>No Usage</v>
      </c>
      <c r="AD3220" t="str">
        <f>IF(tbl_Customers[[#This Row],[total_day_minutes]]&lt;=150,"Low Usage", IF(tbl_Customers[[#This Row],[total_day_minutes]]&lt;=200,"Medium Usage", IF(tbl_Customers[[#This Row],[total_day_minutes]]&lt;=250,"High Usage","Very High Usage")))</f>
        <v>Low Usage</v>
      </c>
      <c r="AE3220" t="str">
        <f>IF(tbl_Customers[[#This Row],[total_intl_calls]]&lt;=5,"Low Calls", IF(tbl_Customers[[#This Row],[total_intl_calls]]&lt;=10, "Medium Calls", "High Calls"))</f>
        <v>Low Calls</v>
      </c>
      <c r="AF3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0" s="36" t="str">
        <f>IF(tbl_Customers[[#This Row],[Churn_Risk_Score]]&gt;=10,"High Risk", IF(tbl_Customers[[#This Row],[Churn_Risk_Score]]&gt;=5,"Medium Risk","Low Risk"))</f>
        <v>Low Risk</v>
      </c>
    </row>
    <row r="3221" spans="1:33"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c r="X3221" t="str">
        <f>IF(tbl_Customers[[#This Row],[account_length]] &lt;= 50, "0-50", IF(tbl_Customers[[#This Row],[account_length]] &lt;=100, "51-100", IF(tbl_Customers[[#This Row],[account_length]] &lt;= 150, "101-150", "151+")))</f>
        <v>101-150</v>
      </c>
      <c r="Y3221" t="str">
        <f>IF(tbl_Customers[[#This Row],[total_intl_charge]] &lt;= 3, "Low Charges", "High Charges")</f>
        <v>High Charges</v>
      </c>
      <c r="Z3221" t="str">
        <f>IF(tbl_Customers[[#This Row],[total_eve_calls]]&lt;=80,"Low Calls",
IF(tbl_Customers[[#This Row],[total_eve_calls]]&lt;=120,"Medium Calls","High Calls"))</f>
        <v>Medium Calls</v>
      </c>
      <c r="AA3221" t="str">
        <f>IF(tbl_Customers[[#This Row],[total_eve_charge]]&lt;=15,"Low Charges",
IF(tbl_Customers[[#This Row],[total_eve_charge]]&lt;=20,"Medium Charges","High Charges"))</f>
        <v>High Charges</v>
      </c>
      <c r="AB3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1" t="str">
        <f>IF(tbl_Customers[[#This Row],[number_vmail_messages]] = 0, "No Usage", IF(tbl_Customers[[#This Row],[number_vmail_messages]] &lt;= 20, "Low Usage", IF(tbl_Customers[[#This Row],[number_vmail_messages]] &lt;= 40, "Medium Usgae", "High Usage")))</f>
        <v>No Usage</v>
      </c>
      <c r="AD3221" t="str">
        <f>IF(tbl_Customers[[#This Row],[total_day_minutes]]&lt;=150,"Low Usage", IF(tbl_Customers[[#This Row],[total_day_minutes]]&lt;=200,"Medium Usage", IF(tbl_Customers[[#This Row],[total_day_minutes]]&lt;=250,"High Usage","Very High Usage")))</f>
        <v>Low Usage</v>
      </c>
      <c r="AE3221" t="str">
        <f>IF(tbl_Customers[[#This Row],[total_intl_calls]]&lt;=5,"Low Calls", IF(tbl_Customers[[#This Row],[total_intl_calls]]&lt;=10, "Medium Calls", "High Calls"))</f>
        <v>Low Calls</v>
      </c>
      <c r="AF3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21" s="36" t="str">
        <f>IF(tbl_Customers[[#This Row],[Churn_Risk_Score]]&gt;=10,"High Risk", IF(tbl_Customers[[#This Row],[Churn_Risk_Score]]&gt;=5,"Medium Risk","Low Risk"))</f>
        <v>Low Risk</v>
      </c>
    </row>
    <row r="3222" spans="1:33"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c r="X3222" t="str">
        <f>IF(tbl_Customers[[#This Row],[account_length]] &lt;= 50, "0-50", IF(tbl_Customers[[#This Row],[account_length]] &lt;=100, "51-100", IF(tbl_Customers[[#This Row],[account_length]] &lt;= 150, "101-150", "151+")))</f>
        <v>51-100</v>
      </c>
      <c r="Y3222" t="str">
        <f>IF(tbl_Customers[[#This Row],[total_intl_charge]] &lt;= 3, "Low Charges", "High Charges")</f>
        <v>Low Charges</v>
      </c>
      <c r="Z3222" t="str">
        <f>IF(tbl_Customers[[#This Row],[total_eve_calls]]&lt;=80,"Low Calls",
IF(tbl_Customers[[#This Row],[total_eve_calls]]&lt;=120,"Medium Calls","High Calls"))</f>
        <v>Medium Calls</v>
      </c>
      <c r="AA3222" t="str">
        <f>IF(tbl_Customers[[#This Row],[total_eve_charge]]&lt;=15,"Low Charges",
IF(tbl_Customers[[#This Row],[total_eve_charge]]&lt;=20,"Medium Charges","High Charges"))</f>
        <v>Low Charges</v>
      </c>
      <c r="AB3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2" t="str">
        <f>IF(tbl_Customers[[#This Row],[number_vmail_messages]] = 0, "No Usage", IF(tbl_Customers[[#This Row],[number_vmail_messages]] &lt;= 20, "Low Usage", IF(tbl_Customers[[#This Row],[number_vmail_messages]] &lt;= 40, "Medium Usgae", "High Usage")))</f>
        <v>No Usage</v>
      </c>
      <c r="AD3222" t="str">
        <f>IF(tbl_Customers[[#This Row],[total_day_minutes]]&lt;=150,"Low Usage", IF(tbl_Customers[[#This Row],[total_day_minutes]]&lt;=200,"Medium Usage", IF(tbl_Customers[[#This Row],[total_day_minutes]]&lt;=250,"High Usage","Very High Usage")))</f>
        <v>High Usage</v>
      </c>
      <c r="AE3222" t="str">
        <f>IF(tbl_Customers[[#This Row],[total_intl_calls]]&lt;=5,"Low Calls", IF(tbl_Customers[[#This Row],[total_intl_calls]]&lt;=10, "Medium Calls", "High Calls"))</f>
        <v>Low Calls</v>
      </c>
      <c r="AF3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2" s="36" t="str">
        <f>IF(tbl_Customers[[#This Row],[Churn_Risk_Score]]&gt;=10,"High Risk", IF(tbl_Customers[[#This Row],[Churn_Risk_Score]]&gt;=5,"Medium Risk","Low Risk"))</f>
        <v>Low Risk</v>
      </c>
    </row>
    <row r="3223" spans="1:33"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c r="X3223" t="str">
        <f>IF(tbl_Customers[[#This Row],[account_length]] &lt;= 50, "0-50", IF(tbl_Customers[[#This Row],[account_length]] &lt;=100, "51-100", IF(tbl_Customers[[#This Row],[account_length]] &lt;= 150, "101-150", "151+")))</f>
        <v>0-50</v>
      </c>
      <c r="Y3223" t="str">
        <f>IF(tbl_Customers[[#This Row],[total_intl_charge]] &lt;= 3, "Low Charges", "High Charges")</f>
        <v>Low Charges</v>
      </c>
      <c r="Z3223" t="str">
        <f>IF(tbl_Customers[[#This Row],[total_eve_calls]]&lt;=80,"Low Calls",
IF(tbl_Customers[[#This Row],[total_eve_calls]]&lt;=120,"Medium Calls","High Calls"))</f>
        <v>Medium Calls</v>
      </c>
      <c r="AA3223" t="str">
        <f>IF(tbl_Customers[[#This Row],[total_eve_charge]]&lt;=15,"Low Charges",
IF(tbl_Customers[[#This Row],[total_eve_charge]]&lt;=20,"Medium Charges","High Charges"))</f>
        <v>High Charges</v>
      </c>
      <c r="AB3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3" t="str">
        <f>IF(tbl_Customers[[#This Row],[number_vmail_messages]] = 0, "No Usage", IF(tbl_Customers[[#This Row],[number_vmail_messages]] &lt;= 20, "Low Usage", IF(tbl_Customers[[#This Row],[number_vmail_messages]] &lt;= 40, "Medium Usgae", "High Usage")))</f>
        <v>No Usage</v>
      </c>
      <c r="AD3223" t="str">
        <f>IF(tbl_Customers[[#This Row],[total_day_minutes]]&lt;=150,"Low Usage", IF(tbl_Customers[[#This Row],[total_day_minutes]]&lt;=200,"Medium Usage", IF(tbl_Customers[[#This Row],[total_day_minutes]]&lt;=250,"High Usage","Very High Usage")))</f>
        <v>Medium Usage</v>
      </c>
      <c r="AE3223" t="str">
        <f>IF(tbl_Customers[[#This Row],[total_intl_calls]]&lt;=5,"Low Calls", IF(tbl_Customers[[#This Row],[total_intl_calls]]&lt;=10, "Medium Calls", "High Calls"))</f>
        <v>Low Calls</v>
      </c>
      <c r="AF3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23" s="36" t="str">
        <f>IF(tbl_Customers[[#This Row],[Churn_Risk_Score]]&gt;=10,"High Risk", IF(tbl_Customers[[#This Row],[Churn_Risk_Score]]&gt;=5,"Medium Risk","Low Risk"))</f>
        <v>Medium Risk</v>
      </c>
    </row>
    <row r="3224" spans="1:33"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c r="X3224" t="str">
        <f>IF(tbl_Customers[[#This Row],[account_length]] &lt;= 50, "0-50", IF(tbl_Customers[[#This Row],[account_length]] &lt;=100, "51-100", IF(tbl_Customers[[#This Row],[account_length]] &lt;= 150, "101-150", "151+")))</f>
        <v>51-100</v>
      </c>
      <c r="Y3224" t="str">
        <f>IF(tbl_Customers[[#This Row],[total_intl_charge]] &lt;= 3, "Low Charges", "High Charges")</f>
        <v>High Charges</v>
      </c>
      <c r="Z3224" t="str">
        <f>IF(tbl_Customers[[#This Row],[total_eve_calls]]&lt;=80,"Low Calls",
IF(tbl_Customers[[#This Row],[total_eve_calls]]&lt;=120,"Medium Calls","High Calls"))</f>
        <v>Medium Calls</v>
      </c>
      <c r="AA3224" t="str">
        <f>IF(tbl_Customers[[#This Row],[total_eve_charge]]&lt;=15,"Low Charges",
IF(tbl_Customers[[#This Row],[total_eve_charge]]&lt;=20,"Medium Charges","High Charges"))</f>
        <v>Medium Charges</v>
      </c>
      <c r="AB3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4" t="str">
        <f>IF(tbl_Customers[[#This Row],[number_vmail_messages]] = 0, "No Usage", IF(tbl_Customers[[#This Row],[number_vmail_messages]] &lt;= 20, "Low Usage", IF(tbl_Customers[[#This Row],[number_vmail_messages]] &lt;= 40, "Medium Usgae", "High Usage")))</f>
        <v>No Usage</v>
      </c>
      <c r="AD3224" t="str">
        <f>IF(tbl_Customers[[#This Row],[total_day_minutes]]&lt;=150,"Low Usage", IF(tbl_Customers[[#This Row],[total_day_minutes]]&lt;=200,"Medium Usage", IF(tbl_Customers[[#This Row],[total_day_minutes]]&lt;=250,"High Usage","Very High Usage")))</f>
        <v>Low Usage</v>
      </c>
      <c r="AE3224" t="str">
        <f>IF(tbl_Customers[[#This Row],[total_intl_calls]]&lt;=5,"Low Calls", IF(tbl_Customers[[#This Row],[total_intl_calls]]&lt;=10, "Medium Calls", "High Calls"))</f>
        <v>Low Calls</v>
      </c>
      <c r="AF3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24" s="36" t="str">
        <f>IF(tbl_Customers[[#This Row],[Churn_Risk_Score]]&gt;=10,"High Risk", IF(tbl_Customers[[#This Row],[Churn_Risk_Score]]&gt;=5,"Medium Risk","Low Risk"))</f>
        <v>Low Risk</v>
      </c>
    </row>
    <row r="3225" spans="1:33"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c r="X3225" t="str">
        <f>IF(tbl_Customers[[#This Row],[account_length]] &lt;= 50, "0-50", IF(tbl_Customers[[#This Row],[account_length]] &lt;=100, "51-100", IF(tbl_Customers[[#This Row],[account_length]] &lt;= 150, "101-150", "151+")))</f>
        <v>101-150</v>
      </c>
      <c r="Y3225" t="str">
        <f>IF(tbl_Customers[[#This Row],[total_intl_charge]] &lt;= 3, "Low Charges", "High Charges")</f>
        <v>Low Charges</v>
      </c>
      <c r="Z3225" t="str">
        <f>IF(tbl_Customers[[#This Row],[total_eve_calls]]&lt;=80,"Low Calls",
IF(tbl_Customers[[#This Row],[total_eve_calls]]&lt;=120,"Medium Calls","High Calls"))</f>
        <v>Medium Calls</v>
      </c>
      <c r="AA3225" t="str">
        <f>IF(tbl_Customers[[#This Row],[total_eve_charge]]&lt;=15,"Low Charges",
IF(tbl_Customers[[#This Row],[total_eve_charge]]&lt;=20,"Medium Charges","High Charges"))</f>
        <v>High Charges</v>
      </c>
      <c r="AB3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5" t="str">
        <f>IF(tbl_Customers[[#This Row],[number_vmail_messages]] = 0, "No Usage", IF(tbl_Customers[[#This Row],[number_vmail_messages]] &lt;= 20, "Low Usage", IF(tbl_Customers[[#This Row],[number_vmail_messages]] &lt;= 40, "Medium Usgae", "High Usage")))</f>
        <v>No Usage</v>
      </c>
      <c r="AD3225" t="str">
        <f>IF(tbl_Customers[[#This Row],[total_day_minutes]]&lt;=150,"Low Usage", IF(tbl_Customers[[#This Row],[total_day_minutes]]&lt;=200,"Medium Usage", IF(tbl_Customers[[#This Row],[total_day_minutes]]&lt;=250,"High Usage","Very High Usage")))</f>
        <v>Low Usage</v>
      </c>
      <c r="AE3225" t="str">
        <f>IF(tbl_Customers[[#This Row],[total_intl_calls]]&lt;=5,"Low Calls", IF(tbl_Customers[[#This Row],[total_intl_calls]]&lt;=10, "Medium Calls", "High Calls"))</f>
        <v>Low Calls</v>
      </c>
      <c r="AF3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5" s="36" t="str">
        <f>IF(tbl_Customers[[#This Row],[Churn_Risk_Score]]&gt;=10,"High Risk", IF(tbl_Customers[[#This Row],[Churn_Risk_Score]]&gt;=5,"Medium Risk","Low Risk"))</f>
        <v>Low Risk</v>
      </c>
    </row>
    <row r="3226" spans="1:33"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c r="X3226" t="str">
        <f>IF(tbl_Customers[[#This Row],[account_length]] &lt;= 50, "0-50", IF(tbl_Customers[[#This Row],[account_length]] &lt;=100, "51-100", IF(tbl_Customers[[#This Row],[account_length]] &lt;= 150, "101-150", "151+")))</f>
        <v>51-100</v>
      </c>
      <c r="Y3226" t="str">
        <f>IF(tbl_Customers[[#This Row],[total_intl_charge]] &lt;= 3, "Low Charges", "High Charges")</f>
        <v>Low Charges</v>
      </c>
      <c r="Z3226" t="str">
        <f>IF(tbl_Customers[[#This Row],[total_eve_calls]]&lt;=80,"Low Calls",
IF(tbl_Customers[[#This Row],[total_eve_calls]]&lt;=120,"Medium Calls","High Calls"))</f>
        <v>Medium Calls</v>
      </c>
      <c r="AA3226" t="str">
        <f>IF(tbl_Customers[[#This Row],[total_eve_charge]]&lt;=15,"Low Charges",
IF(tbl_Customers[[#This Row],[total_eve_charge]]&lt;=20,"Medium Charges","High Charges"))</f>
        <v>High Charges</v>
      </c>
      <c r="AB3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6" t="str">
        <f>IF(tbl_Customers[[#This Row],[number_vmail_messages]] = 0, "No Usage", IF(tbl_Customers[[#This Row],[number_vmail_messages]] &lt;= 20, "Low Usage", IF(tbl_Customers[[#This Row],[number_vmail_messages]] &lt;= 40, "Medium Usgae", "High Usage")))</f>
        <v>Medium Usgae</v>
      </c>
      <c r="AD3226" t="str">
        <f>IF(tbl_Customers[[#This Row],[total_day_minutes]]&lt;=150,"Low Usage", IF(tbl_Customers[[#This Row],[total_day_minutes]]&lt;=200,"Medium Usage", IF(tbl_Customers[[#This Row],[total_day_minutes]]&lt;=250,"High Usage","Very High Usage")))</f>
        <v>Medium Usage</v>
      </c>
      <c r="AE3226" t="str">
        <f>IF(tbl_Customers[[#This Row],[total_intl_calls]]&lt;=5,"Low Calls", IF(tbl_Customers[[#This Row],[total_intl_calls]]&lt;=10, "Medium Calls", "High Calls"))</f>
        <v>Low Calls</v>
      </c>
      <c r="AF3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26" s="36" t="str">
        <f>IF(tbl_Customers[[#This Row],[Churn_Risk_Score]]&gt;=10,"High Risk", IF(tbl_Customers[[#This Row],[Churn_Risk_Score]]&gt;=5,"Medium Risk","Low Risk"))</f>
        <v>Low Risk</v>
      </c>
    </row>
    <row r="3227" spans="1:33"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c r="X3227" t="str">
        <f>IF(tbl_Customers[[#This Row],[account_length]] &lt;= 50, "0-50", IF(tbl_Customers[[#This Row],[account_length]] &lt;=100, "51-100", IF(tbl_Customers[[#This Row],[account_length]] &lt;= 150, "101-150", "151+")))</f>
        <v>51-100</v>
      </c>
      <c r="Y3227" t="str">
        <f>IF(tbl_Customers[[#This Row],[total_intl_charge]] &lt;= 3, "Low Charges", "High Charges")</f>
        <v>Low Charges</v>
      </c>
      <c r="Z3227" t="str">
        <f>IF(tbl_Customers[[#This Row],[total_eve_calls]]&lt;=80,"Low Calls",
IF(tbl_Customers[[#This Row],[total_eve_calls]]&lt;=120,"Medium Calls","High Calls"))</f>
        <v>Medium Calls</v>
      </c>
      <c r="AA3227" t="str">
        <f>IF(tbl_Customers[[#This Row],[total_eve_charge]]&lt;=15,"Low Charges",
IF(tbl_Customers[[#This Row],[total_eve_charge]]&lt;=20,"Medium Charges","High Charges"))</f>
        <v>Medium Charges</v>
      </c>
      <c r="AB3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7" t="str">
        <f>IF(tbl_Customers[[#This Row],[number_vmail_messages]] = 0, "No Usage", IF(tbl_Customers[[#This Row],[number_vmail_messages]] &lt;= 20, "Low Usage", IF(tbl_Customers[[#This Row],[number_vmail_messages]] &lt;= 40, "Medium Usgae", "High Usage")))</f>
        <v>No Usage</v>
      </c>
      <c r="AD3227" t="str">
        <f>IF(tbl_Customers[[#This Row],[total_day_minutes]]&lt;=150,"Low Usage", IF(tbl_Customers[[#This Row],[total_day_minutes]]&lt;=200,"Medium Usage", IF(tbl_Customers[[#This Row],[total_day_minutes]]&lt;=250,"High Usage","Very High Usage")))</f>
        <v>Medium Usage</v>
      </c>
      <c r="AE3227" t="str">
        <f>IF(tbl_Customers[[#This Row],[total_intl_calls]]&lt;=5,"Low Calls", IF(tbl_Customers[[#This Row],[total_intl_calls]]&lt;=10, "Medium Calls", "High Calls"))</f>
        <v>Low Calls</v>
      </c>
      <c r="AF3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7" s="36" t="str">
        <f>IF(tbl_Customers[[#This Row],[Churn_Risk_Score]]&gt;=10,"High Risk", IF(tbl_Customers[[#This Row],[Churn_Risk_Score]]&gt;=5,"Medium Risk","Low Risk"))</f>
        <v>Low Risk</v>
      </c>
    </row>
    <row r="3228" spans="1:33"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c r="X3228" t="str">
        <f>IF(tbl_Customers[[#This Row],[account_length]] &lt;= 50, "0-50", IF(tbl_Customers[[#This Row],[account_length]] &lt;=100, "51-100", IF(tbl_Customers[[#This Row],[account_length]] &lt;= 150, "101-150", "151+")))</f>
        <v>101-150</v>
      </c>
      <c r="Y3228" t="str">
        <f>IF(tbl_Customers[[#This Row],[total_intl_charge]] &lt;= 3, "Low Charges", "High Charges")</f>
        <v>High Charges</v>
      </c>
      <c r="Z3228" t="str">
        <f>IF(tbl_Customers[[#This Row],[total_eve_calls]]&lt;=80,"Low Calls",
IF(tbl_Customers[[#This Row],[total_eve_calls]]&lt;=120,"Medium Calls","High Calls"))</f>
        <v>Low Calls</v>
      </c>
      <c r="AA3228" t="str">
        <f>IF(tbl_Customers[[#This Row],[total_eve_charge]]&lt;=15,"Low Charges",
IF(tbl_Customers[[#This Row],[total_eve_charge]]&lt;=20,"Medium Charges","High Charges"))</f>
        <v>Medium Charges</v>
      </c>
      <c r="AB3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8" t="str">
        <f>IF(tbl_Customers[[#This Row],[number_vmail_messages]] = 0, "No Usage", IF(tbl_Customers[[#This Row],[number_vmail_messages]] &lt;= 20, "Low Usage", IF(tbl_Customers[[#This Row],[number_vmail_messages]] &lt;= 40, "Medium Usgae", "High Usage")))</f>
        <v>Medium Usgae</v>
      </c>
      <c r="AD3228" t="str">
        <f>IF(tbl_Customers[[#This Row],[total_day_minutes]]&lt;=150,"Low Usage", IF(tbl_Customers[[#This Row],[total_day_minutes]]&lt;=200,"Medium Usage", IF(tbl_Customers[[#This Row],[total_day_minutes]]&lt;=250,"High Usage","Very High Usage")))</f>
        <v>Medium Usage</v>
      </c>
      <c r="AE3228" t="str">
        <f>IF(tbl_Customers[[#This Row],[total_intl_calls]]&lt;=5,"Low Calls", IF(tbl_Customers[[#This Row],[total_intl_calls]]&lt;=10, "Medium Calls", "High Calls"))</f>
        <v>Low Calls</v>
      </c>
      <c r="AF3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28" s="36" t="str">
        <f>IF(tbl_Customers[[#This Row],[Churn_Risk_Score]]&gt;=10,"High Risk", IF(tbl_Customers[[#This Row],[Churn_Risk_Score]]&gt;=5,"Medium Risk","Low Risk"))</f>
        <v>Low Risk</v>
      </c>
    </row>
    <row r="3229" spans="1:33"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c r="X3229" t="str">
        <f>IF(tbl_Customers[[#This Row],[account_length]] &lt;= 50, "0-50", IF(tbl_Customers[[#This Row],[account_length]] &lt;=100, "51-100", IF(tbl_Customers[[#This Row],[account_length]] &lt;= 150, "101-150", "151+")))</f>
        <v>51-100</v>
      </c>
      <c r="Y3229" t="str">
        <f>IF(tbl_Customers[[#This Row],[total_intl_charge]] &lt;= 3, "Low Charges", "High Charges")</f>
        <v>Low Charges</v>
      </c>
      <c r="Z3229" t="str">
        <f>IF(tbl_Customers[[#This Row],[total_eve_calls]]&lt;=80,"Low Calls",
IF(tbl_Customers[[#This Row],[total_eve_calls]]&lt;=120,"Medium Calls","High Calls"))</f>
        <v>Medium Calls</v>
      </c>
      <c r="AA3229" t="str">
        <f>IF(tbl_Customers[[#This Row],[total_eve_charge]]&lt;=15,"Low Charges",
IF(tbl_Customers[[#This Row],[total_eve_charge]]&lt;=20,"Medium Charges","High Charges"))</f>
        <v>Medium Charges</v>
      </c>
      <c r="AB3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9" t="str">
        <f>IF(tbl_Customers[[#This Row],[number_vmail_messages]] = 0, "No Usage", IF(tbl_Customers[[#This Row],[number_vmail_messages]] &lt;= 20, "Low Usage", IF(tbl_Customers[[#This Row],[number_vmail_messages]] &lt;= 40, "Medium Usgae", "High Usage")))</f>
        <v>No Usage</v>
      </c>
      <c r="AD3229" t="str">
        <f>IF(tbl_Customers[[#This Row],[total_day_minutes]]&lt;=150,"Low Usage", IF(tbl_Customers[[#This Row],[total_day_minutes]]&lt;=200,"Medium Usage", IF(tbl_Customers[[#This Row],[total_day_minutes]]&lt;=250,"High Usage","Very High Usage")))</f>
        <v>Medium Usage</v>
      </c>
      <c r="AE3229" t="str">
        <f>IF(tbl_Customers[[#This Row],[total_intl_calls]]&lt;=5,"Low Calls", IF(tbl_Customers[[#This Row],[total_intl_calls]]&lt;=10, "Medium Calls", "High Calls"))</f>
        <v>Medium Calls</v>
      </c>
      <c r="AF3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29" s="36" t="str">
        <f>IF(tbl_Customers[[#This Row],[Churn_Risk_Score]]&gt;=10,"High Risk", IF(tbl_Customers[[#This Row],[Churn_Risk_Score]]&gt;=5,"Medium Risk","Low Risk"))</f>
        <v>Low Risk</v>
      </c>
    </row>
    <row r="3230" spans="1:33"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c r="X3230" t="str">
        <f>IF(tbl_Customers[[#This Row],[account_length]] &lt;= 50, "0-50", IF(tbl_Customers[[#This Row],[account_length]] &lt;=100, "51-100", IF(tbl_Customers[[#This Row],[account_length]] &lt;= 150, "101-150", "151+")))</f>
        <v>51-100</v>
      </c>
      <c r="Y3230" t="str">
        <f>IF(tbl_Customers[[#This Row],[total_intl_charge]] &lt;= 3, "Low Charges", "High Charges")</f>
        <v>Low Charges</v>
      </c>
      <c r="Z3230" t="str">
        <f>IF(tbl_Customers[[#This Row],[total_eve_calls]]&lt;=80,"Low Calls",
IF(tbl_Customers[[#This Row],[total_eve_calls]]&lt;=120,"Medium Calls","High Calls"))</f>
        <v>Medium Calls</v>
      </c>
      <c r="AA3230" t="str">
        <f>IF(tbl_Customers[[#This Row],[total_eve_charge]]&lt;=15,"Low Charges",
IF(tbl_Customers[[#This Row],[total_eve_charge]]&lt;=20,"Medium Charges","High Charges"))</f>
        <v>Low Charges</v>
      </c>
      <c r="AB3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0" t="str">
        <f>IF(tbl_Customers[[#This Row],[number_vmail_messages]] = 0, "No Usage", IF(tbl_Customers[[#This Row],[number_vmail_messages]] &lt;= 20, "Low Usage", IF(tbl_Customers[[#This Row],[number_vmail_messages]] &lt;= 40, "Medium Usgae", "High Usage")))</f>
        <v>No Usage</v>
      </c>
      <c r="AD3230" t="str">
        <f>IF(tbl_Customers[[#This Row],[total_day_minutes]]&lt;=150,"Low Usage", IF(tbl_Customers[[#This Row],[total_day_minutes]]&lt;=200,"Medium Usage", IF(tbl_Customers[[#This Row],[total_day_minutes]]&lt;=250,"High Usage","Very High Usage")))</f>
        <v>High Usage</v>
      </c>
      <c r="AE3230" t="str">
        <f>IF(tbl_Customers[[#This Row],[total_intl_calls]]&lt;=5,"Low Calls", IF(tbl_Customers[[#This Row],[total_intl_calls]]&lt;=10, "Medium Calls", "High Calls"))</f>
        <v>Low Calls</v>
      </c>
      <c r="AF3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0" s="36" t="str">
        <f>IF(tbl_Customers[[#This Row],[Churn_Risk_Score]]&gt;=10,"High Risk", IF(tbl_Customers[[#This Row],[Churn_Risk_Score]]&gt;=5,"Medium Risk","Low Risk"))</f>
        <v>Low Risk</v>
      </c>
    </row>
    <row r="3231" spans="1:33"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c r="X3231" t="str">
        <f>IF(tbl_Customers[[#This Row],[account_length]] &lt;= 50, "0-50", IF(tbl_Customers[[#This Row],[account_length]] &lt;=100, "51-100", IF(tbl_Customers[[#This Row],[account_length]] &lt;= 150, "101-150", "151+")))</f>
        <v>101-150</v>
      </c>
      <c r="Y3231" t="str">
        <f>IF(tbl_Customers[[#This Row],[total_intl_charge]] &lt;= 3, "Low Charges", "High Charges")</f>
        <v>Low Charges</v>
      </c>
      <c r="Z3231" t="str">
        <f>IF(tbl_Customers[[#This Row],[total_eve_calls]]&lt;=80,"Low Calls",
IF(tbl_Customers[[#This Row],[total_eve_calls]]&lt;=120,"Medium Calls","High Calls"))</f>
        <v>High Calls</v>
      </c>
      <c r="AA3231" t="str">
        <f>IF(tbl_Customers[[#This Row],[total_eve_charge]]&lt;=15,"Low Charges",
IF(tbl_Customers[[#This Row],[total_eve_charge]]&lt;=20,"Medium Charges","High Charges"))</f>
        <v>Low Charges</v>
      </c>
      <c r="AB3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1" t="str">
        <f>IF(tbl_Customers[[#This Row],[number_vmail_messages]] = 0, "No Usage", IF(tbl_Customers[[#This Row],[number_vmail_messages]] &lt;= 20, "Low Usage", IF(tbl_Customers[[#This Row],[number_vmail_messages]] &lt;= 40, "Medium Usgae", "High Usage")))</f>
        <v>No Usage</v>
      </c>
      <c r="AD3231" t="str">
        <f>IF(tbl_Customers[[#This Row],[total_day_minutes]]&lt;=150,"Low Usage", IF(tbl_Customers[[#This Row],[total_day_minutes]]&lt;=200,"Medium Usage", IF(tbl_Customers[[#This Row],[total_day_minutes]]&lt;=250,"High Usage","Very High Usage")))</f>
        <v>High Usage</v>
      </c>
      <c r="AE3231" t="str">
        <f>IF(tbl_Customers[[#This Row],[total_intl_calls]]&lt;=5,"Low Calls", IF(tbl_Customers[[#This Row],[total_intl_calls]]&lt;=10, "Medium Calls", "High Calls"))</f>
        <v>Medium Calls</v>
      </c>
      <c r="AF3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1" s="36" t="str">
        <f>IF(tbl_Customers[[#This Row],[Churn_Risk_Score]]&gt;=10,"High Risk", IF(tbl_Customers[[#This Row],[Churn_Risk_Score]]&gt;=5,"Medium Risk","Low Risk"))</f>
        <v>Low Risk</v>
      </c>
    </row>
    <row r="3232" spans="1:33"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c r="X3232" t="str">
        <f>IF(tbl_Customers[[#This Row],[account_length]] &lt;= 50, "0-50", IF(tbl_Customers[[#This Row],[account_length]] &lt;=100, "51-100", IF(tbl_Customers[[#This Row],[account_length]] &lt;= 150, "101-150", "151+")))</f>
        <v>51-100</v>
      </c>
      <c r="Y3232" t="str">
        <f>IF(tbl_Customers[[#This Row],[total_intl_charge]] &lt;= 3, "Low Charges", "High Charges")</f>
        <v>Low Charges</v>
      </c>
      <c r="Z3232" t="str">
        <f>IF(tbl_Customers[[#This Row],[total_eve_calls]]&lt;=80,"Low Calls",
IF(tbl_Customers[[#This Row],[total_eve_calls]]&lt;=120,"Medium Calls","High Calls"))</f>
        <v>Medium Calls</v>
      </c>
      <c r="AA3232" t="str">
        <f>IF(tbl_Customers[[#This Row],[total_eve_charge]]&lt;=15,"Low Charges",
IF(tbl_Customers[[#This Row],[total_eve_charge]]&lt;=20,"Medium Charges","High Charges"))</f>
        <v>Medium Charges</v>
      </c>
      <c r="AB3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2" t="str">
        <f>IF(tbl_Customers[[#This Row],[number_vmail_messages]] = 0, "No Usage", IF(tbl_Customers[[#This Row],[number_vmail_messages]] &lt;= 20, "Low Usage", IF(tbl_Customers[[#This Row],[number_vmail_messages]] &lt;= 40, "Medium Usgae", "High Usage")))</f>
        <v>No Usage</v>
      </c>
      <c r="AD3232" t="str">
        <f>IF(tbl_Customers[[#This Row],[total_day_minutes]]&lt;=150,"Low Usage", IF(tbl_Customers[[#This Row],[total_day_minutes]]&lt;=200,"Medium Usage", IF(tbl_Customers[[#This Row],[total_day_minutes]]&lt;=250,"High Usage","Very High Usage")))</f>
        <v>Medium Usage</v>
      </c>
      <c r="AE3232" t="str">
        <f>IF(tbl_Customers[[#This Row],[total_intl_calls]]&lt;=5,"Low Calls", IF(tbl_Customers[[#This Row],[total_intl_calls]]&lt;=10, "Medium Calls", "High Calls"))</f>
        <v>Low Calls</v>
      </c>
      <c r="AF3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2" s="36" t="str">
        <f>IF(tbl_Customers[[#This Row],[Churn_Risk_Score]]&gt;=10,"High Risk", IF(tbl_Customers[[#This Row],[Churn_Risk_Score]]&gt;=5,"Medium Risk","Low Risk"))</f>
        <v>Low Risk</v>
      </c>
    </row>
    <row r="3233" spans="1:33"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c r="X3233" t="str">
        <f>IF(tbl_Customers[[#This Row],[account_length]] &lt;= 50, "0-50", IF(tbl_Customers[[#This Row],[account_length]] &lt;=100, "51-100", IF(tbl_Customers[[#This Row],[account_length]] &lt;= 150, "101-150", "151+")))</f>
        <v>0-50</v>
      </c>
      <c r="Y3233" t="str">
        <f>IF(tbl_Customers[[#This Row],[total_intl_charge]] &lt;= 3, "Low Charges", "High Charges")</f>
        <v>High Charges</v>
      </c>
      <c r="Z3233" t="str">
        <f>IF(tbl_Customers[[#This Row],[total_eve_calls]]&lt;=80,"Low Calls",
IF(tbl_Customers[[#This Row],[total_eve_calls]]&lt;=120,"Medium Calls","High Calls"))</f>
        <v>Low Calls</v>
      </c>
      <c r="AA3233" t="str">
        <f>IF(tbl_Customers[[#This Row],[total_eve_charge]]&lt;=15,"Low Charges",
IF(tbl_Customers[[#This Row],[total_eve_charge]]&lt;=20,"Medium Charges","High Charges"))</f>
        <v>Medium Charges</v>
      </c>
      <c r="AB3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3" t="str">
        <f>IF(tbl_Customers[[#This Row],[number_vmail_messages]] = 0, "No Usage", IF(tbl_Customers[[#This Row],[number_vmail_messages]] &lt;= 20, "Low Usage", IF(tbl_Customers[[#This Row],[number_vmail_messages]] &lt;= 40, "Medium Usgae", "High Usage")))</f>
        <v>No Usage</v>
      </c>
      <c r="AD3233" t="str">
        <f>IF(tbl_Customers[[#This Row],[total_day_minutes]]&lt;=150,"Low Usage", IF(tbl_Customers[[#This Row],[total_day_minutes]]&lt;=200,"Medium Usage", IF(tbl_Customers[[#This Row],[total_day_minutes]]&lt;=250,"High Usage","Very High Usage")))</f>
        <v>Low Usage</v>
      </c>
      <c r="AE3233" t="str">
        <f>IF(tbl_Customers[[#This Row],[total_intl_calls]]&lt;=5,"Low Calls", IF(tbl_Customers[[#This Row],[total_intl_calls]]&lt;=10, "Medium Calls", "High Calls"))</f>
        <v>Medium Calls</v>
      </c>
      <c r="AF3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33" s="36" t="str">
        <f>IF(tbl_Customers[[#This Row],[Churn_Risk_Score]]&gt;=10,"High Risk", IF(tbl_Customers[[#This Row],[Churn_Risk_Score]]&gt;=5,"Medium Risk","Low Risk"))</f>
        <v>Low Risk</v>
      </c>
    </row>
    <row r="3234" spans="1:33"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c r="X3234" t="str">
        <f>IF(tbl_Customers[[#This Row],[account_length]] &lt;= 50, "0-50", IF(tbl_Customers[[#This Row],[account_length]] &lt;=100, "51-100", IF(tbl_Customers[[#This Row],[account_length]] &lt;= 150, "101-150", "151+")))</f>
        <v>101-150</v>
      </c>
      <c r="Y3234" t="str">
        <f>IF(tbl_Customers[[#This Row],[total_intl_charge]] &lt;= 3, "Low Charges", "High Charges")</f>
        <v>Low Charges</v>
      </c>
      <c r="Z3234" t="str">
        <f>IF(tbl_Customers[[#This Row],[total_eve_calls]]&lt;=80,"Low Calls",
IF(tbl_Customers[[#This Row],[total_eve_calls]]&lt;=120,"Medium Calls","High Calls"))</f>
        <v>High Calls</v>
      </c>
      <c r="AA3234" t="str">
        <f>IF(tbl_Customers[[#This Row],[total_eve_charge]]&lt;=15,"Low Charges",
IF(tbl_Customers[[#This Row],[total_eve_charge]]&lt;=20,"Medium Charges","High Charges"))</f>
        <v>High Charges</v>
      </c>
      <c r="AB3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4" t="str">
        <f>IF(tbl_Customers[[#This Row],[number_vmail_messages]] = 0, "No Usage", IF(tbl_Customers[[#This Row],[number_vmail_messages]] &lt;= 20, "Low Usage", IF(tbl_Customers[[#This Row],[number_vmail_messages]] &lt;= 40, "Medium Usgae", "High Usage")))</f>
        <v>No Usage</v>
      </c>
      <c r="AD3234" t="str">
        <f>IF(tbl_Customers[[#This Row],[total_day_minutes]]&lt;=150,"Low Usage", IF(tbl_Customers[[#This Row],[total_day_minutes]]&lt;=200,"Medium Usage", IF(tbl_Customers[[#This Row],[total_day_minutes]]&lt;=250,"High Usage","Very High Usage")))</f>
        <v>Very High Usage</v>
      </c>
      <c r="AE3234" t="str">
        <f>IF(tbl_Customers[[#This Row],[total_intl_calls]]&lt;=5,"Low Calls", IF(tbl_Customers[[#This Row],[total_intl_calls]]&lt;=10, "Medium Calls", "High Calls"))</f>
        <v>Low Calls</v>
      </c>
      <c r="AF3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34" s="36" t="str">
        <f>IF(tbl_Customers[[#This Row],[Churn_Risk_Score]]&gt;=10,"High Risk", IF(tbl_Customers[[#This Row],[Churn_Risk_Score]]&gt;=5,"Medium Risk","Low Risk"))</f>
        <v>Medium Risk</v>
      </c>
    </row>
    <row r="3235" spans="1:33"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c r="X3235" t="str">
        <f>IF(tbl_Customers[[#This Row],[account_length]] &lt;= 50, "0-50", IF(tbl_Customers[[#This Row],[account_length]] &lt;=100, "51-100", IF(tbl_Customers[[#This Row],[account_length]] &lt;= 150, "101-150", "151+")))</f>
        <v>51-100</v>
      </c>
      <c r="Y3235" t="str">
        <f>IF(tbl_Customers[[#This Row],[total_intl_charge]] &lt;= 3, "Low Charges", "High Charges")</f>
        <v>Low Charges</v>
      </c>
      <c r="Z3235" t="str">
        <f>IF(tbl_Customers[[#This Row],[total_eve_calls]]&lt;=80,"Low Calls",
IF(tbl_Customers[[#This Row],[total_eve_calls]]&lt;=120,"Medium Calls","High Calls"))</f>
        <v>Medium Calls</v>
      </c>
      <c r="AA3235" t="str">
        <f>IF(tbl_Customers[[#This Row],[total_eve_charge]]&lt;=15,"Low Charges",
IF(tbl_Customers[[#This Row],[total_eve_charge]]&lt;=20,"Medium Charges","High Charges"))</f>
        <v>Low Charges</v>
      </c>
      <c r="AB3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5" t="str">
        <f>IF(tbl_Customers[[#This Row],[number_vmail_messages]] = 0, "No Usage", IF(tbl_Customers[[#This Row],[number_vmail_messages]] &lt;= 20, "Low Usage", IF(tbl_Customers[[#This Row],[number_vmail_messages]] &lt;= 40, "Medium Usgae", "High Usage")))</f>
        <v>No Usage</v>
      </c>
      <c r="AD3235" t="str">
        <f>IF(tbl_Customers[[#This Row],[total_day_minutes]]&lt;=150,"Low Usage", IF(tbl_Customers[[#This Row],[total_day_minutes]]&lt;=200,"Medium Usage", IF(tbl_Customers[[#This Row],[total_day_minutes]]&lt;=250,"High Usage","Very High Usage")))</f>
        <v>High Usage</v>
      </c>
      <c r="AE3235" t="str">
        <f>IF(tbl_Customers[[#This Row],[total_intl_calls]]&lt;=5,"Low Calls", IF(tbl_Customers[[#This Row],[total_intl_calls]]&lt;=10, "Medium Calls", "High Calls"))</f>
        <v>Low Calls</v>
      </c>
      <c r="AF3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5" s="36" t="str">
        <f>IF(tbl_Customers[[#This Row],[Churn_Risk_Score]]&gt;=10,"High Risk", IF(tbl_Customers[[#This Row],[Churn_Risk_Score]]&gt;=5,"Medium Risk","Low Risk"))</f>
        <v>Low Risk</v>
      </c>
    </row>
    <row r="3236" spans="1:33"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c r="X3236" t="str">
        <f>IF(tbl_Customers[[#This Row],[account_length]] &lt;= 50, "0-50", IF(tbl_Customers[[#This Row],[account_length]] &lt;=100, "51-100", IF(tbl_Customers[[#This Row],[account_length]] &lt;= 150, "101-150", "151+")))</f>
        <v>101-150</v>
      </c>
      <c r="Y3236" t="str">
        <f>IF(tbl_Customers[[#This Row],[total_intl_charge]] &lt;= 3, "Low Charges", "High Charges")</f>
        <v>High Charges</v>
      </c>
      <c r="Z3236" t="str">
        <f>IF(tbl_Customers[[#This Row],[total_eve_calls]]&lt;=80,"Low Calls",
IF(tbl_Customers[[#This Row],[total_eve_calls]]&lt;=120,"Medium Calls","High Calls"))</f>
        <v>Medium Calls</v>
      </c>
      <c r="AA3236" t="str">
        <f>IF(tbl_Customers[[#This Row],[total_eve_charge]]&lt;=15,"Low Charges",
IF(tbl_Customers[[#This Row],[total_eve_charge]]&lt;=20,"Medium Charges","High Charges"))</f>
        <v>High Charges</v>
      </c>
      <c r="AB3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6" t="str">
        <f>IF(tbl_Customers[[#This Row],[number_vmail_messages]] = 0, "No Usage", IF(tbl_Customers[[#This Row],[number_vmail_messages]] &lt;= 20, "Low Usage", IF(tbl_Customers[[#This Row],[number_vmail_messages]] &lt;= 40, "Medium Usgae", "High Usage")))</f>
        <v>No Usage</v>
      </c>
      <c r="AD3236" t="str">
        <f>IF(tbl_Customers[[#This Row],[total_day_minutes]]&lt;=150,"Low Usage", IF(tbl_Customers[[#This Row],[total_day_minutes]]&lt;=200,"Medium Usage", IF(tbl_Customers[[#This Row],[total_day_minutes]]&lt;=250,"High Usage","Very High Usage")))</f>
        <v>Medium Usage</v>
      </c>
      <c r="AE3236" t="str">
        <f>IF(tbl_Customers[[#This Row],[total_intl_calls]]&lt;=5,"Low Calls", IF(tbl_Customers[[#This Row],[total_intl_calls]]&lt;=10, "Medium Calls", "High Calls"))</f>
        <v>Low Calls</v>
      </c>
      <c r="AF3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36" s="36" t="str">
        <f>IF(tbl_Customers[[#This Row],[Churn_Risk_Score]]&gt;=10,"High Risk", IF(tbl_Customers[[#This Row],[Churn_Risk_Score]]&gt;=5,"Medium Risk","Low Risk"))</f>
        <v>Low Risk</v>
      </c>
    </row>
    <row r="3237" spans="1:33"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c r="X3237" t="str">
        <f>IF(tbl_Customers[[#This Row],[account_length]] &lt;= 50, "0-50", IF(tbl_Customers[[#This Row],[account_length]] &lt;=100, "51-100", IF(tbl_Customers[[#This Row],[account_length]] &lt;= 150, "101-150", "151+")))</f>
        <v>51-100</v>
      </c>
      <c r="Y3237" t="str">
        <f>IF(tbl_Customers[[#This Row],[total_intl_charge]] &lt;= 3, "Low Charges", "High Charges")</f>
        <v>High Charges</v>
      </c>
      <c r="Z3237" t="str">
        <f>IF(tbl_Customers[[#This Row],[total_eve_calls]]&lt;=80,"Low Calls",
IF(tbl_Customers[[#This Row],[total_eve_calls]]&lt;=120,"Medium Calls","High Calls"))</f>
        <v>Medium Calls</v>
      </c>
      <c r="AA3237" t="str">
        <f>IF(tbl_Customers[[#This Row],[total_eve_charge]]&lt;=15,"Low Charges",
IF(tbl_Customers[[#This Row],[total_eve_charge]]&lt;=20,"Medium Charges","High Charges"))</f>
        <v>Medium Charges</v>
      </c>
      <c r="AB3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7" t="str">
        <f>IF(tbl_Customers[[#This Row],[number_vmail_messages]] = 0, "No Usage", IF(tbl_Customers[[#This Row],[number_vmail_messages]] &lt;= 20, "Low Usage", IF(tbl_Customers[[#This Row],[number_vmail_messages]] &lt;= 40, "Medium Usgae", "High Usage")))</f>
        <v>High Usage</v>
      </c>
      <c r="AD3237" t="str">
        <f>IF(tbl_Customers[[#This Row],[total_day_minutes]]&lt;=150,"Low Usage", IF(tbl_Customers[[#This Row],[total_day_minutes]]&lt;=200,"Medium Usage", IF(tbl_Customers[[#This Row],[total_day_minutes]]&lt;=250,"High Usage","Very High Usage")))</f>
        <v>Low Usage</v>
      </c>
      <c r="AE3237" t="str">
        <f>IF(tbl_Customers[[#This Row],[total_intl_calls]]&lt;=5,"Low Calls", IF(tbl_Customers[[#This Row],[total_intl_calls]]&lt;=10, "Medium Calls", "High Calls"))</f>
        <v>High Calls</v>
      </c>
      <c r="AF3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37" s="36" t="str">
        <f>IF(tbl_Customers[[#This Row],[Churn_Risk_Score]]&gt;=10,"High Risk", IF(tbl_Customers[[#This Row],[Churn_Risk_Score]]&gt;=5,"Medium Risk","Low Risk"))</f>
        <v>Low Risk</v>
      </c>
    </row>
    <row r="3238" spans="1:33"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c r="X3238" t="str">
        <f>IF(tbl_Customers[[#This Row],[account_length]] &lt;= 50, "0-50", IF(tbl_Customers[[#This Row],[account_length]] &lt;=100, "51-100", IF(tbl_Customers[[#This Row],[account_length]] &lt;= 150, "101-150", "151+")))</f>
        <v>101-150</v>
      </c>
      <c r="Y3238" t="str">
        <f>IF(tbl_Customers[[#This Row],[total_intl_charge]] &lt;= 3, "Low Charges", "High Charges")</f>
        <v>Low Charges</v>
      </c>
      <c r="Z3238" t="str">
        <f>IF(tbl_Customers[[#This Row],[total_eve_calls]]&lt;=80,"Low Calls",
IF(tbl_Customers[[#This Row],[total_eve_calls]]&lt;=120,"Medium Calls","High Calls"))</f>
        <v>Medium Calls</v>
      </c>
      <c r="AA3238" t="str">
        <f>IF(tbl_Customers[[#This Row],[total_eve_charge]]&lt;=15,"Low Charges",
IF(tbl_Customers[[#This Row],[total_eve_charge]]&lt;=20,"Medium Charges","High Charges"))</f>
        <v>Medium Charges</v>
      </c>
      <c r="AB3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8" t="str">
        <f>IF(tbl_Customers[[#This Row],[number_vmail_messages]] = 0, "No Usage", IF(tbl_Customers[[#This Row],[number_vmail_messages]] &lt;= 20, "Low Usage", IF(tbl_Customers[[#This Row],[number_vmail_messages]] &lt;= 40, "Medium Usgae", "High Usage")))</f>
        <v>No Usage</v>
      </c>
      <c r="AD3238" t="str">
        <f>IF(tbl_Customers[[#This Row],[total_day_minutes]]&lt;=150,"Low Usage", IF(tbl_Customers[[#This Row],[total_day_minutes]]&lt;=200,"Medium Usage", IF(tbl_Customers[[#This Row],[total_day_minutes]]&lt;=250,"High Usage","Very High Usage")))</f>
        <v>Medium Usage</v>
      </c>
      <c r="AE3238" t="str">
        <f>IF(tbl_Customers[[#This Row],[total_intl_calls]]&lt;=5,"Low Calls", IF(tbl_Customers[[#This Row],[total_intl_calls]]&lt;=10, "Medium Calls", "High Calls"))</f>
        <v>Low Calls</v>
      </c>
      <c r="AF3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38" s="36" t="str">
        <f>IF(tbl_Customers[[#This Row],[Churn_Risk_Score]]&gt;=10,"High Risk", IF(tbl_Customers[[#This Row],[Churn_Risk_Score]]&gt;=5,"Medium Risk","Low Risk"))</f>
        <v>Low Risk</v>
      </c>
    </row>
    <row r="3239" spans="1:33"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c r="X3239" t="str">
        <f>IF(tbl_Customers[[#This Row],[account_length]] &lt;= 50, "0-50", IF(tbl_Customers[[#This Row],[account_length]] &lt;=100, "51-100", IF(tbl_Customers[[#This Row],[account_length]] &lt;= 150, "101-150", "151+")))</f>
        <v>151+</v>
      </c>
      <c r="Y3239" t="str">
        <f>IF(tbl_Customers[[#This Row],[total_intl_charge]] &lt;= 3, "Low Charges", "High Charges")</f>
        <v>High Charges</v>
      </c>
      <c r="Z3239" t="str">
        <f>IF(tbl_Customers[[#This Row],[total_eve_calls]]&lt;=80,"Low Calls",
IF(tbl_Customers[[#This Row],[total_eve_calls]]&lt;=120,"Medium Calls","High Calls"))</f>
        <v>Medium Calls</v>
      </c>
      <c r="AA3239" t="str">
        <f>IF(tbl_Customers[[#This Row],[total_eve_charge]]&lt;=15,"Low Charges",
IF(tbl_Customers[[#This Row],[total_eve_charge]]&lt;=20,"Medium Charges","High Charges"))</f>
        <v>Low Charges</v>
      </c>
      <c r="AB3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9" t="str">
        <f>IF(tbl_Customers[[#This Row],[number_vmail_messages]] = 0, "No Usage", IF(tbl_Customers[[#This Row],[number_vmail_messages]] &lt;= 20, "Low Usage", IF(tbl_Customers[[#This Row],[number_vmail_messages]] &lt;= 40, "Medium Usgae", "High Usage")))</f>
        <v>Low Usage</v>
      </c>
      <c r="AD3239" t="str">
        <f>IF(tbl_Customers[[#This Row],[total_day_minutes]]&lt;=150,"Low Usage", IF(tbl_Customers[[#This Row],[total_day_minutes]]&lt;=200,"Medium Usage", IF(tbl_Customers[[#This Row],[total_day_minutes]]&lt;=250,"High Usage","Very High Usage")))</f>
        <v>Low Usage</v>
      </c>
      <c r="AE3239" t="str">
        <f>IF(tbl_Customers[[#This Row],[total_intl_calls]]&lt;=5,"Low Calls", IF(tbl_Customers[[#This Row],[total_intl_calls]]&lt;=10, "Medium Calls", "High Calls"))</f>
        <v>Low Calls</v>
      </c>
      <c r="AF3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239" s="36" t="str">
        <f>IF(tbl_Customers[[#This Row],[Churn_Risk_Score]]&gt;=10,"High Risk", IF(tbl_Customers[[#This Row],[Churn_Risk_Score]]&gt;=5,"Medium Risk","Low Risk"))</f>
        <v>Medium Risk</v>
      </c>
    </row>
    <row r="3240" spans="1:33"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c r="X3240" t="str">
        <f>IF(tbl_Customers[[#This Row],[account_length]] &lt;= 50, "0-50", IF(tbl_Customers[[#This Row],[account_length]] &lt;=100, "51-100", IF(tbl_Customers[[#This Row],[account_length]] &lt;= 150, "101-150", "151+")))</f>
        <v>51-100</v>
      </c>
      <c r="Y3240" t="str">
        <f>IF(tbl_Customers[[#This Row],[total_intl_charge]] &lt;= 3, "Low Charges", "High Charges")</f>
        <v>High Charges</v>
      </c>
      <c r="Z3240" t="str">
        <f>IF(tbl_Customers[[#This Row],[total_eve_calls]]&lt;=80,"Low Calls",
IF(tbl_Customers[[#This Row],[total_eve_calls]]&lt;=120,"Medium Calls","High Calls"))</f>
        <v>Low Calls</v>
      </c>
      <c r="AA3240" t="str">
        <f>IF(tbl_Customers[[#This Row],[total_eve_charge]]&lt;=15,"Low Charges",
IF(tbl_Customers[[#This Row],[total_eve_charge]]&lt;=20,"Medium Charges","High Charges"))</f>
        <v>Low Charges</v>
      </c>
      <c r="AB3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0" t="str">
        <f>IF(tbl_Customers[[#This Row],[number_vmail_messages]] = 0, "No Usage", IF(tbl_Customers[[#This Row],[number_vmail_messages]] &lt;= 20, "Low Usage", IF(tbl_Customers[[#This Row],[number_vmail_messages]] &lt;= 40, "Medium Usgae", "High Usage")))</f>
        <v>No Usage</v>
      </c>
      <c r="AD3240" t="str">
        <f>IF(tbl_Customers[[#This Row],[total_day_minutes]]&lt;=150,"Low Usage", IF(tbl_Customers[[#This Row],[total_day_minutes]]&lt;=200,"Medium Usage", IF(tbl_Customers[[#This Row],[total_day_minutes]]&lt;=250,"High Usage","Very High Usage")))</f>
        <v>High Usage</v>
      </c>
      <c r="AE3240" t="str">
        <f>IF(tbl_Customers[[#This Row],[total_intl_calls]]&lt;=5,"Low Calls", IF(tbl_Customers[[#This Row],[total_intl_calls]]&lt;=10, "Medium Calls", "High Calls"))</f>
        <v>Medium Calls</v>
      </c>
      <c r="AF3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0" s="36" t="str">
        <f>IF(tbl_Customers[[#This Row],[Churn_Risk_Score]]&gt;=10,"High Risk", IF(tbl_Customers[[#This Row],[Churn_Risk_Score]]&gt;=5,"Medium Risk","Low Risk"))</f>
        <v>Low Risk</v>
      </c>
    </row>
    <row r="3241" spans="1:33"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c r="X3241" t="str">
        <f>IF(tbl_Customers[[#This Row],[account_length]] &lt;= 50, "0-50", IF(tbl_Customers[[#This Row],[account_length]] &lt;=100, "51-100", IF(tbl_Customers[[#This Row],[account_length]] &lt;= 150, "101-150", "151+")))</f>
        <v>101-150</v>
      </c>
      <c r="Y3241" t="str">
        <f>IF(tbl_Customers[[#This Row],[total_intl_charge]] &lt;= 3, "Low Charges", "High Charges")</f>
        <v>Low Charges</v>
      </c>
      <c r="Z3241" t="str">
        <f>IF(tbl_Customers[[#This Row],[total_eve_calls]]&lt;=80,"Low Calls",
IF(tbl_Customers[[#This Row],[total_eve_calls]]&lt;=120,"Medium Calls","High Calls"))</f>
        <v>Medium Calls</v>
      </c>
      <c r="AA3241" t="str">
        <f>IF(tbl_Customers[[#This Row],[total_eve_charge]]&lt;=15,"Low Charges",
IF(tbl_Customers[[#This Row],[total_eve_charge]]&lt;=20,"Medium Charges","High Charges"))</f>
        <v>Low Charges</v>
      </c>
      <c r="AB3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1" t="str">
        <f>IF(tbl_Customers[[#This Row],[number_vmail_messages]] = 0, "No Usage", IF(tbl_Customers[[#This Row],[number_vmail_messages]] &lt;= 20, "Low Usage", IF(tbl_Customers[[#This Row],[number_vmail_messages]] &lt;= 40, "Medium Usgae", "High Usage")))</f>
        <v>No Usage</v>
      </c>
      <c r="AD3241" t="str">
        <f>IF(tbl_Customers[[#This Row],[total_day_minutes]]&lt;=150,"Low Usage", IF(tbl_Customers[[#This Row],[total_day_minutes]]&lt;=200,"Medium Usage", IF(tbl_Customers[[#This Row],[total_day_minutes]]&lt;=250,"High Usage","Very High Usage")))</f>
        <v>High Usage</v>
      </c>
      <c r="AE3241" t="str">
        <f>IF(tbl_Customers[[#This Row],[total_intl_calls]]&lt;=5,"Low Calls", IF(tbl_Customers[[#This Row],[total_intl_calls]]&lt;=10, "Medium Calls", "High Calls"))</f>
        <v>Low Calls</v>
      </c>
      <c r="AF3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1" s="36" t="str">
        <f>IF(tbl_Customers[[#This Row],[Churn_Risk_Score]]&gt;=10,"High Risk", IF(tbl_Customers[[#This Row],[Churn_Risk_Score]]&gt;=5,"Medium Risk","Low Risk"))</f>
        <v>Low Risk</v>
      </c>
    </row>
    <row r="3242" spans="1:33"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c r="X3242" t="str">
        <f>IF(tbl_Customers[[#This Row],[account_length]] &lt;= 50, "0-50", IF(tbl_Customers[[#This Row],[account_length]] &lt;=100, "51-100", IF(tbl_Customers[[#This Row],[account_length]] &lt;= 150, "101-150", "151+")))</f>
        <v>51-100</v>
      </c>
      <c r="Y3242" t="str">
        <f>IF(tbl_Customers[[#This Row],[total_intl_charge]] &lt;= 3, "Low Charges", "High Charges")</f>
        <v>Low Charges</v>
      </c>
      <c r="Z3242" t="str">
        <f>IF(tbl_Customers[[#This Row],[total_eve_calls]]&lt;=80,"Low Calls",
IF(tbl_Customers[[#This Row],[total_eve_calls]]&lt;=120,"Medium Calls","High Calls"))</f>
        <v>Medium Calls</v>
      </c>
      <c r="AA3242" t="str">
        <f>IF(tbl_Customers[[#This Row],[total_eve_charge]]&lt;=15,"Low Charges",
IF(tbl_Customers[[#This Row],[total_eve_charge]]&lt;=20,"Medium Charges","High Charges"))</f>
        <v>Medium Charges</v>
      </c>
      <c r="AB3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42" t="str">
        <f>IF(tbl_Customers[[#This Row],[number_vmail_messages]] = 0, "No Usage", IF(tbl_Customers[[#This Row],[number_vmail_messages]] &lt;= 20, "Low Usage", IF(tbl_Customers[[#This Row],[number_vmail_messages]] &lt;= 40, "Medium Usgae", "High Usage")))</f>
        <v>No Usage</v>
      </c>
      <c r="AD3242" t="str">
        <f>IF(tbl_Customers[[#This Row],[total_day_minutes]]&lt;=150,"Low Usage", IF(tbl_Customers[[#This Row],[total_day_minutes]]&lt;=200,"Medium Usage", IF(tbl_Customers[[#This Row],[total_day_minutes]]&lt;=250,"High Usage","Very High Usage")))</f>
        <v>Medium Usage</v>
      </c>
      <c r="AE3242" t="str">
        <f>IF(tbl_Customers[[#This Row],[total_intl_calls]]&lt;=5,"Low Calls", IF(tbl_Customers[[#This Row],[total_intl_calls]]&lt;=10, "Medium Calls", "High Calls"))</f>
        <v>Low Calls</v>
      </c>
      <c r="AF3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42" s="36" t="str">
        <f>IF(tbl_Customers[[#This Row],[Churn_Risk_Score]]&gt;=10,"High Risk", IF(tbl_Customers[[#This Row],[Churn_Risk_Score]]&gt;=5,"Medium Risk","Low Risk"))</f>
        <v>Low Risk</v>
      </c>
    </row>
    <row r="3243" spans="1:33"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c r="X3243" t="str">
        <f>IF(tbl_Customers[[#This Row],[account_length]] &lt;= 50, "0-50", IF(tbl_Customers[[#This Row],[account_length]] &lt;=100, "51-100", IF(tbl_Customers[[#This Row],[account_length]] &lt;= 150, "101-150", "151+")))</f>
        <v>51-100</v>
      </c>
      <c r="Y3243" t="str">
        <f>IF(tbl_Customers[[#This Row],[total_intl_charge]] &lt;= 3, "Low Charges", "High Charges")</f>
        <v>Low Charges</v>
      </c>
      <c r="Z3243" t="str">
        <f>IF(tbl_Customers[[#This Row],[total_eve_calls]]&lt;=80,"Low Calls",
IF(tbl_Customers[[#This Row],[total_eve_calls]]&lt;=120,"Medium Calls","High Calls"))</f>
        <v>Medium Calls</v>
      </c>
      <c r="AA3243" t="str">
        <f>IF(tbl_Customers[[#This Row],[total_eve_charge]]&lt;=15,"Low Charges",
IF(tbl_Customers[[#This Row],[total_eve_charge]]&lt;=20,"Medium Charges","High Charges"))</f>
        <v>Low Charges</v>
      </c>
      <c r="AB3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3" t="str">
        <f>IF(tbl_Customers[[#This Row],[number_vmail_messages]] = 0, "No Usage", IF(tbl_Customers[[#This Row],[number_vmail_messages]] &lt;= 20, "Low Usage", IF(tbl_Customers[[#This Row],[number_vmail_messages]] &lt;= 40, "Medium Usgae", "High Usage")))</f>
        <v>Medium Usgae</v>
      </c>
      <c r="AD3243" t="str">
        <f>IF(tbl_Customers[[#This Row],[total_day_minutes]]&lt;=150,"Low Usage", IF(tbl_Customers[[#This Row],[total_day_minutes]]&lt;=200,"Medium Usage", IF(tbl_Customers[[#This Row],[total_day_minutes]]&lt;=250,"High Usage","Very High Usage")))</f>
        <v>Very High Usage</v>
      </c>
      <c r="AE3243" t="str">
        <f>IF(tbl_Customers[[#This Row],[total_intl_calls]]&lt;=5,"Low Calls", IF(tbl_Customers[[#This Row],[total_intl_calls]]&lt;=10, "Medium Calls", "High Calls"))</f>
        <v>Low Calls</v>
      </c>
      <c r="AF3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3" s="36" t="str">
        <f>IF(tbl_Customers[[#This Row],[Churn_Risk_Score]]&gt;=10,"High Risk", IF(tbl_Customers[[#This Row],[Churn_Risk_Score]]&gt;=5,"Medium Risk","Low Risk"))</f>
        <v>Low Risk</v>
      </c>
    </row>
    <row r="3244" spans="1:33"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c r="X3244" t="str">
        <f>IF(tbl_Customers[[#This Row],[account_length]] &lt;= 50, "0-50", IF(tbl_Customers[[#This Row],[account_length]] &lt;=100, "51-100", IF(tbl_Customers[[#This Row],[account_length]] &lt;= 150, "101-150", "151+")))</f>
        <v>51-100</v>
      </c>
      <c r="Y3244" t="str">
        <f>IF(tbl_Customers[[#This Row],[total_intl_charge]] &lt;= 3, "Low Charges", "High Charges")</f>
        <v>High Charges</v>
      </c>
      <c r="Z3244" t="str">
        <f>IF(tbl_Customers[[#This Row],[total_eve_calls]]&lt;=80,"Low Calls",
IF(tbl_Customers[[#This Row],[total_eve_calls]]&lt;=120,"Medium Calls","High Calls"))</f>
        <v>Medium Calls</v>
      </c>
      <c r="AA3244" t="str">
        <f>IF(tbl_Customers[[#This Row],[total_eve_charge]]&lt;=15,"Low Charges",
IF(tbl_Customers[[#This Row],[total_eve_charge]]&lt;=20,"Medium Charges","High Charges"))</f>
        <v>Low Charges</v>
      </c>
      <c r="AB3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4" t="str">
        <f>IF(tbl_Customers[[#This Row],[number_vmail_messages]] = 0, "No Usage", IF(tbl_Customers[[#This Row],[number_vmail_messages]] &lt;= 20, "Low Usage", IF(tbl_Customers[[#This Row],[number_vmail_messages]] &lt;= 40, "Medium Usgae", "High Usage")))</f>
        <v>No Usage</v>
      </c>
      <c r="AD3244" t="str">
        <f>IF(tbl_Customers[[#This Row],[total_day_minutes]]&lt;=150,"Low Usage", IF(tbl_Customers[[#This Row],[total_day_minutes]]&lt;=200,"Medium Usage", IF(tbl_Customers[[#This Row],[total_day_minutes]]&lt;=250,"High Usage","Very High Usage")))</f>
        <v>Medium Usage</v>
      </c>
      <c r="AE3244" t="str">
        <f>IF(tbl_Customers[[#This Row],[total_intl_calls]]&lt;=5,"Low Calls", IF(tbl_Customers[[#This Row],[total_intl_calls]]&lt;=10, "Medium Calls", "High Calls"))</f>
        <v>Low Calls</v>
      </c>
      <c r="AF3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4" s="36" t="str">
        <f>IF(tbl_Customers[[#This Row],[Churn_Risk_Score]]&gt;=10,"High Risk", IF(tbl_Customers[[#This Row],[Churn_Risk_Score]]&gt;=5,"Medium Risk","Low Risk"))</f>
        <v>Low Risk</v>
      </c>
    </row>
    <row r="3245" spans="1:33"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c r="X3245" t="str">
        <f>IF(tbl_Customers[[#This Row],[account_length]] &lt;= 50, "0-50", IF(tbl_Customers[[#This Row],[account_length]] &lt;=100, "51-100", IF(tbl_Customers[[#This Row],[account_length]] &lt;= 150, "101-150", "151+")))</f>
        <v>51-100</v>
      </c>
      <c r="Y3245" t="str">
        <f>IF(tbl_Customers[[#This Row],[total_intl_charge]] &lt;= 3, "Low Charges", "High Charges")</f>
        <v>High Charges</v>
      </c>
      <c r="Z3245" t="str">
        <f>IF(tbl_Customers[[#This Row],[total_eve_calls]]&lt;=80,"Low Calls",
IF(tbl_Customers[[#This Row],[total_eve_calls]]&lt;=120,"Medium Calls","High Calls"))</f>
        <v>Medium Calls</v>
      </c>
      <c r="AA3245" t="str">
        <f>IF(tbl_Customers[[#This Row],[total_eve_charge]]&lt;=15,"Low Charges",
IF(tbl_Customers[[#This Row],[total_eve_charge]]&lt;=20,"Medium Charges","High Charges"))</f>
        <v>Medium Charges</v>
      </c>
      <c r="AB3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5" t="str">
        <f>IF(tbl_Customers[[#This Row],[number_vmail_messages]] = 0, "No Usage", IF(tbl_Customers[[#This Row],[number_vmail_messages]] &lt;= 20, "Low Usage", IF(tbl_Customers[[#This Row],[number_vmail_messages]] &lt;= 40, "Medium Usgae", "High Usage")))</f>
        <v>No Usage</v>
      </c>
      <c r="AD3245" t="str">
        <f>IF(tbl_Customers[[#This Row],[total_day_minutes]]&lt;=150,"Low Usage", IF(tbl_Customers[[#This Row],[total_day_minutes]]&lt;=200,"Medium Usage", IF(tbl_Customers[[#This Row],[total_day_minutes]]&lt;=250,"High Usage","Very High Usage")))</f>
        <v>Medium Usage</v>
      </c>
      <c r="AE3245" t="str">
        <f>IF(tbl_Customers[[#This Row],[total_intl_calls]]&lt;=5,"Low Calls", IF(tbl_Customers[[#This Row],[total_intl_calls]]&lt;=10, "Medium Calls", "High Calls"))</f>
        <v>Low Calls</v>
      </c>
      <c r="AF3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45" s="36" t="str">
        <f>IF(tbl_Customers[[#This Row],[Churn_Risk_Score]]&gt;=10,"High Risk", IF(tbl_Customers[[#This Row],[Churn_Risk_Score]]&gt;=5,"Medium Risk","Low Risk"))</f>
        <v>Medium Risk</v>
      </c>
    </row>
    <row r="3246" spans="1:33"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c r="X3246" t="str">
        <f>IF(tbl_Customers[[#This Row],[account_length]] &lt;= 50, "0-50", IF(tbl_Customers[[#This Row],[account_length]] &lt;=100, "51-100", IF(tbl_Customers[[#This Row],[account_length]] &lt;= 150, "101-150", "151+")))</f>
        <v>101-150</v>
      </c>
      <c r="Y3246" t="str">
        <f>IF(tbl_Customers[[#This Row],[total_intl_charge]] &lt;= 3, "Low Charges", "High Charges")</f>
        <v>High Charges</v>
      </c>
      <c r="Z3246" t="str">
        <f>IF(tbl_Customers[[#This Row],[total_eve_calls]]&lt;=80,"Low Calls",
IF(tbl_Customers[[#This Row],[total_eve_calls]]&lt;=120,"Medium Calls","High Calls"))</f>
        <v>Low Calls</v>
      </c>
      <c r="AA3246" t="str">
        <f>IF(tbl_Customers[[#This Row],[total_eve_charge]]&lt;=15,"Low Charges",
IF(tbl_Customers[[#This Row],[total_eve_charge]]&lt;=20,"Medium Charges","High Charges"))</f>
        <v>Low Charges</v>
      </c>
      <c r="AB3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6" t="str">
        <f>IF(tbl_Customers[[#This Row],[number_vmail_messages]] = 0, "No Usage", IF(tbl_Customers[[#This Row],[number_vmail_messages]] &lt;= 20, "Low Usage", IF(tbl_Customers[[#This Row],[number_vmail_messages]] &lt;= 40, "Medium Usgae", "High Usage")))</f>
        <v>No Usage</v>
      </c>
      <c r="AD3246" t="str">
        <f>IF(tbl_Customers[[#This Row],[total_day_minutes]]&lt;=150,"Low Usage", IF(tbl_Customers[[#This Row],[total_day_minutes]]&lt;=200,"Medium Usage", IF(tbl_Customers[[#This Row],[total_day_minutes]]&lt;=250,"High Usage","Very High Usage")))</f>
        <v>High Usage</v>
      </c>
      <c r="AE3246" t="str">
        <f>IF(tbl_Customers[[#This Row],[total_intl_calls]]&lt;=5,"Low Calls", IF(tbl_Customers[[#This Row],[total_intl_calls]]&lt;=10, "Medium Calls", "High Calls"))</f>
        <v>Low Calls</v>
      </c>
      <c r="AF3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6" s="36" t="str">
        <f>IF(tbl_Customers[[#This Row],[Churn_Risk_Score]]&gt;=10,"High Risk", IF(tbl_Customers[[#This Row],[Churn_Risk_Score]]&gt;=5,"Medium Risk","Low Risk"))</f>
        <v>Low Risk</v>
      </c>
    </row>
    <row r="3247" spans="1:33"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c r="X3247" t="str">
        <f>IF(tbl_Customers[[#This Row],[account_length]] &lt;= 50, "0-50", IF(tbl_Customers[[#This Row],[account_length]] &lt;=100, "51-100", IF(tbl_Customers[[#This Row],[account_length]] &lt;= 150, "101-150", "151+")))</f>
        <v>101-150</v>
      </c>
      <c r="Y3247" t="str">
        <f>IF(tbl_Customers[[#This Row],[total_intl_charge]] &lt;= 3, "Low Charges", "High Charges")</f>
        <v>Low Charges</v>
      </c>
      <c r="Z3247" t="str">
        <f>IF(tbl_Customers[[#This Row],[total_eve_calls]]&lt;=80,"Low Calls",
IF(tbl_Customers[[#This Row],[total_eve_calls]]&lt;=120,"Medium Calls","High Calls"))</f>
        <v>High Calls</v>
      </c>
      <c r="AA3247" t="str">
        <f>IF(tbl_Customers[[#This Row],[total_eve_charge]]&lt;=15,"Low Charges",
IF(tbl_Customers[[#This Row],[total_eve_charge]]&lt;=20,"Medium Charges","High Charges"))</f>
        <v>High Charges</v>
      </c>
      <c r="AB3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7" t="str">
        <f>IF(tbl_Customers[[#This Row],[number_vmail_messages]] = 0, "No Usage", IF(tbl_Customers[[#This Row],[number_vmail_messages]] &lt;= 20, "Low Usage", IF(tbl_Customers[[#This Row],[number_vmail_messages]] &lt;= 40, "Medium Usgae", "High Usage")))</f>
        <v>Medium Usgae</v>
      </c>
      <c r="AD3247" t="str">
        <f>IF(tbl_Customers[[#This Row],[total_day_minutes]]&lt;=150,"Low Usage", IF(tbl_Customers[[#This Row],[total_day_minutes]]&lt;=200,"Medium Usage", IF(tbl_Customers[[#This Row],[total_day_minutes]]&lt;=250,"High Usage","Very High Usage")))</f>
        <v>Medium Usage</v>
      </c>
      <c r="AE3247" t="str">
        <f>IF(tbl_Customers[[#This Row],[total_intl_calls]]&lt;=5,"Low Calls", IF(tbl_Customers[[#This Row],[total_intl_calls]]&lt;=10, "Medium Calls", "High Calls"))</f>
        <v>Medium Calls</v>
      </c>
      <c r="AF3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47" s="36" t="str">
        <f>IF(tbl_Customers[[#This Row],[Churn_Risk_Score]]&gt;=10,"High Risk", IF(tbl_Customers[[#This Row],[Churn_Risk_Score]]&gt;=5,"Medium Risk","Low Risk"))</f>
        <v>Low Risk</v>
      </c>
    </row>
    <row r="3248" spans="1:33"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c r="X3248" t="str">
        <f>IF(tbl_Customers[[#This Row],[account_length]] &lt;= 50, "0-50", IF(tbl_Customers[[#This Row],[account_length]] &lt;=100, "51-100", IF(tbl_Customers[[#This Row],[account_length]] &lt;= 150, "101-150", "151+")))</f>
        <v>51-100</v>
      </c>
      <c r="Y3248" t="str">
        <f>IF(tbl_Customers[[#This Row],[total_intl_charge]] &lt;= 3, "Low Charges", "High Charges")</f>
        <v>High Charges</v>
      </c>
      <c r="Z3248" t="str">
        <f>IF(tbl_Customers[[#This Row],[total_eve_calls]]&lt;=80,"Low Calls",
IF(tbl_Customers[[#This Row],[total_eve_calls]]&lt;=120,"Medium Calls","High Calls"))</f>
        <v>Medium Calls</v>
      </c>
      <c r="AA3248" t="str">
        <f>IF(tbl_Customers[[#This Row],[total_eve_charge]]&lt;=15,"Low Charges",
IF(tbl_Customers[[#This Row],[total_eve_charge]]&lt;=20,"Medium Charges","High Charges"))</f>
        <v>High Charges</v>
      </c>
      <c r="AB3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8" t="str">
        <f>IF(tbl_Customers[[#This Row],[number_vmail_messages]] = 0, "No Usage", IF(tbl_Customers[[#This Row],[number_vmail_messages]] &lt;= 20, "Low Usage", IF(tbl_Customers[[#This Row],[number_vmail_messages]] &lt;= 40, "Medium Usgae", "High Usage")))</f>
        <v>No Usage</v>
      </c>
      <c r="AD3248" t="str">
        <f>IF(tbl_Customers[[#This Row],[total_day_minutes]]&lt;=150,"Low Usage", IF(tbl_Customers[[#This Row],[total_day_minutes]]&lt;=200,"Medium Usage", IF(tbl_Customers[[#This Row],[total_day_minutes]]&lt;=250,"High Usage","Very High Usage")))</f>
        <v>Low Usage</v>
      </c>
      <c r="AE3248" t="str">
        <f>IF(tbl_Customers[[#This Row],[total_intl_calls]]&lt;=5,"Low Calls", IF(tbl_Customers[[#This Row],[total_intl_calls]]&lt;=10, "Medium Calls", "High Calls"))</f>
        <v>High Calls</v>
      </c>
      <c r="AF3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48" s="36" t="str">
        <f>IF(tbl_Customers[[#This Row],[Churn_Risk_Score]]&gt;=10,"High Risk", IF(tbl_Customers[[#This Row],[Churn_Risk_Score]]&gt;=5,"Medium Risk","Low Risk"))</f>
        <v>Low Risk</v>
      </c>
    </row>
    <row r="3249" spans="1:33"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c r="X3249" t="str">
        <f>IF(tbl_Customers[[#This Row],[account_length]] &lt;= 50, "0-50", IF(tbl_Customers[[#This Row],[account_length]] &lt;=100, "51-100", IF(tbl_Customers[[#This Row],[account_length]] &lt;= 150, "101-150", "151+")))</f>
        <v>151+</v>
      </c>
      <c r="Y3249" t="str">
        <f>IF(tbl_Customers[[#This Row],[total_intl_charge]] &lt;= 3, "Low Charges", "High Charges")</f>
        <v>Low Charges</v>
      </c>
      <c r="Z3249" t="str">
        <f>IF(tbl_Customers[[#This Row],[total_eve_calls]]&lt;=80,"Low Calls",
IF(tbl_Customers[[#This Row],[total_eve_calls]]&lt;=120,"Medium Calls","High Calls"))</f>
        <v>High Calls</v>
      </c>
      <c r="AA3249" t="str">
        <f>IF(tbl_Customers[[#This Row],[total_eve_charge]]&lt;=15,"Low Charges",
IF(tbl_Customers[[#This Row],[total_eve_charge]]&lt;=20,"Medium Charges","High Charges"))</f>
        <v>Medium Charges</v>
      </c>
      <c r="AB3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9" t="str">
        <f>IF(tbl_Customers[[#This Row],[number_vmail_messages]] = 0, "No Usage", IF(tbl_Customers[[#This Row],[number_vmail_messages]] &lt;= 20, "Low Usage", IF(tbl_Customers[[#This Row],[number_vmail_messages]] &lt;= 40, "Medium Usgae", "High Usage")))</f>
        <v>High Usage</v>
      </c>
      <c r="AD3249" t="str">
        <f>IF(tbl_Customers[[#This Row],[total_day_minutes]]&lt;=150,"Low Usage", IF(tbl_Customers[[#This Row],[total_day_minutes]]&lt;=200,"Medium Usage", IF(tbl_Customers[[#This Row],[total_day_minutes]]&lt;=250,"High Usage","Very High Usage")))</f>
        <v>High Usage</v>
      </c>
      <c r="AE3249" t="str">
        <f>IF(tbl_Customers[[#This Row],[total_intl_calls]]&lt;=5,"Low Calls", IF(tbl_Customers[[#This Row],[total_intl_calls]]&lt;=10, "Medium Calls", "High Calls"))</f>
        <v>High Calls</v>
      </c>
      <c r="AF3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49" s="36" t="str">
        <f>IF(tbl_Customers[[#This Row],[Churn_Risk_Score]]&gt;=10,"High Risk", IF(tbl_Customers[[#This Row],[Churn_Risk_Score]]&gt;=5,"Medium Risk","Low Risk"))</f>
        <v>Low Risk</v>
      </c>
    </row>
    <row r="3250" spans="1:33"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c r="X3250" t="str">
        <f>IF(tbl_Customers[[#This Row],[account_length]] &lt;= 50, "0-50", IF(tbl_Customers[[#This Row],[account_length]] &lt;=100, "51-100", IF(tbl_Customers[[#This Row],[account_length]] &lt;= 150, "101-150", "151+")))</f>
        <v>101-150</v>
      </c>
      <c r="Y3250" t="str">
        <f>IF(tbl_Customers[[#This Row],[total_intl_charge]] &lt;= 3, "Low Charges", "High Charges")</f>
        <v>High Charges</v>
      </c>
      <c r="Z3250" t="str">
        <f>IF(tbl_Customers[[#This Row],[total_eve_calls]]&lt;=80,"Low Calls",
IF(tbl_Customers[[#This Row],[total_eve_calls]]&lt;=120,"Medium Calls","High Calls"))</f>
        <v>Medium Calls</v>
      </c>
      <c r="AA3250" t="str">
        <f>IF(tbl_Customers[[#This Row],[total_eve_charge]]&lt;=15,"Low Charges",
IF(tbl_Customers[[#This Row],[total_eve_charge]]&lt;=20,"Medium Charges","High Charges"))</f>
        <v>Medium Charges</v>
      </c>
      <c r="AB3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0" t="str">
        <f>IF(tbl_Customers[[#This Row],[number_vmail_messages]] = 0, "No Usage", IF(tbl_Customers[[#This Row],[number_vmail_messages]] &lt;= 20, "Low Usage", IF(tbl_Customers[[#This Row],[number_vmail_messages]] &lt;= 40, "Medium Usgae", "High Usage")))</f>
        <v>No Usage</v>
      </c>
      <c r="AD3250" t="str">
        <f>IF(tbl_Customers[[#This Row],[total_day_minutes]]&lt;=150,"Low Usage", IF(tbl_Customers[[#This Row],[total_day_minutes]]&lt;=200,"Medium Usage", IF(tbl_Customers[[#This Row],[total_day_minutes]]&lt;=250,"High Usage","Very High Usage")))</f>
        <v>High Usage</v>
      </c>
      <c r="AE3250" t="str">
        <f>IF(tbl_Customers[[#This Row],[total_intl_calls]]&lt;=5,"Low Calls", IF(tbl_Customers[[#This Row],[total_intl_calls]]&lt;=10, "Medium Calls", "High Calls"))</f>
        <v>Low Calls</v>
      </c>
      <c r="AF3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0" s="36" t="str">
        <f>IF(tbl_Customers[[#This Row],[Churn_Risk_Score]]&gt;=10,"High Risk", IF(tbl_Customers[[#This Row],[Churn_Risk_Score]]&gt;=5,"Medium Risk","Low Risk"))</f>
        <v>Low Risk</v>
      </c>
    </row>
    <row r="3251" spans="1:33"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c r="X3251" t="str">
        <f>IF(tbl_Customers[[#This Row],[account_length]] &lt;= 50, "0-50", IF(tbl_Customers[[#This Row],[account_length]] &lt;=100, "51-100", IF(tbl_Customers[[#This Row],[account_length]] &lt;= 150, "101-150", "151+")))</f>
        <v>51-100</v>
      </c>
      <c r="Y3251" t="str">
        <f>IF(tbl_Customers[[#This Row],[total_intl_charge]] &lt;= 3, "Low Charges", "High Charges")</f>
        <v>High Charges</v>
      </c>
      <c r="Z3251" t="str">
        <f>IF(tbl_Customers[[#This Row],[total_eve_calls]]&lt;=80,"Low Calls",
IF(tbl_Customers[[#This Row],[total_eve_calls]]&lt;=120,"Medium Calls","High Calls"))</f>
        <v>Low Calls</v>
      </c>
      <c r="AA3251" t="str">
        <f>IF(tbl_Customers[[#This Row],[total_eve_charge]]&lt;=15,"Low Charges",
IF(tbl_Customers[[#This Row],[total_eve_charge]]&lt;=20,"Medium Charges","High Charges"))</f>
        <v>Medium Charges</v>
      </c>
      <c r="AB3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1" t="str">
        <f>IF(tbl_Customers[[#This Row],[number_vmail_messages]] = 0, "No Usage", IF(tbl_Customers[[#This Row],[number_vmail_messages]] &lt;= 20, "Low Usage", IF(tbl_Customers[[#This Row],[number_vmail_messages]] &lt;= 40, "Medium Usgae", "High Usage")))</f>
        <v>Medium Usgae</v>
      </c>
      <c r="AD3251" t="str">
        <f>IF(tbl_Customers[[#This Row],[total_day_minutes]]&lt;=150,"Low Usage", IF(tbl_Customers[[#This Row],[total_day_minutes]]&lt;=200,"Medium Usage", IF(tbl_Customers[[#This Row],[total_day_minutes]]&lt;=250,"High Usage","Very High Usage")))</f>
        <v>Low Usage</v>
      </c>
      <c r="AE3251" t="str">
        <f>IF(tbl_Customers[[#This Row],[total_intl_calls]]&lt;=5,"Low Calls", IF(tbl_Customers[[#This Row],[total_intl_calls]]&lt;=10, "Medium Calls", "High Calls"))</f>
        <v>Low Calls</v>
      </c>
      <c r="AF3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51" s="36" t="str">
        <f>IF(tbl_Customers[[#This Row],[Churn_Risk_Score]]&gt;=10,"High Risk", IF(tbl_Customers[[#This Row],[Churn_Risk_Score]]&gt;=5,"Medium Risk","Low Risk"))</f>
        <v>Low Risk</v>
      </c>
    </row>
    <row r="3252" spans="1:33"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c r="X3252" t="str">
        <f>IF(tbl_Customers[[#This Row],[account_length]] &lt;= 50, "0-50", IF(tbl_Customers[[#This Row],[account_length]] &lt;=100, "51-100", IF(tbl_Customers[[#This Row],[account_length]] &lt;= 150, "101-150", "151+")))</f>
        <v>51-100</v>
      </c>
      <c r="Y3252" t="str">
        <f>IF(tbl_Customers[[#This Row],[total_intl_charge]] &lt;= 3, "Low Charges", "High Charges")</f>
        <v>High Charges</v>
      </c>
      <c r="Z3252" t="str">
        <f>IF(tbl_Customers[[#This Row],[total_eve_calls]]&lt;=80,"Low Calls",
IF(tbl_Customers[[#This Row],[total_eve_calls]]&lt;=120,"Medium Calls","High Calls"))</f>
        <v>Medium Calls</v>
      </c>
      <c r="AA3252" t="str">
        <f>IF(tbl_Customers[[#This Row],[total_eve_charge]]&lt;=15,"Low Charges",
IF(tbl_Customers[[#This Row],[total_eve_charge]]&lt;=20,"Medium Charges","High Charges"))</f>
        <v>Low Charges</v>
      </c>
      <c r="AB32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2" t="str">
        <f>IF(tbl_Customers[[#This Row],[number_vmail_messages]] = 0, "No Usage", IF(tbl_Customers[[#This Row],[number_vmail_messages]] &lt;= 20, "Low Usage", IF(tbl_Customers[[#This Row],[number_vmail_messages]] &lt;= 40, "Medium Usgae", "High Usage")))</f>
        <v>No Usage</v>
      </c>
      <c r="AD3252" t="str">
        <f>IF(tbl_Customers[[#This Row],[total_day_minutes]]&lt;=150,"Low Usage", IF(tbl_Customers[[#This Row],[total_day_minutes]]&lt;=200,"Medium Usage", IF(tbl_Customers[[#This Row],[total_day_minutes]]&lt;=250,"High Usage","Very High Usage")))</f>
        <v>High Usage</v>
      </c>
      <c r="AE3252" t="str">
        <f>IF(tbl_Customers[[#This Row],[total_intl_calls]]&lt;=5,"Low Calls", IF(tbl_Customers[[#This Row],[total_intl_calls]]&lt;=10, "Medium Calls", "High Calls"))</f>
        <v>Low Calls</v>
      </c>
      <c r="AF32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2" s="36" t="str">
        <f>IF(tbl_Customers[[#This Row],[Churn_Risk_Score]]&gt;=10,"High Risk", IF(tbl_Customers[[#This Row],[Churn_Risk_Score]]&gt;=5,"Medium Risk","Low Risk"))</f>
        <v>Low Risk</v>
      </c>
    </row>
    <row r="3253" spans="1:33"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c r="X3253" t="str">
        <f>IF(tbl_Customers[[#This Row],[account_length]] &lt;= 50, "0-50", IF(tbl_Customers[[#This Row],[account_length]] &lt;=100, "51-100", IF(tbl_Customers[[#This Row],[account_length]] &lt;= 150, "101-150", "151+")))</f>
        <v>101-150</v>
      </c>
      <c r="Y3253" t="str">
        <f>IF(tbl_Customers[[#This Row],[total_intl_charge]] &lt;= 3, "Low Charges", "High Charges")</f>
        <v>High Charges</v>
      </c>
      <c r="Z3253" t="str">
        <f>IF(tbl_Customers[[#This Row],[total_eve_calls]]&lt;=80,"Low Calls",
IF(tbl_Customers[[#This Row],[total_eve_calls]]&lt;=120,"Medium Calls","High Calls"))</f>
        <v>Medium Calls</v>
      </c>
      <c r="AA3253" t="str">
        <f>IF(tbl_Customers[[#This Row],[total_eve_charge]]&lt;=15,"Low Charges",
IF(tbl_Customers[[#This Row],[total_eve_charge]]&lt;=20,"Medium Charges","High Charges"))</f>
        <v>Medium Charges</v>
      </c>
      <c r="AB32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3" t="str">
        <f>IF(tbl_Customers[[#This Row],[number_vmail_messages]] = 0, "No Usage", IF(tbl_Customers[[#This Row],[number_vmail_messages]] &lt;= 20, "Low Usage", IF(tbl_Customers[[#This Row],[number_vmail_messages]] &lt;= 40, "Medium Usgae", "High Usage")))</f>
        <v>No Usage</v>
      </c>
      <c r="AD3253" t="str">
        <f>IF(tbl_Customers[[#This Row],[total_day_minutes]]&lt;=150,"Low Usage", IF(tbl_Customers[[#This Row],[total_day_minutes]]&lt;=200,"Medium Usage", IF(tbl_Customers[[#This Row],[total_day_minutes]]&lt;=250,"High Usage","Very High Usage")))</f>
        <v>Low Usage</v>
      </c>
      <c r="AE3253" t="str">
        <f>IF(tbl_Customers[[#This Row],[total_intl_calls]]&lt;=5,"Low Calls", IF(tbl_Customers[[#This Row],[total_intl_calls]]&lt;=10, "Medium Calls", "High Calls"))</f>
        <v>Low Calls</v>
      </c>
      <c r="AF32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3" s="36" t="str">
        <f>IF(tbl_Customers[[#This Row],[Churn_Risk_Score]]&gt;=10,"High Risk", IF(tbl_Customers[[#This Row],[Churn_Risk_Score]]&gt;=5,"Medium Risk","Low Risk"))</f>
        <v>Low Risk</v>
      </c>
    </row>
    <row r="3254" spans="1:33"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c r="X3254" t="str">
        <f>IF(tbl_Customers[[#This Row],[account_length]] &lt;= 50, "0-50", IF(tbl_Customers[[#This Row],[account_length]] &lt;=100, "51-100", IF(tbl_Customers[[#This Row],[account_length]] &lt;= 150, "101-150", "151+")))</f>
        <v>0-50</v>
      </c>
      <c r="Y3254" t="str">
        <f>IF(tbl_Customers[[#This Row],[total_intl_charge]] &lt;= 3, "Low Charges", "High Charges")</f>
        <v>Low Charges</v>
      </c>
      <c r="Z3254" t="str">
        <f>IF(tbl_Customers[[#This Row],[total_eve_calls]]&lt;=80,"Low Calls",
IF(tbl_Customers[[#This Row],[total_eve_calls]]&lt;=120,"Medium Calls","High Calls"))</f>
        <v>Low Calls</v>
      </c>
      <c r="AA3254" t="str">
        <f>IF(tbl_Customers[[#This Row],[total_eve_charge]]&lt;=15,"Low Charges",
IF(tbl_Customers[[#This Row],[total_eve_charge]]&lt;=20,"Medium Charges","High Charges"))</f>
        <v>High Charges</v>
      </c>
      <c r="AB32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54" t="str">
        <f>IF(tbl_Customers[[#This Row],[number_vmail_messages]] = 0, "No Usage", IF(tbl_Customers[[#This Row],[number_vmail_messages]] &lt;= 20, "Low Usage", IF(tbl_Customers[[#This Row],[number_vmail_messages]] &lt;= 40, "Medium Usgae", "High Usage")))</f>
        <v>Medium Usgae</v>
      </c>
      <c r="AD3254" t="str">
        <f>IF(tbl_Customers[[#This Row],[total_day_minutes]]&lt;=150,"Low Usage", IF(tbl_Customers[[#This Row],[total_day_minutes]]&lt;=200,"Medium Usage", IF(tbl_Customers[[#This Row],[total_day_minutes]]&lt;=250,"High Usage","Very High Usage")))</f>
        <v>Low Usage</v>
      </c>
      <c r="AE3254" t="str">
        <f>IF(tbl_Customers[[#This Row],[total_intl_calls]]&lt;=5,"Low Calls", IF(tbl_Customers[[#This Row],[total_intl_calls]]&lt;=10, "Medium Calls", "High Calls"))</f>
        <v>Low Calls</v>
      </c>
      <c r="AF32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54" s="36" t="str">
        <f>IF(tbl_Customers[[#This Row],[Churn_Risk_Score]]&gt;=10,"High Risk", IF(tbl_Customers[[#This Row],[Churn_Risk_Score]]&gt;=5,"Medium Risk","Low Risk"))</f>
        <v>Low Risk</v>
      </c>
    </row>
    <row r="3255" spans="1:33"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c r="X3255" t="str">
        <f>IF(tbl_Customers[[#This Row],[account_length]] &lt;= 50, "0-50", IF(tbl_Customers[[#This Row],[account_length]] &lt;=100, "51-100", IF(tbl_Customers[[#This Row],[account_length]] &lt;= 150, "101-150", "151+")))</f>
        <v>51-100</v>
      </c>
      <c r="Y3255" t="str">
        <f>IF(tbl_Customers[[#This Row],[total_intl_charge]] &lt;= 3, "Low Charges", "High Charges")</f>
        <v>High Charges</v>
      </c>
      <c r="Z3255" t="str">
        <f>IF(tbl_Customers[[#This Row],[total_eve_calls]]&lt;=80,"Low Calls",
IF(tbl_Customers[[#This Row],[total_eve_calls]]&lt;=120,"Medium Calls","High Calls"))</f>
        <v>Medium Calls</v>
      </c>
      <c r="AA3255" t="str">
        <f>IF(tbl_Customers[[#This Row],[total_eve_charge]]&lt;=15,"Low Charges",
IF(tbl_Customers[[#This Row],[total_eve_charge]]&lt;=20,"Medium Charges","High Charges"))</f>
        <v>Medium Charges</v>
      </c>
      <c r="AB32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5" t="str">
        <f>IF(tbl_Customers[[#This Row],[number_vmail_messages]] = 0, "No Usage", IF(tbl_Customers[[#This Row],[number_vmail_messages]] &lt;= 20, "Low Usage", IF(tbl_Customers[[#This Row],[number_vmail_messages]] &lt;= 40, "Medium Usgae", "High Usage")))</f>
        <v>No Usage</v>
      </c>
      <c r="AD3255" t="str">
        <f>IF(tbl_Customers[[#This Row],[total_day_minutes]]&lt;=150,"Low Usage", IF(tbl_Customers[[#This Row],[total_day_minutes]]&lt;=200,"Medium Usage", IF(tbl_Customers[[#This Row],[total_day_minutes]]&lt;=250,"High Usage","Very High Usage")))</f>
        <v>Medium Usage</v>
      </c>
      <c r="AE3255" t="str">
        <f>IF(tbl_Customers[[#This Row],[total_intl_calls]]&lt;=5,"Low Calls", IF(tbl_Customers[[#This Row],[total_intl_calls]]&lt;=10, "Medium Calls", "High Calls"))</f>
        <v>Low Calls</v>
      </c>
      <c r="AF32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5" s="36" t="str">
        <f>IF(tbl_Customers[[#This Row],[Churn_Risk_Score]]&gt;=10,"High Risk", IF(tbl_Customers[[#This Row],[Churn_Risk_Score]]&gt;=5,"Medium Risk","Low Risk"))</f>
        <v>Low Risk</v>
      </c>
    </row>
    <row r="3256" spans="1:33"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c r="X3256" t="str">
        <f>IF(tbl_Customers[[#This Row],[account_length]] &lt;= 50, "0-50", IF(tbl_Customers[[#This Row],[account_length]] &lt;=100, "51-100", IF(tbl_Customers[[#This Row],[account_length]] &lt;= 150, "101-150", "151+")))</f>
        <v>151+</v>
      </c>
      <c r="Y3256" t="str">
        <f>IF(tbl_Customers[[#This Row],[total_intl_charge]] &lt;= 3, "Low Charges", "High Charges")</f>
        <v>Low Charges</v>
      </c>
      <c r="Z3256" t="str">
        <f>IF(tbl_Customers[[#This Row],[total_eve_calls]]&lt;=80,"Low Calls",
IF(tbl_Customers[[#This Row],[total_eve_calls]]&lt;=120,"Medium Calls","High Calls"))</f>
        <v>Low Calls</v>
      </c>
      <c r="AA3256" t="str">
        <f>IF(tbl_Customers[[#This Row],[total_eve_charge]]&lt;=15,"Low Charges",
IF(tbl_Customers[[#This Row],[total_eve_charge]]&lt;=20,"Medium Charges","High Charges"))</f>
        <v>Medium Charges</v>
      </c>
      <c r="AB32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6" t="str">
        <f>IF(tbl_Customers[[#This Row],[number_vmail_messages]] = 0, "No Usage", IF(tbl_Customers[[#This Row],[number_vmail_messages]] &lt;= 20, "Low Usage", IF(tbl_Customers[[#This Row],[number_vmail_messages]] &lt;= 40, "Medium Usgae", "High Usage")))</f>
        <v>Medium Usgae</v>
      </c>
      <c r="AD3256" t="str">
        <f>IF(tbl_Customers[[#This Row],[total_day_minutes]]&lt;=150,"Low Usage", IF(tbl_Customers[[#This Row],[total_day_minutes]]&lt;=200,"Medium Usage", IF(tbl_Customers[[#This Row],[total_day_minutes]]&lt;=250,"High Usage","Very High Usage")))</f>
        <v>Low Usage</v>
      </c>
      <c r="AE3256" t="str">
        <f>IF(tbl_Customers[[#This Row],[total_intl_calls]]&lt;=5,"Low Calls", IF(tbl_Customers[[#This Row],[total_intl_calls]]&lt;=10, "Medium Calls", "High Calls"))</f>
        <v>Medium Calls</v>
      </c>
      <c r="AF32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6" s="36" t="str">
        <f>IF(tbl_Customers[[#This Row],[Churn_Risk_Score]]&gt;=10,"High Risk", IF(tbl_Customers[[#This Row],[Churn_Risk_Score]]&gt;=5,"Medium Risk","Low Risk"))</f>
        <v>Low Risk</v>
      </c>
    </row>
    <row r="3257" spans="1:33"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c r="X3257" t="str">
        <f>IF(tbl_Customers[[#This Row],[account_length]] &lt;= 50, "0-50", IF(tbl_Customers[[#This Row],[account_length]] &lt;=100, "51-100", IF(tbl_Customers[[#This Row],[account_length]] &lt;= 150, "101-150", "151+")))</f>
        <v>101-150</v>
      </c>
      <c r="Y3257" t="str">
        <f>IF(tbl_Customers[[#This Row],[total_intl_charge]] &lt;= 3, "Low Charges", "High Charges")</f>
        <v>High Charges</v>
      </c>
      <c r="Z3257" t="str">
        <f>IF(tbl_Customers[[#This Row],[total_eve_calls]]&lt;=80,"Low Calls",
IF(tbl_Customers[[#This Row],[total_eve_calls]]&lt;=120,"Medium Calls","High Calls"))</f>
        <v>High Calls</v>
      </c>
      <c r="AA3257" t="str">
        <f>IF(tbl_Customers[[#This Row],[total_eve_charge]]&lt;=15,"Low Charges",
IF(tbl_Customers[[#This Row],[total_eve_charge]]&lt;=20,"Medium Charges","High Charges"))</f>
        <v>High Charges</v>
      </c>
      <c r="AB32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57" t="str">
        <f>IF(tbl_Customers[[#This Row],[number_vmail_messages]] = 0, "No Usage", IF(tbl_Customers[[#This Row],[number_vmail_messages]] &lt;= 20, "Low Usage", IF(tbl_Customers[[#This Row],[number_vmail_messages]] &lt;= 40, "Medium Usgae", "High Usage")))</f>
        <v>No Usage</v>
      </c>
      <c r="AD3257" t="str">
        <f>IF(tbl_Customers[[#This Row],[total_day_minutes]]&lt;=150,"Low Usage", IF(tbl_Customers[[#This Row],[total_day_minutes]]&lt;=200,"Medium Usage", IF(tbl_Customers[[#This Row],[total_day_minutes]]&lt;=250,"High Usage","Very High Usage")))</f>
        <v>High Usage</v>
      </c>
      <c r="AE3257" t="str">
        <f>IF(tbl_Customers[[#This Row],[total_intl_calls]]&lt;=5,"Low Calls", IF(tbl_Customers[[#This Row],[total_intl_calls]]&lt;=10, "Medium Calls", "High Calls"))</f>
        <v>Low Calls</v>
      </c>
      <c r="AF32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7" s="36" t="str">
        <f>IF(tbl_Customers[[#This Row],[Churn_Risk_Score]]&gt;=10,"High Risk", IF(tbl_Customers[[#This Row],[Churn_Risk_Score]]&gt;=5,"Medium Risk","Low Risk"))</f>
        <v>Low Risk</v>
      </c>
    </row>
    <row r="3258" spans="1:33"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c r="X3258" t="str">
        <f>IF(tbl_Customers[[#This Row],[account_length]] &lt;= 50, "0-50", IF(tbl_Customers[[#This Row],[account_length]] &lt;=100, "51-100", IF(tbl_Customers[[#This Row],[account_length]] &lt;= 150, "101-150", "151+")))</f>
        <v>51-100</v>
      </c>
      <c r="Y3258" t="str">
        <f>IF(tbl_Customers[[#This Row],[total_intl_charge]] &lt;= 3, "Low Charges", "High Charges")</f>
        <v>High Charges</v>
      </c>
      <c r="Z3258" t="str">
        <f>IF(tbl_Customers[[#This Row],[total_eve_calls]]&lt;=80,"Low Calls",
IF(tbl_Customers[[#This Row],[total_eve_calls]]&lt;=120,"Medium Calls","High Calls"))</f>
        <v>Medium Calls</v>
      </c>
      <c r="AA3258" t="str">
        <f>IF(tbl_Customers[[#This Row],[total_eve_charge]]&lt;=15,"Low Charges",
IF(tbl_Customers[[#This Row],[total_eve_charge]]&lt;=20,"Medium Charges","High Charges"))</f>
        <v>Medium Charges</v>
      </c>
      <c r="AB32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8" t="str">
        <f>IF(tbl_Customers[[#This Row],[number_vmail_messages]] = 0, "No Usage", IF(tbl_Customers[[#This Row],[number_vmail_messages]] &lt;= 20, "Low Usage", IF(tbl_Customers[[#This Row],[number_vmail_messages]] &lt;= 40, "Medium Usgae", "High Usage")))</f>
        <v>Medium Usgae</v>
      </c>
      <c r="AD3258" t="str">
        <f>IF(tbl_Customers[[#This Row],[total_day_minutes]]&lt;=150,"Low Usage", IF(tbl_Customers[[#This Row],[total_day_minutes]]&lt;=200,"Medium Usage", IF(tbl_Customers[[#This Row],[total_day_minutes]]&lt;=250,"High Usage","Very High Usage")))</f>
        <v>Low Usage</v>
      </c>
      <c r="AE3258" t="str">
        <f>IF(tbl_Customers[[#This Row],[total_intl_calls]]&lt;=5,"Low Calls", IF(tbl_Customers[[#This Row],[total_intl_calls]]&lt;=10, "Medium Calls", "High Calls"))</f>
        <v>Low Calls</v>
      </c>
      <c r="AF32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58" s="36" t="str">
        <f>IF(tbl_Customers[[#This Row],[Churn_Risk_Score]]&gt;=10,"High Risk", IF(tbl_Customers[[#This Row],[Churn_Risk_Score]]&gt;=5,"Medium Risk","Low Risk"))</f>
        <v>Low Risk</v>
      </c>
    </row>
    <row r="3259" spans="1:33"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c r="X3259" t="str">
        <f>IF(tbl_Customers[[#This Row],[account_length]] &lt;= 50, "0-50", IF(tbl_Customers[[#This Row],[account_length]] &lt;=100, "51-100", IF(tbl_Customers[[#This Row],[account_length]] &lt;= 150, "101-150", "151+")))</f>
        <v>0-50</v>
      </c>
      <c r="Y3259" t="str">
        <f>IF(tbl_Customers[[#This Row],[total_intl_charge]] &lt;= 3, "Low Charges", "High Charges")</f>
        <v>High Charges</v>
      </c>
      <c r="Z3259" t="str">
        <f>IF(tbl_Customers[[#This Row],[total_eve_calls]]&lt;=80,"Low Calls",
IF(tbl_Customers[[#This Row],[total_eve_calls]]&lt;=120,"Medium Calls","High Calls"))</f>
        <v>Medium Calls</v>
      </c>
      <c r="AA3259" t="str">
        <f>IF(tbl_Customers[[#This Row],[total_eve_charge]]&lt;=15,"Low Charges",
IF(tbl_Customers[[#This Row],[total_eve_charge]]&lt;=20,"Medium Charges","High Charges"))</f>
        <v>Low Charges</v>
      </c>
      <c r="AB32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9" t="str">
        <f>IF(tbl_Customers[[#This Row],[number_vmail_messages]] = 0, "No Usage", IF(tbl_Customers[[#This Row],[number_vmail_messages]] &lt;= 20, "Low Usage", IF(tbl_Customers[[#This Row],[number_vmail_messages]] &lt;= 40, "Medium Usgae", "High Usage")))</f>
        <v>No Usage</v>
      </c>
      <c r="AD3259" t="str">
        <f>IF(tbl_Customers[[#This Row],[total_day_minutes]]&lt;=150,"Low Usage", IF(tbl_Customers[[#This Row],[total_day_minutes]]&lt;=200,"Medium Usage", IF(tbl_Customers[[#This Row],[total_day_minutes]]&lt;=250,"High Usage","Very High Usage")))</f>
        <v>Medium Usage</v>
      </c>
      <c r="AE3259" t="str">
        <f>IF(tbl_Customers[[#This Row],[total_intl_calls]]&lt;=5,"Low Calls", IF(tbl_Customers[[#This Row],[total_intl_calls]]&lt;=10, "Medium Calls", "High Calls"))</f>
        <v>Medium Calls</v>
      </c>
      <c r="AF32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59" s="36" t="str">
        <f>IF(tbl_Customers[[#This Row],[Churn_Risk_Score]]&gt;=10,"High Risk", IF(tbl_Customers[[#This Row],[Churn_Risk_Score]]&gt;=5,"Medium Risk","Low Risk"))</f>
        <v>Low Risk</v>
      </c>
    </row>
    <row r="3260" spans="1:33"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c r="X3260" t="str">
        <f>IF(tbl_Customers[[#This Row],[account_length]] &lt;= 50, "0-50", IF(tbl_Customers[[#This Row],[account_length]] &lt;=100, "51-100", IF(tbl_Customers[[#This Row],[account_length]] &lt;= 150, "101-150", "151+")))</f>
        <v>0-50</v>
      </c>
      <c r="Y3260" t="str">
        <f>IF(tbl_Customers[[#This Row],[total_intl_charge]] &lt;= 3, "Low Charges", "High Charges")</f>
        <v>Low Charges</v>
      </c>
      <c r="Z3260" t="str">
        <f>IF(tbl_Customers[[#This Row],[total_eve_calls]]&lt;=80,"Low Calls",
IF(tbl_Customers[[#This Row],[total_eve_calls]]&lt;=120,"Medium Calls","High Calls"))</f>
        <v>Medium Calls</v>
      </c>
      <c r="AA3260" t="str">
        <f>IF(tbl_Customers[[#This Row],[total_eve_charge]]&lt;=15,"Low Charges",
IF(tbl_Customers[[#This Row],[total_eve_charge]]&lt;=20,"Medium Charges","High Charges"))</f>
        <v>Medium Charges</v>
      </c>
      <c r="AB32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0" t="str">
        <f>IF(tbl_Customers[[#This Row],[number_vmail_messages]] = 0, "No Usage", IF(tbl_Customers[[#This Row],[number_vmail_messages]] &lt;= 20, "Low Usage", IF(tbl_Customers[[#This Row],[number_vmail_messages]] &lt;= 40, "Medium Usgae", "High Usage")))</f>
        <v>No Usage</v>
      </c>
      <c r="AD3260" t="str">
        <f>IF(tbl_Customers[[#This Row],[total_day_minutes]]&lt;=150,"Low Usage", IF(tbl_Customers[[#This Row],[total_day_minutes]]&lt;=200,"Medium Usage", IF(tbl_Customers[[#This Row],[total_day_minutes]]&lt;=250,"High Usage","Very High Usage")))</f>
        <v>Medium Usage</v>
      </c>
      <c r="AE3260" t="str">
        <f>IF(tbl_Customers[[#This Row],[total_intl_calls]]&lt;=5,"Low Calls", IF(tbl_Customers[[#This Row],[total_intl_calls]]&lt;=10, "Medium Calls", "High Calls"))</f>
        <v>Low Calls</v>
      </c>
      <c r="AF32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0" s="36" t="str">
        <f>IF(tbl_Customers[[#This Row],[Churn_Risk_Score]]&gt;=10,"High Risk", IF(tbl_Customers[[#This Row],[Churn_Risk_Score]]&gt;=5,"Medium Risk","Low Risk"))</f>
        <v>Low Risk</v>
      </c>
    </row>
    <row r="3261" spans="1:33"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c r="X3261" t="str">
        <f>IF(tbl_Customers[[#This Row],[account_length]] &lt;= 50, "0-50", IF(tbl_Customers[[#This Row],[account_length]] &lt;=100, "51-100", IF(tbl_Customers[[#This Row],[account_length]] &lt;= 150, "101-150", "151+")))</f>
        <v>0-50</v>
      </c>
      <c r="Y3261" t="str">
        <f>IF(tbl_Customers[[#This Row],[total_intl_charge]] &lt;= 3, "Low Charges", "High Charges")</f>
        <v>Low Charges</v>
      </c>
      <c r="Z3261" t="str">
        <f>IF(tbl_Customers[[#This Row],[total_eve_calls]]&lt;=80,"Low Calls",
IF(tbl_Customers[[#This Row],[total_eve_calls]]&lt;=120,"Medium Calls","High Calls"))</f>
        <v>Medium Calls</v>
      </c>
      <c r="AA3261" t="str">
        <f>IF(tbl_Customers[[#This Row],[total_eve_charge]]&lt;=15,"Low Charges",
IF(tbl_Customers[[#This Row],[total_eve_charge]]&lt;=20,"Medium Charges","High Charges"))</f>
        <v>Medium Charges</v>
      </c>
      <c r="AB32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1" t="str">
        <f>IF(tbl_Customers[[#This Row],[number_vmail_messages]] = 0, "No Usage", IF(tbl_Customers[[#This Row],[number_vmail_messages]] &lt;= 20, "Low Usage", IF(tbl_Customers[[#This Row],[number_vmail_messages]] &lt;= 40, "Medium Usgae", "High Usage")))</f>
        <v>Medium Usgae</v>
      </c>
      <c r="AD3261" t="str">
        <f>IF(tbl_Customers[[#This Row],[total_day_minutes]]&lt;=150,"Low Usage", IF(tbl_Customers[[#This Row],[total_day_minutes]]&lt;=200,"Medium Usage", IF(tbl_Customers[[#This Row],[total_day_minutes]]&lt;=250,"High Usage","Very High Usage")))</f>
        <v>High Usage</v>
      </c>
      <c r="AE3261" t="str">
        <f>IF(tbl_Customers[[#This Row],[total_intl_calls]]&lt;=5,"Low Calls", IF(tbl_Customers[[#This Row],[total_intl_calls]]&lt;=10, "Medium Calls", "High Calls"))</f>
        <v>Low Calls</v>
      </c>
      <c r="AF32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1" s="36" t="str">
        <f>IF(tbl_Customers[[#This Row],[Churn_Risk_Score]]&gt;=10,"High Risk", IF(tbl_Customers[[#This Row],[Churn_Risk_Score]]&gt;=5,"Medium Risk","Low Risk"))</f>
        <v>Low Risk</v>
      </c>
    </row>
    <row r="3262" spans="1:33"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c r="X3262" t="str">
        <f>IF(tbl_Customers[[#This Row],[account_length]] &lt;= 50, "0-50", IF(tbl_Customers[[#This Row],[account_length]] &lt;=100, "51-100", IF(tbl_Customers[[#This Row],[account_length]] &lt;= 150, "101-150", "151+")))</f>
        <v>101-150</v>
      </c>
      <c r="Y3262" t="str">
        <f>IF(tbl_Customers[[#This Row],[total_intl_charge]] &lt;= 3, "Low Charges", "High Charges")</f>
        <v>Low Charges</v>
      </c>
      <c r="Z3262" t="str">
        <f>IF(tbl_Customers[[#This Row],[total_eve_calls]]&lt;=80,"Low Calls",
IF(tbl_Customers[[#This Row],[total_eve_calls]]&lt;=120,"Medium Calls","High Calls"))</f>
        <v>Low Calls</v>
      </c>
      <c r="AA3262" t="str">
        <f>IF(tbl_Customers[[#This Row],[total_eve_charge]]&lt;=15,"Low Charges",
IF(tbl_Customers[[#This Row],[total_eve_charge]]&lt;=20,"Medium Charges","High Charges"))</f>
        <v>Medium Charges</v>
      </c>
      <c r="AB32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62" t="str">
        <f>IF(tbl_Customers[[#This Row],[number_vmail_messages]] = 0, "No Usage", IF(tbl_Customers[[#This Row],[number_vmail_messages]] &lt;= 20, "Low Usage", IF(tbl_Customers[[#This Row],[number_vmail_messages]] &lt;= 40, "Medium Usgae", "High Usage")))</f>
        <v>Medium Usgae</v>
      </c>
      <c r="AD3262" t="str">
        <f>IF(tbl_Customers[[#This Row],[total_day_minutes]]&lt;=150,"Low Usage", IF(tbl_Customers[[#This Row],[total_day_minutes]]&lt;=200,"Medium Usage", IF(tbl_Customers[[#This Row],[total_day_minutes]]&lt;=250,"High Usage","Very High Usage")))</f>
        <v>Low Usage</v>
      </c>
      <c r="AE3262" t="str">
        <f>IF(tbl_Customers[[#This Row],[total_intl_calls]]&lt;=5,"Low Calls", IF(tbl_Customers[[#This Row],[total_intl_calls]]&lt;=10, "Medium Calls", "High Calls"))</f>
        <v>Low Calls</v>
      </c>
      <c r="AF32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2" s="36" t="str">
        <f>IF(tbl_Customers[[#This Row],[Churn_Risk_Score]]&gt;=10,"High Risk", IF(tbl_Customers[[#This Row],[Churn_Risk_Score]]&gt;=5,"Medium Risk","Low Risk"))</f>
        <v>Low Risk</v>
      </c>
    </row>
    <row r="3263" spans="1:33"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c r="X3263" t="str">
        <f>IF(tbl_Customers[[#This Row],[account_length]] &lt;= 50, "0-50", IF(tbl_Customers[[#This Row],[account_length]] &lt;=100, "51-100", IF(tbl_Customers[[#This Row],[account_length]] &lt;= 150, "101-150", "151+")))</f>
        <v>51-100</v>
      </c>
      <c r="Y3263" t="str">
        <f>IF(tbl_Customers[[#This Row],[total_intl_charge]] &lt;= 3, "Low Charges", "High Charges")</f>
        <v>Low Charges</v>
      </c>
      <c r="Z3263" t="str">
        <f>IF(tbl_Customers[[#This Row],[total_eve_calls]]&lt;=80,"Low Calls",
IF(tbl_Customers[[#This Row],[total_eve_calls]]&lt;=120,"Medium Calls","High Calls"))</f>
        <v>Medium Calls</v>
      </c>
      <c r="AA3263" t="str">
        <f>IF(tbl_Customers[[#This Row],[total_eve_charge]]&lt;=15,"Low Charges",
IF(tbl_Customers[[#This Row],[total_eve_charge]]&lt;=20,"Medium Charges","High Charges"))</f>
        <v>High Charges</v>
      </c>
      <c r="AB32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3" t="str">
        <f>IF(tbl_Customers[[#This Row],[number_vmail_messages]] = 0, "No Usage", IF(tbl_Customers[[#This Row],[number_vmail_messages]] &lt;= 20, "Low Usage", IF(tbl_Customers[[#This Row],[number_vmail_messages]] &lt;= 40, "Medium Usgae", "High Usage")))</f>
        <v>No Usage</v>
      </c>
      <c r="AD3263" t="str">
        <f>IF(tbl_Customers[[#This Row],[total_day_minutes]]&lt;=150,"Low Usage", IF(tbl_Customers[[#This Row],[total_day_minutes]]&lt;=200,"Medium Usage", IF(tbl_Customers[[#This Row],[total_day_minutes]]&lt;=250,"High Usage","Very High Usage")))</f>
        <v>Medium Usage</v>
      </c>
      <c r="AE3263" t="str">
        <f>IF(tbl_Customers[[#This Row],[total_intl_calls]]&lt;=5,"Low Calls", IF(tbl_Customers[[#This Row],[total_intl_calls]]&lt;=10, "Medium Calls", "High Calls"))</f>
        <v>Low Calls</v>
      </c>
      <c r="AF32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3" s="36" t="str">
        <f>IF(tbl_Customers[[#This Row],[Churn_Risk_Score]]&gt;=10,"High Risk", IF(tbl_Customers[[#This Row],[Churn_Risk_Score]]&gt;=5,"Medium Risk","Low Risk"))</f>
        <v>Low Risk</v>
      </c>
    </row>
    <row r="3264" spans="1:33"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c r="X3264" t="str">
        <f>IF(tbl_Customers[[#This Row],[account_length]] &lt;= 50, "0-50", IF(tbl_Customers[[#This Row],[account_length]] &lt;=100, "51-100", IF(tbl_Customers[[#This Row],[account_length]] &lt;= 150, "101-150", "151+")))</f>
        <v>51-100</v>
      </c>
      <c r="Y3264" t="str">
        <f>IF(tbl_Customers[[#This Row],[total_intl_charge]] &lt;= 3, "Low Charges", "High Charges")</f>
        <v>Low Charges</v>
      </c>
      <c r="Z3264" t="str">
        <f>IF(tbl_Customers[[#This Row],[total_eve_calls]]&lt;=80,"Low Calls",
IF(tbl_Customers[[#This Row],[total_eve_calls]]&lt;=120,"Medium Calls","High Calls"))</f>
        <v>Low Calls</v>
      </c>
      <c r="AA3264" t="str">
        <f>IF(tbl_Customers[[#This Row],[total_eve_charge]]&lt;=15,"Low Charges",
IF(tbl_Customers[[#This Row],[total_eve_charge]]&lt;=20,"Medium Charges","High Charges"))</f>
        <v>Medium Charges</v>
      </c>
      <c r="AB32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4" t="str">
        <f>IF(tbl_Customers[[#This Row],[number_vmail_messages]] = 0, "No Usage", IF(tbl_Customers[[#This Row],[number_vmail_messages]] &lt;= 20, "Low Usage", IF(tbl_Customers[[#This Row],[number_vmail_messages]] &lt;= 40, "Medium Usgae", "High Usage")))</f>
        <v>No Usage</v>
      </c>
      <c r="AD3264" t="str">
        <f>IF(tbl_Customers[[#This Row],[total_day_minutes]]&lt;=150,"Low Usage", IF(tbl_Customers[[#This Row],[total_day_minutes]]&lt;=200,"Medium Usage", IF(tbl_Customers[[#This Row],[total_day_minutes]]&lt;=250,"High Usage","Very High Usage")))</f>
        <v>High Usage</v>
      </c>
      <c r="AE3264" t="str">
        <f>IF(tbl_Customers[[#This Row],[total_intl_calls]]&lt;=5,"Low Calls", IF(tbl_Customers[[#This Row],[total_intl_calls]]&lt;=10, "Medium Calls", "High Calls"))</f>
        <v>Low Calls</v>
      </c>
      <c r="AF32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4" s="36" t="str">
        <f>IF(tbl_Customers[[#This Row],[Churn_Risk_Score]]&gt;=10,"High Risk", IF(tbl_Customers[[#This Row],[Churn_Risk_Score]]&gt;=5,"Medium Risk","Low Risk"))</f>
        <v>Low Risk</v>
      </c>
    </row>
    <row r="3265" spans="1:33"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c r="X3265" t="str">
        <f>IF(tbl_Customers[[#This Row],[account_length]] &lt;= 50, "0-50", IF(tbl_Customers[[#This Row],[account_length]] &lt;=100, "51-100", IF(tbl_Customers[[#This Row],[account_length]] &lt;= 150, "101-150", "151+")))</f>
        <v>101-150</v>
      </c>
      <c r="Y3265" t="str">
        <f>IF(tbl_Customers[[#This Row],[total_intl_charge]] &lt;= 3, "Low Charges", "High Charges")</f>
        <v>High Charges</v>
      </c>
      <c r="Z3265" t="str">
        <f>IF(tbl_Customers[[#This Row],[total_eve_calls]]&lt;=80,"Low Calls",
IF(tbl_Customers[[#This Row],[total_eve_calls]]&lt;=120,"Medium Calls","High Calls"))</f>
        <v>Medium Calls</v>
      </c>
      <c r="AA3265" t="str">
        <f>IF(tbl_Customers[[#This Row],[total_eve_charge]]&lt;=15,"Low Charges",
IF(tbl_Customers[[#This Row],[total_eve_charge]]&lt;=20,"Medium Charges","High Charges"))</f>
        <v>Medium Charges</v>
      </c>
      <c r="AB32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5" t="str">
        <f>IF(tbl_Customers[[#This Row],[number_vmail_messages]] = 0, "No Usage", IF(tbl_Customers[[#This Row],[number_vmail_messages]] &lt;= 20, "Low Usage", IF(tbl_Customers[[#This Row],[number_vmail_messages]] &lt;= 40, "Medium Usgae", "High Usage")))</f>
        <v>No Usage</v>
      </c>
      <c r="AD3265" t="str">
        <f>IF(tbl_Customers[[#This Row],[total_day_minutes]]&lt;=150,"Low Usage", IF(tbl_Customers[[#This Row],[total_day_minutes]]&lt;=200,"Medium Usage", IF(tbl_Customers[[#This Row],[total_day_minutes]]&lt;=250,"High Usage","Very High Usage")))</f>
        <v>Low Usage</v>
      </c>
      <c r="AE3265" t="str">
        <f>IF(tbl_Customers[[#This Row],[total_intl_calls]]&lt;=5,"Low Calls", IF(tbl_Customers[[#This Row],[total_intl_calls]]&lt;=10, "Medium Calls", "High Calls"))</f>
        <v>Low Calls</v>
      </c>
      <c r="AF32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65" s="36" t="str">
        <f>IF(tbl_Customers[[#This Row],[Churn_Risk_Score]]&gt;=10,"High Risk", IF(tbl_Customers[[#This Row],[Churn_Risk_Score]]&gt;=5,"Medium Risk","Low Risk"))</f>
        <v>Low Risk</v>
      </c>
    </row>
    <row r="3266" spans="1:33"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c r="X3266" t="str">
        <f>IF(tbl_Customers[[#This Row],[account_length]] &lt;= 50, "0-50", IF(tbl_Customers[[#This Row],[account_length]] &lt;=100, "51-100", IF(tbl_Customers[[#This Row],[account_length]] &lt;= 150, "101-150", "151+")))</f>
        <v>0-50</v>
      </c>
      <c r="Y3266" t="str">
        <f>IF(tbl_Customers[[#This Row],[total_intl_charge]] &lt;= 3, "Low Charges", "High Charges")</f>
        <v>Low Charges</v>
      </c>
      <c r="Z3266" t="str">
        <f>IF(tbl_Customers[[#This Row],[total_eve_calls]]&lt;=80,"Low Calls",
IF(tbl_Customers[[#This Row],[total_eve_calls]]&lt;=120,"Medium Calls","High Calls"))</f>
        <v>High Calls</v>
      </c>
      <c r="AA3266" t="str">
        <f>IF(tbl_Customers[[#This Row],[total_eve_charge]]&lt;=15,"Low Charges",
IF(tbl_Customers[[#This Row],[total_eve_charge]]&lt;=20,"Medium Charges","High Charges"))</f>
        <v>Low Charges</v>
      </c>
      <c r="AB32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6" t="str">
        <f>IF(tbl_Customers[[#This Row],[number_vmail_messages]] = 0, "No Usage", IF(tbl_Customers[[#This Row],[number_vmail_messages]] &lt;= 20, "Low Usage", IF(tbl_Customers[[#This Row],[number_vmail_messages]] &lt;= 40, "Medium Usgae", "High Usage")))</f>
        <v>High Usage</v>
      </c>
      <c r="AD3266" t="str">
        <f>IF(tbl_Customers[[#This Row],[total_day_minutes]]&lt;=150,"Low Usage", IF(tbl_Customers[[#This Row],[total_day_minutes]]&lt;=200,"Medium Usage", IF(tbl_Customers[[#This Row],[total_day_minutes]]&lt;=250,"High Usage","Very High Usage")))</f>
        <v>Medium Usage</v>
      </c>
      <c r="AE3266" t="str">
        <f>IF(tbl_Customers[[#This Row],[total_intl_calls]]&lt;=5,"Low Calls", IF(tbl_Customers[[#This Row],[total_intl_calls]]&lt;=10, "Medium Calls", "High Calls"))</f>
        <v>Low Calls</v>
      </c>
      <c r="AF32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66" s="36" t="str">
        <f>IF(tbl_Customers[[#This Row],[Churn_Risk_Score]]&gt;=10,"High Risk", IF(tbl_Customers[[#This Row],[Churn_Risk_Score]]&gt;=5,"Medium Risk","Low Risk"))</f>
        <v>Low Risk</v>
      </c>
    </row>
    <row r="3267" spans="1:33"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c r="X3267" t="str">
        <f>IF(tbl_Customers[[#This Row],[account_length]] &lt;= 50, "0-50", IF(tbl_Customers[[#This Row],[account_length]] &lt;=100, "51-100", IF(tbl_Customers[[#This Row],[account_length]] &lt;= 150, "101-150", "151+")))</f>
        <v>51-100</v>
      </c>
      <c r="Y3267" t="str">
        <f>IF(tbl_Customers[[#This Row],[total_intl_charge]] &lt;= 3, "Low Charges", "High Charges")</f>
        <v>High Charges</v>
      </c>
      <c r="Z3267" t="str">
        <f>IF(tbl_Customers[[#This Row],[total_eve_calls]]&lt;=80,"Low Calls",
IF(tbl_Customers[[#This Row],[total_eve_calls]]&lt;=120,"Medium Calls","High Calls"))</f>
        <v>High Calls</v>
      </c>
      <c r="AA3267" t="str">
        <f>IF(tbl_Customers[[#This Row],[total_eve_charge]]&lt;=15,"Low Charges",
IF(tbl_Customers[[#This Row],[total_eve_charge]]&lt;=20,"Medium Charges","High Charges"))</f>
        <v>Low Charges</v>
      </c>
      <c r="AB32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7" t="str">
        <f>IF(tbl_Customers[[#This Row],[number_vmail_messages]] = 0, "No Usage", IF(tbl_Customers[[#This Row],[number_vmail_messages]] &lt;= 20, "Low Usage", IF(tbl_Customers[[#This Row],[number_vmail_messages]] &lt;= 40, "Medium Usgae", "High Usage")))</f>
        <v>No Usage</v>
      </c>
      <c r="AD3267" t="str">
        <f>IF(tbl_Customers[[#This Row],[total_day_minutes]]&lt;=150,"Low Usage", IF(tbl_Customers[[#This Row],[total_day_minutes]]&lt;=200,"Medium Usage", IF(tbl_Customers[[#This Row],[total_day_minutes]]&lt;=250,"High Usage","Very High Usage")))</f>
        <v>Very High Usage</v>
      </c>
      <c r="AE3267" t="str">
        <f>IF(tbl_Customers[[#This Row],[total_intl_calls]]&lt;=5,"Low Calls", IF(tbl_Customers[[#This Row],[total_intl_calls]]&lt;=10, "Medium Calls", "High Calls"))</f>
        <v>Low Calls</v>
      </c>
      <c r="AF32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67" s="36" t="str">
        <f>IF(tbl_Customers[[#This Row],[Churn_Risk_Score]]&gt;=10,"High Risk", IF(tbl_Customers[[#This Row],[Churn_Risk_Score]]&gt;=5,"Medium Risk","Low Risk"))</f>
        <v>Medium Risk</v>
      </c>
    </row>
    <row r="3268" spans="1:33"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c r="X3268" t="str">
        <f>IF(tbl_Customers[[#This Row],[account_length]] &lt;= 50, "0-50", IF(tbl_Customers[[#This Row],[account_length]] &lt;=100, "51-100", IF(tbl_Customers[[#This Row],[account_length]] &lt;= 150, "101-150", "151+")))</f>
        <v>101-150</v>
      </c>
      <c r="Y3268" t="str">
        <f>IF(tbl_Customers[[#This Row],[total_intl_charge]] &lt;= 3, "Low Charges", "High Charges")</f>
        <v>Low Charges</v>
      </c>
      <c r="Z3268" t="str">
        <f>IF(tbl_Customers[[#This Row],[total_eve_calls]]&lt;=80,"Low Calls",
IF(tbl_Customers[[#This Row],[total_eve_calls]]&lt;=120,"Medium Calls","High Calls"))</f>
        <v>Medium Calls</v>
      </c>
      <c r="AA3268" t="str">
        <f>IF(tbl_Customers[[#This Row],[total_eve_charge]]&lt;=15,"Low Charges",
IF(tbl_Customers[[#This Row],[total_eve_charge]]&lt;=20,"Medium Charges","High Charges"))</f>
        <v>Medium Charges</v>
      </c>
      <c r="AB32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8" t="str">
        <f>IF(tbl_Customers[[#This Row],[number_vmail_messages]] = 0, "No Usage", IF(tbl_Customers[[#This Row],[number_vmail_messages]] &lt;= 20, "Low Usage", IF(tbl_Customers[[#This Row],[number_vmail_messages]] &lt;= 40, "Medium Usgae", "High Usage")))</f>
        <v>No Usage</v>
      </c>
      <c r="AD3268" t="str">
        <f>IF(tbl_Customers[[#This Row],[total_day_minutes]]&lt;=150,"Low Usage", IF(tbl_Customers[[#This Row],[total_day_minutes]]&lt;=200,"Medium Usage", IF(tbl_Customers[[#This Row],[total_day_minutes]]&lt;=250,"High Usage","Very High Usage")))</f>
        <v>Medium Usage</v>
      </c>
      <c r="AE3268" t="str">
        <f>IF(tbl_Customers[[#This Row],[total_intl_calls]]&lt;=5,"Low Calls", IF(tbl_Customers[[#This Row],[total_intl_calls]]&lt;=10, "Medium Calls", "High Calls"))</f>
        <v>Medium Calls</v>
      </c>
      <c r="AF32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8" s="36" t="str">
        <f>IF(tbl_Customers[[#This Row],[Churn_Risk_Score]]&gt;=10,"High Risk", IF(tbl_Customers[[#This Row],[Churn_Risk_Score]]&gt;=5,"Medium Risk","Low Risk"))</f>
        <v>Low Risk</v>
      </c>
    </row>
    <row r="3269" spans="1:33"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c r="X3269" t="str">
        <f>IF(tbl_Customers[[#This Row],[account_length]] &lt;= 50, "0-50", IF(tbl_Customers[[#This Row],[account_length]] &lt;=100, "51-100", IF(tbl_Customers[[#This Row],[account_length]] &lt;= 150, "101-150", "151+")))</f>
        <v>51-100</v>
      </c>
      <c r="Y3269" t="str">
        <f>IF(tbl_Customers[[#This Row],[total_intl_charge]] &lt;= 3, "Low Charges", "High Charges")</f>
        <v>Low Charges</v>
      </c>
      <c r="Z3269" t="str">
        <f>IF(tbl_Customers[[#This Row],[total_eve_calls]]&lt;=80,"Low Calls",
IF(tbl_Customers[[#This Row],[total_eve_calls]]&lt;=120,"Medium Calls","High Calls"))</f>
        <v>Medium Calls</v>
      </c>
      <c r="AA3269" t="str">
        <f>IF(tbl_Customers[[#This Row],[total_eve_charge]]&lt;=15,"Low Charges",
IF(tbl_Customers[[#This Row],[total_eve_charge]]&lt;=20,"Medium Charges","High Charges"))</f>
        <v>High Charges</v>
      </c>
      <c r="AB32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9" t="str">
        <f>IF(tbl_Customers[[#This Row],[number_vmail_messages]] = 0, "No Usage", IF(tbl_Customers[[#This Row],[number_vmail_messages]] &lt;= 20, "Low Usage", IF(tbl_Customers[[#This Row],[number_vmail_messages]] &lt;= 40, "Medium Usgae", "High Usage")))</f>
        <v>No Usage</v>
      </c>
      <c r="AD3269" t="str">
        <f>IF(tbl_Customers[[#This Row],[total_day_minutes]]&lt;=150,"Low Usage", IF(tbl_Customers[[#This Row],[total_day_minutes]]&lt;=200,"Medium Usage", IF(tbl_Customers[[#This Row],[total_day_minutes]]&lt;=250,"High Usage","Very High Usage")))</f>
        <v>High Usage</v>
      </c>
      <c r="AE3269" t="str">
        <f>IF(tbl_Customers[[#This Row],[total_intl_calls]]&lt;=5,"Low Calls", IF(tbl_Customers[[#This Row],[total_intl_calls]]&lt;=10, "Medium Calls", "High Calls"))</f>
        <v>Low Calls</v>
      </c>
      <c r="AF32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69" s="36" t="str">
        <f>IF(tbl_Customers[[#This Row],[Churn_Risk_Score]]&gt;=10,"High Risk", IF(tbl_Customers[[#This Row],[Churn_Risk_Score]]&gt;=5,"Medium Risk","Low Risk"))</f>
        <v>Low Risk</v>
      </c>
    </row>
    <row r="3270" spans="1:33"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c r="X3270" t="str">
        <f>IF(tbl_Customers[[#This Row],[account_length]] &lt;= 50, "0-50", IF(tbl_Customers[[#This Row],[account_length]] &lt;=100, "51-100", IF(tbl_Customers[[#This Row],[account_length]] &lt;= 150, "101-150", "151+")))</f>
        <v>101-150</v>
      </c>
      <c r="Y3270" t="str">
        <f>IF(tbl_Customers[[#This Row],[total_intl_charge]] &lt;= 3, "Low Charges", "High Charges")</f>
        <v>Low Charges</v>
      </c>
      <c r="Z3270" t="str">
        <f>IF(tbl_Customers[[#This Row],[total_eve_calls]]&lt;=80,"Low Calls",
IF(tbl_Customers[[#This Row],[total_eve_calls]]&lt;=120,"Medium Calls","High Calls"))</f>
        <v>Low Calls</v>
      </c>
      <c r="AA3270" t="str">
        <f>IF(tbl_Customers[[#This Row],[total_eve_charge]]&lt;=15,"Low Charges",
IF(tbl_Customers[[#This Row],[total_eve_charge]]&lt;=20,"Medium Charges","High Charges"))</f>
        <v>High Charges</v>
      </c>
      <c r="AB32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0" t="str">
        <f>IF(tbl_Customers[[#This Row],[number_vmail_messages]] = 0, "No Usage", IF(tbl_Customers[[#This Row],[number_vmail_messages]] &lt;= 20, "Low Usage", IF(tbl_Customers[[#This Row],[number_vmail_messages]] &lt;= 40, "Medium Usgae", "High Usage")))</f>
        <v>No Usage</v>
      </c>
      <c r="AD3270" t="str">
        <f>IF(tbl_Customers[[#This Row],[total_day_minutes]]&lt;=150,"Low Usage", IF(tbl_Customers[[#This Row],[total_day_minutes]]&lt;=200,"Medium Usage", IF(tbl_Customers[[#This Row],[total_day_minutes]]&lt;=250,"High Usage","Very High Usage")))</f>
        <v>Medium Usage</v>
      </c>
      <c r="AE3270" t="str">
        <f>IF(tbl_Customers[[#This Row],[total_intl_calls]]&lt;=5,"Low Calls", IF(tbl_Customers[[#This Row],[total_intl_calls]]&lt;=10, "Medium Calls", "High Calls"))</f>
        <v>Medium Calls</v>
      </c>
      <c r="AF32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70" s="36" t="str">
        <f>IF(tbl_Customers[[#This Row],[Churn_Risk_Score]]&gt;=10,"High Risk", IF(tbl_Customers[[#This Row],[Churn_Risk_Score]]&gt;=5,"Medium Risk","Low Risk"))</f>
        <v>Low Risk</v>
      </c>
    </row>
    <row r="3271" spans="1:33"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c r="X3271" t="str">
        <f>IF(tbl_Customers[[#This Row],[account_length]] &lt;= 50, "0-50", IF(tbl_Customers[[#This Row],[account_length]] &lt;=100, "51-100", IF(tbl_Customers[[#This Row],[account_length]] &lt;= 150, "101-150", "151+")))</f>
        <v>101-150</v>
      </c>
      <c r="Y3271" t="str">
        <f>IF(tbl_Customers[[#This Row],[total_intl_charge]] &lt;= 3, "Low Charges", "High Charges")</f>
        <v>Low Charges</v>
      </c>
      <c r="Z3271" t="str">
        <f>IF(tbl_Customers[[#This Row],[total_eve_calls]]&lt;=80,"Low Calls",
IF(tbl_Customers[[#This Row],[total_eve_calls]]&lt;=120,"Medium Calls","High Calls"))</f>
        <v>Medium Calls</v>
      </c>
      <c r="AA3271" t="str">
        <f>IF(tbl_Customers[[#This Row],[total_eve_charge]]&lt;=15,"Low Charges",
IF(tbl_Customers[[#This Row],[total_eve_charge]]&lt;=20,"Medium Charges","High Charges"))</f>
        <v>Low Charges</v>
      </c>
      <c r="AB32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1" t="str">
        <f>IF(tbl_Customers[[#This Row],[number_vmail_messages]] = 0, "No Usage", IF(tbl_Customers[[#This Row],[number_vmail_messages]] &lt;= 20, "Low Usage", IF(tbl_Customers[[#This Row],[number_vmail_messages]] &lt;= 40, "Medium Usgae", "High Usage")))</f>
        <v>No Usage</v>
      </c>
      <c r="AD3271" t="str">
        <f>IF(tbl_Customers[[#This Row],[total_day_minutes]]&lt;=150,"Low Usage", IF(tbl_Customers[[#This Row],[total_day_minutes]]&lt;=200,"Medium Usage", IF(tbl_Customers[[#This Row],[total_day_minutes]]&lt;=250,"High Usage","Very High Usage")))</f>
        <v>Medium Usage</v>
      </c>
      <c r="AE3271" t="str">
        <f>IF(tbl_Customers[[#This Row],[total_intl_calls]]&lt;=5,"Low Calls", IF(tbl_Customers[[#This Row],[total_intl_calls]]&lt;=10, "Medium Calls", "High Calls"))</f>
        <v>Low Calls</v>
      </c>
      <c r="AF32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71" s="36" t="str">
        <f>IF(tbl_Customers[[#This Row],[Churn_Risk_Score]]&gt;=10,"High Risk", IF(tbl_Customers[[#This Row],[Churn_Risk_Score]]&gt;=5,"Medium Risk","Low Risk"))</f>
        <v>Low Risk</v>
      </c>
    </row>
    <row r="3272" spans="1:33"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c r="X3272" t="str">
        <f>IF(tbl_Customers[[#This Row],[account_length]] &lt;= 50, "0-50", IF(tbl_Customers[[#This Row],[account_length]] &lt;=100, "51-100", IF(tbl_Customers[[#This Row],[account_length]] &lt;= 150, "101-150", "151+")))</f>
        <v>101-150</v>
      </c>
      <c r="Y3272" t="str">
        <f>IF(tbl_Customers[[#This Row],[total_intl_charge]] &lt;= 3, "Low Charges", "High Charges")</f>
        <v>Low Charges</v>
      </c>
      <c r="Z3272" t="str">
        <f>IF(tbl_Customers[[#This Row],[total_eve_calls]]&lt;=80,"Low Calls",
IF(tbl_Customers[[#This Row],[total_eve_calls]]&lt;=120,"Medium Calls","High Calls"))</f>
        <v>Medium Calls</v>
      </c>
      <c r="AA3272" t="str">
        <f>IF(tbl_Customers[[#This Row],[total_eve_charge]]&lt;=15,"Low Charges",
IF(tbl_Customers[[#This Row],[total_eve_charge]]&lt;=20,"Medium Charges","High Charges"))</f>
        <v>High Charges</v>
      </c>
      <c r="AB32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2" t="str">
        <f>IF(tbl_Customers[[#This Row],[number_vmail_messages]] = 0, "No Usage", IF(tbl_Customers[[#This Row],[number_vmail_messages]] &lt;= 20, "Low Usage", IF(tbl_Customers[[#This Row],[number_vmail_messages]] &lt;= 40, "Medium Usgae", "High Usage")))</f>
        <v>Medium Usgae</v>
      </c>
      <c r="AD3272" t="str">
        <f>IF(tbl_Customers[[#This Row],[total_day_minutes]]&lt;=150,"Low Usage", IF(tbl_Customers[[#This Row],[total_day_minutes]]&lt;=200,"Medium Usage", IF(tbl_Customers[[#This Row],[total_day_minutes]]&lt;=250,"High Usage","Very High Usage")))</f>
        <v>High Usage</v>
      </c>
      <c r="AE3272" t="str">
        <f>IF(tbl_Customers[[#This Row],[total_intl_calls]]&lt;=5,"Low Calls", IF(tbl_Customers[[#This Row],[total_intl_calls]]&lt;=10, "Medium Calls", "High Calls"))</f>
        <v>Low Calls</v>
      </c>
      <c r="AF32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2" s="36" t="str">
        <f>IF(tbl_Customers[[#This Row],[Churn_Risk_Score]]&gt;=10,"High Risk", IF(tbl_Customers[[#This Row],[Churn_Risk_Score]]&gt;=5,"Medium Risk","Low Risk"))</f>
        <v>Low Risk</v>
      </c>
    </row>
    <row r="3273" spans="1:33"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c r="X3273" t="str">
        <f>IF(tbl_Customers[[#This Row],[account_length]] &lt;= 50, "0-50", IF(tbl_Customers[[#This Row],[account_length]] &lt;=100, "51-100", IF(tbl_Customers[[#This Row],[account_length]] &lt;= 150, "101-150", "151+")))</f>
        <v>51-100</v>
      </c>
      <c r="Y3273" t="str">
        <f>IF(tbl_Customers[[#This Row],[total_intl_charge]] &lt;= 3, "Low Charges", "High Charges")</f>
        <v>Low Charges</v>
      </c>
      <c r="Z3273" t="str">
        <f>IF(tbl_Customers[[#This Row],[total_eve_calls]]&lt;=80,"Low Calls",
IF(tbl_Customers[[#This Row],[total_eve_calls]]&lt;=120,"Medium Calls","High Calls"))</f>
        <v>Medium Calls</v>
      </c>
      <c r="AA3273" t="str">
        <f>IF(tbl_Customers[[#This Row],[total_eve_charge]]&lt;=15,"Low Charges",
IF(tbl_Customers[[#This Row],[total_eve_charge]]&lt;=20,"Medium Charges","High Charges"))</f>
        <v>Low Charges</v>
      </c>
      <c r="AB32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3" t="str">
        <f>IF(tbl_Customers[[#This Row],[number_vmail_messages]] = 0, "No Usage", IF(tbl_Customers[[#This Row],[number_vmail_messages]] &lt;= 20, "Low Usage", IF(tbl_Customers[[#This Row],[number_vmail_messages]] &lt;= 40, "Medium Usgae", "High Usage")))</f>
        <v>No Usage</v>
      </c>
      <c r="AD3273" t="str">
        <f>IF(tbl_Customers[[#This Row],[total_day_minutes]]&lt;=150,"Low Usage", IF(tbl_Customers[[#This Row],[total_day_minutes]]&lt;=200,"Medium Usage", IF(tbl_Customers[[#This Row],[total_day_minutes]]&lt;=250,"High Usage","Very High Usage")))</f>
        <v>High Usage</v>
      </c>
      <c r="AE3273" t="str">
        <f>IF(tbl_Customers[[#This Row],[total_intl_calls]]&lt;=5,"Low Calls", IF(tbl_Customers[[#This Row],[total_intl_calls]]&lt;=10, "Medium Calls", "High Calls"))</f>
        <v>Low Calls</v>
      </c>
      <c r="AF32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73" s="36" t="str">
        <f>IF(tbl_Customers[[#This Row],[Churn_Risk_Score]]&gt;=10,"High Risk", IF(tbl_Customers[[#This Row],[Churn_Risk_Score]]&gt;=5,"Medium Risk","Low Risk"))</f>
        <v>Low Risk</v>
      </c>
    </row>
    <row r="3274" spans="1:33"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c r="X3274" t="str">
        <f>IF(tbl_Customers[[#This Row],[account_length]] &lt;= 50, "0-50", IF(tbl_Customers[[#This Row],[account_length]] &lt;=100, "51-100", IF(tbl_Customers[[#This Row],[account_length]] &lt;= 150, "101-150", "151+")))</f>
        <v>51-100</v>
      </c>
      <c r="Y3274" t="str">
        <f>IF(tbl_Customers[[#This Row],[total_intl_charge]] &lt;= 3, "Low Charges", "High Charges")</f>
        <v>High Charges</v>
      </c>
      <c r="Z3274" t="str">
        <f>IF(tbl_Customers[[#This Row],[total_eve_calls]]&lt;=80,"Low Calls",
IF(tbl_Customers[[#This Row],[total_eve_calls]]&lt;=120,"Medium Calls","High Calls"))</f>
        <v>Medium Calls</v>
      </c>
      <c r="AA3274" t="str">
        <f>IF(tbl_Customers[[#This Row],[total_eve_charge]]&lt;=15,"Low Charges",
IF(tbl_Customers[[#This Row],[total_eve_charge]]&lt;=20,"Medium Charges","High Charges"))</f>
        <v>Low Charges</v>
      </c>
      <c r="AB32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4" t="str">
        <f>IF(tbl_Customers[[#This Row],[number_vmail_messages]] = 0, "No Usage", IF(tbl_Customers[[#This Row],[number_vmail_messages]] &lt;= 20, "Low Usage", IF(tbl_Customers[[#This Row],[number_vmail_messages]] &lt;= 40, "Medium Usgae", "High Usage")))</f>
        <v>No Usage</v>
      </c>
      <c r="AD3274" t="str">
        <f>IF(tbl_Customers[[#This Row],[total_day_minutes]]&lt;=150,"Low Usage", IF(tbl_Customers[[#This Row],[total_day_minutes]]&lt;=200,"Medium Usage", IF(tbl_Customers[[#This Row],[total_day_minutes]]&lt;=250,"High Usage","Very High Usage")))</f>
        <v>Medium Usage</v>
      </c>
      <c r="AE3274" t="str">
        <f>IF(tbl_Customers[[#This Row],[total_intl_calls]]&lt;=5,"Low Calls", IF(tbl_Customers[[#This Row],[total_intl_calls]]&lt;=10, "Medium Calls", "High Calls"))</f>
        <v>Medium Calls</v>
      </c>
      <c r="AF32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4" s="36" t="str">
        <f>IF(tbl_Customers[[#This Row],[Churn_Risk_Score]]&gt;=10,"High Risk", IF(tbl_Customers[[#This Row],[Churn_Risk_Score]]&gt;=5,"Medium Risk","Low Risk"))</f>
        <v>Medium Risk</v>
      </c>
    </row>
    <row r="3275" spans="1:33"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c r="X3275" t="str">
        <f>IF(tbl_Customers[[#This Row],[account_length]] &lt;= 50, "0-50", IF(tbl_Customers[[#This Row],[account_length]] &lt;=100, "51-100", IF(tbl_Customers[[#This Row],[account_length]] &lt;= 150, "101-150", "151+")))</f>
        <v>51-100</v>
      </c>
      <c r="Y3275" t="str">
        <f>IF(tbl_Customers[[#This Row],[total_intl_charge]] &lt;= 3, "Low Charges", "High Charges")</f>
        <v>High Charges</v>
      </c>
      <c r="Z3275" t="str">
        <f>IF(tbl_Customers[[#This Row],[total_eve_calls]]&lt;=80,"Low Calls",
IF(tbl_Customers[[#This Row],[total_eve_calls]]&lt;=120,"Medium Calls","High Calls"))</f>
        <v>Medium Calls</v>
      </c>
      <c r="AA3275" t="str">
        <f>IF(tbl_Customers[[#This Row],[total_eve_charge]]&lt;=15,"Low Charges",
IF(tbl_Customers[[#This Row],[total_eve_charge]]&lt;=20,"Medium Charges","High Charges"))</f>
        <v>Medium Charges</v>
      </c>
      <c r="AB32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5" t="str">
        <f>IF(tbl_Customers[[#This Row],[number_vmail_messages]] = 0, "No Usage", IF(tbl_Customers[[#This Row],[number_vmail_messages]] &lt;= 20, "Low Usage", IF(tbl_Customers[[#This Row],[number_vmail_messages]] &lt;= 40, "Medium Usgae", "High Usage")))</f>
        <v>No Usage</v>
      </c>
      <c r="AD3275" t="str">
        <f>IF(tbl_Customers[[#This Row],[total_day_minutes]]&lt;=150,"Low Usage", IF(tbl_Customers[[#This Row],[total_day_minutes]]&lt;=200,"Medium Usage", IF(tbl_Customers[[#This Row],[total_day_minutes]]&lt;=250,"High Usage","Very High Usage")))</f>
        <v>Very High Usage</v>
      </c>
      <c r="AE3275" t="str">
        <f>IF(tbl_Customers[[#This Row],[total_intl_calls]]&lt;=5,"Low Calls", IF(tbl_Customers[[#This Row],[total_intl_calls]]&lt;=10, "Medium Calls", "High Calls"))</f>
        <v>Low Calls</v>
      </c>
      <c r="AF32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75" s="36" t="str">
        <f>IF(tbl_Customers[[#This Row],[Churn_Risk_Score]]&gt;=10,"High Risk", IF(tbl_Customers[[#This Row],[Churn_Risk_Score]]&gt;=5,"Medium Risk","Low Risk"))</f>
        <v>Medium Risk</v>
      </c>
    </row>
    <row r="3276" spans="1:33"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c r="X3276" t="str">
        <f>IF(tbl_Customers[[#This Row],[account_length]] &lt;= 50, "0-50", IF(tbl_Customers[[#This Row],[account_length]] &lt;=100, "51-100", IF(tbl_Customers[[#This Row],[account_length]] &lt;= 150, "101-150", "151+")))</f>
        <v>101-150</v>
      </c>
      <c r="Y3276" t="str">
        <f>IF(tbl_Customers[[#This Row],[total_intl_charge]] &lt;= 3, "Low Charges", "High Charges")</f>
        <v>Low Charges</v>
      </c>
      <c r="Z3276" t="str">
        <f>IF(tbl_Customers[[#This Row],[total_eve_calls]]&lt;=80,"Low Calls",
IF(tbl_Customers[[#This Row],[total_eve_calls]]&lt;=120,"Medium Calls","High Calls"))</f>
        <v>Medium Calls</v>
      </c>
      <c r="AA3276" t="str">
        <f>IF(tbl_Customers[[#This Row],[total_eve_charge]]&lt;=15,"Low Charges",
IF(tbl_Customers[[#This Row],[total_eve_charge]]&lt;=20,"Medium Charges","High Charges"))</f>
        <v>Low Charges</v>
      </c>
      <c r="AB32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76" t="str">
        <f>IF(tbl_Customers[[#This Row],[number_vmail_messages]] = 0, "No Usage", IF(tbl_Customers[[#This Row],[number_vmail_messages]] &lt;= 20, "Low Usage", IF(tbl_Customers[[#This Row],[number_vmail_messages]] &lt;= 40, "Medium Usgae", "High Usage")))</f>
        <v>Low Usage</v>
      </c>
      <c r="AD3276" t="str">
        <f>IF(tbl_Customers[[#This Row],[total_day_minutes]]&lt;=150,"Low Usage", IF(tbl_Customers[[#This Row],[total_day_minutes]]&lt;=200,"Medium Usage", IF(tbl_Customers[[#This Row],[total_day_minutes]]&lt;=250,"High Usage","Very High Usage")))</f>
        <v>Medium Usage</v>
      </c>
      <c r="AE3276" t="str">
        <f>IF(tbl_Customers[[#This Row],[total_intl_calls]]&lt;=5,"Low Calls", IF(tbl_Customers[[#This Row],[total_intl_calls]]&lt;=10, "Medium Calls", "High Calls"))</f>
        <v>Low Calls</v>
      </c>
      <c r="AF32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6" s="36" t="str">
        <f>IF(tbl_Customers[[#This Row],[Churn_Risk_Score]]&gt;=10,"High Risk", IF(tbl_Customers[[#This Row],[Churn_Risk_Score]]&gt;=5,"Medium Risk","Low Risk"))</f>
        <v>Low Risk</v>
      </c>
    </row>
    <row r="3277" spans="1:33"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c r="X3277" t="str">
        <f>IF(tbl_Customers[[#This Row],[account_length]] &lt;= 50, "0-50", IF(tbl_Customers[[#This Row],[account_length]] &lt;=100, "51-100", IF(tbl_Customers[[#This Row],[account_length]] &lt;= 150, "101-150", "151+")))</f>
        <v>51-100</v>
      </c>
      <c r="Y3277" t="str">
        <f>IF(tbl_Customers[[#This Row],[total_intl_charge]] &lt;= 3, "Low Charges", "High Charges")</f>
        <v>High Charges</v>
      </c>
      <c r="Z3277" t="str">
        <f>IF(tbl_Customers[[#This Row],[total_eve_calls]]&lt;=80,"Low Calls",
IF(tbl_Customers[[#This Row],[total_eve_calls]]&lt;=120,"Medium Calls","High Calls"))</f>
        <v>Low Calls</v>
      </c>
      <c r="AA3277" t="str">
        <f>IF(tbl_Customers[[#This Row],[total_eve_charge]]&lt;=15,"Low Charges",
IF(tbl_Customers[[#This Row],[total_eve_charge]]&lt;=20,"Medium Charges","High Charges"))</f>
        <v>Medium Charges</v>
      </c>
      <c r="AB32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7" t="str">
        <f>IF(tbl_Customers[[#This Row],[number_vmail_messages]] = 0, "No Usage", IF(tbl_Customers[[#This Row],[number_vmail_messages]] &lt;= 20, "Low Usage", IF(tbl_Customers[[#This Row],[number_vmail_messages]] &lt;= 40, "Medium Usgae", "High Usage")))</f>
        <v>Medium Usgae</v>
      </c>
      <c r="AD3277" t="str">
        <f>IF(tbl_Customers[[#This Row],[total_day_minutes]]&lt;=150,"Low Usage", IF(tbl_Customers[[#This Row],[total_day_minutes]]&lt;=200,"Medium Usage", IF(tbl_Customers[[#This Row],[total_day_minutes]]&lt;=250,"High Usage","Very High Usage")))</f>
        <v>Low Usage</v>
      </c>
      <c r="AE3277" t="str">
        <f>IF(tbl_Customers[[#This Row],[total_intl_calls]]&lt;=5,"Low Calls", IF(tbl_Customers[[#This Row],[total_intl_calls]]&lt;=10, "Medium Calls", "High Calls"))</f>
        <v>Low Calls</v>
      </c>
      <c r="AF32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77" s="36" t="str">
        <f>IF(tbl_Customers[[#This Row],[Churn_Risk_Score]]&gt;=10,"High Risk", IF(tbl_Customers[[#This Row],[Churn_Risk_Score]]&gt;=5,"Medium Risk","Low Risk"))</f>
        <v>Low Risk</v>
      </c>
    </row>
    <row r="3278" spans="1:33"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c r="X3278" t="str">
        <f>IF(tbl_Customers[[#This Row],[account_length]] &lt;= 50, "0-50", IF(tbl_Customers[[#This Row],[account_length]] &lt;=100, "51-100", IF(tbl_Customers[[#This Row],[account_length]] &lt;= 150, "101-150", "151+")))</f>
        <v>101-150</v>
      </c>
      <c r="Y3278" t="str">
        <f>IF(tbl_Customers[[#This Row],[total_intl_charge]] &lt;= 3, "Low Charges", "High Charges")</f>
        <v>Low Charges</v>
      </c>
      <c r="Z3278" t="str">
        <f>IF(tbl_Customers[[#This Row],[total_eve_calls]]&lt;=80,"Low Calls",
IF(tbl_Customers[[#This Row],[total_eve_calls]]&lt;=120,"Medium Calls","High Calls"))</f>
        <v>Medium Calls</v>
      </c>
      <c r="AA3278" t="str">
        <f>IF(tbl_Customers[[#This Row],[total_eve_charge]]&lt;=15,"Low Charges",
IF(tbl_Customers[[#This Row],[total_eve_charge]]&lt;=20,"Medium Charges","High Charges"))</f>
        <v>High Charges</v>
      </c>
      <c r="AB32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8" t="str">
        <f>IF(tbl_Customers[[#This Row],[number_vmail_messages]] = 0, "No Usage", IF(tbl_Customers[[#This Row],[number_vmail_messages]] &lt;= 20, "Low Usage", IF(tbl_Customers[[#This Row],[number_vmail_messages]] &lt;= 40, "Medium Usgae", "High Usage")))</f>
        <v>No Usage</v>
      </c>
      <c r="AD3278" t="str">
        <f>IF(tbl_Customers[[#This Row],[total_day_minutes]]&lt;=150,"Low Usage", IF(tbl_Customers[[#This Row],[total_day_minutes]]&lt;=200,"Medium Usage", IF(tbl_Customers[[#This Row],[total_day_minutes]]&lt;=250,"High Usage","Very High Usage")))</f>
        <v>Medium Usage</v>
      </c>
      <c r="AE3278" t="str">
        <f>IF(tbl_Customers[[#This Row],[total_intl_calls]]&lt;=5,"Low Calls", IF(tbl_Customers[[#This Row],[total_intl_calls]]&lt;=10, "Medium Calls", "High Calls"))</f>
        <v>Low Calls</v>
      </c>
      <c r="AF32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78" s="36" t="str">
        <f>IF(tbl_Customers[[#This Row],[Churn_Risk_Score]]&gt;=10,"High Risk", IF(tbl_Customers[[#This Row],[Churn_Risk_Score]]&gt;=5,"Medium Risk","Low Risk"))</f>
        <v>Low Risk</v>
      </c>
    </row>
    <row r="3279" spans="1:33"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c r="X3279" t="str">
        <f>IF(tbl_Customers[[#This Row],[account_length]] &lt;= 50, "0-50", IF(tbl_Customers[[#This Row],[account_length]] &lt;=100, "51-100", IF(tbl_Customers[[#This Row],[account_length]] &lt;= 150, "101-150", "151+")))</f>
        <v>51-100</v>
      </c>
      <c r="Y3279" t="str">
        <f>IF(tbl_Customers[[#This Row],[total_intl_charge]] &lt;= 3, "Low Charges", "High Charges")</f>
        <v>Low Charges</v>
      </c>
      <c r="Z3279" t="str">
        <f>IF(tbl_Customers[[#This Row],[total_eve_calls]]&lt;=80,"Low Calls",
IF(tbl_Customers[[#This Row],[total_eve_calls]]&lt;=120,"Medium Calls","High Calls"))</f>
        <v>Medium Calls</v>
      </c>
      <c r="AA3279" t="str">
        <f>IF(tbl_Customers[[#This Row],[total_eve_charge]]&lt;=15,"Low Charges",
IF(tbl_Customers[[#This Row],[total_eve_charge]]&lt;=20,"Medium Charges","High Charges"))</f>
        <v>Low Charges</v>
      </c>
      <c r="AB32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9" t="str">
        <f>IF(tbl_Customers[[#This Row],[number_vmail_messages]] = 0, "No Usage", IF(tbl_Customers[[#This Row],[number_vmail_messages]] &lt;= 20, "Low Usage", IF(tbl_Customers[[#This Row],[number_vmail_messages]] &lt;= 40, "Medium Usgae", "High Usage")))</f>
        <v>Medium Usgae</v>
      </c>
      <c r="AD3279" t="str">
        <f>IF(tbl_Customers[[#This Row],[total_day_minutes]]&lt;=150,"Low Usage", IF(tbl_Customers[[#This Row],[total_day_minutes]]&lt;=200,"Medium Usage", IF(tbl_Customers[[#This Row],[total_day_minutes]]&lt;=250,"High Usage","Very High Usage")))</f>
        <v>Low Usage</v>
      </c>
      <c r="AE3279" t="str">
        <f>IF(tbl_Customers[[#This Row],[total_intl_calls]]&lt;=5,"Low Calls", IF(tbl_Customers[[#This Row],[total_intl_calls]]&lt;=10, "Medium Calls", "High Calls"))</f>
        <v>Low Calls</v>
      </c>
      <c r="AF32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79" s="36" t="str">
        <f>IF(tbl_Customers[[#This Row],[Churn_Risk_Score]]&gt;=10,"High Risk", IF(tbl_Customers[[#This Row],[Churn_Risk_Score]]&gt;=5,"Medium Risk","Low Risk"))</f>
        <v>Low Risk</v>
      </c>
    </row>
    <row r="3280" spans="1:33"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c r="X3280" t="str">
        <f>IF(tbl_Customers[[#This Row],[account_length]] &lt;= 50, "0-50", IF(tbl_Customers[[#This Row],[account_length]] &lt;=100, "51-100", IF(tbl_Customers[[#This Row],[account_length]] &lt;= 150, "101-150", "151+")))</f>
        <v>151+</v>
      </c>
      <c r="Y3280" t="str">
        <f>IF(tbl_Customers[[#This Row],[total_intl_charge]] &lt;= 3, "Low Charges", "High Charges")</f>
        <v>Low Charges</v>
      </c>
      <c r="Z3280" t="str">
        <f>IF(tbl_Customers[[#This Row],[total_eve_calls]]&lt;=80,"Low Calls",
IF(tbl_Customers[[#This Row],[total_eve_calls]]&lt;=120,"Medium Calls","High Calls"))</f>
        <v>High Calls</v>
      </c>
      <c r="AA3280" t="str">
        <f>IF(tbl_Customers[[#This Row],[total_eve_charge]]&lt;=15,"Low Charges",
IF(tbl_Customers[[#This Row],[total_eve_charge]]&lt;=20,"Medium Charges","High Charges"))</f>
        <v>Medium Charges</v>
      </c>
      <c r="AB32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0" t="str">
        <f>IF(tbl_Customers[[#This Row],[number_vmail_messages]] = 0, "No Usage", IF(tbl_Customers[[#This Row],[number_vmail_messages]] &lt;= 20, "Low Usage", IF(tbl_Customers[[#This Row],[number_vmail_messages]] &lt;= 40, "Medium Usgae", "High Usage")))</f>
        <v>Medium Usgae</v>
      </c>
      <c r="AD3280" t="str">
        <f>IF(tbl_Customers[[#This Row],[total_day_minutes]]&lt;=150,"Low Usage", IF(tbl_Customers[[#This Row],[total_day_minutes]]&lt;=200,"Medium Usage", IF(tbl_Customers[[#This Row],[total_day_minutes]]&lt;=250,"High Usage","Very High Usage")))</f>
        <v>High Usage</v>
      </c>
      <c r="AE3280" t="str">
        <f>IF(tbl_Customers[[#This Row],[total_intl_calls]]&lt;=5,"Low Calls", IF(tbl_Customers[[#This Row],[total_intl_calls]]&lt;=10, "Medium Calls", "High Calls"))</f>
        <v>Low Calls</v>
      </c>
      <c r="AF32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280" s="36" t="str">
        <f>IF(tbl_Customers[[#This Row],[Churn_Risk_Score]]&gt;=10,"High Risk", IF(tbl_Customers[[#This Row],[Churn_Risk_Score]]&gt;=5,"Medium Risk","Low Risk"))</f>
        <v>Low Risk</v>
      </c>
    </row>
    <row r="3281" spans="1:33"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c r="X3281" t="str">
        <f>IF(tbl_Customers[[#This Row],[account_length]] &lt;= 50, "0-50", IF(tbl_Customers[[#This Row],[account_length]] &lt;=100, "51-100", IF(tbl_Customers[[#This Row],[account_length]] &lt;= 150, "101-150", "151+")))</f>
        <v>101-150</v>
      </c>
      <c r="Y3281" t="str">
        <f>IF(tbl_Customers[[#This Row],[total_intl_charge]] &lt;= 3, "Low Charges", "High Charges")</f>
        <v>High Charges</v>
      </c>
      <c r="Z3281" t="str">
        <f>IF(tbl_Customers[[#This Row],[total_eve_calls]]&lt;=80,"Low Calls",
IF(tbl_Customers[[#This Row],[total_eve_calls]]&lt;=120,"Medium Calls","High Calls"))</f>
        <v>Medium Calls</v>
      </c>
      <c r="AA3281" t="str">
        <f>IF(tbl_Customers[[#This Row],[total_eve_charge]]&lt;=15,"Low Charges",
IF(tbl_Customers[[#This Row],[total_eve_charge]]&lt;=20,"Medium Charges","High Charges"))</f>
        <v>High Charges</v>
      </c>
      <c r="AB32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1" t="str">
        <f>IF(tbl_Customers[[#This Row],[number_vmail_messages]] = 0, "No Usage", IF(tbl_Customers[[#This Row],[number_vmail_messages]] &lt;= 20, "Low Usage", IF(tbl_Customers[[#This Row],[number_vmail_messages]] &lt;= 40, "Medium Usgae", "High Usage")))</f>
        <v>Medium Usgae</v>
      </c>
      <c r="AD3281" t="str">
        <f>IF(tbl_Customers[[#This Row],[total_day_minutes]]&lt;=150,"Low Usage", IF(tbl_Customers[[#This Row],[total_day_minutes]]&lt;=200,"Medium Usage", IF(tbl_Customers[[#This Row],[total_day_minutes]]&lt;=250,"High Usage","Very High Usage")))</f>
        <v>Low Usage</v>
      </c>
      <c r="AE3281" t="str">
        <f>IF(tbl_Customers[[#This Row],[total_intl_calls]]&lt;=5,"Low Calls", IF(tbl_Customers[[#This Row],[total_intl_calls]]&lt;=10, "Medium Calls", "High Calls"))</f>
        <v>Medium Calls</v>
      </c>
      <c r="AF32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81" s="36" t="str">
        <f>IF(tbl_Customers[[#This Row],[Churn_Risk_Score]]&gt;=10,"High Risk", IF(tbl_Customers[[#This Row],[Churn_Risk_Score]]&gt;=5,"Medium Risk","Low Risk"))</f>
        <v>Low Risk</v>
      </c>
    </row>
    <row r="3282" spans="1:33"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c r="X3282" t="str">
        <f>IF(tbl_Customers[[#This Row],[account_length]] &lt;= 50, "0-50", IF(tbl_Customers[[#This Row],[account_length]] &lt;=100, "51-100", IF(tbl_Customers[[#This Row],[account_length]] &lt;= 150, "101-150", "151+")))</f>
        <v>101-150</v>
      </c>
      <c r="Y3282" t="str">
        <f>IF(tbl_Customers[[#This Row],[total_intl_charge]] &lt;= 3, "Low Charges", "High Charges")</f>
        <v>High Charges</v>
      </c>
      <c r="Z3282" t="str">
        <f>IF(tbl_Customers[[#This Row],[total_eve_calls]]&lt;=80,"Low Calls",
IF(tbl_Customers[[#This Row],[total_eve_calls]]&lt;=120,"Medium Calls","High Calls"))</f>
        <v>Medium Calls</v>
      </c>
      <c r="AA3282" t="str">
        <f>IF(tbl_Customers[[#This Row],[total_eve_charge]]&lt;=15,"Low Charges",
IF(tbl_Customers[[#This Row],[total_eve_charge]]&lt;=20,"Medium Charges","High Charges"))</f>
        <v>High Charges</v>
      </c>
      <c r="AB32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2" t="str">
        <f>IF(tbl_Customers[[#This Row],[number_vmail_messages]] = 0, "No Usage", IF(tbl_Customers[[#This Row],[number_vmail_messages]] &lt;= 20, "Low Usage", IF(tbl_Customers[[#This Row],[number_vmail_messages]] &lt;= 40, "Medium Usgae", "High Usage")))</f>
        <v>No Usage</v>
      </c>
      <c r="AD3282" t="str">
        <f>IF(tbl_Customers[[#This Row],[total_day_minutes]]&lt;=150,"Low Usage", IF(tbl_Customers[[#This Row],[total_day_minutes]]&lt;=200,"Medium Usage", IF(tbl_Customers[[#This Row],[total_day_minutes]]&lt;=250,"High Usage","Very High Usage")))</f>
        <v>Low Usage</v>
      </c>
      <c r="AE3282" t="str">
        <f>IF(tbl_Customers[[#This Row],[total_intl_calls]]&lt;=5,"Low Calls", IF(tbl_Customers[[#This Row],[total_intl_calls]]&lt;=10, "Medium Calls", "High Calls"))</f>
        <v>Low Calls</v>
      </c>
      <c r="AF32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82" s="36" t="str">
        <f>IF(tbl_Customers[[#This Row],[Churn_Risk_Score]]&gt;=10,"High Risk", IF(tbl_Customers[[#This Row],[Churn_Risk_Score]]&gt;=5,"Medium Risk","Low Risk"))</f>
        <v>Low Risk</v>
      </c>
    </row>
    <row r="3283" spans="1:33"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c r="X3283" t="str">
        <f>IF(tbl_Customers[[#This Row],[account_length]] &lt;= 50, "0-50", IF(tbl_Customers[[#This Row],[account_length]] &lt;=100, "51-100", IF(tbl_Customers[[#This Row],[account_length]] &lt;= 150, "101-150", "151+")))</f>
        <v>151+</v>
      </c>
      <c r="Y3283" t="str">
        <f>IF(tbl_Customers[[#This Row],[total_intl_charge]] &lt;= 3, "Low Charges", "High Charges")</f>
        <v>High Charges</v>
      </c>
      <c r="Z3283" t="str">
        <f>IF(tbl_Customers[[#This Row],[total_eve_calls]]&lt;=80,"Low Calls",
IF(tbl_Customers[[#This Row],[total_eve_calls]]&lt;=120,"Medium Calls","High Calls"))</f>
        <v>Medium Calls</v>
      </c>
      <c r="AA3283" t="str">
        <f>IF(tbl_Customers[[#This Row],[total_eve_charge]]&lt;=15,"Low Charges",
IF(tbl_Customers[[#This Row],[total_eve_charge]]&lt;=20,"Medium Charges","High Charges"))</f>
        <v>Low Charges</v>
      </c>
      <c r="AB32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3" t="str">
        <f>IF(tbl_Customers[[#This Row],[number_vmail_messages]] = 0, "No Usage", IF(tbl_Customers[[#This Row],[number_vmail_messages]] &lt;= 20, "Low Usage", IF(tbl_Customers[[#This Row],[number_vmail_messages]] &lt;= 40, "Medium Usgae", "High Usage")))</f>
        <v>No Usage</v>
      </c>
      <c r="AD3283" t="str">
        <f>IF(tbl_Customers[[#This Row],[total_day_minutes]]&lt;=150,"Low Usage", IF(tbl_Customers[[#This Row],[total_day_minutes]]&lt;=200,"Medium Usage", IF(tbl_Customers[[#This Row],[total_day_minutes]]&lt;=250,"High Usage","Very High Usage")))</f>
        <v>Very High Usage</v>
      </c>
      <c r="AE3283" t="str">
        <f>IF(tbl_Customers[[#This Row],[total_intl_calls]]&lt;=5,"Low Calls", IF(tbl_Customers[[#This Row],[total_intl_calls]]&lt;=10, "Medium Calls", "High Calls"))</f>
        <v>Low Calls</v>
      </c>
      <c r="AF32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283" s="36" t="str">
        <f>IF(tbl_Customers[[#This Row],[Churn_Risk_Score]]&gt;=10,"High Risk", IF(tbl_Customers[[#This Row],[Churn_Risk_Score]]&gt;=5,"Medium Risk","Low Risk"))</f>
        <v>Medium Risk</v>
      </c>
    </row>
    <row r="3284" spans="1:33"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c r="X3284" t="str">
        <f>IF(tbl_Customers[[#This Row],[account_length]] &lt;= 50, "0-50", IF(tbl_Customers[[#This Row],[account_length]] &lt;=100, "51-100", IF(tbl_Customers[[#This Row],[account_length]] &lt;= 150, "101-150", "151+")))</f>
        <v>51-100</v>
      </c>
      <c r="Y3284" t="str">
        <f>IF(tbl_Customers[[#This Row],[total_intl_charge]] &lt;= 3, "Low Charges", "High Charges")</f>
        <v>High Charges</v>
      </c>
      <c r="Z3284" t="str">
        <f>IF(tbl_Customers[[#This Row],[total_eve_calls]]&lt;=80,"Low Calls",
IF(tbl_Customers[[#This Row],[total_eve_calls]]&lt;=120,"Medium Calls","High Calls"))</f>
        <v>Medium Calls</v>
      </c>
      <c r="AA3284" t="str">
        <f>IF(tbl_Customers[[#This Row],[total_eve_charge]]&lt;=15,"Low Charges",
IF(tbl_Customers[[#This Row],[total_eve_charge]]&lt;=20,"Medium Charges","High Charges"))</f>
        <v>Medium Charges</v>
      </c>
      <c r="AB32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4" t="str">
        <f>IF(tbl_Customers[[#This Row],[number_vmail_messages]] = 0, "No Usage", IF(tbl_Customers[[#This Row],[number_vmail_messages]] &lt;= 20, "Low Usage", IF(tbl_Customers[[#This Row],[number_vmail_messages]] &lt;= 40, "Medium Usgae", "High Usage")))</f>
        <v>Medium Usgae</v>
      </c>
      <c r="AD3284" t="str">
        <f>IF(tbl_Customers[[#This Row],[total_day_minutes]]&lt;=150,"Low Usage", IF(tbl_Customers[[#This Row],[total_day_minutes]]&lt;=200,"Medium Usage", IF(tbl_Customers[[#This Row],[total_day_minutes]]&lt;=250,"High Usage","Very High Usage")))</f>
        <v>Medium Usage</v>
      </c>
      <c r="AE3284" t="str">
        <f>IF(tbl_Customers[[#This Row],[total_intl_calls]]&lt;=5,"Low Calls", IF(tbl_Customers[[#This Row],[total_intl_calls]]&lt;=10, "Medium Calls", "High Calls"))</f>
        <v>Low Calls</v>
      </c>
      <c r="AF32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84" s="36" t="str">
        <f>IF(tbl_Customers[[#This Row],[Churn_Risk_Score]]&gt;=10,"High Risk", IF(tbl_Customers[[#This Row],[Churn_Risk_Score]]&gt;=5,"Medium Risk","Low Risk"))</f>
        <v>Low Risk</v>
      </c>
    </row>
    <row r="3285" spans="1:33"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c r="X3285" t="str">
        <f>IF(tbl_Customers[[#This Row],[account_length]] &lt;= 50, "0-50", IF(tbl_Customers[[#This Row],[account_length]] &lt;=100, "51-100", IF(tbl_Customers[[#This Row],[account_length]] &lt;= 150, "101-150", "151+")))</f>
        <v>0-50</v>
      </c>
      <c r="Y3285" t="str">
        <f>IF(tbl_Customers[[#This Row],[total_intl_charge]] &lt;= 3, "Low Charges", "High Charges")</f>
        <v>Low Charges</v>
      </c>
      <c r="Z3285" t="str">
        <f>IF(tbl_Customers[[#This Row],[total_eve_calls]]&lt;=80,"Low Calls",
IF(tbl_Customers[[#This Row],[total_eve_calls]]&lt;=120,"Medium Calls","High Calls"))</f>
        <v>Low Calls</v>
      </c>
      <c r="AA3285" t="str">
        <f>IF(tbl_Customers[[#This Row],[total_eve_charge]]&lt;=15,"Low Charges",
IF(tbl_Customers[[#This Row],[total_eve_charge]]&lt;=20,"Medium Charges","High Charges"))</f>
        <v>Medium Charges</v>
      </c>
      <c r="AB32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5" t="str">
        <f>IF(tbl_Customers[[#This Row],[number_vmail_messages]] = 0, "No Usage", IF(tbl_Customers[[#This Row],[number_vmail_messages]] &lt;= 20, "Low Usage", IF(tbl_Customers[[#This Row],[number_vmail_messages]] &lt;= 40, "Medium Usgae", "High Usage")))</f>
        <v>No Usage</v>
      </c>
      <c r="AD3285" t="str">
        <f>IF(tbl_Customers[[#This Row],[total_day_minutes]]&lt;=150,"Low Usage", IF(tbl_Customers[[#This Row],[total_day_minutes]]&lt;=200,"Medium Usage", IF(tbl_Customers[[#This Row],[total_day_minutes]]&lt;=250,"High Usage","Very High Usage")))</f>
        <v>Medium Usage</v>
      </c>
      <c r="AE3285" t="str">
        <f>IF(tbl_Customers[[#This Row],[total_intl_calls]]&lt;=5,"Low Calls", IF(tbl_Customers[[#This Row],[total_intl_calls]]&lt;=10, "Medium Calls", "High Calls"))</f>
        <v>Low Calls</v>
      </c>
      <c r="AF32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5" s="36" t="str">
        <f>IF(tbl_Customers[[#This Row],[Churn_Risk_Score]]&gt;=10,"High Risk", IF(tbl_Customers[[#This Row],[Churn_Risk_Score]]&gt;=5,"Medium Risk","Low Risk"))</f>
        <v>Low Risk</v>
      </c>
    </row>
    <row r="3286" spans="1:33"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c r="X3286" t="str">
        <f>IF(tbl_Customers[[#This Row],[account_length]] &lt;= 50, "0-50", IF(tbl_Customers[[#This Row],[account_length]] &lt;=100, "51-100", IF(tbl_Customers[[#This Row],[account_length]] &lt;= 150, "101-150", "151+")))</f>
        <v>101-150</v>
      </c>
      <c r="Y3286" t="str">
        <f>IF(tbl_Customers[[#This Row],[total_intl_charge]] &lt;= 3, "Low Charges", "High Charges")</f>
        <v>Low Charges</v>
      </c>
      <c r="Z3286" t="str">
        <f>IF(tbl_Customers[[#This Row],[total_eve_calls]]&lt;=80,"Low Calls",
IF(tbl_Customers[[#This Row],[total_eve_calls]]&lt;=120,"Medium Calls","High Calls"))</f>
        <v>Medium Calls</v>
      </c>
      <c r="AA3286" t="str">
        <f>IF(tbl_Customers[[#This Row],[total_eve_charge]]&lt;=15,"Low Charges",
IF(tbl_Customers[[#This Row],[total_eve_charge]]&lt;=20,"Medium Charges","High Charges"))</f>
        <v>Medium Charges</v>
      </c>
      <c r="AB32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6" t="str">
        <f>IF(tbl_Customers[[#This Row],[number_vmail_messages]] = 0, "No Usage", IF(tbl_Customers[[#This Row],[number_vmail_messages]] &lt;= 20, "Low Usage", IF(tbl_Customers[[#This Row],[number_vmail_messages]] &lt;= 40, "Medium Usgae", "High Usage")))</f>
        <v>No Usage</v>
      </c>
      <c r="AD3286" t="str">
        <f>IF(tbl_Customers[[#This Row],[total_day_minutes]]&lt;=150,"Low Usage", IF(tbl_Customers[[#This Row],[total_day_minutes]]&lt;=200,"Medium Usage", IF(tbl_Customers[[#This Row],[total_day_minutes]]&lt;=250,"High Usage","Very High Usage")))</f>
        <v>Medium Usage</v>
      </c>
      <c r="AE3286" t="str">
        <f>IF(tbl_Customers[[#This Row],[total_intl_calls]]&lt;=5,"Low Calls", IF(tbl_Customers[[#This Row],[total_intl_calls]]&lt;=10, "Medium Calls", "High Calls"))</f>
        <v>Low Calls</v>
      </c>
      <c r="AF32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6" s="36" t="str">
        <f>IF(tbl_Customers[[#This Row],[Churn_Risk_Score]]&gt;=10,"High Risk", IF(tbl_Customers[[#This Row],[Churn_Risk_Score]]&gt;=5,"Medium Risk","Low Risk"))</f>
        <v>Low Risk</v>
      </c>
    </row>
    <row r="3287" spans="1:33"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c r="X3287" t="str">
        <f>IF(tbl_Customers[[#This Row],[account_length]] &lt;= 50, "0-50", IF(tbl_Customers[[#This Row],[account_length]] &lt;=100, "51-100", IF(tbl_Customers[[#This Row],[account_length]] &lt;= 150, "101-150", "151+")))</f>
        <v>101-150</v>
      </c>
      <c r="Y3287" t="str">
        <f>IF(tbl_Customers[[#This Row],[total_intl_charge]] &lt;= 3, "Low Charges", "High Charges")</f>
        <v>High Charges</v>
      </c>
      <c r="Z3287" t="str">
        <f>IF(tbl_Customers[[#This Row],[total_eve_calls]]&lt;=80,"Low Calls",
IF(tbl_Customers[[#This Row],[total_eve_calls]]&lt;=120,"Medium Calls","High Calls"))</f>
        <v>High Calls</v>
      </c>
      <c r="AA3287" t="str">
        <f>IF(tbl_Customers[[#This Row],[total_eve_charge]]&lt;=15,"Low Charges",
IF(tbl_Customers[[#This Row],[total_eve_charge]]&lt;=20,"Medium Charges","High Charges"))</f>
        <v>Low Charges</v>
      </c>
      <c r="AB32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7" t="str">
        <f>IF(tbl_Customers[[#This Row],[number_vmail_messages]] = 0, "No Usage", IF(tbl_Customers[[#This Row],[number_vmail_messages]] &lt;= 20, "Low Usage", IF(tbl_Customers[[#This Row],[number_vmail_messages]] &lt;= 40, "Medium Usgae", "High Usage")))</f>
        <v>Low Usage</v>
      </c>
      <c r="AD3287" t="str">
        <f>IF(tbl_Customers[[#This Row],[total_day_minutes]]&lt;=150,"Low Usage", IF(tbl_Customers[[#This Row],[total_day_minutes]]&lt;=200,"Medium Usage", IF(tbl_Customers[[#This Row],[total_day_minutes]]&lt;=250,"High Usage","Very High Usage")))</f>
        <v>Very High Usage</v>
      </c>
      <c r="AE3287" t="str">
        <f>IF(tbl_Customers[[#This Row],[total_intl_calls]]&lt;=5,"Low Calls", IF(tbl_Customers[[#This Row],[total_intl_calls]]&lt;=10, "Medium Calls", "High Calls"))</f>
        <v>Medium Calls</v>
      </c>
      <c r="AF32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287" s="36" t="str">
        <f>IF(tbl_Customers[[#This Row],[Churn_Risk_Score]]&gt;=10,"High Risk", IF(tbl_Customers[[#This Row],[Churn_Risk_Score]]&gt;=5,"Medium Risk","Low Risk"))</f>
        <v>Medium Risk</v>
      </c>
    </row>
    <row r="3288" spans="1:33"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c r="X3288" t="str">
        <f>IF(tbl_Customers[[#This Row],[account_length]] &lt;= 50, "0-50", IF(tbl_Customers[[#This Row],[account_length]] &lt;=100, "51-100", IF(tbl_Customers[[#This Row],[account_length]] &lt;= 150, "101-150", "151+")))</f>
        <v>51-100</v>
      </c>
      <c r="Y3288" t="str">
        <f>IF(tbl_Customers[[#This Row],[total_intl_charge]] &lt;= 3, "Low Charges", "High Charges")</f>
        <v>Low Charges</v>
      </c>
      <c r="Z3288" t="str">
        <f>IF(tbl_Customers[[#This Row],[total_eve_calls]]&lt;=80,"Low Calls",
IF(tbl_Customers[[#This Row],[total_eve_calls]]&lt;=120,"Medium Calls","High Calls"))</f>
        <v>Medium Calls</v>
      </c>
      <c r="AA3288" t="str">
        <f>IF(tbl_Customers[[#This Row],[total_eve_charge]]&lt;=15,"Low Charges",
IF(tbl_Customers[[#This Row],[total_eve_charge]]&lt;=20,"Medium Charges","High Charges"))</f>
        <v>Medium Charges</v>
      </c>
      <c r="AB32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8" t="str">
        <f>IF(tbl_Customers[[#This Row],[number_vmail_messages]] = 0, "No Usage", IF(tbl_Customers[[#This Row],[number_vmail_messages]] &lt;= 20, "Low Usage", IF(tbl_Customers[[#This Row],[number_vmail_messages]] &lt;= 40, "Medium Usgae", "High Usage")))</f>
        <v>No Usage</v>
      </c>
      <c r="AD3288" t="str">
        <f>IF(tbl_Customers[[#This Row],[total_day_minutes]]&lt;=150,"Low Usage", IF(tbl_Customers[[#This Row],[total_day_minutes]]&lt;=200,"Medium Usage", IF(tbl_Customers[[#This Row],[total_day_minutes]]&lt;=250,"High Usage","Very High Usage")))</f>
        <v>Medium Usage</v>
      </c>
      <c r="AE3288" t="str">
        <f>IF(tbl_Customers[[#This Row],[total_intl_calls]]&lt;=5,"Low Calls", IF(tbl_Customers[[#This Row],[total_intl_calls]]&lt;=10, "Medium Calls", "High Calls"))</f>
        <v>Low Calls</v>
      </c>
      <c r="AF32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88" s="36" t="str">
        <f>IF(tbl_Customers[[#This Row],[Churn_Risk_Score]]&gt;=10,"High Risk", IF(tbl_Customers[[#This Row],[Churn_Risk_Score]]&gt;=5,"Medium Risk","Low Risk"))</f>
        <v>Low Risk</v>
      </c>
    </row>
    <row r="3289" spans="1:33"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c r="X3289" t="str">
        <f>IF(tbl_Customers[[#This Row],[account_length]] &lt;= 50, "0-50", IF(tbl_Customers[[#This Row],[account_length]] &lt;=100, "51-100", IF(tbl_Customers[[#This Row],[account_length]] &lt;= 150, "101-150", "151+")))</f>
        <v>151+</v>
      </c>
      <c r="Y3289" t="str">
        <f>IF(tbl_Customers[[#This Row],[total_intl_charge]] &lt;= 3, "Low Charges", "High Charges")</f>
        <v>High Charges</v>
      </c>
      <c r="Z3289" t="str">
        <f>IF(tbl_Customers[[#This Row],[total_eve_calls]]&lt;=80,"Low Calls",
IF(tbl_Customers[[#This Row],[total_eve_calls]]&lt;=120,"Medium Calls","High Calls"))</f>
        <v>Medium Calls</v>
      </c>
      <c r="AA3289" t="str">
        <f>IF(tbl_Customers[[#This Row],[total_eve_charge]]&lt;=15,"Low Charges",
IF(tbl_Customers[[#This Row],[total_eve_charge]]&lt;=20,"Medium Charges","High Charges"))</f>
        <v>Low Charges</v>
      </c>
      <c r="AB32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9" t="str">
        <f>IF(tbl_Customers[[#This Row],[number_vmail_messages]] = 0, "No Usage", IF(tbl_Customers[[#This Row],[number_vmail_messages]] &lt;= 20, "Low Usage", IF(tbl_Customers[[#This Row],[number_vmail_messages]] &lt;= 40, "Medium Usgae", "High Usage")))</f>
        <v>No Usage</v>
      </c>
      <c r="AD3289" t="str">
        <f>IF(tbl_Customers[[#This Row],[total_day_minutes]]&lt;=150,"Low Usage", IF(tbl_Customers[[#This Row],[total_day_minutes]]&lt;=200,"Medium Usage", IF(tbl_Customers[[#This Row],[total_day_minutes]]&lt;=250,"High Usage","Very High Usage")))</f>
        <v>High Usage</v>
      </c>
      <c r="AE3289" t="str">
        <f>IF(tbl_Customers[[#This Row],[total_intl_calls]]&lt;=5,"Low Calls", IF(tbl_Customers[[#This Row],[total_intl_calls]]&lt;=10, "Medium Calls", "High Calls"))</f>
        <v>Medium Calls</v>
      </c>
      <c r="AF32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89" s="36" t="str">
        <f>IF(tbl_Customers[[#This Row],[Churn_Risk_Score]]&gt;=10,"High Risk", IF(tbl_Customers[[#This Row],[Churn_Risk_Score]]&gt;=5,"Medium Risk","Low Risk"))</f>
        <v>Low Risk</v>
      </c>
    </row>
    <row r="3290" spans="1:33"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c r="X3290" t="str">
        <f>IF(tbl_Customers[[#This Row],[account_length]] &lt;= 50, "0-50", IF(tbl_Customers[[#This Row],[account_length]] &lt;=100, "51-100", IF(tbl_Customers[[#This Row],[account_length]] &lt;= 150, "101-150", "151+")))</f>
        <v>151+</v>
      </c>
      <c r="Y3290" t="str">
        <f>IF(tbl_Customers[[#This Row],[total_intl_charge]] &lt;= 3, "Low Charges", "High Charges")</f>
        <v>Low Charges</v>
      </c>
      <c r="Z3290" t="str">
        <f>IF(tbl_Customers[[#This Row],[total_eve_calls]]&lt;=80,"Low Calls",
IF(tbl_Customers[[#This Row],[total_eve_calls]]&lt;=120,"Medium Calls","High Calls"))</f>
        <v>High Calls</v>
      </c>
      <c r="AA3290" t="str">
        <f>IF(tbl_Customers[[#This Row],[total_eve_charge]]&lt;=15,"Low Charges",
IF(tbl_Customers[[#This Row],[total_eve_charge]]&lt;=20,"Medium Charges","High Charges"))</f>
        <v>Medium Charges</v>
      </c>
      <c r="AB32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0" t="str">
        <f>IF(tbl_Customers[[#This Row],[number_vmail_messages]] = 0, "No Usage", IF(tbl_Customers[[#This Row],[number_vmail_messages]] &lt;= 20, "Low Usage", IF(tbl_Customers[[#This Row],[number_vmail_messages]] &lt;= 40, "Medium Usgae", "High Usage")))</f>
        <v>No Usage</v>
      </c>
      <c r="AD3290" t="str">
        <f>IF(tbl_Customers[[#This Row],[total_day_minutes]]&lt;=150,"Low Usage", IF(tbl_Customers[[#This Row],[total_day_minutes]]&lt;=200,"Medium Usage", IF(tbl_Customers[[#This Row],[total_day_minutes]]&lt;=250,"High Usage","Very High Usage")))</f>
        <v>Very High Usage</v>
      </c>
      <c r="AE3290" t="str">
        <f>IF(tbl_Customers[[#This Row],[total_intl_calls]]&lt;=5,"Low Calls", IF(tbl_Customers[[#This Row],[total_intl_calls]]&lt;=10, "Medium Calls", "High Calls"))</f>
        <v>Medium Calls</v>
      </c>
      <c r="AF32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90" s="36" t="str">
        <f>IF(tbl_Customers[[#This Row],[Churn_Risk_Score]]&gt;=10,"High Risk", IF(tbl_Customers[[#This Row],[Churn_Risk_Score]]&gt;=5,"Medium Risk","Low Risk"))</f>
        <v>Medium Risk</v>
      </c>
    </row>
    <row r="3291" spans="1:33"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c r="X3291" t="str">
        <f>IF(tbl_Customers[[#This Row],[account_length]] &lt;= 50, "0-50", IF(tbl_Customers[[#This Row],[account_length]] &lt;=100, "51-100", IF(tbl_Customers[[#This Row],[account_length]] &lt;= 150, "101-150", "151+")))</f>
        <v>51-100</v>
      </c>
      <c r="Y3291" t="str">
        <f>IF(tbl_Customers[[#This Row],[total_intl_charge]] &lt;= 3, "Low Charges", "High Charges")</f>
        <v>High Charges</v>
      </c>
      <c r="Z3291" t="str">
        <f>IF(tbl_Customers[[#This Row],[total_eve_calls]]&lt;=80,"Low Calls",
IF(tbl_Customers[[#This Row],[total_eve_calls]]&lt;=120,"Medium Calls","High Calls"))</f>
        <v>Medium Calls</v>
      </c>
      <c r="AA3291" t="str">
        <f>IF(tbl_Customers[[#This Row],[total_eve_charge]]&lt;=15,"Low Charges",
IF(tbl_Customers[[#This Row],[total_eve_charge]]&lt;=20,"Medium Charges","High Charges"))</f>
        <v>Medium Charges</v>
      </c>
      <c r="AB32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1" t="str">
        <f>IF(tbl_Customers[[#This Row],[number_vmail_messages]] = 0, "No Usage", IF(tbl_Customers[[#This Row],[number_vmail_messages]] &lt;= 20, "Low Usage", IF(tbl_Customers[[#This Row],[number_vmail_messages]] &lt;= 40, "Medium Usgae", "High Usage")))</f>
        <v>Medium Usgae</v>
      </c>
      <c r="AD3291" t="str">
        <f>IF(tbl_Customers[[#This Row],[total_day_minutes]]&lt;=150,"Low Usage", IF(tbl_Customers[[#This Row],[total_day_minutes]]&lt;=200,"Medium Usage", IF(tbl_Customers[[#This Row],[total_day_minutes]]&lt;=250,"High Usage","Very High Usage")))</f>
        <v>Medium Usage</v>
      </c>
      <c r="AE3291" t="str">
        <f>IF(tbl_Customers[[#This Row],[total_intl_calls]]&lt;=5,"Low Calls", IF(tbl_Customers[[#This Row],[total_intl_calls]]&lt;=10, "Medium Calls", "High Calls"))</f>
        <v>Low Calls</v>
      </c>
      <c r="AF32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291" s="36" t="str">
        <f>IF(tbl_Customers[[#This Row],[Churn_Risk_Score]]&gt;=10,"High Risk", IF(tbl_Customers[[#This Row],[Churn_Risk_Score]]&gt;=5,"Medium Risk","Low Risk"))</f>
        <v>Low Risk</v>
      </c>
    </row>
    <row r="3292" spans="1:33"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c r="X3292" t="str">
        <f>IF(tbl_Customers[[#This Row],[account_length]] &lt;= 50, "0-50", IF(tbl_Customers[[#This Row],[account_length]] &lt;=100, "51-100", IF(tbl_Customers[[#This Row],[account_length]] &lt;= 150, "101-150", "151+")))</f>
        <v>101-150</v>
      </c>
      <c r="Y3292" t="str">
        <f>IF(tbl_Customers[[#This Row],[total_intl_charge]] &lt;= 3, "Low Charges", "High Charges")</f>
        <v>Low Charges</v>
      </c>
      <c r="Z3292" t="str">
        <f>IF(tbl_Customers[[#This Row],[total_eve_calls]]&lt;=80,"Low Calls",
IF(tbl_Customers[[#This Row],[total_eve_calls]]&lt;=120,"Medium Calls","High Calls"))</f>
        <v>Medium Calls</v>
      </c>
      <c r="AA3292" t="str">
        <f>IF(tbl_Customers[[#This Row],[total_eve_charge]]&lt;=15,"Low Charges",
IF(tbl_Customers[[#This Row],[total_eve_charge]]&lt;=20,"Medium Charges","High Charges"))</f>
        <v>Medium Charges</v>
      </c>
      <c r="AB32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2" t="str">
        <f>IF(tbl_Customers[[#This Row],[number_vmail_messages]] = 0, "No Usage", IF(tbl_Customers[[#This Row],[number_vmail_messages]] &lt;= 20, "Low Usage", IF(tbl_Customers[[#This Row],[number_vmail_messages]] &lt;= 40, "Medium Usgae", "High Usage")))</f>
        <v>No Usage</v>
      </c>
      <c r="AD3292" t="str">
        <f>IF(tbl_Customers[[#This Row],[total_day_minutes]]&lt;=150,"Low Usage", IF(tbl_Customers[[#This Row],[total_day_minutes]]&lt;=200,"Medium Usage", IF(tbl_Customers[[#This Row],[total_day_minutes]]&lt;=250,"High Usage","Very High Usage")))</f>
        <v>Low Usage</v>
      </c>
      <c r="AE3292" t="str">
        <f>IF(tbl_Customers[[#This Row],[total_intl_calls]]&lt;=5,"Low Calls", IF(tbl_Customers[[#This Row],[total_intl_calls]]&lt;=10, "Medium Calls", "High Calls"))</f>
        <v>Medium Calls</v>
      </c>
      <c r="AF32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2" s="36" t="str">
        <f>IF(tbl_Customers[[#This Row],[Churn_Risk_Score]]&gt;=10,"High Risk", IF(tbl_Customers[[#This Row],[Churn_Risk_Score]]&gt;=5,"Medium Risk","Low Risk"))</f>
        <v>Low Risk</v>
      </c>
    </row>
    <row r="3293" spans="1:33"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c r="X3293" t="str">
        <f>IF(tbl_Customers[[#This Row],[account_length]] &lt;= 50, "0-50", IF(tbl_Customers[[#This Row],[account_length]] &lt;=100, "51-100", IF(tbl_Customers[[#This Row],[account_length]] &lt;= 150, "101-150", "151+")))</f>
        <v>101-150</v>
      </c>
      <c r="Y3293" t="str">
        <f>IF(tbl_Customers[[#This Row],[total_intl_charge]] &lt;= 3, "Low Charges", "High Charges")</f>
        <v>Low Charges</v>
      </c>
      <c r="Z3293" t="str">
        <f>IF(tbl_Customers[[#This Row],[total_eve_calls]]&lt;=80,"Low Calls",
IF(tbl_Customers[[#This Row],[total_eve_calls]]&lt;=120,"Medium Calls","High Calls"))</f>
        <v>Low Calls</v>
      </c>
      <c r="AA3293" t="str">
        <f>IF(tbl_Customers[[#This Row],[total_eve_charge]]&lt;=15,"Low Charges",
IF(tbl_Customers[[#This Row],[total_eve_charge]]&lt;=20,"Medium Charges","High Charges"))</f>
        <v>High Charges</v>
      </c>
      <c r="AB32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3" t="str">
        <f>IF(tbl_Customers[[#This Row],[number_vmail_messages]] = 0, "No Usage", IF(tbl_Customers[[#This Row],[number_vmail_messages]] &lt;= 20, "Low Usage", IF(tbl_Customers[[#This Row],[number_vmail_messages]] &lt;= 40, "Medium Usgae", "High Usage")))</f>
        <v>No Usage</v>
      </c>
      <c r="AD3293" t="str">
        <f>IF(tbl_Customers[[#This Row],[total_day_minutes]]&lt;=150,"Low Usage", IF(tbl_Customers[[#This Row],[total_day_minutes]]&lt;=200,"Medium Usage", IF(tbl_Customers[[#This Row],[total_day_minutes]]&lt;=250,"High Usage","Very High Usage")))</f>
        <v>Low Usage</v>
      </c>
      <c r="AE3293" t="str">
        <f>IF(tbl_Customers[[#This Row],[total_intl_calls]]&lt;=5,"Low Calls", IF(tbl_Customers[[#This Row],[total_intl_calls]]&lt;=10, "Medium Calls", "High Calls"))</f>
        <v>Low Calls</v>
      </c>
      <c r="AF32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3" s="36" t="str">
        <f>IF(tbl_Customers[[#This Row],[Churn_Risk_Score]]&gt;=10,"High Risk", IF(tbl_Customers[[#This Row],[Churn_Risk_Score]]&gt;=5,"Medium Risk","Low Risk"))</f>
        <v>Low Risk</v>
      </c>
    </row>
    <row r="3294" spans="1:33"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c r="X3294" t="str">
        <f>IF(tbl_Customers[[#This Row],[account_length]] &lt;= 50, "0-50", IF(tbl_Customers[[#This Row],[account_length]] &lt;=100, "51-100", IF(tbl_Customers[[#This Row],[account_length]] &lt;= 150, "101-150", "151+")))</f>
        <v>101-150</v>
      </c>
      <c r="Y3294" t="str">
        <f>IF(tbl_Customers[[#This Row],[total_intl_charge]] &lt;= 3, "Low Charges", "High Charges")</f>
        <v>Low Charges</v>
      </c>
      <c r="Z3294" t="str">
        <f>IF(tbl_Customers[[#This Row],[total_eve_calls]]&lt;=80,"Low Calls",
IF(tbl_Customers[[#This Row],[total_eve_calls]]&lt;=120,"Medium Calls","High Calls"))</f>
        <v>Medium Calls</v>
      </c>
      <c r="AA3294" t="str">
        <f>IF(tbl_Customers[[#This Row],[total_eve_charge]]&lt;=15,"Low Charges",
IF(tbl_Customers[[#This Row],[total_eve_charge]]&lt;=20,"Medium Charges","High Charges"))</f>
        <v>Medium Charges</v>
      </c>
      <c r="AB32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4" t="str">
        <f>IF(tbl_Customers[[#This Row],[number_vmail_messages]] = 0, "No Usage", IF(tbl_Customers[[#This Row],[number_vmail_messages]] &lt;= 20, "Low Usage", IF(tbl_Customers[[#This Row],[number_vmail_messages]] &lt;= 40, "Medium Usgae", "High Usage")))</f>
        <v>No Usage</v>
      </c>
      <c r="AD3294" t="str">
        <f>IF(tbl_Customers[[#This Row],[total_day_minutes]]&lt;=150,"Low Usage", IF(tbl_Customers[[#This Row],[total_day_minutes]]&lt;=200,"Medium Usage", IF(tbl_Customers[[#This Row],[total_day_minutes]]&lt;=250,"High Usage","Very High Usage")))</f>
        <v>Medium Usage</v>
      </c>
      <c r="AE3294" t="str">
        <f>IF(tbl_Customers[[#This Row],[total_intl_calls]]&lt;=5,"Low Calls", IF(tbl_Customers[[#This Row],[total_intl_calls]]&lt;=10, "Medium Calls", "High Calls"))</f>
        <v>Medium Calls</v>
      </c>
      <c r="AF32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4" s="36" t="str">
        <f>IF(tbl_Customers[[#This Row],[Churn_Risk_Score]]&gt;=10,"High Risk", IF(tbl_Customers[[#This Row],[Churn_Risk_Score]]&gt;=5,"Medium Risk","Low Risk"))</f>
        <v>Low Risk</v>
      </c>
    </row>
    <row r="3295" spans="1:33"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c r="X3295" t="str">
        <f>IF(tbl_Customers[[#This Row],[account_length]] &lt;= 50, "0-50", IF(tbl_Customers[[#This Row],[account_length]] &lt;=100, "51-100", IF(tbl_Customers[[#This Row],[account_length]] &lt;= 150, "101-150", "151+")))</f>
        <v>101-150</v>
      </c>
      <c r="Y3295" t="str">
        <f>IF(tbl_Customers[[#This Row],[total_intl_charge]] &lt;= 3, "Low Charges", "High Charges")</f>
        <v>Low Charges</v>
      </c>
      <c r="Z3295" t="str">
        <f>IF(tbl_Customers[[#This Row],[total_eve_calls]]&lt;=80,"Low Calls",
IF(tbl_Customers[[#This Row],[total_eve_calls]]&lt;=120,"Medium Calls","High Calls"))</f>
        <v>Medium Calls</v>
      </c>
      <c r="AA3295" t="str">
        <f>IF(tbl_Customers[[#This Row],[total_eve_charge]]&lt;=15,"Low Charges",
IF(tbl_Customers[[#This Row],[total_eve_charge]]&lt;=20,"Medium Charges","High Charges"))</f>
        <v>Low Charges</v>
      </c>
      <c r="AB32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5" t="str">
        <f>IF(tbl_Customers[[#This Row],[number_vmail_messages]] = 0, "No Usage", IF(tbl_Customers[[#This Row],[number_vmail_messages]] &lt;= 20, "Low Usage", IF(tbl_Customers[[#This Row],[number_vmail_messages]] &lt;= 40, "Medium Usgae", "High Usage")))</f>
        <v>No Usage</v>
      </c>
      <c r="AD3295" t="str">
        <f>IF(tbl_Customers[[#This Row],[total_day_minutes]]&lt;=150,"Low Usage", IF(tbl_Customers[[#This Row],[total_day_minutes]]&lt;=200,"Medium Usage", IF(tbl_Customers[[#This Row],[total_day_minutes]]&lt;=250,"High Usage","Very High Usage")))</f>
        <v>Low Usage</v>
      </c>
      <c r="AE3295" t="str">
        <f>IF(tbl_Customers[[#This Row],[total_intl_calls]]&lt;=5,"Low Calls", IF(tbl_Customers[[#This Row],[total_intl_calls]]&lt;=10, "Medium Calls", "High Calls"))</f>
        <v>Low Calls</v>
      </c>
      <c r="AF32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5" s="36" t="str">
        <f>IF(tbl_Customers[[#This Row],[Churn_Risk_Score]]&gt;=10,"High Risk", IF(tbl_Customers[[#This Row],[Churn_Risk_Score]]&gt;=5,"Medium Risk","Low Risk"))</f>
        <v>Low Risk</v>
      </c>
    </row>
    <row r="3296" spans="1:33"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c r="X3296" t="str">
        <f>IF(tbl_Customers[[#This Row],[account_length]] &lt;= 50, "0-50", IF(tbl_Customers[[#This Row],[account_length]] &lt;=100, "51-100", IF(tbl_Customers[[#This Row],[account_length]] &lt;= 150, "101-150", "151+")))</f>
        <v>51-100</v>
      </c>
      <c r="Y3296" t="str">
        <f>IF(tbl_Customers[[#This Row],[total_intl_charge]] &lt;= 3, "Low Charges", "High Charges")</f>
        <v>Low Charges</v>
      </c>
      <c r="Z3296" t="str">
        <f>IF(tbl_Customers[[#This Row],[total_eve_calls]]&lt;=80,"Low Calls",
IF(tbl_Customers[[#This Row],[total_eve_calls]]&lt;=120,"Medium Calls","High Calls"))</f>
        <v>Low Calls</v>
      </c>
      <c r="AA3296" t="str">
        <f>IF(tbl_Customers[[#This Row],[total_eve_charge]]&lt;=15,"Low Charges",
IF(tbl_Customers[[#This Row],[total_eve_charge]]&lt;=20,"Medium Charges","High Charges"))</f>
        <v>Low Charges</v>
      </c>
      <c r="AB32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6" t="str">
        <f>IF(tbl_Customers[[#This Row],[number_vmail_messages]] = 0, "No Usage", IF(tbl_Customers[[#This Row],[number_vmail_messages]] &lt;= 20, "Low Usage", IF(tbl_Customers[[#This Row],[number_vmail_messages]] &lt;= 40, "Medium Usgae", "High Usage")))</f>
        <v>No Usage</v>
      </c>
      <c r="AD3296" t="str">
        <f>IF(tbl_Customers[[#This Row],[total_day_minutes]]&lt;=150,"Low Usage", IF(tbl_Customers[[#This Row],[total_day_minutes]]&lt;=200,"Medium Usage", IF(tbl_Customers[[#This Row],[total_day_minutes]]&lt;=250,"High Usage","Very High Usage")))</f>
        <v>Medium Usage</v>
      </c>
      <c r="AE3296" t="str">
        <f>IF(tbl_Customers[[#This Row],[total_intl_calls]]&lt;=5,"Low Calls", IF(tbl_Customers[[#This Row],[total_intl_calls]]&lt;=10, "Medium Calls", "High Calls"))</f>
        <v>Low Calls</v>
      </c>
      <c r="AF32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296" s="36" t="str">
        <f>IF(tbl_Customers[[#This Row],[Churn_Risk_Score]]&gt;=10,"High Risk", IF(tbl_Customers[[#This Row],[Churn_Risk_Score]]&gt;=5,"Medium Risk","Low Risk"))</f>
        <v>Low Risk</v>
      </c>
    </row>
    <row r="3297" spans="1:33"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c r="X3297" t="str">
        <f>IF(tbl_Customers[[#This Row],[account_length]] &lt;= 50, "0-50", IF(tbl_Customers[[#This Row],[account_length]] &lt;=100, "51-100", IF(tbl_Customers[[#This Row],[account_length]] &lt;= 150, "101-150", "151+")))</f>
        <v>0-50</v>
      </c>
      <c r="Y3297" t="str">
        <f>IF(tbl_Customers[[#This Row],[total_intl_charge]] &lt;= 3, "Low Charges", "High Charges")</f>
        <v>Low Charges</v>
      </c>
      <c r="Z3297" t="str">
        <f>IF(tbl_Customers[[#This Row],[total_eve_calls]]&lt;=80,"Low Calls",
IF(tbl_Customers[[#This Row],[total_eve_calls]]&lt;=120,"Medium Calls","High Calls"))</f>
        <v>High Calls</v>
      </c>
      <c r="AA3297" t="str">
        <f>IF(tbl_Customers[[#This Row],[total_eve_charge]]&lt;=15,"Low Charges",
IF(tbl_Customers[[#This Row],[total_eve_charge]]&lt;=20,"Medium Charges","High Charges"))</f>
        <v>Medium Charges</v>
      </c>
      <c r="AB32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7" t="str">
        <f>IF(tbl_Customers[[#This Row],[number_vmail_messages]] = 0, "No Usage", IF(tbl_Customers[[#This Row],[number_vmail_messages]] &lt;= 20, "Low Usage", IF(tbl_Customers[[#This Row],[number_vmail_messages]] &lt;= 40, "Medium Usgae", "High Usage")))</f>
        <v>Medium Usgae</v>
      </c>
      <c r="AD3297" t="str">
        <f>IF(tbl_Customers[[#This Row],[total_day_minutes]]&lt;=150,"Low Usage", IF(tbl_Customers[[#This Row],[total_day_minutes]]&lt;=200,"Medium Usage", IF(tbl_Customers[[#This Row],[total_day_minutes]]&lt;=250,"High Usage","Very High Usage")))</f>
        <v>Medium Usage</v>
      </c>
      <c r="AE3297" t="str">
        <f>IF(tbl_Customers[[#This Row],[total_intl_calls]]&lt;=5,"Low Calls", IF(tbl_Customers[[#This Row],[total_intl_calls]]&lt;=10, "Medium Calls", "High Calls"))</f>
        <v>Medium Calls</v>
      </c>
      <c r="AF32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297" s="36" t="str">
        <f>IF(tbl_Customers[[#This Row],[Churn_Risk_Score]]&gt;=10,"High Risk", IF(tbl_Customers[[#This Row],[Churn_Risk_Score]]&gt;=5,"Medium Risk","Low Risk"))</f>
        <v>Low Risk</v>
      </c>
    </row>
    <row r="3298" spans="1:33"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c r="X3298" t="str">
        <f>IF(tbl_Customers[[#This Row],[account_length]] &lt;= 50, "0-50", IF(tbl_Customers[[#This Row],[account_length]] &lt;=100, "51-100", IF(tbl_Customers[[#This Row],[account_length]] &lt;= 150, "101-150", "151+")))</f>
        <v>151+</v>
      </c>
      <c r="Y3298" t="str">
        <f>IF(tbl_Customers[[#This Row],[total_intl_charge]] &lt;= 3, "Low Charges", "High Charges")</f>
        <v>High Charges</v>
      </c>
      <c r="Z3298" t="str">
        <f>IF(tbl_Customers[[#This Row],[total_eve_calls]]&lt;=80,"Low Calls",
IF(tbl_Customers[[#This Row],[total_eve_calls]]&lt;=120,"Medium Calls","High Calls"))</f>
        <v>Low Calls</v>
      </c>
      <c r="AA3298" t="str">
        <f>IF(tbl_Customers[[#This Row],[total_eve_charge]]&lt;=15,"Low Charges",
IF(tbl_Customers[[#This Row],[total_eve_charge]]&lt;=20,"Medium Charges","High Charges"))</f>
        <v>Medium Charges</v>
      </c>
      <c r="AB32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8" t="str">
        <f>IF(tbl_Customers[[#This Row],[number_vmail_messages]] = 0, "No Usage", IF(tbl_Customers[[#This Row],[number_vmail_messages]] &lt;= 20, "Low Usage", IF(tbl_Customers[[#This Row],[number_vmail_messages]] &lt;= 40, "Medium Usgae", "High Usage")))</f>
        <v>Medium Usgae</v>
      </c>
      <c r="AD3298" t="str">
        <f>IF(tbl_Customers[[#This Row],[total_day_minutes]]&lt;=150,"Low Usage", IF(tbl_Customers[[#This Row],[total_day_minutes]]&lt;=200,"Medium Usage", IF(tbl_Customers[[#This Row],[total_day_minutes]]&lt;=250,"High Usage","Very High Usage")))</f>
        <v>Very High Usage</v>
      </c>
      <c r="AE3298" t="str">
        <f>IF(tbl_Customers[[#This Row],[total_intl_calls]]&lt;=5,"Low Calls", IF(tbl_Customers[[#This Row],[total_intl_calls]]&lt;=10, "Medium Calls", "High Calls"))</f>
        <v>Low Calls</v>
      </c>
      <c r="AF32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298" s="36" t="str">
        <f>IF(tbl_Customers[[#This Row],[Churn_Risk_Score]]&gt;=10,"High Risk", IF(tbl_Customers[[#This Row],[Churn_Risk_Score]]&gt;=5,"Medium Risk","Low Risk"))</f>
        <v>Medium Risk</v>
      </c>
    </row>
    <row r="3299" spans="1:33"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c r="X3299" t="str">
        <f>IF(tbl_Customers[[#This Row],[account_length]] &lt;= 50, "0-50", IF(tbl_Customers[[#This Row],[account_length]] &lt;=100, "51-100", IF(tbl_Customers[[#This Row],[account_length]] &lt;= 150, "101-150", "151+")))</f>
        <v>151+</v>
      </c>
      <c r="Y3299" t="str">
        <f>IF(tbl_Customers[[#This Row],[total_intl_charge]] &lt;= 3, "Low Charges", "High Charges")</f>
        <v>Low Charges</v>
      </c>
      <c r="Z3299" t="str">
        <f>IF(tbl_Customers[[#This Row],[total_eve_calls]]&lt;=80,"Low Calls",
IF(tbl_Customers[[#This Row],[total_eve_calls]]&lt;=120,"Medium Calls","High Calls"))</f>
        <v>Low Calls</v>
      </c>
      <c r="AA3299" t="str">
        <f>IF(tbl_Customers[[#This Row],[total_eve_charge]]&lt;=15,"Low Charges",
IF(tbl_Customers[[#This Row],[total_eve_charge]]&lt;=20,"Medium Charges","High Charges"))</f>
        <v>Medium Charges</v>
      </c>
      <c r="AB32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9" t="str">
        <f>IF(tbl_Customers[[#This Row],[number_vmail_messages]] = 0, "No Usage", IF(tbl_Customers[[#This Row],[number_vmail_messages]] &lt;= 20, "Low Usage", IF(tbl_Customers[[#This Row],[number_vmail_messages]] &lt;= 40, "Medium Usgae", "High Usage")))</f>
        <v>No Usage</v>
      </c>
      <c r="AD3299" t="str">
        <f>IF(tbl_Customers[[#This Row],[total_day_minutes]]&lt;=150,"Low Usage", IF(tbl_Customers[[#This Row],[total_day_minutes]]&lt;=200,"Medium Usage", IF(tbl_Customers[[#This Row],[total_day_minutes]]&lt;=250,"High Usage","Very High Usage")))</f>
        <v>Very High Usage</v>
      </c>
      <c r="AE3299" t="str">
        <f>IF(tbl_Customers[[#This Row],[total_intl_calls]]&lt;=5,"Low Calls", IF(tbl_Customers[[#This Row],[total_intl_calls]]&lt;=10, "Medium Calls", "High Calls"))</f>
        <v>Low Calls</v>
      </c>
      <c r="AF32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299" s="36" t="str">
        <f>IF(tbl_Customers[[#This Row],[Churn_Risk_Score]]&gt;=10,"High Risk", IF(tbl_Customers[[#This Row],[Churn_Risk_Score]]&gt;=5,"Medium Risk","Low Risk"))</f>
        <v>Medium Risk</v>
      </c>
    </row>
    <row r="3300" spans="1:33"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c r="X3300" t="str">
        <f>IF(tbl_Customers[[#This Row],[account_length]] &lt;= 50, "0-50", IF(tbl_Customers[[#This Row],[account_length]] &lt;=100, "51-100", IF(tbl_Customers[[#This Row],[account_length]] &lt;= 150, "101-150", "151+")))</f>
        <v>0-50</v>
      </c>
      <c r="Y3300" t="str">
        <f>IF(tbl_Customers[[#This Row],[total_intl_charge]] &lt;= 3, "Low Charges", "High Charges")</f>
        <v>High Charges</v>
      </c>
      <c r="Z3300" t="str">
        <f>IF(tbl_Customers[[#This Row],[total_eve_calls]]&lt;=80,"Low Calls",
IF(tbl_Customers[[#This Row],[total_eve_calls]]&lt;=120,"Medium Calls","High Calls"))</f>
        <v>High Calls</v>
      </c>
      <c r="AA3300" t="str">
        <f>IF(tbl_Customers[[#This Row],[total_eve_charge]]&lt;=15,"Low Charges",
IF(tbl_Customers[[#This Row],[total_eve_charge]]&lt;=20,"Medium Charges","High Charges"))</f>
        <v>Medium Charges</v>
      </c>
      <c r="AB33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0" t="str">
        <f>IF(tbl_Customers[[#This Row],[number_vmail_messages]] = 0, "No Usage", IF(tbl_Customers[[#This Row],[number_vmail_messages]] &lt;= 20, "Low Usage", IF(tbl_Customers[[#This Row],[number_vmail_messages]] &lt;= 40, "Medium Usgae", "High Usage")))</f>
        <v>No Usage</v>
      </c>
      <c r="AD3300" t="str">
        <f>IF(tbl_Customers[[#This Row],[total_day_minutes]]&lt;=150,"Low Usage", IF(tbl_Customers[[#This Row],[total_day_minutes]]&lt;=200,"Medium Usage", IF(tbl_Customers[[#This Row],[total_day_minutes]]&lt;=250,"High Usage","Very High Usage")))</f>
        <v>High Usage</v>
      </c>
      <c r="AE3300" t="str">
        <f>IF(tbl_Customers[[#This Row],[total_intl_calls]]&lt;=5,"Low Calls", IF(tbl_Customers[[#This Row],[total_intl_calls]]&lt;=10, "Medium Calls", "High Calls"))</f>
        <v>Low Calls</v>
      </c>
      <c r="AF33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0" s="36" t="str">
        <f>IF(tbl_Customers[[#This Row],[Churn_Risk_Score]]&gt;=10,"High Risk", IF(tbl_Customers[[#This Row],[Churn_Risk_Score]]&gt;=5,"Medium Risk","Low Risk"))</f>
        <v>Low Risk</v>
      </c>
    </row>
    <row r="3301" spans="1:33"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c r="X3301" t="str">
        <f>IF(tbl_Customers[[#This Row],[account_length]] &lt;= 50, "0-50", IF(tbl_Customers[[#This Row],[account_length]] &lt;=100, "51-100", IF(tbl_Customers[[#This Row],[account_length]] &lt;= 150, "101-150", "151+")))</f>
        <v>101-150</v>
      </c>
      <c r="Y3301" t="str">
        <f>IF(tbl_Customers[[#This Row],[total_intl_charge]] &lt;= 3, "Low Charges", "High Charges")</f>
        <v>Low Charges</v>
      </c>
      <c r="Z3301" t="str">
        <f>IF(tbl_Customers[[#This Row],[total_eve_calls]]&lt;=80,"Low Calls",
IF(tbl_Customers[[#This Row],[total_eve_calls]]&lt;=120,"Medium Calls","High Calls"))</f>
        <v>High Calls</v>
      </c>
      <c r="AA3301" t="str">
        <f>IF(tbl_Customers[[#This Row],[total_eve_charge]]&lt;=15,"Low Charges",
IF(tbl_Customers[[#This Row],[total_eve_charge]]&lt;=20,"Medium Charges","High Charges"))</f>
        <v>Low Charges</v>
      </c>
      <c r="AB33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1" t="str">
        <f>IF(tbl_Customers[[#This Row],[number_vmail_messages]] = 0, "No Usage", IF(tbl_Customers[[#This Row],[number_vmail_messages]] &lt;= 20, "Low Usage", IF(tbl_Customers[[#This Row],[number_vmail_messages]] &lt;= 40, "Medium Usgae", "High Usage")))</f>
        <v>No Usage</v>
      </c>
      <c r="AD3301" t="str">
        <f>IF(tbl_Customers[[#This Row],[total_day_minutes]]&lt;=150,"Low Usage", IF(tbl_Customers[[#This Row],[total_day_minutes]]&lt;=200,"Medium Usage", IF(tbl_Customers[[#This Row],[total_day_minutes]]&lt;=250,"High Usage","Very High Usage")))</f>
        <v>Low Usage</v>
      </c>
      <c r="AE3301" t="str">
        <f>IF(tbl_Customers[[#This Row],[total_intl_calls]]&lt;=5,"Low Calls", IF(tbl_Customers[[#This Row],[total_intl_calls]]&lt;=10, "Medium Calls", "High Calls"))</f>
        <v>Low Calls</v>
      </c>
      <c r="AF33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1" s="36" t="str">
        <f>IF(tbl_Customers[[#This Row],[Churn_Risk_Score]]&gt;=10,"High Risk", IF(tbl_Customers[[#This Row],[Churn_Risk_Score]]&gt;=5,"Medium Risk","Low Risk"))</f>
        <v>Low Risk</v>
      </c>
    </row>
    <row r="3302" spans="1:33"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c r="X3302" t="str">
        <f>IF(tbl_Customers[[#This Row],[account_length]] &lt;= 50, "0-50", IF(tbl_Customers[[#This Row],[account_length]] &lt;=100, "51-100", IF(tbl_Customers[[#This Row],[account_length]] &lt;= 150, "101-150", "151+")))</f>
        <v>101-150</v>
      </c>
      <c r="Y3302" t="str">
        <f>IF(tbl_Customers[[#This Row],[total_intl_charge]] &lt;= 3, "Low Charges", "High Charges")</f>
        <v>High Charges</v>
      </c>
      <c r="Z3302" t="str">
        <f>IF(tbl_Customers[[#This Row],[total_eve_calls]]&lt;=80,"Low Calls",
IF(tbl_Customers[[#This Row],[total_eve_calls]]&lt;=120,"Medium Calls","High Calls"))</f>
        <v>Medium Calls</v>
      </c>
      <c r="AA3302" t="str">
        <f>IF(tbl_Customers[[#This Row],[total_eve_charge]]&lt;=15,"Low Charges",
IF(tbl_Customers[[#This Row],[total_eve_charge]]&lt;=20,"Medium Charges","High Charges"))</f>
        <v>Medium Charges</v>
      </c>
      <c r="AB33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2" t="str">
        <f>IF(tbl_Customers[[#This Row],[number_vmail_messages]] = 0, "No Usage", IF(tbl_Customers[[#This Row],[number_vmail_messages]] &lt;= 20, "Low Usage", IF(tbl_Customers[[#This Row],[number_vmail_messages]] &lt;= 40, "Medium Usgae", "High Usage")))</f>
        <v>No Usage</v>
      </c>
      <c r="AD3302" t="str">
        <f>IF(tbl_Customers[[#This Row],[total_day_minutes]]&lt;=150,"Low Usage", IF(tbl_Customers[[#This Row],[total_day_minutes]]&lt;=200,"Medium Usage", IF(tbl_Customers[[#This Row],[total_day_minutes]]&lt;=250,"High Usage","Very High Usage")))</f>
        <v>Medium Usage</v>
      </c>
      <c r="AE3302" t="str">
        <f>IF(tbl_Customers[[#This Row],[total_intl_calls]]&lt;=5,"Low Calls", IF(tbl_Customers[[#This Row],[total_intl_calls]]&lt;=10, "Medium Calls", "High Calls"))</f>
        <v>Medium Calls</v>
      </c>
      <c r="AF33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2" s="36" t="str">
        <f>IF(tbl_Customers[[#This Row],[Churn_Risk_Score]]&gt;=10,"High Risk", IF(tbl_Customers[[#This Row],[Churn_Risk_Score]]&gt;=5,"Medium Risk","Low Risk"))</f>
        <v>Low Risk</v>
      </c>
    </row>
    <row r="3303" spans="1:33"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c r="X3303" t="str">
        <f>IF(tbl_Customers[[#This Row],[account_length]] &lt;= 50, "0-50", IF(tbl_Customers[[#This Row],[account_length]] &lt;=100, "51-100", IF(tbl_Customers[[#This Row],[account_length]] &lt;= 150, "101-150", "151+")))</f>
        <v>101-150</v>
      </c>
      <c r="Y3303" t="str">
        <f>IF(tbl_Customers[[#This Row],[total_intl_charge]] &lt;= 3, "Low Charges", "High Charges")</f>
        <v>High Charges</v>
      </c>
      <c r="Z3303" t="str">
        <f>IF(tbl_Customers[[#This Row],[total_eve_calls]]&lt;=80,"Low Calls",
IF(tbl_Customers[[#This Row],[total_eve_calls]]&lt;=120,"Medium Calls","High Calls"))</f>
        <v>Medium Calls</v>
      </c>
      <c r="AA3303" t="str">
        <f>IF(tbl_Customers[[#This Row],[total_eve_charge]]&lt;=15,"Low Charges",
IF(tbl_Customers[[#This Row],[total_eve_charge]]&lt;=20,"Medium Charges","High Charges"))</f>
        <v>Low Charges</v>
      </c>
      <c r="AB33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3" t="str">
        <f>IF(tbl_Customers[[#This Row],[number_vmail_messages]] = 0, "No Usage", IF(tbl_Customers[[#This Row],[number_vmail_messages]] &lt;= 20, "Low Usage", IF(tbl_Customers[[#This Row],[number_vmail_messages]] &lt;= 40, "Medium Usgae", "High Usage")))</f>
        <v>No Usage</v>
      </c>
      <c r="AD3303" t="str">
        <f>IF(tbl_Customers[[#This Row],[total_day_minutes]]&lt;=150,"Low Usage", IF(tbl_Customers[[#This Row],[total_day_minutes]]&lt;=200,"Medium Usage", IF(tbl_Customers[[#This Row],[total_day_minutes]]&lt;=250,"High Usage","Very High Usage")))</f>
        <v>Medium Usage</v>
      </c>
      <c r="AE3303" t="str">
        <f>IF(tbl_Customers[[#This Row],[total_intl_calls]]&lt;=5,"Low Calls", IF(tbl_Customers[[#This Row],[total_intl_calls]]&lt;=10, "Medium Calls", "High Calls"))</f>
        <v>Low Calls</v>
      </c>
      <c r="AF33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3" s="36" t="str">
        <f>IF(tbl_Customers[[#This Row],[Churn_Risk_Score]]&gt;=10,"High Risk", IF(tbl_Customers[[#This Row],[Churn_Risk_Score]]&gt;=5,"Medium Risk","Low Risk"))</f>
        <v>Low Risk</v>
      </c>
    </row>
    <row r="3304" spans="1:33"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c r="X3304" t="str">
        <f>IF(tbl_Customers[[#This Row],[account_length]] &lt;= 50, "0-50", IF(tbl_Customers[[#This Row],[account_length]] &lt;=100, "51-100", IF(tbl_Customers[[#This Row],[account_length]] &lt;= 150, "101-150", "151+")))</f>
        <v>51-100</v>
      </c>
      <c r="Y3304" t="str">
        <f>IF(tbl_Customers[[#This Row],[total_intl_charge]] &lt;= 3, "Low Charges", "High Charges")</f>
        <v>High Charges</v>
      </c>
      <c r="Z3304" t="str">
        <f>IF(tbl_Customers[[#This Row],[total_eve_calls]]&lt;=80,"Low Calls",
IF(tbl_Customers[[#This Row],[total_eve_calls]]&lt;=120,"Medium Calls","High Calls"))</f>
        <v>Low Calls</v>
      </c>
      <c r="AA3304" t="str">
        <f>IF(tbl_Customers[[#This Row],[total_eve_charge]]&lt;=15,"Low Charges",
IF(tbl_Customers[[#This Row],[total_eve_charge]]&lt;=20,"Medium Charges","High Charges"))</f>
        <v>Low Charges</v>
      </c>
      <c r="AB33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4" t="str">
        <f>IF(tbl_Customers[[#This Row],[number_vmail_messages]] = 0, "No Usage", IF(tbl_Customers[[#This Row],[number_vmail_messages]] &lt;= 20, "Low Usage", IF(tbl_Customers[[#This Row],[number_vmail_messages]] &lt;= 40, "Medium Usgae", "High Usage")))</f>
        <v>Medium Usgae</v>
      </c>
      <c r="AD3304" t="str">
        <f>IF(tbl_Customers[[#This Row],[total_day_minutes]]&lt;=150,"Low Usage", IF(tbl_Customers[[#This Row],[total_day_minutes]]&lt;=200,"Medium Usage", IF(tbl_Customers[[#This Row],[total_day_minutes]]&lt;=250,"High Usage","Very High Usage")))</f>
        <v>Medium Usage</v>
      </c>
      <c r="AE3304" t="str">
        <f>IF(tbl_Customers[[#This Row],[total_intl_calls]]&lt;=5,"Low Calls", IF(tbl_Customers[[#This Row],[total_intl_calls]]&lt;=10, "Medium Calls", "High Calls"))</f>
        <v>Low Calls</v>
      </c>
      <c r="AF33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04" s="36" t="str">
        <f>IF(tbl_Customers[[#This Row],[Churn_Risk_Score]]&gt;=10,"High Risk", IF(tbl_Customers[[#This Row],[Churn_Risk_Score]]&gt;=5,"Medium Risk","Low Risk"))</f>
        <v>Low Risk</v>
      </c>
    </row>
    <row r="3305" spans="1:33"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c r="X3305" t="str">
        <f>IF(tbl_Customers[[#This Row],[account_length]] &lt;= 50, "0-50", IF(tbl_Customers[[#This Row],[account_length]] &lt;=100, "51-100", IF(tbl_Customers[[#This Row],[account_length]] &lt;= 150, "101-150", "151+")))</f>
        <v>101-150</v>
      </c>
      <c r="Y3305" t="str">
        <f>IF(tbl_Customers[[#This Row],[total_intl_charge]] &lt;= 3, "Low Charges", "High Charges")</f>
        <v>Low Charges</v>
      </c>
      <c r="Z3305" t="str">
        <f>IF(tbl_Customers[[#This Row],[total_eve_calls]]&lt;=80,"Low Calls",
IF(tbl_Customers[[#This Row],[total_eve_calls]]&lt;=120,"Medium Calls","High Calls"))</f>
        <v>Medium Calls</v>
      </c>
      <c r="AA3305" t="str">
        <f>IF(tbl_Customers[[#This Row],[total_eve_charge]]&lt;=15,"Low Charges",
IF(tbl_Customers[[#This Row],[total_eve_charge]]&lt;=20,"Medium Charges","High Charges"))</f>
        <v>High Charges</v>
      </c>
      <c r="AB33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5" t="str">
        <f>IF(tbl_Customers[[#This Row],[number_vmail_messages]] = 0, "No Usage", IF(tbl_Customers[[#This Row],[number_vmail_messages]] &lt;= 20, "Low Usage", IF(tbl_Customers[[#This Row],[number_vmail_messages]] &lt;= 40, "Medium Usgae", "High Usage")))</f>
        <v>No Usage</v>
      </c>
      <c r="AD3305" t="str">
        <f>IF(tbl_Customers[[#This Row],[total_day_minutes]]&lt;=150,"Low Usage", IF(tbl_Customers[[#This Row],[total_day_minutes]]&lt;=200,"Medium Usage", IF(tbl_Customers[[#This Row],[total_day_minutes]]&lt;=250,"High Usage","Very High Usage")))</f>
        <v>High Usage</v>
      </c>
      <c r="AE3305" t="str">
        <f>IF(tbl_Customers[[#This Row],[total_intl_calls]]&lt;=5,"Low Calls", IF(tbl_Customers[[#This Row],[total_intl_calls]]&lt;=10, "Medium Calls", "High Calls"))</f>
        <v>Medium Calls</v>
      </c>
      <c r="AF33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5" s="36" t="str">
        <f>IF(tbl_Customers[[#This Row],[Churn_Risk_Score]]&gt;=10,"High Risk", IF(tbl_Customers[[#This Row],[Churn_Risk_Score]]&gt;=5,"Medium Risk","Low Risk"))</f>
        <v>Low Risk</v>
      </c>
    </row>
    <row r="3306" spans="1:33"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c r="X3306" t="str">
        <f>IF(tbl_Customers[[#This Row],[account_length]] &lt;= 50, "0-50", IF(tbl_Customers[[#This Row],[account_length]] &lt;=100, "51-100", IF(tbl_Customers[[#This Row],[account_length]] &lt;= 150, "101-150", "151+")))</f>
        <v>151+</v>
      </c>
      <c r="Y3306" t="str">
        <f>IF(tbl_Customers[[#This Row],[total_intl_charge]] &lt;= 3, "Low Charges", "High Charges")</f>
        <v>Low Charges</v>
      </c>
      <c r="Z3306" t="str">
        <f>IF(tbl_Customers[[#This Row],[total_eve_calls]]&lt;=80,"Low Calls",
IF(tbl_Customers[[#This Row],[total_eve_calls]]&lt;=120,"Medium Calls","High Calls"))</f>
        <v>Medium Calls</v>
      </c>
      <c r="AA3306" t="str">
        <f>IF(tbl_Customers[[#This Row],[total_eve_charge]]&lt;=15,"Low Charges",
IF(tbl_Customers[[#This Row],[total_eve_charge]]&lt;=20,"Medium Charges","High Charges"))</f>
        <v>Medium Charges</v>
      </c>
      <c r="AB33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6" t="str">
        <f>IF(tbl_Customers[[#This Row],[number_vmail_messages]] = 0, "No Usage", IF(tbl_Customers[[#This Row],[number_vmail_messages]] &lt;= 20, "Low Usage", IF(tbl_Customers[[#This Row],[number_vmail_messages]] &lt;= 40, "Medium Usgae", "High Usage")))</f>
        <v>Medium Usgae</v>
      </c>
      <c r="AD3306" t="str">
        <f>IF(tbl_Customers[[#This Row],[total_day_minutes]]&lt;=150,"Low Usage", IF(tbl_Customers[[#This Row],[total_day_minutes]]&lt;=200,"Medium Usage", IF(tbl_Customers[[#This Row],[total_day_minutes]]&lt;=250,"High Usage","Very High Usage")))</f>
        <v>High Usage</v>
      </c>
      <c r="AE3306" t="str">
        <f>IF(tbl_Customers[[#This Row],[total_intl_calls]]&lt;=5,"Low Calls", IF(tbl_Customers[[#This Row],[total_intl_calls]]&lt;=10, "Medium Calls", "High Calls"))</f>
        <v>Low Calls</v>
      </c>
      <c r="AF33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06" s="36" t="str">
        <f>IF(tbl_Customers[[#This Row],[Churn_Risk_Score]]&gt;=10,"High Risk", IF(tbl_Customers[[#This Row],[Churn_Risk_Score]]&gt;=5,"Medium Risk","Low Risk"))</f>
        <v>Low Risk</v>
      </c>
    </row>
    <row r="3307" spans="1:33"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c r="X3307" t="str">
        <f>IF(tbl_Customers[[#This Row],[account_length]] &lt;= 50, "0-50", IF(tbl_Customers[[#This Row],[account_length]] &lt;=100, "51-100", IF(tbl_Customers[[#This Row],[account_length]] &lt;= 150, "101-150", "151+")))</f>
        <v>51-100</v>
      </c>
      <c r="Y3307" t="str">
        <f>IF(tbl_Customers[[#This Row],[total_intl_charge]] &lt;= 3, "Low Charges", "High Charges")</f>
        <v>Low Charges</v>
      </c>
      <c r="Z3307" t="str">
        <f>IF(tbl_Customers[[#This Row],[total_eve_calls]]&lt;=80,"Low Calls",
IF(tbl_Customers[[#This Row],[total_eve_calls]]&lt;=120,"Medium Calls","High Calls"))</f>
        <v>Medium Calls</v>
      </c>
      <c r="AA3307" t="str">
        <f>IF(tbl_Customers[[#This Row],[total_eve_charge]]&lt;=15,"Low Charges",
IF(tbl_Customers[[#This Row],[total_eve_charge]]&lt;=20,"Medium Charges","High Charges"))</f>
        <v>Medium Charges</v>
      </c>
      <c r="AB33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7" t="str">
        <f>IF(tbl_Customers[[#This Row],[number_vmail_messages]] = 0, "No Usage", IF(tbl_Customers[[#This Row],[number_vmail_messages]] &lt;= 20, "Low Usage", IF(tbl_Customers[[#This Row],[number_vmail_messages]] &lt;= 40, "Medium Usgae", "High Usage")))</f>
        <v>High Usage</v>
      </c>
      <c r="AD3307" t="str">
        <f>IF(tbl_Customers[[#This Row],[total_day_minutes]]&lt;=150,"Low Usage", IF(tbl_Customers[[#This Row],[total_day_minutes]]&lt;=200,"Medium Usage", IF(tbl_Customers[[#This Row],[total_day_minutes]]&lt;=250,"High Usage","Very High Usage")))</f>
        <v>Medium Usage</v>
      </c>
      <c r="AE3307" t="str">
        <f>IF(tbl_Customers[[#This Row],[total_intl_calls]]&lt;=5,"Low Calls", IF(tbl_Customers[[#This Row],[total_intl_calls]]&lt;=10, "Medium Calls", "High Calls"))</f>
        <v>Low Calls</v>
      </c>
      <c r="AF33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07" s="36" t="str">
        <f>IF(tbl_Customers[[#This Row],[Churn_Risk_Score]]&gt;=10,"High Risk", IF(tbl_Customers[[#This Row],[Churn_Risk_Score]]&gt;=5,"Medium Risk","Low Risk"))</f>
        <v>Low Risk</v>
      </c>
    </row>
    <row r="3308" spans="1:33"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c r="X3308" t="str">
        <f>IF(tbl_Customers[[#This Row],[account_length]] &lt;= 50, "0-50", IF(tbl_Customers[[#This Row],[account_length]] &lt;=100, "51-100", IF(tbl_Customers[[#This Row],[account_length]] &lt;= 150, "101-150", "151+")))</f>
        <v>101-150</v>
      </c>
      <c r="Y3308" t="str">
        <f>IF(tbl_Customers[[#This Row],[total_intl_charge]] &lt;= 3, "Low Charges", "High Charges")</f>
        <v>Low Charges</v>
      </c>
      <c r="Z3308" t="str">
        <f>IF(tbl_Customers[[#This Row],[total_eve_calls]]&lt;=80,"Low Calls",
IF(tbl_Customers[[#This Row],[total_eve_calls]]&lt;=120,"Medium Calls","High Calls"))</f>
        <v>Medium Calls</v>
      </c>
      <c r="AA3308" t="str">
        <f>IF(tbl_Customers[[#This Row],[total_eve_charge]]&lt;=15,"Low Charges",
IF(tbl_Customers[[#This Row],[total_eve_charge]]&lt;=20,"Medium Charges","High Charges"))</f>
        <v>Medium Charges</v>
      </c>
      <c r="AB33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8" t="str">
        <f>IF(tbl_Customers[[#This Row],[number_vmail_messages]] = 0, "No Usage", IF(tbl_Customers[[#This Row],[number_vmail_messages]] &lt;= 20, "Low Usage", IF(tbl_Customers[[#This Row],[number_vmail_messages]] &lt;= 40, "Medium Usgae", "High Usage")))</f>
        <v>No Usage</v>
      </c>
      <c r="AD3308" t="str">
        <f>IF(tbl_Customers[[#This Row],[total_day_minutes]]&lt;=150,"Low Usage", IF(tbl_Customers[[#This Row],[total_day_minutes]]&lt;=200,"Medium Usage", IF(tbl_Customers[[#This Row],[total_day_minutes]]&lt;=250,"High Usage","Very High Usage")))</f>
        <v>High Usage</v>
      </c>
      <c r="AE3308" t="str">
        <f>IF(tbl_Customers[[#This Row],[total_intl_calls]]&lt;=5,"Low Calls", IF(tbl_Customers[[#This Row],[total_intl_calls]]&lt;=10, "Medium Calls", "High Calls"))</f>
        <v>Medium Calls</v>
      </c>
      <c r="AF33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08" s="36" t="str">
        <f>IF(tbl_Customers[[#This Row],[Churn_Risk_Score]]&gt;=10,"High Risk", IF(tbl_Customers[[#This Row],[Churn_Risk_Score]]&gt;=5,"Medium Risk","Low Risk"))</f>
        <v>Low Risk</v>
      </c>
    </row>
    <row r="3309" spans="1:33"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c r="X3309" t="str">
        <f>IF(tbl_Customers[[#This Row],[account_length]] &lt;= 50, "0-50", IF(tbl_Customers[[#This Row],[account_length]] &lt;=100, "51-100", IF(tbl_Customers[[#This Row],[account_length]] &lt;= 150, "101-150", "151+")))</f>
        <v>101-150</v>
      </c>
      <c r="Y3309" t="str">
        <f>IF(tbl_Customers[[#This Row],[total_intl_charge]] &lt;= 3, "Low Charges", "High Charges")</f>
        <v>High Charges</v>
      </c>
      <c r="Z3309" t="str">
        <f>IF(tbl_Customers[[#This Row],[total_eve_calls]]&lt;=80,"Low Calls",
IF(tbl_Customers[[#This Row],[total_eve_calls]]&lt;=120,"Medium Calls","High Calls"))</f>
        <v>Medium Calls</v>
      </c>
      <c r="AA3309" t="str">
        <f>IF(tbl_Customers[[#This Row],[total_eve_charge]]&lt;=15,"Low Charges",
IF(tbl_Customers[[#This Row],[total_eve_charge]]&lt;=20,"Medium Charges","High Charges"))</f>
        <v>Low Charges</v>
      </c>
      <c r="AB33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9" t="str">
        <f>IF(tbl_Customers[[#This Row],[number_vmail_messages]] = 0, "No Usage", IF(tbl_Customers[[#This Row],[number_vmail_messages]] &lt;= 20, "Low Usage", IF(tbl_Customers[[#This Row],[number_vmail_messages]] &lt;= 40, "Medium Usgae", "High Usage")))</f>
        <v>No Usage</v>
      </c>
      <c r="AD3309" t="str">
        <f>IF(tbl_Customers[[#This Row],[total_day_minutes]]&lt;=150,"Low Usage", IF(tbl_Customers[[#This Row],[total_day_minutes]]&lt;=200,"Medium Usage", IF(tbl_Customers[[#This Row],[total_day_minutes]]&lt;=250,"High Usage","Very High Usage")))</f>
        <v>High Usage</v>
      </c>
      <c r="AE3309" t="str">
        <f>IF(tbl_Customers[[#This Row],[total_intl_calls]]&lt;=5,"Low Calls", IF(tbl_Customers[[#This Row],[total_intl_calls]]&lt;=10, "Medium Calls", "High Calls"))</f>
        <v>Low Calls</v>
      </c>
      <c r="AF33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09" s="36" t="str">
        <f>IF(tbl_Customers[[#This Row],[Churn_Risk_Score]]&gt;=10,"High Risk", IF(tbl_Customers[[#This Row],[Churn_Risk_Score]]&gt;=5,"Medium Risk","Low Risk"))</f>
        <v>Low Risk</v>
      </c>
    </row>
    <row r="3310" spans="1:33"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c r="X3310" t="str">
        <f>IF(tbl_Customers[[#This Row],[account_length]] &lt;= 50, "0-50", IF(tbl_Customers[[#This Row],[account_length]] &lt;=100, "51-100", IF(tbl_Customers[[#This Row],[account_length]] &lt;= 150, "101-150", "151+")))</f>
        <v>151+</v>
      </c>
      <c r="Y3310" t="str">
        <f>IF(tbl_Customers[[#This Row],[total_intl_charge]] &lt;= 3, "Low Charges", "High Charges")</f>
        <v>Low Charges</v>
      </c>
      <c r="Z3310" t="str">
        <f>IF(tbl_Customers[[#This Row],[total_eve_calls]]&lt;=80,"Low Calls",
IF(tbl_Customers[[#This Row],[total_eve_calls]]&lt;=120,"Medium Calls","High Calls"))</f>
        <v>High Calls</v>
      </c>
      <c r="AA3310" t="str">
        <f>IF(tbl_Customers[[#This Row],[total_eve_charge]]&lt;=15,"Low Charges",
IF(tbl_Customers[[#This Row],[total_eve_charge]]&lt;=20,"Medium Charges","High Charges"))</f>
        <v>Medium Charges</v>
      </c>
      <c r="AB33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0" t="str">
        <f>IF(tbl_Customers[[#This Row],[number_vmail_messages]] = 0, "No Usage", IF(tbl_Customers[[#This Row],[number_vmail_messages]] &lt;= 20, "Low Usage", IF(tbl_Customers[[#This Row],[number_vmail_messages]] &lt;= 40, "Medium Usgae", "High Usage")))</f>
        <v>Low Usage</v>
      </c>
      <c r="AD3310" t="str">
        <f>IF(tbl_Customers[[#This Row],[total_day_minutes]]&lt;=150,"Low Usage", IF(tbl_Customers[[#This Row],[total_day_minutes]]&lt;=200,"Medium Usage", IF(tbl_Customers[[#This Row],[total_day_minutes]]&lt;=250,"High Usage","Very High Usage")))</f>
        <v>Medium Usage</v>
      </c>
      <c r="AE3310" t="str">
        <f>IF(tbl_Customers[[#This Row],[total_intl_calls]]&lt;=5,"Low Calls", IF(tbl_Customers[[#This Row],[total_intl_calls]]&lt;=10, "Medium Calls", "High Calls"))</f>
        <v>Low Calls</v>
      </c>
      <c r="AF33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10" s="36" t="str">
        <f>IF(tbl_Customers[[#This Row],[Churn_Risk_Score]]&gt;=10,"High Risk", IF(tbl_Customers[[#This Row],[Churn_Risk_Score]]&gt;=5,"Medium Risk","Low Risk"))</f>
        <v>Low Risk</v>
      </c>
    </row>
    <row r="3311" spans="1:33"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c r="X3311" t="str">
        <f>IF(tbl_Customers[[#This Row],[account_length]] &lt;= 50, "0-50", IF(tbl_Customers[[#This Row],[account_length]] &lt;=100, "51-100", IF(tbl_Customers[[#This Row],[account_length]] &lt;= 150, "101-150", "151+")))</f>
        <v>151+</v>
      </c>
      <c r="Y3311" t="str">
        <f>IF(tbl_Customers[[#This Row],[total_intl_charge]] &lt;= 3, "Low Charges", "High Charges")</f>
        <v>High Charges</v>
      </c>
      <c r="Z3311" t="str">
        <f>IF(tbl_Customers[[#This Row],[total_eve_calls]]&lt;=80,"Low Calls",
IF(tbl_Customers[[#This Row],[total_eve_calls]]&lt;=120,"Medium Calls","High Calls"))</f>
        <v>Low Calls</v>
      </c>
      <c r="AA3311" t="str">
        <f>IF(tbl_Customers[[#This Row],[total_eve_charge]]&lt;=15,"Low Charges",
IF(tbl_Customers[[#This Row],[total_eve_charge]]&lt;=20,"Medium Charges","High Charges"))</f>
        <v>Low Charges</v>
      </c>
      <c r="AB33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1" t="str">
        <f>IF(tbl_Customers[[#This Row],[number_vmail_messages]] = 0, "No Usage", IF(tbl_Customers[[#This Row],[number_vmail_messages]] &lt;= 20, "Low Usage", IF(tbl_Customers[[#This Row],[number_vmail_messages]] &lt;= 40, "Medium Usgae", "High Usage")))</f>
        <v>No Usage</v>
      </c>
      <c r="AD3311" t="str">
        <f>IF(tbl_Customers[[#This Row],[total_day_minutes]]&lt;=150,"Low Usage", IF(tbl_Customers[[#This Row],[total_day_minutes]]&lt;=200,"Medium Usage", IF(tbl_Customers[[#This Row],[total_day_minutes]]&lt;=250,"High Usage","Very High Usage")))</f>
        <v>High Usage</v>
      </c>
      <c r="AE3311" t="str">
        <f>IF(tbl_Customers[[#This Row],[total_intl_calls]]&lt;=5,"Low Calls", IF(tbl_Customers[[#This Row],[total_intl_calls]]&lt;=10, "Medium Calls", "High Calls"))</f>
        <v>Low Calls</v>
      </c>
      <c r="AF33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11" s="36" t="str">
        <f>IF(tbl_Customers[[#This Row],[Churn_Risk_Score]]&gt;=10,"High Risk", IF(tbl_Customers[[#This Row],[Churn_Risk_Score]]&gt;=5,"Medium Risk","Low Risk"))</f>
        <v>Low Risk</v>
      </c>
    </row>
    <row r="3312" spans="1:33"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c r="X3312" t="str">
        <f>IF(tbl_Customers[[#This Row],[account_length]] &lt;= 50, "0-50", IF(tbl_Customers[[#This Row],[account_length]] &lt;=100, "51-100", IF(tbl_Customers[[#This Row],[account_length]] &lt;= 150, "101-150", "151+")))</f>
        <v>0-50</v>
      </c>
      <c r="Y3312" t="str">
        <f>IF(tbl_Customers[[#This Row],[total_intl_charge]] &lt;= 3, "Low Charges", "High Charges")</f>
        <v>Low Charges</v>
      </c>
      <c r="Z3312" t="str">
        <f>IF(tbl_Customers[[#This Row],[total_eve_calls]]&lt;=80,"Low Calls",
IF(tbl_Customers[[#This Row],[total_eve_calls]]&lt;=120,"Medium Calls","High Calls"))</f>
        <v>Medium Calls</v>
      </c>
      <c r="AA3312" t="str">
        <f>IF(tbl_Customers[[#This Row],[total_eve_charge]]&lt;=15,"Low Charges",
IF(tbl_Customers[[#This Row],[total_eve_charge]]&lt;=20,"Medium Charges","High Charges"))</f>
        <v>Low Charges</v>
      </c>
      <c r="AB33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2" t="str">
        <f>IF(tbl_Customers[[#This Row],[number_vmail_messages]] = 0, "No Usage", IF(tbl_Customers[[#This Row],[number_vmail_messages]] &lt;= 20, "Low Usage", IF(tbl_Customers[[#This Row],[number_vmail_messages]] &lt;= 40, "Medium Usgae", "High Usage")))</f>
        <v>No Usage</v>
      </c>
      <c r="AD3312" t="str">
        <f>IF(tbl_Customers[[#This Row],[total_day_minutes]]&lt;=150,"Low Usage", IF(tbl_Customers[[#This Row],[total_day_minutes]]&lt;=200,"Medium Usage", IF(tbl_Customers[[#This Row],[total_day_minutes]]&lt;=250,"High Usage","Very High Usage")))</f>
        <v>High Usage</v>
      </c>
      <c r="AE3312" t="str">
        <f>IF(tbl_Customers[[#This Row],[total_intl_calls]]&lt;=5,"Low Calls", IF(tbl_Customers[[#This Row],[total_intl_calls]]&lt;=10, "Medium Calls", "High Calls"))</f>
        <v>Low Calls</v>
      </c>
      <c r="AF33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2" s="36" t="str">
        <f>IF(tbl_Customers[[#This Row],[Churn_Risk_Score]]&gt;=10,"High Risk", IF(tbl_Customers[[#This Row],[Churn_Risk_Score]]&gt;=5,"Medium Risk","Low Risk"))</f>
        <v>Low Risk</v>
      </c>
    </row>
    <row r="3313" spans="1:33"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c r="X3313" t="str">
        <f>IF(tbl_Customers[[#This Row],[account_length]] &lt;= 50, "0-50", IF(tbl_Customers[[#This Row],[account_length]] &lt;=100, "51-100", IF(tbl_Customers[[#This Row],[account_length]] &lt;= 150, "101-150", "151+")))</f>
        <v>51-100</v>
      </c>
      <c r="Y3313" t="str">
        <f>IF(tbl_Customers[[#This Row],[total_intl_charge]] &lt;= 3, "Low Charges", "High Charges")</f>
        <v>High Charges</v>
      </c>
      <c r="Z3313" t="str">
        <f>IF(tbl_Customers[[#This Row],[total_eve_calls]]&lt;=80,"Low Calls",
IF(tbl_Customers[[#This Row],[total_eve_calls]]&lt;=120,"Medium Calls","High Calls"))</f>
        <v>Medium Calls</v>
      </c>
      <c r="AA3313" t="str">
        <f>IF(tbl_Customers[[#This Row],[total_eve_charge]]&lt;=15,"Low Charges",
IF(tbl_Customers[[#This Row],[total_eve_charge]]&lt;=20,"Medium Charges","High Charges"))</f>
        <v>Medium Charges</v>
      </c>
      <c r="AB33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3" t="str">
        <f>IF(tbl_Customers[[#This Row],[number_vmail_messages]] = 0, "No Usage", IF(tbl_Customers[[#This Row],[number_vmail_messages]] &lt;= 20, "Low Usage", IF(tbl_Customers[[#This Row],[number_vmail_messages]] &lt;= 40, "Medium Usgae", "High Usage")))</f>
        <v>No Usage</v>
      </c>
      <c r="AD3313" t="str">
        <f>IF(tbl_Customers[[#This Row],[total_day_minutes]]&lt;=150,"Low Usage", IF(tbl_Customers[[#This Row],[total_day_minutes]]&lt;=200,"Medium Usage", IF(tbl_Customers[[#This Row],[total_day_minutes]]&lt;=250,"High Usage","Very High Usage")))</f>
        <v>Medium Usage</v>
      </c>
      <c r="AE3313" t="str">
        <f>IF(tbl_Customers[[#This Row],[total_intl_calls]]&lt;=5,"Low Calls", IF(tbl_Customers[[#This Row],[total_intl_calls]]&lt;=10, "Medium Calls", "High Calls"))</f>
        <v>Low Calls</v>
      </c>
      <c r="AF33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3" s="36" t="str">
        <f>IF(tbl_Customers[[#This Row],[Churn_Risk_Score]]&gt;=10,"High Risk", IF(tbl_Customers[[#This Row],[Churn_Risk_Score]]&gt;=5,"Medium Risk","Low Risk"))</f>
        <v>Medium Risk</v>
      </c>
    </row>
    <row r="3314" spans="1:33"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c r="X3314" t="str">
        <f>IF(tbl_Customers[[#This Row],[account_length]] &lt;= 50, "0-50", IF(tbl_Customers[[#This Row],[account_length]] &lt;=100, "51-100", IF(tbl_Customers[[#This Row],[account_length]] &lt;= 150, "101-150", "151+")))</f>
        <v>51-100</v>
      </c>
      <c r="Y3314" t="str">
        <f>IF(tbl_Customers[[#This Row],[total_intl_charge]] &lt;= 3, "Low Charges", "High Charges")</f>
        <v>Low Charges</v>
      </c>
      <c r="Z3314" t="str">
        <f>IF(tbl_Customers[[#This Row],[total_eve_calls]]&lt;=80,"Low Calls",
IF(tbl_Customers[[#This Row],[total_eve_calls]]&lt;=120,"Medium Calls","High Calls"))</f>
        <v>Medium Calls</v>
      </c>
      <c r="AA3314" t="str">
        <f>IF(tbl_Customers[[#This Row],[total_eve_charge]]&lt;=15,"Low Charges",
IF(tbl_Customers[[#This Row],[total_eve_charge]]&lt;=20,"Medium Charges","High Charges"))</f>
        <v>High Charges</v>
      </c>
      <c r="AB33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4" t="str">
        <f>IF(tbl_Customers[[#This Row],[number_vmail_messages]] = 0, "No Usage", IF(tbl_Customers[[#This Row],[number_vmail_messages]] &lt;= 20, "Low Usage", IF(tbl_Customers[[#This Row],[number_vmail_messages]] &lt;= 40, "Medium Usgae", "High Usage")))</f>
        <v>Medium Usgae</v>
      </c>
      <c r="AD3314" t="str">
        <f>IF(tbl_Customers[[#This Row],[total_day_minutes]]&lt;=150,"Low Usage", IF(tbl_Customers[[#This Row],[total_day_minutes]]&lt;=200,"Medium Usage", IF(tbl_Customers[[#This Row],[total_day_minutes]]&lt;=250,"High Usage","Very High Usage")))</f>
        <v>Low Usage</v>
      </c>
      <c r="AE3314" t="str">
        <f>IF(tbl_Customers[[#This Row],[total_intl_calls]]&lt;=5,"Low Calls", IF(tbl_Customers[[#This Row],[total_intl_calls]]&lt;=10, "Medium Calls", "High Calls"))</f>
        <v>Medium Calls</v>
      </c>
      <c r="AF33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14" s="36" t="str">
        <f>IF(tbl_Customers[[#This Row],[Churn_Risk_Score]]&gt;=10,"High Risk", IF(tbl_Customers[[#This Row],[Churn_Risk_Score]]&gt;=5,"Medium Risk","Low Risk"))</f>
        <v>Low Risk</v>
      </c>
    </row>
    <row r="3315" spans="1:33"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c r="X3315" t="str">
        <f>IF(tbl_Customers[[#This Row],[account_length]] &lt;= 50, "0-50", IF(tbl_Customers[[#This Row],[account_length]] &lt;=100, "51-100", IF(tbl_Customers[[#This Row],[account_length]] &lt;= 150, "101-150", "151+")))</f>
        <v>51-100</v>
      </c>
      <c r="Y3315" t="str">
        <f>IF(tbl_Customers[[#This Row],[total_intl_charge]] &lt;= 3, "Low Charges", "High Charges")</f>
        <v>High Charges</v>
      </c>
      <c r="Z3315" t="str">
        <f>IF(tbl_Customers[[#This Row],[total_eve_calls]]&lt;=80,"Low Calls",
IF(tbl_Customers[[#This Row],[total_eve_calls]]&lt;=120,"Medium Calls","High Calls"))</f>
        <v>High Calls</v>
      </c>
      <c r="AA3315" t="str">
        <f>IF(tbl_Customers[[#This Row],[total_eve_charge]]&lt;=15,"Low Charges",
IF(tbl_Customers[[#This Row],[total_eve_charge]]&lt;=20,"Medium Charges","High Charges"))</f>
        <v>High Charges</v>
      </c>
      <c r="AB33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5" t="str">
        <f>IF(tbl_Customers[[#This Row],[number_vmail_messages]] = 0, "No Usage", IF(tbl_Customers[[#This Row],[number_vmail_messages]] &lt;= 20, "Low Usage", IF(tbl_Customers[[#This Row],[number_vmail_messages]] &lt;= 40, "Medium Usgae", "High Usage")))</f>
        <v>Medium Usgae</v>
      </c>
      <c r="AD3315" t="str">
        <f>IF(tbl_Customers[[#This Row],[total_day_minutes]]&lt;=150,"Low Usage", IF(tbl_Customers[[#This Row],[total_day_minutes]]&lt;=200,"Medium Usage", IF(tbl_Customers[[#This Row],[total_day_minutes]]&lt;=250,"High Usage","Very High Usage")))</f>
        <v>High Usage</v>
      </c>
      <c r="AE3315" t="str">
        <f>IF(tbl_Customers[[#This Row],[total_intl_calls]]&lt;=5,"Low Calls", IF(tbl_Customers[[#This Row],[total_intl_calls]]&lt;=10, "Medium Calls", "High Calls"))</f>
        <v>Low Calls</v>
      </c>
      <c r="AF33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5" s="36" t="str">
        <f>IF(tbl_Customers[[#This Row],[Churn_Risk_Score]]&gt;=10,"High Risk", IF(tbl_Customers[[#This Row],[Churn_Risk_Score]]&gt;=5,"Medium Risk","Low Risk"))</f>
        <v>Medium Risk</v>
      </c>
    </row>
    <row r="3316" spans="1:33"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c r="X3316" t="str">
        <f>IF(tbl_Customers[[#This Row],[account_length]] &lt;= 50, "0-50", IF(tbl_Customers[[#This Row],[account_length]] &lt;=100, "51-100", IF(tbl_Customers[[#This Row],[account_length]] &lt;= 150, "101-150", "151+")))</f>
        <v>0-50</v>
      </c>
      <c r="Y3316" t="str">
        <f>IF(tbl_Customers[[#This Row],[total_intl_charge]] &lt;= 3, "Low Charges", "High Charges")</f>
        <v>Low Charges</v>
      </c>
      <c r="Z3316" t="str">
        <f>IF(tbl_Customers[[#This Row],[total_eve_calls]]&lt;=80,"Low Calls",
IF(tbl_Customers[[#This Row],[total_eve_calls]]&lt;=120,"Medium Calls","High Calls"))</f>
        <v>Medium Calls</v>
      </c>
      <c r="AA3316" t="str">
        <f>IF(tbl_Customers[[#This Row],[total_eve_charge]]&lt;=15,"Low Charges",
IF(tbl_Customers[[#This Row],[total_eve_charge]]&lt;=20,"Medium Charges","High Charges"))</f>
        <v>Medium Charges</v>
      </c>
      <c r="AB33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6" t="str">
        <f>IF(tbl_Customers[[#This Row],[number_vmail_messages]] = 0, "No Usage", IF(tbl_Customers[[#This Row],[number_vmail_messages]] &lt;= 20, "Low Usage", IF(tbl_Customers[[#This Row],[number_vmail_messages]] &lt;= 40, "Medium Usgae", "High Usage")))</f>
        <v>Medium Usgae</v>
      </c>
      <c r="AD3316" t="str">
        <f>IF(tbl_Customers[[#This Row],[total_day_minutes]]&lt;=150,"Low Usage", IF(tbl_Customers[[#This Row],[total_day_minutes]]&lt;=200,"Medium Usage", IF(tbl_Customers[[#This Row],[total_day_minutes]]&lt;=250,"High Usage","Very High Usage")))</f>
        <v>Medium Usage</v>
      </c>
      <c r="AE3316" t="str">
        <f>IF(tbl_Customers[[#This Row],[total_intl_calls]]&lt;=5,"Low Calls", IF(tbl_Customers[[#This Row],[total_intl_calls]]&lt;=10, "Medium Calls", "High Calls"))</f>
        <v>Medium Calls</v>
      </c>
      <c r="AF33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16" s="36" t="str">
        <f>IF(tbl_Customers[[#This Row],[Churn_Risk_Score]]&gt;=10,"High Risk", IF(tbl_Customers[[#This Row],[Churn_Risk_Score]]&gt;=5,"Medium Risk","Low Risk"))</f>
        <v>Low Risk</v>
      </c>
    </row>
    <row r="3317" spans="1:33"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c r="X3317" t="str">
        <f>IF(tbl_Customers[[#This Row],[account_length]] &lt;= 50, "0-50", IF(tbl_Customers[[#This Row],[account_length]] &lt;=100, "51-100", IF(tbl_Customers[[#This Row],[account_length]] &lt;= 150, "101-150", "151+")))</f>
        <v>0-50</v>
      </c>
      <c r="Y3317" t="str">
        <f>IF(tbl_Customers[[#This Row],[total_intl_charge]] &lt;= 3, "Low Charges", "High Charges")</f>
        <v>High Charges</v>
      </c>
      <c r="Z3317" t="str">
        <f>IF(tbl_Customers[[#This Row],[total_eve_calls]]&lt;=80,"Low Calls",
IF(tbl_Customers[[#This Row],[total_eve_calls]]&lt;=120,"Medium Calls","High Calls"))</f>
        <v>Medium Calls</v>
      </c>
      <c r="AA3317" t="str">
        <f>IF(tbl_Customers[[#This Row],[total_eve_charge]]&lt;=15,"Low Charges",
IF(tbl_Customers[[#This Row],[total_eve_charge]]&lt;=20,"Medium Charges","High Charges"))</f>
        <v>High Charges</v>
      </c>
      <c r="AB33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7" t="str">
        <f>IF(tbl_Customers[[#This Row],[number_vmail_messages]] = 0, "No Usage", IF(tbl_Customers[[#This Row],[number_vmail_messages]] &lt;= 20, "Low Usage", IF(tbl_Customers[[#This Row],[number_vmail_messages]] &lt;= 40, "Medium Usgae", "High Usage")))</f>
        <v>Low Usage</v>
      </c>
      <c r="AD3317" t="str">
        <f>IF(tbl_Customers[[#This Row],[total_day_minutes]]&lt;=150,"Low Usage", IF(tbl_Customers[[#This Row],[total_day_minutes]]&lt;=200,"Medium Usage", IF(tbl_Customers[[#This Row],[total_day_minutes]]&lt;=250,"High Usage","Very High Usage")))</f>
        <v>High Usage</v>
      </c>
      <c r="AE3317" t="str">
        <f>IF(tbl_Customers[[#This Row],[total_intl_calls]]&lt;=5,"Low Calls", IF(tbl_Customers[[#This Row],[total_intl_calls]]&lt;=10, "Medium Calls", "High Calls"))</f>
        <v>Low Calls</v>
      </c>
      <c r="AF33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317" s="36" t="str">
        <f>IF(tbl_Customers[[#This Row],[Churn_Risk_Score]]&gt;=10,"High Risk", IF(tbl_Customers[[#This Row],[Churn_Risk_Score]]&gt;=5,"Medium Risk","Low Risk"))</f>
        <v>Medium Risk</v>
      </c>
    </row>
    <row r="3318" spans="1:33"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c r="X3318" t="str">
        <f>IF(tbl_Customers[[#This Row],[account_length]] &lt;= 50, "0-50", IF(tbl_Customers[[#This Row],[account_length]] &lt;=100, "51-100", IF(tbl_Customers[[#This Row],[account_length]] &lt;= 150, "101-150", "151+")))</f>
        <v>101-150</v>
      </c>
      <c r="Y3318" t="str">
        <f>IF(tbl_Customers[[#This Row],[total_intl_charge]] &lt;= 3, "Low Charges", "High Charges")</f>
        <v>Low Charges</v>
      </c>
      <c r="Z3318" t="str">
        <f>IF(tbl_Customers[[#This Row],[total_eve_calls]]&lt;=80,"Low Calls",
IF(tbl_Customers[[#This Row],[total_eve_calls]]&lt;=120,"Medium Calls","High Calls"))</f>
        <v>Medium Calls</v>
      </c>
      <c r="AA3318" t="str">
        <f>IF(tbl_Customers[[#This Row],[total_eve_charge]]&lt;=15,"Low Charges",
IF(tbl_Customers[[#This Row],[total_eve_charge]]&lt;=20,"Medium Charges","High Charges"))</f>
        <v>Low Charges</v>
      </c>
      <c r="AB33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8" t="str">
        <f>IF(tbl_Customers[[#This Row],[number_vmail_messages]] = 0, "No Usage", IF(tbl_Customers[[#This Row],[number_vmail_messages]] &lt;= 20, "Low Usage", IF(tbl_Customers[[#This Row],[number_vmail_messages]] &lt;= 40, "Medium Usgae", "High Usage")))</f>
        <v>No Usage</v>
      </c>
      <c r="AD3318" t="str">
        <f>IF(tbl_Customers[[#This Row],[total_day_minutes]]&lt;=150,"Low Usage", IF(tbl_Customers[[#This Row],[total_day_minutes]]&lt;=200,"Medium Usage", IF(tbl_Customers[[#This Row],[total_day_minutes]]&lt;=250,"High Usage","Very High Usage")))</f>
        <v>Medium Usage</v>
      </c>
      <c r="AE3318" t="str">
        <f>IF(tbl_Customers[[#This Row],[total_intl_calls]]&lt;=5,"Low Calls", IF(tbl_Customers[[#This Row],[total_intl_calls]]&lt;=10, "Medium Calls", "High Calls"))</f>
        <v>Low Calls</v>
      </c>
      <c r="AF33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8" s="36" t="str">
        <f>IF(tbl_Customers[[#This Row],[Churn_Risk_Score]]&gt;=10,"High Risk", IF(tbl_Customers[[#This Row],[Churn_Risk_Score]]&gt;=5,"Medium Risk","Low Risk"))</f>
        <v>Low Risk</v>
      </c>
    </row>
    <row r="3319" spans="1:33"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c r="X3319" t="str">
        <f>IF(tbl_Customers[[#This Row],[account_length]] &lt;= 50, "0-50", IF(tbl_Customers[[#This Row],[account_length]] &lt;=100, "51-100", IF(tbl_Customers[[#This Row],[account_length]] &lt;= 150, "101-150", "151+")))</f>
        <v>151+</v>
      </c>
      <c r="Y3319" t="str">
        <f>IF(tbl_Customers[[#This Row],[total_intl_charge]] &lt;= 3, "Low Charges", "High Charges")</f>
        <v>Low Charges</v>
      </c>
      <c r="Z3319" t="str">
        <f>IF(tbl_Customers[[#This Row],[total_eve_calls]]&lt;=80,"Low Calls",
IF(tbl_Customers[[#This Row],[total_eve_calls]]&lt;=120,"Medium Calls","High Calls"))</f>
        <v>Medium Calls</v>
      </c>
      <c r="AA3319" t="str">
        <f>IF(tbl_Customers[[#This Row],[total_eve_charge]]&lt;=15,"Low Charges",
IF(tbl_Customers[[#This Row],[total_eve_charge]]&lt;=20,"Medium Charges","High Charges"))</f>
        <v>Low Charges</v>
      </c>
      <c r="AB33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9" t="str">
        <f>IF(tbl_Customers[[#This Row],[number_vmail_messages]] = 0, "No Usage", IF(tbl_Customers[[#This Row],[number_vmail_messages]] &lt;= 20, "Low Usage", IF(tbl_Customers[[#This Row],[number_vmail_messages]] &lt;= 40, "Medium Usgae", "High Usage")))</f>
        <v>No Usage</v>
      </c>
      <c r="AD3319" t="str">
        <f>IF(tbl_Customers[[#This Row],[total_day_minutes]]&lt;=150,"Low Usage", IF(tbl_Customers[[#This Row],[total_day_minutes]]&lt;=200,"Medium Usage", IF(tbl_Customers[[#This Row],[total_day_minutes]]&lt;=250,"High Usage","Very High Usage")))</f>
        <v>Medium Usage</v>
      </c>
      <c r="AE3319" t="str">
        <f>IF(tbl_Customers[[#This Row],[total_intl_calls]]&lt;=5,"Low Calls", IF(tbl_Customers[[#This Row],[total_intl_calls]]&lt;=10, "Medium Calls", "High Calls"))</f>
        <v>Low Calls</v>
      </c>
      <c r="AF33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19" s="36" t="str">
        <f>IF(tbl_Customers[[#This Row],[Churn_Risk_Score]]&gt;=10,"High Risk", IF(tbl_Customers[[#This Row],[Churn_Risk_Score]]&gt;=5,"Medium Risk","Low Risk"))</f>
        <v>Low Risk</v>
      </c>
    </row>
    <row r="3320" spans="1:33"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c r="X3320" t="str">
        <f>IF(tbl_Customers[[#This Row],[account_length]] &lt;= 50, "0-50", IF(tbl_Customers[[#This Row],[account_length]] &lt;=100, "51-100", IF(tbl_Customers[[#This Row],[account_length]] &lt;= 150, "101-150", "151+")))</f>
        <v>51-100</v>
      </c>
      <c r="Y3320" t="str">
        <f>IF(tbl_Customers[[#This Row],[total_intl_charge]] &lt;= 3, "Low Charges", "High Charges")</f>
        <v>Low Charges</v>
      </c>
      <c r="Z3320" t="str">
        <f>IF(tbl_Customers[[#This Row],[total_eve_calls]]&lt;=80,"Low Calls",
IF(tbl_Customers[[#This Row],[total_eve_calls]]&lt;=120,"Medium Calls","High Calls"))</f>
        <v>Low Calls</v>
      </c>
      <c r="AA3320" t="str">
        <f>IF(tbl_Customers[[#This Row],[total_eve_charge]]&lt;=15,"Low Charges",
IF(tbl_Customers[[#This Row],[total_eve_charge]]&lt;=20,"Medium Charges","High Charges"))</f>
        <v>Low Charges</v>
      </c>
      <c r="AB33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0" t="str">
        <f>IF(tbl_Customers[[#This Row],[number_vmail_messages]] = 0, "No Usage", IF(tbl_Customers[[#This Row],[number_vmail_messages]] &lt;= 20, "Low Usage", IF(tbl_Customers[[#This Row],[number_vmail_messages]] &lt;= 40, "Medium Usgae", "High Usage")))</f>
        <v>Low Usage</v>
      </c>
      <c r="AD3320" t="str">
        <f>IF(tbl_Customers[[#This Row],[total_day_minutes]]&lt;=150,"Low Usage", IF(tbl_Customers[[#This Row],[total_day_minutes]]&lt;=200,"Medium Usage", IF(tbl_Customers[[#This Row],[total_day_minutes]]&lt;=250,"High Usage","Very High Usage")))</f>
        <v>Medium Usage</v>
      </c>
      <c r="AE3320" t="str">
        <f>IF(tbl_Customers[[#This Row],[total_intl_calls]]&lt;=5,"Low Calls", IF(tbl_Customers[[#This Row],[total_intl_calls]]&lt;=10, "Medium Calls", "High Calls"))</f>
        <v>Low Calls</v>
      </c>
      <c r="AF33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20" s="36" t="str">
        <f>IF(tbl_Customers[[#This Row],[Churn_Risk_Score]]&gt;=10,"High Risk", IF(tbl_Customers[[#This Row],[Churn_Risk_Score]]&gt;=5,"Medium Risk","Low Risk"))</f>
        <v>Low Risk</v>
      </c>
    </row>
    <row r="3321" spans="1:33"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c r="X3321" t="str">
        <f>IF(tbl_Customers[[#This Row],[account_length]] &lt;= 50, "0-50", IF(tbl_Customers[[#This Row],[account_length]] &lt;=100, "51-100", IF(tbl_Customers[[#This Row],[account_length]] &lt;= 150, "101-150", "151+")))</f>
        <v>51-100</v>
      </c>
      <c r="Y3321" t="str">
        <f>IF(tbl_Customers[[#This Row],[total_intl_charge]] &lt;= 3, "Low Charges", "High Charges")</f>
        <v>High Charges</v>
      </c>
      <c r="Z3321" t="str">
        <f>IF(tbl_Customers[[#This Row],[total_eve_calls]]&lt;=80,"Low Calls",
IF(tbl_Customers[[#This Row],[total_eve_calls]]&lt;=120,"Medium Calls","High Calls"))</f>
        <v>Low Calls</v>
      </c>
      <c r="AA3321" t="str">
        <f>IF(tbl_Customers[[#This Row],[total_eve_charge]]&lt;=15,"Low Charges",
IF(tbl_Customers[[#This Row],[total_eve_charge]]&lt;=20,"Medium Charges","High Charges"))</f>
        <v>Low Charges</v>
      </c>
      <c r="AB33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1" t="str">
        <f>IF(tbl_Customers[[#This Row],[number_vmail_messages]] = 0, "No Usage", IF(tbl_Customers[[#This Row],[number_vmail_messages]] &lt;= 20, "Low Usage", IF(tbl_Customers[[#This Row],[number_vmail_messages]] &lt;= 40, "Medium Usgae", "High Usage")))</f>
        <v>No Usage</v>
      </c>
      <c r="AD3321" t="str">
        <f>IF(tbl_Customers[[#This Row],[total_day_minutes]]&lt;=150,"Low Usage", IF(tbl_Customers[[#This Row],[total_day_minutes]]&lt;=200,"Medium Usage", IF(tbl_Customers[[#This Row],[total_day_minutes]]&lt;=250,"High Usage","Very High Usage")))</f>
        <v>Medium Usage</v>
      </c>
      <c r="AE3321" t="str">
        <f>IF(tbl_Customers[[#This Row],[total_intl_calls]]&lt;=5,"Low Calls", IF(tbl_Customers[[#This Row],[total_intl_calls]]&lt;=10, "Medium Calls", "High Calls"))</f>
        <v>Low Calls</v>
      </c>
      <c r="AF33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21" s="36" t="str">
        <f>IF(tbl_Customers[[#This Row],[Churn_Risk_Score]]&gt;=10,"High Risk", IF(tbl_Customers[[#This Row],[Churn_Risk_Score]]&gt;=5,"Medium Risk","Low Risk"))</f>
        <v>Low Risk</v>
      </c>
    </row>
    <row r="3322" spans="1:33"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c r="X3322" t="str">
        <f>IF(tbl_Customers[[#This Row],[account_length]] &lt;= 50, "0-50", IF(tbl_Customers[[#This Row],[account_length]] &lt;=100, "51-100", IF(tbl_Customers[[#This Row],[account_length]] &lt;= 150, "101-150", "151+")))</f>
        <v>51-100</v>
      </c>
      <c r="Y3322" t="str">
        <f>IF(tbl_Customers[[#This Row],[total_intl_charge]] &lt;= 3, "Low Charges", "High Charges")</f>
        <v>High Charges</v>
      </c>
      <c r="Z3322" t="str">
        <f>IF(tbl_Customers[[#This Row],[total_eve_calls]]&lt;=80,"Low Calls",
IF(tbl_Customers[[#This Row],[total_eve_calls]]&lt;=120,"Medium Calls","High Calls"))</f>
        <v>Medium Calls</v>
      </c>
      <c r="AA3322" t="str">
        <f>IF(tbl_Customers[[#This Row],[total_eve_charge]]&lt;=15,"Low Charges",
IF(tbl_Customers[[#This Row],[total_eve_charge]]&lt;=20,"Medium Charges","High Charges"))</f>
        <v>High Charges</v>
      </c>
      <c r="AB33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2" t="str">
        <f>IF(tbl_Customers[[#This Row],[number_vmail_messages]] = 0, "No Usage", IF(tbl_Customers[[#This Row],[number_vmail_messages]] &lt;= 20, "Low Usage", IF(tbl_Customers[[#This Row],[number_vmail_messages]] &lt;= 40, "Medium Usgae", "High Usage")))</f>
        <v>Low Usage</v>
      </c>
      <c r="AD3322" t="str">
        <f>IF(tbl_Customers[[#This Row],[total_day_minutes]]&lt;=150,"Low Usage", IF(tbl_Customers[[#This Row],[total_day_minutes]]&lt;=200,"Medium Usage", IF(tbl_Customers[[#This Row],[total_day_minutes]]&lt;=250,"High Usage","Very High Usage")))</f>
        <v>Medium Usage</v>
      </c>
      <c r="AE3322" t="str">
        <f>IF(tbl_Customers[[#This Row],[total_intl_calls]]&lt;=5,"Low Calls", IF(tbl_Customers[[#This Row],[total_intl_calls]]&lt;=10, "Medium Calls", "High Calls"))</f>
        <v>Low Calls</v>
      </c>
      <c r="AF33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22" s="36" t="str">
        <f>IF(tbl_Customers[[#This Row],[Churn_Risk_Score]]&gt;=10,"High Risk", IF(tbl_Customers[[#This Row],[Churn_Risk_Score]]&gt;=5,"Medium Risk","Low Risk"))</f>
        <v>Low Risk</v>
      </c>
    </row>
    <row r="3323" spans="1:33"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c r="X3323" t="str">
        <f>IF(tbl_Customers[[#This Row],[account_length]] &lt;= 50, "0-50", IF(tbl_Customers[[#This Row],[account_length]] &lt;=100, "51-100", IF(tbl_Customers[[#This Row],[account_length]] &lt;= 150, "101-150", "151+")))</f>
        <v>0-50</v>
      </c>
      <c r="Y3323" t="str">
        <f>IF(tbl_Customers[[#This Row],[total_intl_charge]] &lt;= 3, "Low Charges", "High Charges")</f>
        <v>Low Charges</v>
      </c>
      <c r="Z3323" t="str">
        <f>IF(tbl_Customers[[#This Row],[total_eve_calls]]&lt;=80,"Low Calls",
IF(tbl_Customers[[#This Row],[total_eve_calls]]&lt;=120,"Medium Calls","High Calls"))</f>
        <v>Medium Calls</v>
      </c>
      <c r="AA3323" t="str">
        <f>IF(tbl_Customers[[#This Row],[total_eve_charge]]&lt;=15,"Low Charges",
IF(tbl_Customers[[#This Row],[total_eve_charge]]&lt;=20,"Medium Charges","High Charges"))</f>
        <v>High Charges</v>
      </c>
      <c r="AB33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3" t="str">
        <f>IF(tbl_Customers[[#This Row],[number_vmail_messages]] = 0, "No Usage", IF(tbl_Customers[[#This Row],[number_vmail_messages]] &lt;= 20, "Low Usage", IF(tbl_Customers[[#This Row],[number_vmail_messages]] &lt;= 40, "Medium Usgae", "High Usage")))</f>
        <v>No Usage</v>
      </c>
      <c r="AD3323" t="str">
        <f>IF(tbl_Customers[[#This Row],[total_day_minutes]]&lt;=150,"Low Usage", IF(tbl_Customers[[#This Row],[total_day_minutes]]&lt;=200,"Medium Usage", IF(tbl_Customers[[#This Row],[total_day_minutes]]&lt;=250,"High Usage","Very High Usage")))</f>
        <v>Low Usage</v>
      </c>
      <c r="AE3323" t="str">
        <f>IF(tbl_Customers[[#This Row],[total_intl_calls]]&lt;=5,"Low Calls", IF(tbl_Customers[[#This Row],[total_intl_calls]]&lt;=10, "Medium Calls", "High Calls"))</f>
        <v>Low Calls</v>
      </c>
      <c r="AF33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3" s="36" t="str">
        <f>IF(tbl_Customers[[#This Row],[Churn_Risk_Score]]&gt;=10,"High Risk", IF(tbl_Customers[[#This Row],[Churn_Risk_Score]]&gt;=5,"Medium Risk","Low Risk"))</f>
        <v>Low Risk</v>
      </c>
    </row>
    <row r="3324" spans="1:33"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c r="X3324" t="str">
        <f>IF(tbl_Customers[[#This Row],[account_length]] &lt;= 50, "0-50", IF(tbl_Customers[[#This Row],[account_length]] &lt;=100, "51-100", IF(tbl_Customers[[#This Row],[account_length]] &lt;= 150, "101-150", "151+")))</f>
        <v>101-150</v>
      </c>
      <c r="Y3324" t="str">
        <f>IF(tbl_Customers[[#This Row],[total_intl_charge]] &lt;= 3, "Low Charges", "High Charges")</f>
        <v>Low Charges</v>
      </c>
      <c r="Z3324" t="str">
        <f>IF(tbl_Customers[[#This Row],[total_eve_calls]]&lt;=80,"Low Calls",
IF(tbl_Customers[[#This Row],[total_eve_calls]]&lt;=120,"Medium Calls","High Calls"))</f>
        <v>Medium Calls</v>
      </c>
      <c r="AA3324" t="str">
        <f>IF(tbl_Customers[[#This Row],[total_eve_charge]]&lt;=15,"Low Charges",
IF(tbl_Customers[[#This Row],[total_eve_charge]]&lt;=20,"Medium Charges","High Charges"))</f>
        <v>Medium Charges</v>
      </c>
      <c r="AB33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4" t="str">
        <f>IF(tbl_Customers[[#This Row],[number_vmail_messages]] = 0, "No Usage", IF(tbl_Customers[[#This Row],[number_vmail_messages]] &lt;= 20, "Low Usage", IF(tbl_Customers[[#This Row],[number_vmail_messages]] &lt;= 40, "Medium Usgae", "High Usage")))</f>
        <v>No Usage</v>
      </c>
      <c r="AD3324" t="str">
        <f>IF(tbl_Customers[[#This Row],[total_day_minutes]]&lt;=150,"Low Usage", IF(tbl_Customers[[#This Row],[total_day_minutes]]&lt;=200,"Medium Usage", IF(tbl_Customers[[#This Row],[total_day_minutes]]&lt;=250,"High Usage","Very High Usage")))</f>
        <v>Medium Usage</v>
      </c>
      <c r="AE3324" t="str">
        <f>IF(tbl_Customers[[#This Row],[total_intl_calls]]&lt;=5,"Low Calls", IF(tbl_Customers[[#This Row],[total_intl_calls]]&lt;=10, "Medium Calls", "High Calls"))</f>
        <v>Low Calls</v>
      </c>
      <c r="AF33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4" s="36" t="str">
        <f>IF(tbl_Customers[[#This Row],[Churn_Risk_Score]]&gt;=10,"High Risk", IF(tbl_Customers[[#This Row],[Churn_Risk_Score]]&gt;=5,"Medium Risk","Low Risk"))</f>
        <v>Low Risk</v>
      </c>
    </row>
    <row r="3325" spans="1:33"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c r="X3325" t="str">
        <f>IF(tbl_Customers[[#This Row],[account_length]] &lt;= 50, "0-50", IF(tbl_Customers[[#This Row],[account_length]] &lt;=100, "51-100", IF(tbl_Customers[[#This Row],[account_length]] &lt;= 150, "101-150", "151+")))</f>
        <v>51-100</v>
      </c>
      <c r="Y3325" t="str">
        <f>IF(tbl_Customers[[#This Row],[total_intl_charge]] &lt;= 3, "Low Charges", "High Charges")</f>
        <v>Low Charges</v>
      </c>
      <c r="Z3325" t="str">
        <f>IF(tbl_Customers[[#This Row],[total_eve_calls]]&lt;=80,"Low Calls",
IF(tbl_Customers[[#This Row],[total_eve_calls]]&lt;=120,"Medium Calls","High Calls"))</f>
        <v>Medium Calls</v>
      </c>
      <c r="AA3325" t="str">
        <f>IF(tbl_Customers[[#This Row],[total_eve_charge]]&lt;=15,"Low Charges",
IF(tbl_Customers[[#This Row],[total_eve_charge]]&lt;=20,"Medium Charges","High Charges"))</f>
        <v>Medium Charges</v>
      </c>
      <c r="AB33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5" t="str">
        <f>IF(tbl_Customers[[#This Row],[number_vmail_messages]] = 0, "No Usage", IF(tbl_Customers[[#This Row],[number_vmail_messages]] &lt;= 20, "Low Usage", IF(tbl_Customers[[#This Row],[number_vmail_messages]] &lt;= 40, "Medium Usgae", "High Usage")))</f>
        <v>No Usage</v>
      </c>
      <c r="AD3325" t="str">
        <f>IF(tbl_Customers[[#This Row],[total_day_minutes]]&lt;=150,"Low Usage", IF(tbl_Customers[[#This Row],[total_day_minutes]]&lt;=200,"Medium Usage", IF(tbl_Customers[[#This Row],[total_day_minutes]]&lt;=250,"High Usage","Very High Usage")))</f>
        <v>Low Usage</v>
      </c>
      <c r="AE3325" t="str">
        <f>IF(tbl_Customers[[#This Row],[total_intl_calls]]&lt;=5,"Low Calls", IF(tbl_Customers[[#This Row],[total_intl_calls]]&lt;=10, "Medium Calls", "High Calls"))</f>
        <v>Low Calls</v>
      </c>
      <c r="AF33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25" s="36" t="str">
        <f>IF(tbl_Customers[[#This Row],[Churn_Risk_Score]]&gt;=10,"High Risk", IF(tbl_Customers[[#This Row],[Churn_Risk_Score]]&gt;=5,"Medium Risk","Low Risk"))</f>
        <v>Medium Risk</v>
      </c>
    </row>
    <row r="3326" spans="1:33"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c r="X3326" t="str">
        <f>IF(tbl_Customers[[#This Row],[account_length]] &lt;= 50, "0-50", IF(tbl_Customers[[#This Row],[account_length]] &lt;=100, "51-100", IF(tbl_Customers[[#This Row],[account_length]] &lt;= 150, "101-150", "151+")))</f>
        <v>51-100</v>
      </c>
      <c r="Y3326" t="str">
        <f>IF(tbl_Customers[[#This Row],[total_intl_charge]] &lt;= 3, "Low Charges", "High Charges")</f>
        <v>Low Charges</v>
      </c>
      <c r="Z3326" t="str">
        <f>IF(tbl_Customers[[#This Row],[total_eve_calls]]&lt;=80,"Low Calls",
IF(tbl_Customers[[#This Row],[total_eve_calls]]&lt;=120,"Medium Calls","High Calls"))</f>
        <v>Low Calls</v>
      </c>
      <c r="AA3326" t="str">
        <f>IF(tbl_Customers[[#This Row],[total_eve_charge]]&lt;=15,"Low Charges",
IF(tbl_Customers[[#This Row],[total_eve_charge]]&lt;=20,"Medium Charges","High Charges"))</f>
        <v>Medium Charges</v>
      </c>
      <c r="AB33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6" t="str">
        <f>IF(tbl_Customers[[#This Row],[number_vmail_messages]] = 0, "No Usage", IF(tbl_Customers[[#This Row],[number_vmail_messages]] &lt;= 20, "Low Usage", IF(tbl_Customers[[#This Row],[number_vmail_messages]] &lt;= 40, "Medium Usgae", "High Usage")))</f>
        <v>No Usage</v>
      </c>
      <c r="AD3326" t="str">
        <f>IF(tbl_Customers[[#This Row],[total_day_minutes]]&lt;=150,"Low Usage", IF(tbl_Customers[[#This Row],[total_day_minutes]]&lt;=200,"Medium Usage", IF(tbl_Customers[[#This Row],[total_day_minutes]]&lt;=250,"High Usage","Very High Usage")))</f>
        <v>Medium Usage</v>
      </c>
      <c r="AE3326" t="str">
        <f>IF(tbl_Customers[[#This Row],[total_intl_calls]]&lt;=5,"Low Calls", IF(tbl_Customers[[#This Row],[total_intl_calls]]&lt;=10, "Medium Calls", "High Calls"))</f>
        <v>Low Calls</v>
      </c>
      <c r="AF33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6" s="36" t="str">
        <f>IF(tbl_Customers[[#This Row],[Churn_Risk_Score]]&gt;=10,"High Risk", IF(tbl_Customers[[#This Row],[Churn_Risk_Score]]&gt;=5,"Medium Risk","Low Risk"))</f>
        <v>Low Risk</v>
      </c>
    </row>
    <row r="3327" spans="1:33"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c r="X3327" t="str">
        <f>IF(tbl_Customers[[#This Row],[account_length]] &lt;= 50, "0-50", IF(tbl_Customers[[#This Row],[account_length]] &lt;=100, "51-100", IF(tbl_Customers[[#This Row],[account_length]] &lt;= 150, "101-150", "151+")))</f>
        <v>101-150</v>
      </c>
      <c r="Y3327" t="str">
        <f>IF(tbl_Customers[[#This Row],[total_intl_charge]] &lt;= 3, "Low Charges", "High Charges")</f>
        <v>Low Charges</v>
      </c>
      <c r="Z3327" t="str">
        <f>IF(tbl_Customers[[#This Row],[total_eve_calls]]&lt;=80,"Low Calls",
IF(tbl_Customers[[#This Row],[total_eve_calls]]&lt;=120,"Medium Calls","High Calls"))</f>
        <v>Medium Calls</v>
      </c>
      <c r="AA3327" t="str">
        <f>IF(tbl_Customers[[#This Row],[total_eve_charge]]&lt;=15,"Low Charges",
IF(tbl_Customers[[#This Row],[total_eve_charge]]&lt;=20,"Medium Charges","High Charges"))</f>
        <v>High Charges</v>
      </c>
      <c r="AB33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27" t="str">
        <f>IF(tbl_Customers[[#This Row],[number_vmail_messages]] = 0, "No Usage", IF(tbl_Customers[[#This Row],[number_vmail_messages]] &lt;= 20, "Low Usage", IF(tbl_Customers[[#This Row],[number_vmail_messages]] &lt;= 40, "Medium Usgae", "High Usage")))</f>
        <v>No Usage</v>
      </c>
      <c r="AD3327" t="str">
        <f>IF(tbl_Customers[[#This Row],[total_day_minutes]]&lt;=150,"Low Usage", IF(tbl_Customers[[#This Row],[total_day_minutes]]&lt;=200,"Medium Usage", IF(tbl_Customers[[#This Row],[total_day_minutes]]&lt;=250,"High Usage","Very High Usage")))</f>
        <v>High Usage</v>
      </c>
      <c r="AE3327" t="str">
        <f>IF(tbl_Customers[[#This Row],[total_intl_calls]]&lt;=5,"Low Calls", IF(tbl_Customers[[#This Row],[total_intl_calls]]&lt;=10, "Medium Calls", "High Calls"))</f>
        <v>Low Calls</v>
      </c>
      <c r="AF33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7" s="36" t="str">
        <f>IF(tbl_Customers[[#This Row],[Churn_Risk_Score]]&gt;=10,"High Risk", IF(tbl_Customers[[#This Row],[Churn_Risk_Score]]&gt;=5,"Medium Risk","Low Risk"))</f>
        <v>Low Risk</v>
      </c>
    </row>
    <row r="3328" spans="1:33"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c r="X3328" t="str">
        <f>IF(tbl_Customers[[#This Row],[account_length]] &lt;= 50, "0-50", IF(tbl_Customers[[#This Row],[account_length]] &lt;=100, "51-100", IF(tbl_Customers[[#This Row],[account_length]] &lt;= 150, "101-150", "151+")))</f>
        <v>51-100</v>
      </c>
      <c r="Y3328" t="str">
        <f>IF(tbl_Customers[[#This Row],[total_intl_charge]] &lt;= 3, "Low Charges", "High Charges")</f>
        <v>Low Charges</v>
      </c>
      <c r="Z3328" t="str">
        <f>IF(tbl_Customers[[#This Row],[total_eve_calls]]&lt;=80,"Low Calls",
IF(tbl_Customers[[#This Row],[total_eve_calls]]&lt;=120,"Medium Calls","High Calls"))</f>
        <v>High Calls</v>
      </c>
      <c r="AA3328" t="str">
        <f>IF(tbl_Customers[[#This Row],[total_eve_charge]]&lt;=15,"Low Charges",
IF(tbl_Customers[[#This Row],[total_eve_charge]]&lt;=20,"Medium Charges","High Charges"))</f>
        <v>Low Charges</v>
      </c>
      <c r="AB33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8" t="str">
        <f>IF(tbl_Customers[[#This Row],[number_vmail_messages]] = 0, "No Usage", IF(tbl_Customers[[#This Row],[number_vmail_messages]] &lt;= 20, "Low Usage", IF(tbl_Customers[[#This Row],[number_vmail_messages]] &lt;= 40, "Medium Usgae", "High Usage")))</f>
        <v>No Usage</v>
      </c>
      <c r="AD3328" t="str">
        <f>IF(tbl_Customers[[#This Row],[total_day_minutes]]&lt;=150,"Low Usage", IF(tbl_Customers[[#This Row],[total_day_minutes]]&lt;=200,"Medium Usage", IF(tbl_Customers[[#This Row],[total_day_minutes]]&lt;=250,"High Usage","Very High Usage")))</f>
        <v>Low Usage</v>
      </c>
      <c r="AE3328" t="str">
        <f>IF(tbl_Customers[[#This Row],[total_intl_calls]]&lt;=5,"Low Calls", IF(tbl_Customers[[#This Row],[total_intl_calls]]&lt;=10, "Medium Calls", "High Calls"))</f>
        <v>Low Calls</v>
      </c>
      <c r="AF33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28" s="36" t="str">
        <f>IF(tbl_Customers[[#This Row],[Churn_Risk_Score]]&gt;=10,"High Risk", IF(tbl_Customers[[#This Row],[Churn_Risk_Score]]&gt;=5,"Medium Risk","Low Risk"))</f>
        <v>Low Risk</v>
      </c>
    </row>
    <row r="3329" spans="1:33"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c r="X3329" t="str">
        <f>IF(tbl_Customers[[#This Row],[account_length]] &lt;= 50, "0-50", IF(tbl_Customers[[#This Row],[account_length]] &lt;=100, "51-100", IF(tbl_Customers[[#This Row],[account_length]] &lt;= 150, "101-150", "151+")))</f>
        <v>151+</v>
      </c>
      <c r="Y3329" t="str">
        <f>IF(tbl_Customers[[#This Row],[total_intl_charge]] &lt;= 3, "Low Charges", "High Charges")</f>
        <v>Low Charges</v>
      </c>
      <c r="Z3329" t="str">
        <f>IF(tbl_Customers[[#This Row],[total_eve_calls]]&lt;=80,"Low Calls",
IF(tbl_Customers[[#This Row],[total_eve_calls]]&lt;=120,"Medium Calls","High Calls"))</f>
        <v>Medium Calls</v>
      </c>
      <c r="AA3329" t="str">
        <f>IF(tbl_Customers[[#This Row],[total_eve_charge]]&lt;=15,"Low Charges",
IF(tbl_Customers[[#This Row],[total_eve_charge]]&lt;=20,"Medium Charges","High Charges"))</f>
        <v>Low Charges</v>
      </c>
      <c r="AB33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9" t="str">
        <f>IF(tbl_Customers[[#This Row],[number_vmail_messages]] = 0, "No Usage", IF(tbl_Customers[[#This Row],[number_vmail_messages]] &lt;= 20, "Low Usage", IF(tbl_Customers[[#This Row],[number_vmail_messages]] &lt;= 40, "Medium Usgae", "High Usage")))</f>
        <v>Medium Usgae</v>
      </c>
      <c r="AD3329" t="str">
        <f>IF(tbl_Customers[[#This Row],[total_day_minutes]]&lt;=150,"Low Usage", IF(tbl_Customers[[#This Row],[total_day_minutes]]&lt;=200,"Medium Usage", IF(tbl_Customers[[#This Row],[total_day_minutes]]&lt;=250,"High Usage","Very High Usage")))</f>
        <v>High Usage</v>
      </c>
      <c r="AE3329" t="str">
        <f>IF(tbl_Customers[[#This Row],[total_intl_calls]]&lt;=5,"Low Calls", IF(tbl_Customers[[#This Row],[total_intl_calls]]&lt;=10, "Medium Calls", "High Calls"))</f>
        <v>Medium Calls</v>
      </c>
      <c r="AF33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29" s="36" t="str">
        <f>IF(tbl_Customers[[#This Row],[Churn_Risk_Score]]&gt;=10,"High Risk", IF(tbl_Customers[[#This Row],[Churn_Risk_Score]]&gt;=5,"Medium Risk","Low Risk"))</f>
        <v>Low Risk</v>
      </c>
    </row>
    <row r="3330" spans="1:33"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c r="X3330" t="str">
        <f>IF(tbl_Customers[[#This Row],[account_length]] &lt;= 50, "0-50", IF(tbl_Customers[[#This Row],[account_length]] &lt;=100, "51-100", IF(tbl_Customers[[#This Row],[account_length]] &lt;= 150, "101-150", "151+")))</f>
        <v>101-150</v>
      </c>
      <c r="Y3330" t="str">
        <f>IF(tbl_Customers[[#This Row],[total_intl_charge]] &lt;= 3, "Low Charges", "High Charges")</f>
        <v>Low Charges</v>
      </c>
      <c r="Z3330" t="str">
        <f>IF(tbl_Customers[[#This Row],[total_eve_calls]]&lt;=80,"Low Calls",
IF(tbl_Customers[[#This Row],[total_eve_calls]]&lt;=120,"Medium Calls","High Calls"))</f>
        <v>Medium Calls</v>
      </c>
      <c r="AA3330" t="str">
        <f>IF(tbl_Customers[[#This Row],[total_eve_charge]]&lt;=15,"Low Charges",
IF(tbl_Customers[[#This Row],[total_eve_charge]]&lt;=20,"Medium Charges","High Charges"))</f>
        <v>Medium Charges</v>
      </c>
      <c r="AB33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30" t="str">
        <f>IF(tbl_Customers[[#This Row],[number_vmail_messages]] = 0, "No Usage", IF(tbl_Customers[[#This Row],[number_vmail_messages]] &lt;= 20, "Low Usage", IF(tbl_Customers[[#This Row],[number_vmail_messages]] &lt;= 40, "Medium Usgae", "High Usage")))</f>
        <v>No Usage</v>
      </c>
      <c r="AD3330" t="str">
        <f>IF(tbl_Customers[[#This Row],[total_day_minutes]]&lt;=150,"Low Usage", IF(tbl_Customers[[#This Row],[total_day_minutes]]&lt;=200,"Medium Usage", IF(tbl_Customers[[#This Row],[total_day_minutes]]&lt;=250,"High Usage","Very High Usage")))</f>
        <v>Medium Usage</v>
      </c>
      <c r="AE3330" t="str">
        <f>IF(tbl_Customers[[#This Row],[total_intl_calls]]&lt;=5,"Low Calls", IF(tbl_Customers[[#This Row],[total_intl_calls]]&lt;=10, "Medium Calls", "High Calls"))</f>
        <v>Low Calls</v>
      </c>
      <c r="AF33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0" s="36" t="str">
        <f>IF(tbl_Customers[[#This Row],[Churn_Risk_Score]]&gt;=10,"High Risk", IF(tbl_Customers[[#This Row],[Churn_Risk_Score]]&gt;=5,"Medium Risk","Low Risk"))</f>
        <v>Low Risk</v>
      </c>
    </row>
    <row r="3331" spans="1:33"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c r="X3331" t="str">
        <f>IF(tbl_Customers[[#This Row],[account_length]] &lt;= 50, "0-50", IF(tbl_Customers[[#This Row],[account_length]] &lt;=100, "51-100", IF(tbl_Customers[[#This Row],[account_length]] &lt;= 150, "101-150", "151+")))</f>
        <v>51-100</v>
      </c>
      <c r="Y3331" t="str">
        <f>IF(tbl_Customers[[#This Row],[total_intl_charge]] &lt;= 3, "Low Charges", "High Charges")</f>
        <v>Low Charges</v>
      </c>
      <c r="Z3331" t="str">
        <f>IF(tbl_Customers[[#This Row],[total_eve_calls]]&lt;=80,"Low Calls",
IF(tbl_Customers[[#This Row],[total_eve_calls]]&lt;=120,"Medium Calls","High Calls"))</f>
        <v>Medium Calls</v>
      </c>
      <c r="AA3331" t="str">
        <f>IF(tbl_Customers[[#This Row],[total_eve_charge]]&lt;=15,"Low Charges",
IF(tbl_Customers[[#This Row],[total_eve_charge]]&lt;=20,"Medium Charges","High Charges"))</f>
        <v>High Charges</v>
      </c>
      <c r="AB33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31" t="str">
        <f>IF(tbl_Customers[[#This Row],[number_vmail_messages]] = 0, "No Usage", IF(tbl_Customers[[#This Row],[number_vmail_messages]] &lt;= 20, "Low Usage", IF(tbl_Customers[[#This Row],[number_vmail_messages]] &lt;= 40, "Medium Usgae", "High Usage")))</f>
        <v>Low Usage</v>
      </c>
      <c r="AD3331" t="str">
        <f>IF(tbl_Customers[[#This Row],[total_day_minutes]]&lt;=150,"Low Usage", IF(tbl_Customers[[#This Row],[total_day_minutes]]&lt;=200,"Medium Usage", IF(tbl_Customers[[#This Row],[total_day_minutes]]&lt;=250,"High Usage","Very High Usage")))</f>
        <v>Low Usage</v>
      </c>
      <c r="AE3331" t="str">
        <f>IF(tbl_Customers[[#This Row],[total_intl_calls]]&lt;=5,"Low Calls", IF(tbl_Customers[[#This Row],[total_intl_calls]]&lt;=10, "Medium Calls", "High Calls"))</f>
        <v>Low Calls</v>
      </c>
      <c r="AF33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31" s="36" t="str">
        <f>IF(tbl_Customers[[#This Row],[Churn_Risk_Score]]&gt;=10,"High Risk", IF(tbl_Customers[[#This Row],[Churn_Risk_Score]]&gt;=5,"Medium Risk","Low Risk"))</f>
        <v>Low Risk</v>
      </c>
    </row>
    <row r="3332" spans="1:33"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c r="X3332" t="str">
        <f>IF(tbl_Customers[[#This Row],[account_length]] &lt;= 50, "0-50", IF(tbl_Customers[[#This Row],[account_length]] &lt;=100, "51-100", IF(tbl_Customers[[#This Row],[account_length]] &lt;= 150, "101-150", "151+")))</f>
        <v>51-100</v>
      </c>
      <c r="Y3332" t="str">
        <f>IF(tbl_Customers[[#This Row],[total_intl_charge]] &lt;= 3, "Low Charges", "High Charges")</f>
        <v>High Charges</v>
      </c>
      <c r="Z3332" t="str">
        <f>IF(tbl_Customers[[#This Row],[total_eve_calls]]&lt;=80,"Low Calls",
IF(tbl_Customers[[#This Row],[total_eve_calls]]&lt;=120,"Medium Calls","High Calls"))</f>
        <v>Medium Calls</v>
      </c>
      <c r="AA3332" t="str">
        <f>IF(tbl_Customers[[#This Row],[total_eve_charge]]&lt;=15,"Low Charges",
IF(tbl_Customers[[#This Row],[total_eve_charge]]&lt;=20,"Medium Charges","High Charges"))</f>
        <v>Low Charges</v>
      </c>
      <c r="AB33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2" t="str">
        <f>IF(tbl_Customers[[#This Row],[number_vmail_messages]] = 0, "No Usage", IF(tbl_Customers[[#This Row],[number_vmail_messages]] &lt;= 20, "Low Usage", IF(tbl_Customers[[#This Row],[number_vmail_messages]] &lt;= 40, "Medium Usgae", "High Usage")))</f>
        <v>High Usage</v>
      </c>
      <c r="AD3332" t="str">
        <f>IF(tbl_Customers[[#This Row],[total_day_minutes]]&lt;=150,"Low Usage", IF(tbl_Customers[[#This Row],[total_day_minutes]]&lt;=200,"Medium Usage", IF(tbl_Customers[[#This Row],[total_day_minutes]]&lt;=250,"High Usage","Very High Usage")))</f>
        <v>High Usage</v>
      </c>
      <c r="AE3332" t="str">
        <f>IF(tbl_Customers[[#This Row],[total_intl_calls]]&lt;=5,"Low Calls", IF(tbl_Customers[[#This Row],[total_intl_calls]]&lt;=10, "Medium Calls", "High Calls"))</f>
        <v>Low Calls</v>
      </c>
      <c r="AF33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32" s="36" t="str">
        <f>IF(tbl_Customers[[#This Row],[Churn_Risk_Score]]&gt;=10,"High Risk", IF(tbl_Customers[[#This Row],[Churn_Risk_Score]]&gt;=5,"Medium Risk","Low Risk"))</f>
        <v>Low Risk</v>
      </c>
    </row>
    <row r="3333" spans="1:33"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c r="X3333" t="str">
        <f>IF(tbl_Customers[[#This Row],[account_length]] &lt;= 50, "0-50", IF(tbl_Customers[[#This Row],[account_length]] &lt;=100, "51-100", IF(tbl_Customers[[#This Row],[account_length]] &lt;= 150, "101-150", "151+")))</f>
        <v>51-100</v>
      </c>
      <c r="Y3333" t="str">
        <f>IF(tbl_Customers[[#This Row],[total_intl_charge]] &lt;= 3, "Low Charges", "High Charges")</f>
        <v>High Charges</v>
      </c>
      <c r="Z3333" t="str">
        <f>IF(tbl_Customers[[#This Row],[total_eve_calls]]&lt;=80,"Low Calls",
IF(tbl_Customers[[#This Row],[total_eve_calls]]&lt;=120,"Medium Calls","High Calls"))</f>
        <v>Medium Calls</v>
      </c>
      <c r="AA3333" t="str">
        <f>IF(tbl_Customers[[#This Row],[total_eve_charge]]&lt;=15,"Low Charges",
IF(tbl_Customers[[#This Row],[total_eve_charge]]&lt;=20,"Medium Charges","High Charges"))</f>
        <v>Medium Charges</v>
      </c>
      <c r="AB33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3" t="str">
        <f>IF(tbl_Customers[[#This Row],[number_vmail_messages]] = 0, "No Usage", IF(tbl_Customers[[#This Row],[number_vmail_messages]] &lt;= 20, "Low Usage", IF(tbl_Customers[[#This Row],[number_vmail_messages]] &lt;= 40, "Medium Usgae", "High Usage")))</f>
        <v>No Usage</v>
      </c>
      <c r="AD3333" t="str">
        <f>IF(tbl_Customers[[#This Row],[total_day_minutes]]&lt;=150,"Low Usage", IF(tbl_Customers[[#This Row],[total_day_minutes]]&lt;=200,"Medium Usage", IF(tbl_Customers[[#This Row],[total_day_minutes]]&lt;=250,"High Usage","Very High Usage")))</f>
        <v>High Usage</v>
      </c>
      <c r="AE3333" t="str">
        <f>IF(tbl_Customers[[#This Row],[total_intl_calls]]&lt;=5,"Low Calls", IF(tbl_Customers[[#This Row],[total_intl_calls]]&lt;=10, "Medium Calls", "High Calls"))</f>
        <v>Low Calls</v>
      </c>
      <c r="AF33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33" s="36" t="str">
        <f>IF(tbl_Customers[[#This Row],[Churn_Risk_Score]]&gt;=10,"High Risk", IF(tbl_Customers[[#This Row],[Churn_Risk_Score]]&gt;=5,"Medium Risk","Low Risk"))</f>
        <v>Low Risk</v>
      </c>
    </row>
    <row r="3334" spans="1:33"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c r="X3334" t="str">
        <f>IF(tbl_Customers[[#This Row],[account_length]] &lt;= 50, "0-50", IF(tbl_Customers[[#This Row],[account_length]] &lt;=100, "51-100", IF(tbl_Customers[[#This Row],[account_length]] &lt;= 150, "101-150", "151+")))</f>
        <v>0-50</v>
      </c>
      <c r="Y3334" t="str">
        <f>IF(tbl_Customers[[#This Row],[total_intl_charge]] &lt;= 3, "Low Charges", "High Charges")</f>
        <v>High Charges</v>
      </c>
      <c r="Z3334" t="str">
        <f>IF(tbl_Customers[[#This Row],[total_eve_calls]]&lt;=80,"Low Calls",
IF(tbl_Customers[[#This Row],[total_eve_calls]]&lt;=120,"Medium Calls","High Calls"))</f>
        <v>High Calls</v>
      </c>
      <c r="AA3334" t="str">
        <f>IF(tbl_Customers[[#This Row],[total_eve_charge]]&lt;=15,"Low Charges",
IF(tbl_Customers[[#This Row],[total_eve_charge]]&lt;=20,"Medium Charges","High Charges"))</f>
        <v>Medium Charges</v>
      </c>
      <c r="AB33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4" t="str">
        <f>IF(tbl_Customers[[#This Row],[number_vmail_messages]] = 0, "No Usage", IF(tbl_Customers[[#This Row],[number_vmail_messages]] &lt;= 20, "Low Usage", IF(tbl_Customers[[#This Row],[number_vmail_messages]] &lt;= 40, "Medium Usgae", "High Usage")))</f>
        <v>Low Usage</v>
      </c>
      <c r="AD3334" t="str">
        <f>IF(tbl_Customers[[#This Row],[total_day_minutes]]&lt;=150,"Low Usage", IF(tbl_Customers[[#This Row],[total_day_minutes]]&lt;=200,"Medium Usage", IF(tbl_Customers[[#This Row],[total_day_minutes]]&lt;=250,"High Usage","Very High Usage")))</f>
        <v>Medium Usage</v>
      </c>
      <c r="AE3334" t="str">
        <f>IF(tbl_Customers[[#This Row],[total_intl_calls]]&lt;=5,"Low Calls", IF(tbl_Customers[[#This Row],[total_intl_calls]]&lt;=10, "Medium Calls", "High Calls"))</f>
        <v>Low Calls</v>
      </c>
      <c r="AF33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34" s="36" t="str">
        <f>IF(tbl_Customers[[#This Row],[Churn_Risk_Score]]&gt;=10,"High Risk", IF(tbl_Customers[[#This Row],[Churn_Risk_Score]]&gt;=5,"Medium Risk","Low Risk"))</f>
        <v>Low Risk</v>
      </c>
    </row>
    <row r="3335" spans="1:33"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c r="X3335" t="str">
        <f>IF(tbl_Customers[[#This Row],[account_length]] &lt;= 50, "0-50", IF(tbl_Customers[[#This Row],[account_length]] &lt;=100, "51-100", IF(tbl_Customers[[#This Row],[account_length]] &lt;= 150, "101-150", "151+")))</f>
        <v>101-150</v>
      </c>
      <c r="Y3335" t="str">
        <f>IF(tbl_Customers[[#This Row],[total_intl_charge]] &lt;= 3, "Low Charges", "High Charges")</f>
        <v>Low Charges</v>
      </c>
      <c r="Z3335" t="str">
        <f>IF(tbl_Customers[[#This Row],[total_eve_calls]]&lt;=80,"Low Calls",
IF(tbl_Customers[[#This Row],[total_eve_calls]]&lt;=120,"Medium Calls","High Calls"))</f>
        <v>Medium Calls</v>
      </c>
      <c r="AA3335" t="str">
        <f>IF(tbl_Customers[[#This Row],[total_eve_charge]]&lt;=15,"Low Charges",
IF(tbl_Customers[[#This Row],[total_eve_charge]]&lt;=20,"Medium Charges","High Charges"))</f>
        <v>Medium Charges</v>
      </c>
      <c r="AB33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5" t="str">
        <f>IF(tbl_Customers[[#This Row],[number_vmail_messages]] = 0, "No Usage", IF(tbl_Customers[[#This Row],[number_vmail_messages]] &lt;= 20, "Low Usage", IF(tbl_Customers[[#This Row],[number_vmail_messages]] &lt;= 40, "Medium Usgae", "High Usage")))</f>
        <v>No Usage</v>
      </c>
      <c r="AD3335" t="str">
        <f>IF(tbl_Customers[[#This Row],[total_day_minutes]]&lt;=150,"Low Usage", IF(tbl_Customers[[#This Row],[total_day_minutes]]&lt;=200,"Medium Usage", IF(tbl_Customers[[#This Row],[total_day_minutes]]&lt;=250,"High Usage","Very High Usage")))</f>
        <v>Medium Usage</v>
      </c>
      <c r="AE3335" t="str">
        <f>IF(tbl_Customers[[#This Row],[total_intl_calls]]&lt;=5,"Low Calls", IF(tbl_Customers[[#This Row],[total_intl_calls]]&lt;=10, "Medium Calls", "High Calls"))</f>
        <v>Low Calls</v>
      </c>
      <c r="AF33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5" s="36" t="str">
        <f>IF(tbl_Customers[[#This Row],[Churn_Risk_Score]]&gt;=10,"High Risk", IF(tbl_Customers[[#This Row],[Churn_Risk_Score]]&gt;=5,"Medium Risk","Low Risk"))</f>
        <v>Low Risk</v>
      </c>
    </row>
    <row r="3336" spans="1:33"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c r="X3336" t="str">
        <f>IF(tbl_Customers[[#This Row],[account_length]] &lt;= 50, "0-50", IF(tbl_Customers[[#This Row],[account_length]] &lt;=100, "51-100", IF(tbl_Customers[[#This Row],[account_length]] &lt;= 150, "101-150", "151+")))</f>
        <v>51-100</v>
      </c>
      <c r="Y3336" t="str">
        <f>IF(tbl_Customers[[#This Row],[total_intl_charge]] &lt;= 3, "Low Charges", "High Charges")</f>
        <v>High Charges</v>
      </c>
      <c r="Z3336" t="str">
        <f>IF(tbl_Customers[[#This Row],[total_eve_calls]]&lt;=80,"Low Calls",
IF(tbl_Customers[[#This Row],[total_eve_calls]]&lt;=120,"Medium Calls","High Calls"))</f>
        <v>Medium Calls</v>
      </c>
      <c r="AA3336" t="str">
        <f>IF(tbl_Customers[[#This Row],[total_eve_charge]]&lt;=15,"Low Charges",
IF(tbl_Customers[[#This Row],[total_eve_charge]]&lt;=20,"Medium Charges","High Charges"))</f>
        <v>Medium Charges</v>
      </c>
      <c r="AB33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6" t="str">
        <f>IF(tbl_Customers[[#This Row],[number_vmail_messages]] = 0, "No Usage", IF(tbl_Customers[[#This Row],[number_vmail_messages]] &lt;= 20, "Low Usage", IF(tbl_Customers[[#This Row],[number_vmail_messages]] &lt;= 40, "Medium Usgae", "High Usage")))</f>
        <v>High Usage</v>
      </c>
      <c r="AD3336" t="str">
        <f>IF(tbl_Customers[[#This Row],[total_day_minutes]]&lt;=150,"Low Usage", IF(tbl_Customers[[#This Row],[total_day_minutes]]&lt;=200,"Medium Usage", IF(tbl_Customers[[#This Row],[total_day_minutes]]&lt;=250,"High Usage","Very High Usage")))</f>
        <v>High Usage</v>
      </c>
      <c r="AE3336" t="str">
        <f>IF(tbl_Customers[[#This Row],[total_intl_calls]]&lt;=5,"Low Calls", IF(tbl_Customers[[#This Row],[total_intl_calls]]&lt;=10, "Medium Calls", "High Calls"))</f>
        <v>Medium Calls</v>
      </c>
      <c r="AF33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336" s="36" t="str">
        <f>IF(tbl_Customers[[#This Row],[Churn_Risk_Score]]&gt;=10,"High Risk", IF(tbl_Customers[[#This Row],[Churn_Risk_Score]]&gt;=5,"Medium Risk","Low Risk"))</f>
        <v>Medium Risk</v>
      </c>
    </row>
    <row r="3337" spans="1:33"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c r="X3337" t="str">
        <f>IF(tbl_Customers[[#This Row],[account_length]] &lt;= 50, "0-50", IF(tbl_Customers[[#This Row],[account_length]] &lt;=100, "51-100", IF(tbl_Customers[[#This Row],[account_length]] &lt;= 150, "101-150", "151+")))</f>
        <v>51-100</v>
      </c>
      <c r="Y3337" t="str">
        <f>IF(tbl_Customers[[#This Row],[total_intl_charge]] &lt;= 3, "Low Charges", "High Charges")</f>
        <v>Low Charges</v>
      </c>
      <c r="Z3337" t="str">
        <f>IF(tbl_Customers[[#This Row],[total_eve_calls]]&lt;=80,"Low Calls",
IF(tbl_Customers[[#This Row],[total_eve_calls]]&lt;=120,"Medium Calls","High Calls"))</f>
        <v>Medium Calls</v>
      </c>
      <c r="AA3337" t="str">
        <f>IF(tbl_Customers[[#This Row],[total_eve_charge]]&lt;=15,"Low Charges",
IF(tbl_Customers[[#This Row],[total_eve_charge]]&lt;=20,"Medium Charges","High Charges"))</f>
        <v>Medium Charges</v>
      </c>
      <c r="AB33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7" t="str">
        <f>IF(tbl_Customers[[#This Row],[number_vmail_messages]] = 0, "No Usage", IF(tbl_Customers[[#This Row],[number_vmail_messages]] &lt;= 20, "Low Usage", IF(tbl_Customers[[#This Row],[number_vmail_messages]] &lt;= 40, "Medium Usgae", "High Usage")))</f>
        <v>No Usage</v>
      </c>
      <c r="AD3337" t="str">
        <f>IF(tbl_Customers[[#This Row],[total_day_minutes]]&lt;=150,"Low Usage", IF(tbl_Customers[[#This Row],[total_day_minutes]]&lt;=200,"Medium Usage", IF(tbl_Customers[[#This Row],[total_day_minutes]]&lt;=250,"High Usage","Very High Usage")))</f>
        <v>Medium Usage</v>
      </c>
      <c r="AE3337" t="str">
        <f>IF(tbl_Customers[[#This Row],[total_intl_calls]]&lt;=5,"Low Calls", IF(tbl_Customers[[#This Row],[total_intl_calls]]&lt;=10, "Medium Calls", "High Calls"))</f>
        <v>Low Calls</v>
      </c>
      <c r="AF33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37" s="36" t="str">
        <f>IF(tbl_Customers[[#This Row],[Churn_Risk_Score]]&gt;=10,"High Risk", IF(tbl_Customers[[#This Row],[Churn_Risk_Score]]&gt;=5,"Medium Risk","Low Risk"))</f>
        <v>Low Risk</v>
      </c>
    </row>
    <row r="3338" spans="1:33"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c r="X3338" t="str">
        <f>IF(tbl_Customers[[#This Row],[account_length]] &lt;= 50, "0-50", IF(tbl_Customers[[#This Row],[account_length]] &lt;=100, "51-100", IF(tbl_Customers[[#This Row],[account_length]] &lt;= 150, "101-150", "151+")))</f>
        <v>101-150</v>
      </c>
      <c r="Y3338" t="str">
        <f>IF(tbl_Customers[[#This Row],[total_intl_charge]] &lt;= 3, "Low Charges", "High Charges")</f>
        <v>Low Charges</v>
      </c>
      <c r="Z3338" t="str">
        <f>IF(tbl_Customers[[#This Row],[total_eve_calls]]&lt;=80,"Low Calls",
IF(tbl_Customers[[#This Row],[total_eve_calls]]&lt;=120,"Medium Calls","High Calls"))</f>
        <v>Medium Calls</v>
      </c>
      <c r="AA3338" t="str">
        <f>IF(tbl_Customers[[#This Row],[total_eve_charge]]&lt;=15,"Low Charges",
IF(tbl_Customers[[#This Row],[total_eve_charge]]&lt;=20,"Medium Charges","High Charges"))</f>
        <v>Medium Charges</v>
      </c>
      <c r="AB33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8" t="str">
        <f>IF(tbl_Customers[[#This Row],[number_vmail_messages]] = 0, "No Usage", IF(tbl_Customers[[#This Row],[number_vmail_messages]] &lt;= 20, "Low Usage", IF(tbl_Customers[[#This Row],[number_vmail_messages]] &lt;= 40, "Medium Usgae", "High Usage")))</f>
        <v>Medium Usgae</v>
      </c>
      <c r="AD3338" t="str">
        <f>IF(tbl_Customers[[#This Row],[total_day_minutes]]&lt;=150,"Low Usage", IF(tbl_Customers[[#This Row],[total_day_minutes]]&lt;=200,"Medium Usage", IF(tbl_Customers[[#This Row],[total_day_minutes]]&lt;=250,"High Usage","Very High Usage")))</f>
        <v>High Usage</v>
      </c>
      <c r="AE3338" t="str">
        <f>IF(tbl_Customers[[#This Row],[total_intl_calls]]&lt;=5,"Low Calls", IF(tbl_Customers[[#This Row],[total_intl_calls]]&lt;=10, "Medium Calls", "High Calls"))</f>
        <v>Medium Calls</v>
      </c>
      <c r="AF33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38" s="36" t="str">
        <f>IF(tbl_Customers[[#This Row],[Churn_Risk_Score]]&gt;=10,"High Risk", IF(tbl_Customers[[#This Row],[Churn_Risk_Score]]&gt;=5,"Medium Risk","Low Risk"))</f>
        <v>Low Risk</v>
      </c>
    </row>
    <row r="3339" spans="1:33"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c r="X3339" t="str">
        <f>IF(tbl_Customers[[#This Row],[account_length]] &lt;= 50, "0-50", IF(tbl_Customers[[#This Row],[account_length]] &lt;=100, "51-100", IF(tbl_Customers[[#This Row],[account_length]] &lt;= 150, "101-150", "151+")))</f>
        <v>151+</v>
      </c>
      <c r="Y3339" t="str">
        <f>IF(tbl_Customers[[#This Row],[total_intl_charge]] &lt;= 3, "Low Charges", "High Charges")</f>
        <v>High Charges</v>
      </c>
      <c r="Z3339" t="str">
        <f>IF(tbl_Customers[[#This Row],[total_eve_calls]]&lt;=80,"Low Calls",
IF(tbl_Customers[[#This Row],[total_eve_calls]]&lt;=120,"Medium Calls","High Calls"))</f>
        <v>Medium Calls</v>
      </c>
      <c r="AA3339" t="str">
        <f>IF(tbl_Customers[[#This Row],[total_eve_charge]]&lt;=15,"Low Charges",
IF(tbl_Customers[[#This Row],[total_eve_charge]]&lt;=20,"Medium Charges","High Charges"))</f>
        <v>Low Charges</v>
      </c>
      <c r="AB33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9" t="str">
        <f>IF(tbl_Customers[[#This Row],[number_vmail_messages]] = 0, "No Usage", IF(tbl_Customers[[#This Row],[number_vmail_messages]] &lt;= 20, "Low Usage", IF(tbl_Customers[[#This Row],[number_vmail_messages]] &lt;= 40, "Medium Usgae", "High Usage")))</f>
        <v>No Usage</v>
      </c>
      <c r="AD3339" t="str">
        <f>IF(tbl_Customers[[#This Row],[total_day_minutes]]&lt;=150,"Low Usage", IF(tbl_Customers[[#This Row],[total_day_minutes]]&lt;=200,"Medium Usage", IF(tbl_Customers[[#This Row],[total_day_minutes]]&lt;=250,"High Usage","Very High Usage")))</f>
        <v>High Usage</v>
      </c>
      <c r="AE3339" t="str">
        <f>IF(tbl_Customers[[#This Row],[total_intl_calls]]&lt;=5,"Low Calls", IF(tbl_Customers[[#This Row],[total_intl_calls]]&lt;=10, "Medium Calls", "High Calls"))</f>
        <v>Medium Calls</v>
      </c>
      <c r="AF33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39" s="36" t="str">
        <f>IF(tbl_Customers[[#This Row],[Churn_Risk_Score]]&gt;=10,"High Risk", IF(tbl_Customers[[#This Row],[Churn_Risk_Score]]&gt;=5,"Medium Risk","Low Risk"))</f>
        <v>Low Risk</v>
      </c>
    </row>
    <row r="3340" spans="1:33"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c r="X3340" t="str">
        <f>IF(tbl_Customers[[#This Row],[account_length]] &lt;= 50, "0-50", IF(tbl_Customers[[#This Row],[account_length]] &lt;=100, "51-100", IF(tbl_Customers[[#This Row],[account_length]] &lt;= 150, "101-150", "151+")))</f>
        <v>101-150</v>
      </c>
      <c r="Y3340" t="str">
        <f>IF(tbl_Customers[[#This Row],[total_intl_charge]] &lt;= 3, "Low Charges", "High Charges")</f>
        <v>High Charges</v>
      </c>
      <c r="Z3340" t="str">
        <f>IF(tbl_Customers[[#This Row],[total_eve_calls]]&lt;=80,"Low Calls",
IF(tbl_Customers[[#This Row],[total_eve_calls]]&lt;=120,"Medium Calls","High Calls"))</f>
        <v>Medium Calls</v>
      </c>
      <c r="AA3340" t="str">
        <f>IF(tbl_Customers[[#This Row],[total_eve_charge]]&lt;=15,"Low Charges",
IF(tbl_Customers[[#This Row],[total_eve_charge]]&lt;=20,"Medium Charges","High Charges"))</f>
        <v>Low Charges</v>
      </c>
      <c r="AB33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0" t="str">
        <f>IF(tbl_Customers[[#This Row],[number_vmail_messages]] = 0, "No Usage", IF(tbl_Customers[[#This Row],[number_vmail_messages]] &lt;= 20, "Low Usage", IF(tbl_Customers[[#This Row],[number_vmail_messages]] &lt;= 40, "Medium Usgae", "High Usage")))</f>
        <v>Low Usage</v>
      </c>
      <c r="AD3340" t="str">
        <f>IF(tbl_Customers[[#This Row],[total_day_minutes]]&lt;=150,"Low Usage", IF(tbl_Customers[[#This Row],[total_day_minutes]]&lt;=200,"Medium Usage", IF(tbl_Customers[[#This Row],[total_day_minutes]]&lt;=250,"High Usage","Very High Usage")))</f>
        <v>Medium Usage</v>
      </c>
      <c r="AE3340" t="str">
        <f>IF(tbl_Customers[[#This Row],[total_intl_calls]]&lt;=5,"Low Calls", IF(tbl_Customers[[#This Row],[total_intl_calls]]&lt;=10, "Medium Calls", "High Calls"))</f>
        <v>Low Calls</v>
      </c>
      <c r="AF33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40" s="36" t="str">
        <f>IF(tbl_Customers[[#This Row],[Churn_Risk_Score]]&gt;=10,"High Risk", IF(tbl_Customers[[#This Row],[Churn_Risk_Score]]&gt;=5,"Medium Risk","Low Risk"))</f>
        <v>Low Risk</v>
      </c>
    </row>
    <row r="3341" spans="1:33"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c r="X3341" t="str">
        <f>IF(tbl_Customers[[#This Row],[account_length]] &lt;= 50, "0-50", IF(tbl_Customers[[#This Row],[account_length]] &lt;=100, "51-100", IF(tbl_Customers[[#This Row],[account_length]] &lt;= 150, "101-150", "151+")))</f>
        <v>51-100</v>
      </c>
      <c r="Y3341" t="str">
        <f>IF(tbl_Customers[[#This Row],[total_intl_charge]] &lt;= 3, "Low Charges", "High Charges")</f>
        <v>High Charges</v>
      </c>
      <c r="Z3341" t="str">
        <f>IF(tbl_Customers[[#This Row],[total_eve_calls]]&lt;=80,"Low Calls",
IF(tbl_Customers[[#This Row],[total_eve_calls]]&lt;=120,"Medium Calls","High Calls"))</f>
        <v>Medium Calls</v>
      </c>
      <c r="AA3341" t="str">
        <f>IF(tbl_Customers[[#This Row],[total_eve_charge]]&lt;=15,"Low Charges",
IF(tbl_Customers[[#This Row],[total_eve_charge]]&lt;=20,"Medium Charges","High Charges"))</f>
        <v>Medium Charges</v>
      </c>
      <c r="AB33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1" t="str">
        <f>IF(tbl_Customers[[#This Row],[number_vmail_messages]] = 0, "No Usage", IF(tbl_Customers[[#This Row],[number_vmail_messages]] &lt;= 20, "Low Usage", IF(tbl_Customers[[#This Row],[number_vmail_messages]] &lt;= 40, "Medium Usgae", "High Usage")))</f>
        <v>No Usage</v>
      </c>
      <c r="AD3341" t="str">
        <f>IF(tbl_Customers[[#This Row],[total_day_minutes]]&lt;=150,"Low Usage", IF(tbl_Customers[[#This Row],[total_day_minutes]]&lt;=200,"Medium Usage", IF(tbl_Customers[[#This Row],[total_day_minutes]]&lt;=250,"High Usage","Very High Usage")))</f>
        <v>Medium Usage</v>
      </c>
      <c r="AE3341" t="str">
        <f>IF(tbl_Customers[[#This Row],[total_intl_calls]]&lt;=5,"Low Calls", IF(tbl_Customers[[#This Row],[total_intl_calls]]&lt;=10, "Medium Calls", "High Calls"))</f>
        <v>Medium Calls</v>
      </c>
      <c r="AF33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1" s="36" t="str">
        <f>IF(tbl_Customers[[#This Row],[Churn_Risk_Score]]&gt;=10,"High Risk", IF(tbl_Customers[[#This Row],[Churn_Risk_Score]]&gt;=5,"Medium Risk","Low Risk"))</f>
        <v>Low Risk</v>
      </c>
    </row>
    <row r="3342" spans="1:33"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c r="X3342" t="str">
        <f>IF(tbl_Customers[[#This Row],[account_length]] &lt;= 50, "0-50", IF(tbl_Customers[[#This Row],[account_length]] &lt;=100, "51-100", IF(tbl_Customers[[#This Row],[account_length]] &lt;= 150, "101-150", "151+")))</f>
        <v>51-100</v>
      </c>
      <c r="Y3342" t="str">
        <f>IF(tbl_Customers[[#This Row],[total_intl_charge]] &lt;= 3, "Low Charges", "High Charges")</f>
        <v>Low Charges</v>
      </c>
      <c r="Z3342" t="str">
        <f>IF(tbl_Customers[[#This Row],[total_eve_calls]]&lt;=80,"Low Calls",
IF(tbl_Customers[[#This Row],[total_eve_calls]]&lt;=120,"Medium Calls","High Calls"))</f>
        <v>High Calls</v>
      </c>
      <c r="AA3342" t="str">
        <f>IF(tbl_Customers[[#This Row],[total_eve_charge]]&lt;=15,"Low Charges",
IF(tbl_Customers[[#This Row],[total_eve_charge]]&lt;=20,"Medium Charges","High Charges"))</f>
        <v>Medium Charges</v>
      </c>
      <c r="AB33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2" t="str">
        <f>IF(tbl_Customers[[#This Row],[number_vmail_messages]] = 0, "No Usage", IF(tbl_Customers[[#This Row],[number_vmail_messages]] &lt;= 20, "Low Usage", IF(tbl_Customers[[#This Row],[number_vmail_messages]] &lt;= 40, "Medium Usgae", "High Usage")))</f>
        <v>Medium Usgae</v>
      </c>
      <c r="AD3342" t="str">
        <f>IF(tbl_Customers[[#This Row],[total_day_minutes]]&lt;=150,"Low Usage", IF(tbl_Customers[[#This Row],[total_day_minutes]]&lt;=200,"Medium Usage", IF(tbl_Customers[[#This Row],[total_day_minutes]]&lt;=250,"High Usage","Very High Usage")))</f>
        <v>High Usage</v>
      </c>
      <c r="AE3342" t="str">
        <f>IF(tbl_Customers[[#This Row],[total_intl_calls]]&lt;=5,"Low Calls", IF(tbl_Customers[[#This Row],[total_intl_calls]]&lt;=10, "Medium Calls", "High Calls"))</f>
        <v>Low Calls</v>
      </c>
      <c r="AF33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42" s="36" t="str">
        <f>IF(tbl_Customers[[#This Row],[Churn_Risk_Score]]&gt;=10,"High Risk", IF(tbl_Customers[[#This Row],[Churn_Risk_Score]]&gt;=5,"Medium Risk","Low Risk"))</f>
        <v>Low Risk</v>
      </c>
    </row>
    <row r="3343" spans="1:33"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c r="X3343" t="str">
        <f>IF(tbl_Customers[[#This Row],[account_length]] &lt;= 50, "0-50", IF(tbl_Customers[[#This Row],[account_length]] &lt;=100, "51-100", IF(tbl_Customers[[#This Row],[account_length]] &lt;= 150, "101-150", "151+")))</f>
        <v>101-150</v>
      </c>
      <c r="Y3343" t="str">
        <f>IF(tbl_Customers[[#This Row],[total_intl_charge]] &lt;= 3, "Low Charges", "High Charges")</f>
        <v>Low Charges</v>
      </c>
      <c r="Z3343" t="str">
        <f>IF(tbl_Customers[[#This Row],[total_eve_calls]]&lt;=80,"Low Calls",
IF(tbl_Customers[[#This Row],[total_eve_calls]]&lt;=120,"Medium Calls","High Calls"))</f>
        <v>Low Calls</v>
      </c>
      <c r="AA3343" t="str">
        <f>IF(tbl_Customers[[#This Row],[total_eve_charge]]&lt;=15,"Low Charges",
IF(tbl_Customers[[#This Row],[total_eve_charge]]&lt;=20,"Medium Charges","High Charges"))</f>
        <v>Medium Charges</v>
      </c>
      <c r="AB33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3" t="str">
        <f>IF(tbl_Customers[[#This Row],[number_vmail_messages]] = 0, "No Usage", IF(tbl_Customers[[#This Row],[number_vmail_messages]] &lt;= 20, "Low Usage", IF(tbl_Customers[[#This Row],[number_vmail_messages]] &lt;= 40, "Medium Usgae", "High Usage")))</f>
        <v>No Usage</v>
      </c>
      <c r="AD3343" t="str">
        <f>IF(tbl_Customers[[#This Row],[total_day_minutes]]&lt;=150,"Low Usage", IF(tbl_Customers[[#This Row],[total_day_minutes]]&lt;=200,"Medium Usage", IF(tbl_Customers[[#This Row],[total_day_minutes]]&lt;=250,"High Usage","Very High Usage")))</f>
        <v>Medium Usage</v>
      </c>
      <c r="AE3343" t="str">
        <f>IF(tbl_Customers[[#This Row],[total_intl_calls]]&lt;=5,"Low Calls", IF(tbl_Customers[[#This Row],[total_intl_calls]]&lt;=10, "Medium Calls", "High Calls"))</f>
        <v>Low Calls</v>
      </c>
      <c r="AF33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3" s="36" t="str">
        <f>IF(tbl_Customers[[#This Row],[Churn_Risk_Score]]&gt;=10,"High Risk", IF(tbl_Customers[[#This Row],[Churn_Risk_Score]]&gt;=5,"Medium Risk","Low Risk"))</f>
        <v>Low Risk</v>
      </c>
    </row>
    <row r="3344" spans="1:33"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c r="X3344" t="str">
        <f>IF(tbl_Customers[[#This Row],[account_length]] &lt;= 50, "0-50", IF(tbl_Customers[[#This Row],[account_length]] &lt;=100, "51-100", IF(tbl_Customers[[#This Row],[account_length]] &lt;= 150, "101-150", "151+")))</f>
        <v>51-100</v>
      </c>
      <c r="Y3344" t="str">
        <f>IF(tbl_Customers[[#This Row],[total_intl_charge]] &lt;= 3, "Low Charges", "High Charges")</f>
        <v>Low Charges</v>
      </c>
      <c r="Z3344" t="str">
        <f>IF(tbl_Customers[[#This Row],[total_eve_calls]]&lt;=80,"Low Calls",
IF(tbl_Customers[[#This Row],[total_eve_calls]]&lt;=120,"Medium Calls","High Calls"))</f>
        <v>Low Calls</v>
      </c>
      <c r="AA3344" t="str">
        <f>IF(tbl_Customers[[#This Row],[total_eve_charge]]&lt;=15,"Low Charges",
IF(tbl_Customers[[#This Row],[total_eve_charge]]&lt;=20,"Medium Charges","High Charges"))</f>
        <v>High Charges</v>
      </c>
      <c r="AB33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4" t="str">
        <f>IF(tbl_Customers[[#This Row],[number_vmail_messages]] = 0, "No Usage", IF(tbl_Customers[[#This Row],[number_vmail_messages]] &lt;= 20, "Low Usage", IF(tbl_Customers[[#This Row],[number_vmail_messages]] &lt;= 40, "Medium Usgae", "High Usage")))</f>
        <v>No Usage</v>
      </c>
      <c r="AD3344" t="str">
        <f>IF(tbl_Customers[[#This Row],[total_day_minutes]]&lt;=150,"Low Usage", IF(tbl_Customers[[#This Row],[total_day_minutes]]&lt;=200,"Medium Usage", IF(tbl_Customers[[#This Row],[total_day_minutes]]&lt;=250,"High Usage","Very High Usage")))</f>
        <v>Low Usage</v>
      </c>
      <c r="AE3344" t="str">
        <f>IF(tbl_Customers[[#This Row],[total_intl_calls]]&lt;=5,"Low Calls", IF(tbl_Customers[[#This Row],[total_intl_calls]]&lt;=10, "Medium Calls", "High Calls"))</f>
        <v>Low Calls</v>
      </c>
      <c r="AF33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4" s="36" t="str">
        <f>IF(tbl_Customers[[#This Row],[Churn_Risk_Score]]&gt;=10,"High Risk", IF(tbl_Customers[[#This Row],[Churn_Risk_Score]]&gt;=5,"Medium Risk","Low Risk"))</f>
        <v>Low Risk</v>
      </c>
    </row>
    <row r="3345" spans="1:33"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c r="X3345" t="str">
        <f>IF(tbl_Customers[[#This Row],[account_length]] &lt;= 50, "0-50", IF(tbl_Customers[[#This Row],[account_length]] &lt;=100, "51-100", IF(tbl_Customers[[#This Row],[account_length]] &lt;= 150, "101-150", "151+")))</f>
        <v>0-50</v>
      </c>
      <c r="Y3345" t="str">
        <f>IF(tbl_Customers[[#This Row],[total_intl_charge]] &lt;= 3, "Low Charges", "High Charges")</f>
        <v>Low Charges</v>
      </c>
      <c r="Z3345" t="str">
        <f>IF(tbl_Customers[[#This Row],[total_eve_calls]]&lt;=80,"Low Calls",
IF(tbl_Customers[[#This Row],[total_eve_calls]]&lt;=120,"Medium Calls","High Calls"))</f>
        <v>High Calls</v>
      </c>
      <c r="AA3345" t="str">
        <f>IF(tbl_Customers[[#This Row],[total_eve_charge]]&lt;=15,"Low Charges",
IF(tbl_Customers[[#This Row],[total_eve_charge]]&lt;=20,"Medium Charges","High Charges"))</f>
        <v>Low Charges</v>
      </c>
      <c r="AB33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5" t="str">
        <f>IF(tbl_Customers[[#This Row],[number_vmail_messages]] = 0, "No Usage", IF(tbl_Customers[[#This Row],[number_vmail_messages]] &lt;= 20, "Low Usage", IF(tbl_Customers[[#This Row],[number_vmail_messages]] &lt;= 40, "Medium Usgae", "High Usage")))</f>
        <v>No Usage</v>
      </c>
      <c r="AD3345" t="str">
        <f>IF(tbl_Customers[[#This Row],[total_day_minutes]]&lt;=150,"Low Usage", IF(tbl_Customers[[#This Row],[total_day_minutes]]&lt;=200,"Medium Usage", IF(tbl_Customers[[#This Row],[total_day_minutes]]&lt;=250,"High Usage","Very High Usage")))</f>
        <v>Very High Usage</v>
      </c>
      <c r="AE3345" t="str">
        <f>IF(tbl_Customers[[#This Row],[total_intl_calls]]&lt;=5,"Low Calls", IF(tbl_Customers[[#This Row],[total_intl_calls]]&lt;=10, "Medium Calls", "High Calls"))</f>
        <v>Low Calls</v>
      </c>
      <c r="AF33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45" s="36" t="str">
        <f>IF(tbl_Customers[[#This Row],[Churn_Risk_Score]]&gt;=10,"High Risk", IF(tbl_Customers[[#This Row],[Churn_Risk_Score]]&gt;=5,"Medium Risk","Low Risk"))</f>
        <v>Medium Risk</v>
      </c>
    </row>
    <row r="3346" spans="1:33"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c r="X3346" t="str">
        <f>IF(tbl_Customers[[#This Row],[account_length]] &lt;= 50, "0-50", IF(tbl_Customers[[#This Row],[account_length]] &lt;=100, "51-100", IF(tbl_Customers[[#This Row],[account_length]] &lt;= 150, "101-150", "151+")))</f>
        <v>51-100</v>
      </c>
      <c r="Y3346" t="str">
        <f>IF(tbl_Customers[[#This Row],[total_intl_charge]] &lt;= 3, "Low Charges", "High Charges")</f>
        <v>High Charges</v>
      </c>
      <c r="Z3346" t="str">
        <f>IF(tbl_Customers[[#This Row],[total_eve_calls]]&lt;=80,"Low Calls",
IF(tbl_Customers[[#This Row],[total_eve_calls]]&lt;=120,"Medium Calls","High Calls"))</f>
        <v>High Calls</v>
      </c>
      <c r="AA3346" t="str">
        <f>IF(tbl_Customers[[#This Row],[total_eve_charge]]&lt;=15,"Low Charges",
IF(tbl_Customers[[#This Row],[total_eve_charge]]&lt;=20,"Medium Charges","High Charges"))</f>
        <v>Low Charges</v>
      </c>
      <c r="AB33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6" t="str">
        <f>IF(tbl_Customers[[#This Row],[number_vmail_messages]] = 0, "No Usage", IF(tbl_Customers[[#This Row],[number_vmail_messages]] &lt;= 20, "Low Usage", IF(tbl_Customers[[#This Row],[number_vmail_messages]] &lt;= 40, "Medium Usgae", "High Usage")))</f>
        <v>No Usage</v>
      </c>
      <c r="AD3346" t="str">
        <f>IF(tbl_Customers[[#This Row],[total_day_minutes]]&lt;=150,"Low Usage", IF(tbl_Customers[[#This Row],[total_day_minutes]]&lt;=200,"Medium Usage", IF(tbl_Customers[[#This Row],[total_day_minutes]]&lt;=250,"High Usage","Very High Usage")))</f>
        <v>Very High Usage</v>
      </c>
      <c r="AE3346" t="str">
        <f>IF(tbl_Customers[[#This Row],[total_intl_calls]]&lt;=5,"Low Calls", IF(tbl_Customers[[#This Row],[total_intl_calls]]&lt;=10, "Medium Calls", "High Calls"))</f>
        <v>Low Calls</v>
      </c>
      <c r="AF33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46" s="36" t="str">
        <f>IF(tbl_Customers[[#This Row],[Churn_Risk_Score]]&gt;=10,"High Risk", IF(tbl_Customers[[#This Row],[Churn_Risk_Score]]&gt;=5,"Medium Risk","Low Risk"))</f>
        <v>Medium Risk</v>
      </c>
    </row>
    <row r="3347" spans="1:33"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c r="X3347" t="str">
        <f>IF(tbl_Customers[[#This Row],[account_length]] &lt;= 50, "0-50", IF(tbl_Customers[[#This Row],[account_length]] &lt;=100, "51-100", IF(tbl_Customers[[#This Row],[account_length]] &lt;= 150, "101-150", "151+")))</f>
        <v>101-150</v>
      </c>
      <c r="Y3347" t="str">
        <f>IF(tbl_Customers[[#This Row],[total_intl_charge]] &lt;= 3, "Low Charges", "High Charges")</f>
        <v>Low Charges</v>
      </c>
      <c r="Z3347" t="str">
        <f>IF(tbl_Customers[[#This Row],[total_eve_calls]]&lt;=80,"Low Calls",
IF(tbl_Customers[[#This Row],[total_eve_calls]]&lt;=120,"Medium Calls","High Calls"))</f>
        <v>Low Calls</v>
      </c>
      <c r="AA3347" t="str">
        <f>IF(tbl_Customers[[#This Row],[total_eve_charge]]&lt;=15,"Low Charges",
IF(tbl_Customers[[#This Row],[total_eve_charge]]&lt;=20,"Medium Charges","High Charges"))</f>
        <v>High Charges</v>
      </c>
      <c r="AB33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7" t="str">
        <f>IF(tbl_Customers[[#This Row],[number_vmail_messages]] = 0, "No Usage", IF(tbl_Customers[[#This Row],[number_vmail_messages]] &lt;= 20, "Low Usage", IF(tbl_Customers[[#This Row],[number_vmail_messages]] &lt;= 40, "Medium Usgae", "High Usage")))</f>
        <v>No Usage</v>
      </c>
      <c r="AD3347" t="str">
        <f>IF(tbl_Customers[[#This Row],[total_day_minutes]]&lt;=150,"Low Usage", IF(tbl_Customers[[#This Row],[total_day_minutes]]&lt;=200,"Medium Usage", IF(tbl_Customers[[#This Row],[total_day_minutes]]&lt;=250,"High Usage","Very High Usage")))</f>
        <v>Medium Usage</v>
      </c>
      <c r="AE3347" t="str">
        <f>IF(tbl_Customers[[#This Row],[total_intl_calls]]&lt;=5,"Low Calls", IF(tbl_Customers[[#This Row],[total_intl_calls]]&lt;=10, "Medium Calls", "High Calls"))</f>
        <v>Low Calls</v>
      </c>
      <c r="AF33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47" s="36" t="str">
        <f>IF(tbl_Customers[[#This Row],[Churn_Risk_Score]]&gt;=10,"High Risk", IF(tbl_Customers[[#This Row],[Churn_Risk_Score]]&gt;=5,"Medium Risk","Low Risk"))</f>
        <v>Low Risk</v>
      </c>
    </row>
    <row r="3348" spans="1:33"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c r="X3348" t="str">
        <f>IF(tbl_Customers[[#This Row],[account_length]] &lt;= 50, "0-50", IF(tbl_Customers[[#This Row],[account_length]] &lt;=100, "51-100", IF(tbl_Customers[[#This Row],[account_length]] &lt;= 150, "101-150", "151+")))</f>
        <v>101-150</v>
      </c>
      <c r="Y3348" t="str">
        <f>IF(tbl_Customers[[#This Row],[total_intl_charge]] &lt;= 3, "Low Charges", "High Charges")</f>
        <v>Low Charges</v>
      </c>
      <c r="Z3348" t="str">
        <f>IF(tbl_Customers[[#This Row],[total_eve_calls]]&lt;=80,"Low Calls",
IF(tbl_Customers[[#This Row],[total_eve_calls]]&lt;=120,"Medium Calls","High Calls"))</f>
        <v>Medium Calls</v>
      </c>
      <c r="AA3348" t="str">
        <f>IF(tbl_Customers[[#This Row],[total_eve_charge]]&lt;=15,"Low Charges",
IF(tbl_Customers[[#This Row],[total_eve_charge]]&lt;=20,"Medium Charges","High Charges"))</f>
        <v>High Charges</v>
      </c>
      <c r="AB33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8" t="str">
        <f>IF(tbl_Customers[[#This Row],[number_vmail_messages]] = 0, "No Usage", IF(tbl_Customers[[#This Row],[number_vmail_messages]] &lt;= 20, "Low Usage", IF(tbl_Customers[[#This Row],[number_vmail_messages]] &lt;= 40, "Medium Usgae", "High Usage")))</f>
        <v>No Usage</v>
      </c>
      <c r="AD3348" t="str">
        <f>IF(tbl_Customers[[#This Row],[total_day_minutes]]&lt;=150,"Low Usage", IF(tbl_Customers[[#This Row],[total_day_minutes]]&lt;=200,"Medium Usage", IF(tbl_Customers[[#This Row],[total_day_minutes]]&lt;=250,"High Usage","Very High Usage")))</f>
        <v>Medium Usage</v>
      </c>
      <c r="AE3348" t="str">
        <f>IF(tbl_Customers[[#This Row],[total_intl_calls]]&lt;=5,"Low Calls", IF(tbl_Customers[[#This Row],[total_intl_calls]]&lt;=10, "Medium Calls", "High Calls"))</f>
        <v>Low Calls</v>
      </c>
      <c r="AF33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8" s="36" t="str">
        <f>IF(tbl_Customers[[#This Row],[Churn_Risk_Score]]&gt;=10,"High Risk", IF(tbl_Customers[[#This Row],[Churn_Risk_Score]]&gt;=5,"Medium Risk","Low Risk"))</f>
        <v>Low Risk</v>
      </c>
    </row>
    <row r="3349" spans="1:33"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c r="X3349" t="str">
        <f>IF(tbl_Customers[[#This Row],[account_length]] &lt;= 50, "0-50", IF(tbl_Customers[[#This Row],[account_length]] &lt;=100, "51-100", IF(tbl_Customers[[#This Row],[account_length]] &lt;= 150, "101-150", "151+")))</f>
        <v>0-50</v>
      </c>
      <c r="Y3349" t="str">
        <f>IF(tbl_Customers[[#This Row],[total_intl_charge]] &lt;= 3, "Low Charges", "High Charges")</f>
        <v>High Charges</v>
      </c>
      <c r="Z3349" t="str">
        <f>IF(tbl_Customers[[#This Row],[total_eve_calls]]&lt;=80,"Low Calls",
IF(tbl_Customers[[#This Row],[total_eve_calls]]&lt;=120,"Medium Calls","High Calls"))</f>
        <v>Low Calls</v>
      </c>
      <c r="AA3349" t="str">
        <f>IF(tbl_Customers[[#This Row],[total_eve_charge]]&lt;=15,"Low Charges",
IF(tbl_Customers[[#This Row],[total_eve_charge]]&lt;=20,"Medium Charges","High Charges"))</f>
        <v>Medium Charges</v>
      </c>
      <c r="AB33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9" t="str">
        <f>IF(tbl_Customers[[#This Row],[number_vmail_messages]] = 0, "No Usage", IF(tbl_Customers[[#This Row],[number_vmail_messages]] &lt;= 20, "Low Usage", IF(tbl_Customers[[#This Row],[number_vmail_messages]] &lt;= 40, "Medium Usgae", "High Usage")))</f>
        <v>No Usage</v>
      </c>
      <c r="AD3349" t="str">
        <f>IF(tbl_Customers[[#This Row],[total_day_minutes]]&lt;=150,"Low Usage", IF(tbl_Customers[[#This Row],[total_day_minutes]]&lt;=200,"Medium Usage", IF(tbl_Customers[[#This Row],[total_day_minutes]]&lt;=250,"High Usage","Very High Usage")))</f>
        <v>Medium Usage</v>
      </c>
      <c r="AE3349" t="str">
        <f>IF(tbl_Customers[[#This Row],[total_intl_calls]]&lt;=5,"Low Calls", IF(tbl_Customers[[#This Row],[total_intl_calls]]&lt;=10, "Medium Calls", "High Calls"))</f>
        <v>Medium Calls</v>
      </c>
      <c r="AF33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49" s="36" t="str">
        <f>IF(tbl_Customers[[#This Row],[Churn_Risk_Score]]&gt;=10,"High Risk", IF(tbl_Customers[[#This Row],[Churn_Risk_Score]]&gt;=5,"Medium Risk","Low Risk"))</f>
        <v>Low Risk</v>
      </c>
    </row>
    <row r="3350" spans="1:33"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c r="X3350" t="str">
        <f>IF(tbl_Customers[[#This Row],[account_length]] &lt;= 50, "0-50", IF(tbl_Customers[[#This Row],[account_length]] &lt;=100, "51-100", IF(tbl_Customers[[#This Row],[account_length]] &lt;= 150, "101-150", "151+")))</f>
        <v>51-100</v>
      </c>
      <c r="Y3350" t="str">
        <f>IF(tbl_Customers[[#This Row],[total_intl_charge]] &lt;= 3, "Low Charges", "High Charges")</f>
        <v>Low Charges</v>
      </c>
      <c r="Z3350" t="str">
        <f>IF(tbl_Customers[[#This Row],[total_eve_calls]]&lt;=80,"Low Calls",
IF(tbl_Customers[[#This Row],[total_eve_calls]]&lt;=120,"Medium Calls","High Calls"))</f>
        <v>Low Calls</v>
      </c>
      <c r="AA3350" t="str">
        <f>IF(tbl_Customers[[#This Row],[total_eve_charge]]&lt;=15,"Low Charges",
IF(tbl_Customers[[#This Row],[total_eve_charge]]&lt;=20,"Medium Charges","High Charges"))</f>
        <v>Medium Charges</v>
      </c>
      <c r="AB33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0" t="str">
        <f>IF(tbl_Customers[[#This Row],[number_vmail_messages]] = 0, "No Usage", IF(tbl_Customers[[#This Row],[number_vmail_messages]] &lt;= 20, "Low Usage", IF(tbl_Customers[[#This Row],[number_vmail_messages]] &lt;= 40, "Medium Usgae", "High Usage")))</f>
        <v>Low Usage</v>
      </c>
      <c r="AD3350" t="str">
        <f>IF(tbl_Customers[[#This Row],[total_day_minutes]]&lt;=150,"Low Usage", IF(tbl_Customers[[#This Row],[total_day_minutes]]&lt;=200,"Medium Usage", IF(tbl_Customers[[#This Row],[total_day_minutes]]&lt;=250,"High Usage","Very High Usage")))</f>
        <v>Low Usage</v>
      </c>
      <c r="AE3350" t="str">
        <f>IF(tbl_Customers[[#This Row],[total_intl_calls]]&lt;=5,"Low Calls", IF(tbl_Customers[[#This Row],[total_intl_calls]]&lt;=10, "Medium Calls", "High Calls"))</f>
        <v>Low Calls</v>
      </c>
      <c r="AF33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50" s="36" t="str">
        <f>IF(tbl_Customers[[#This Row],[Churn_Risk_Score]]&gt;=10,"High Risk", IF(tbl_Customers[[#This Row],[Churn_Risk_Score]]&gt;=5,"Medium Risk","Low Risk"))</f>
        <v>Low Risk</v>
      </c>
    </row>
    <row r="3351" spans="1:33"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c r="X3351" t="str">
        <f>IF(tbl_Customers[[#This Row],[account_length]] &lt;= 50, "0-50", IF(tbl_Customers[[#This Row],[account_length]] &lt;=100, "51-100", IF(tbl_Customers[[#This Row],[account_length]] &lt;= 150, "101-150", "151+")))</f>
        <v>101-150</v>
      </c>
      <c r="Y3351" t="str">
        <f>IF(tbl_Customers[[#This Row],[total_intl_charge]] &lt;= 3, "Low Charges", "High Charges")</f>
        <v>High Charges</v>
      </c>
      <c r="Z3351" t="str">
        <f>IF(tbl_Customers[[#This Row],[total_eve_calls]]&lt;=80,"Low Calls",
IF(tbl_Customers[[#This Row],[total_eve_calls]]&lt;=120,"Medium Calls","High Calls"))</f>
        <v>Medium Calls</v>
      </c>
      <c r="AA3351" t="str">
        <f>IF(tbl_Customers[[#This Row],[total_eve_charge]]&lt;=15,"Low Charges",
IF(tbl_Customers[[#This Row],[total_eve_charge]]&lt;=20,"Medium Charges","High Charges"))</f>
        <v>Medium Charges</v>
      </c>
      <c r="AB33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1" t="str">
        <f>IF(tbl_Customers[[#This Row],[number_vmail_messages]] = 0, "No Usage", IF(tbl_Customers[[#This Row],[number_vmail_messages]] &lt;= 20, "Low Usage", IF(tbl_Customers[[#This Row],[number_vmail_messages]] &lt;= 40, "Medium Usgae", "High Usage")))</f>
        <v>No Usage</v>
      </c>
      <c r="AD3351" t="str">
        <f>IF(tbl_Customers[[#This Row],[total_day_minutes]]&lt;=150,"Low Usage", IF(tbl_Customers[[#This Row],[total_day_minutes]]&lt;=200,"Medium Usage", IF(tbl_Customers[[#This Row],[total_day_minutes]]&lt;=250,"High Usage","Very High Usage")))</f>
        <v>Low Usage</v>
      </c>
      <c r="AE3351" t="str">
        <f>IF(tbl_Customers[[#This Row],[total_intl_calls]]&lt;=5,"Low Calls", IF(tbl_Customers[[#This Row],[total_intl_calls]]&lt;=10, "Medium Calls", "High Calls"))</f>
        <v>Low Calls</v>
      </c>
      <c r="AF33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1" s="36" t="str">
        <f>IF(tbl_Customers[[#This Row],[Churn_Risk_Score]]&gt;=10,"High Risk", IF(tbl_Customers[[#This Row],[Churn_Risk_Score]]&gt;=5,"Medium Risk","Low Risk"))</f>
        <v>Low Risk</v>
      </c>
    </row>
    <row r="3352" spans="1:33"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c r="X3352" t="str">
        <f>IF(tbl_Customers[[#This Row],[account_length]] &lt;= 50, "0-50", IF(tbl_Customers[[#This Row],[account_length]] &lt;=100, "51-100", IF(tbl_Customers[[#This Row],[account_length]] &lt;= 150, "101-150", "151+")))</f>
        <v>101-150</v>
      </c>
      <c r="Y3352" t="str">
        <f>IF(tbl_Customers[[#This Row],[total_intl_charge]] &lt;= 3, "Low Charges", "High Charges")</f>
        <v>Low Charges</v>
      </c>
      <c r="Z3352" t="str">
        <f>IF(tbl_Customers[[#This Row],[total_eve_calls]]&lt;=80,"Low Calls",
IF(tbl_Customers[[#This Row],[total_eve_calls]]&lt;=120,"Medium Calls","High Calls"))</f>
        <v>Medium Calls</v>
      </c>
      <c r="AA3352" t="str">
        <f>IF(tbl_Customers[[#This Row],[total_eve_charge]]&lt;=15,"Low Charges",
IF(tbl_Customers[[#This Row],[total_eve_charge]]&lt;=20,"Medium Charges","High Charges"))</f>
        <v>High Charges</v>
      </c>
      <c r="AB33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2" t="str">
        <f>IF(tbl_Customers[[#This Row],[number_vmail_messages]] = 0, "No Usage", IF(tbl_Customers[[#This Row],[number_vmail_messages]] &lt;= 20, "Low Usage", IF(tbl_Customers[[#This Row],[number_vmail_messages]] &lt;= 40, "Medium Usgae", "High Usage")))</f>
        <v>No Usage</v>
      </c>
      <c r="AD3352" t="str">
        <f>IF(tbl_Customers[[#This Row],[total_day_minutes]]&lt;=150,"Low Usage", IF(tbl_Customers[[#This Row],[total_day_minutes]]&lt;=200,"Medium Usage", IF(tbl_Customers[[#This Row],[total_day_minutes]]&lt;=250,"High Usage","Very High Usage")))</f>
        <v>Medium Usage</v>
      </c>
      <c r="AE3352" t="str">
        <f>IF(tbl_Customers[[#This Row],[total_intl_calls]]&lt;=5,"Low Calls", IF(tbl_Customers[[#This Row],[total_intl_calls]]&lt;=10, "Medium Calls", "High Calls"))</f>
        <v>Low Calls</v>
      </c>
      <c r="AF33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52" s="36" t="str">
        <f>IF(tbl_Customers[[#This Row],[Churn_Risk_Score]]&gt;=10,"High Risk", IF(tbl_Customers[[#This Row],[Churn_Risk_Score]]&gt;=5,"Medium Risk","Low Risk"))</f>
        <v>Low Risk</v>
      </c>
    </row>
    <row r="3353" spans="1:33"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c r="X3353" t="str">
        <f>IF(tbl_Customers[[#This Row],[account_length]] &lt;= 50, "0-50", IF(tbl_Customers[[#This Row],[account_length]] &lt;=100, "51-100", IF(tbl_Customers[[#This Row],[account_length]] &lt;= 150, "101-150", "151+")))</f>
        <v>101-150</v>
      </c>
      <c r="Y3353" t="str">
        <f>IF(tbl_Customers[[#This Row],[total_intl_charge]] &lt;= 3, "Low Charges", "High Charges")</f>
        <v>Low Charges</v>
      </c>
      <c r="Z3353" t="str">
        <f>IF(tbl_Customers[[#This Row],[total_eve_calls]]&lt;=80,"Low Calls",
IF(tbl_Customers[[#This Row],[total_eve_calls]]&lt;=120,"Medium Calls","High Calls"))</f>
        <v>Medium Calls</v>
      </c>
      <c r="AA3353" t="str">
        <f>IF(tbl_Customers[[#This Row],[total_eve_charge]]&lt;=15,"Low Charges",
IF(tbl_Customers[[#This Row],[total_eve_charge]]&lt;=20,"Medium Charges","High Charges"))</f>
        <v>Medium Charges</v>
      </c>
      <c r="AB33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3" t="str">
        <f>IF(tbl_Customers[[#This Row],[number_vmail_messages]] = 0, "No Usage", IF(tbl_Customers[[#This Row],[number_vmail_messages]] &lt;= 20, "Low Usage", IF(tbl_Customers[[#This Row],[number_vmail_messages]] &lt;= 40, "Medium Usgae", "High Usage")))</f>
        <v>No Usage</v>
      </c>
      <c r="AD3353" t="str">
        <f>IF(tbl_Customers[[#This Row],[total_day_minutes]]&lt;=150,"Low Usage", IF(tbl_Customers[[#This Row],[total_day_minutes]]&lt;=200,"Medium Usage", IF(tbl_Customers[[#This Row],[total_day_minutes]]&lt;=250,"High Usage","Very High Usage")))</f>
        <v>Medium Usage</v>
      </c>
      <c r="AE3353" t="str">
        <f>IF(tbl_Customers[[#This Row],[total_intl_calls]]&lt;=5,"Low Calls", IF(tbl_Customers[[#This Row],[total_intl_calls]]&lt;=10, "Medium Calls", "High Calls"))</f>
        <v>Medium Calls</v>
      </c>
      <c r="AF33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3" s="36" t="str">
        <f>IF(tbl_Customers[[#This Row],[Churn_Risk_Score]]&gt;=10,"High Risk", IF(tbl_Customers[[#This Row],[Churn_Risk_Score]]&gt;=5,"Medium Risk","Low Risk"))</f>
        <v>Medium Risk</v>
      </c>
    </row>
    <row r="3354" spans="1:33"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c r="X3354" t="str">
        <f>IF(tbl_Customers[[#This Row],[account_length]] &lt;= 50, "0-50", IF(tbl_Customers[[#This Row],[account_length]] &lt;=100, "51-100", IF(tbl_Customers[[#This Row],[account_length]] &lt;= 150, "101-150", "151+")))</f>
        <v>0-50</v>
      </c>
      <c r="Y3354" t="str">
        <f>IF(tbl_Customers[[#This Row],[total_intl_charge]] &lt;= 3, "Low Charges", "High Charges")</f>
        <v>High Charges</v>
      </c>
      <c r="Z3354" t="str">
        <f>IF(tbl_Customers[[#This Row],[total_eve_calls]]&lt;=80,"Low Calls",
IF(tbl_Customers[[#This Row],[total_eve_calls]]&lt;=120,"Medium Calls","High Calls"))</f>
        <v>Medium Calls</v>
      </c>
      <c r="AA3354" t="str">
        <f>IF(tbl_Customers[[#This Row],[total_eve_charge]]&lt;=15,"Low Charges",
IF(tbl_Customers[[#This Row],[total_eve_charge]]&lt;=20,"Medium Charges","High Charges"))</f>
        <v>Medium Charges</v>
      </c>
      <c r="AB33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4" t="str">
        <f>IF(tbl_Customers[[#This Row],[number_vmail_messages]] = 0, "No Usage", IF(tbl_Customers[[#This Row],[number_vmail_messages]] &lt;= 20, "Low Usage", IF(tbl_Customers[[#This Row],[number_vmail_messages]] &lt;= 40, "Medium Usgae", "High Usage")))</f>
        <v>Medium Usgae</v>
      </c>
      <c r="AD3354" t="str">
        <f>IF(tbl_Customers[[#This Row],[total_day_minutes]]&lt;=150,"Low Usage", IF(tbl_Customers[[#This Row],[total_day_minutes]]&lt;=200,"Medium Usage", IF(tbl_Customers[[#This Row],[total_day_minutes]]&lt;=250,"High Usage","Very High Usage")))</f>
        <v>High Usage</v>
      </c>
      <c r="AE3354" t="str">
        <f>IF(tbl_Customers[[#This Row],[total_intl_calls]]&lt;=5,"Low Calls", IF(tbl_Customers[[#This Row],[total_intl_calls]]&lt;=10, "Medium Calls", "High Calls"))</f>
        <v>Low Calls</v>
      </c>
      <c r="AF33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54" s="36" t="str">
        <f>IF(tbl_Customers[[#This Row],[Churn_Risk_Score]]&gt;=10,"High Risk", IF(tbl_Customers[[#This Row],[Churn_Risk_Score]]&gt;=5,"Medium Risk","Low Risk"))</f>
        <v>Low Risk</v>
      </c>
    </row>
    <row r="3355" spans="1:33"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c r="X3355" t="str">
        <f>IF(tbl_Customers[[#This Row],[account_length]] &lt;= 50, "0-50", IF(tbl_Customers[[#This Row],[account_length]] &lt;=100, "51-100", IF(tbl_Customers[[#This Row],[account_length]] &lt;= 150, "101-150", "151+")))</f>
        <v>0-50</v>
      </c>
      <c r="Y3355" t="str">
        <f>IF(tbl_Customers[[#This Row],[total_intl_charge]] &lt;= 3, "Low Charges", "High Charges")</f>
        <v>Low Charges</v>
      </c>
      <c r="Z3355" t="str">
        <f>IF(tbl_Customers[[#This Row],[total_eve_calls]]&lt;=80,"Low Calls",
IF(tbl_Customers[[#This Row],[total_eve_calls]]&lt;=120,"Medium Calls","High Calls"))</f>
        <v>Medium Calls</v>
      </c>
      <c r="AA3355" t="str">
        <f>IF(tbl_Customers[[#This Row],[total_eve_charge]]&lt;=15,"Low Charges",
IF(tbl_Customers[[#This Row],[total_eve_charge]]&lt;=20,"Medium Charges","High Charges"))</f>
        <v>High Charges</v>
      </c>
      <c r="AB33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5" t="str">
        <f>IF(tbl_Customers[[#This Row],[number_vmail_messages]] = 0, "No Usage", IF(tbl_Customers[[#This Row],[number_vmail_messages]] &lt;= 20, "Low Usage", IF(tbl_Customers[[#This Row],[number_vmail_messages]] &lt;= 40, "Medium Usgae", "High Usage")))</f>
        <v>No Usage</v>
      </c>
      <c r="AD3355" t="str">
        <f>IF(tbl_Customers[[#This Row],[total_day_minutes]]&lt;=150,"Low Usage", IF(tbl_Customers[[#This Row],[total_day_minutes]]&lt;=200,"Medium Usage", IF(tbl_Customers[[#This Row],[total_day_minutes]]&lt;=250,"High Usage","Very High Usage")))</f>
        <v>Medium Usage</v>
      </c>
      <c r="AE3355" t="str">
        <f>IF(tbl_Customers[[#This Row],[total_intl_calls]]&lt;=5,"Low Calls", IF(tbl_Customers[[#This Row],[total_intl_calls]]&lt;=10, "Medium Calls", "High Calls"))</f>
        <v>Low Calls</v>
      </c>
      <c r="AF33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55" s="36" t="str">
        <f>IF(tbl_Customers[[#This Row],[Churn_Risk_Score]]&gt;=10,"High Risk", IF(tbl_Customers[[#This Row],[Churn_Risk_Score]]&gt;=5,"Medium Risk","Low Risk"))</f>
        <v>Low Risk</v>
      </c>
    </row>
    <row r="3356" spans="1:33"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c r="X3356" t="str">
        <f>IF(tbl_Customers[[#This Row],[account_length]] &lt;= 50, "0-50", IF(tbl_Customers[[#This Row],[account_length]] &lt;=100, "51-100", IF(tbl_Customers[[#This Row],[account_length]] &lt;= 150, "101-150", "151+")))</f>
        <v>151+</v>
      </c>
      <c r="Y3356" t="str">
        <f>IF(tbl_Customers[[#This Row],[total_intl_charge]] &lt;= 3, "Low Charges", "High Charges")</f>
        <v>Low Charges</v>
      </c>
      <c r="Z3356" t="str">
        <f>IF(tbl_Customers[[#This Row],[total_eve_calls]]&lt;=80,"Low Calls",
IF(tbl_Customers[[#This Row],[total_eve_calls]]&lt;=120,"Medium Calls","High Calls"))</f>
        <v>Medium Calls</v>
      </c>
      <c r="AA3356" t="str">
        <f>IF(tbl_Customers[[#This Row],[total_eve_charge]]&lt;=15,"Low Charges",
IF(tbl_Customers[[#This Row],[total_eve_charge]]&lt;=20,"Medium Charges","High Charges"))</f>
        <v>Low Charges</v>
      </c>
      <c r="AB33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6" t="str">
        <f>IF(tbl_Customers[[#This Row],[number_vmail_messages]] = 0, "No Usage", IF(tbl_Customers[[#This Row],[number_vmail_messages]] &lt;= 20, "Low Usage", IF(tbl_Customers[[#This Row],[number_vmail_messages]] &lt;= 40, "Medium Usgae", "High Usage")))</f>
        <v>No Usage</v>
      </c>
      <c r="AD3356" t="str">
        <f>IF(tbl_Customers[[#This Row],[total_day_minutes]]&lt;=150,"Low Usage", IF(tbl_Customers[[#This Row],[total_day_minutes]]&lt;=200,"Medium Usage", IF(tbl_Customers[[#This Row],[total_day_minutes]]&lt;=250,"High Usage","Very High Usage")))</f>
        <v>Very High Usage</v>
      </c>
      <c r="AE3356" t="str">
        <f>IF(tbl_Customers[[#This Row],[total_intl_calls]]&lt;=5,"Low Calls", IF(tbl_Customers[[#This Row],[total_intl_calls]]&lt;=10, "Medium Calls", "High Calls"))</f>
        <v>Low Calls</v>
      </c>
      <c r="AF33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6" s="36" t="str">
        <f>IF(tbl_Customers[[#This Row],[Churn_Risk_Score]]&gt;=10,"High Risk", IF(tbl_Customers[[#This Row],[Churn_Risk_Score]]&gt;=5,"Medium Risk","Low Risk"))</f>
        <v>Medium Risk</v>
      </c>
    </row>
    <row r="3357" spans="1:33"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c r="X3357" t="str">
        <f>IF(tbl_Customers[[#This Row],[account_length]] &lt;= 50, "0-50", IF(tbl_Customers[[#This Row],[account_length]] &lt;=100, "51-100", IF(tbl_Customers[[#This Row],[account_length]] &lt;= 150, "101-150", "151+")))</f>
        <v>101-150</v>
      </c>
      <c r="Y3357" t="str">
        <f>IF(tbl_Customers[[#This Row],[total_intl_charge]] &lt;= 3, "Low Charges", "High Charges")</f>
        <v>Low Charges</v>
      </c>
      <c r="Z3357" t="str">
        <f>IF(tbl_Customers[[#This Row],[total_eve_calls]]&lt;=80,"Low Calls",
IF(tbl_Customers[[#This Row],[total_eve_calls]]&lt;=120,"Medium Calls","High Calls"))</f>
        <v>Medium Calls</v>
      </c>
      <c r="AA3357" t="str">
        <f>IF(tbl_Customers[[#This Row],[total_eve_charge]]&lt;=15,"Low Charges",
IF(tbl_Customers[[#This Row],[total_eve_charge]]&lt;=20,"Medium Charges","High Charges"))</f>
        <v>High Charges</v>
      </c>
      <c r="AB33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7" t="str">
        <f>IF(tbl_Customers[[#This Row],[number_vmail_messages]] = 0, "No Usage", IF(tbl_Customers[[#This Row],[number_vmail_messages]] &lt;= 20, "Low Usage", IF(tbl_Customers[[#This Row],[number_vmail_messages]] &lt;= 40, "Medium Usgae", "High Usage")))</f>
        <v>No Usage</v>
      </c>
      <c r="AD3357" t="str">
        <f>IF(tbl_Customers[[#This Row],[total_day_minutes]]&lt;=150,"Low Usage", IF(tbl_Customers[[#This Row],[total_day_minutes]]&lt;=200,"Medium Usage", IF(tbl_Customers[[#This Row],[total_day_minutes]]&lt;=250,"High Usage","Very High Usage")))</f>
        <v>Very High Usage</v>
      </c>
      <c r="AE3357" t="str">
        <f>IF(tbl_Customers[[#This Row],[total_intl_calls]]&lt;=5,"Low Calls", IF(tbl_Customers[[#This Row],[total_intl_calls]]&lt;=10, "Medium Calls", "High Calls"))</f>
        <v>Low Calls</v>
      </c>
      <c r="AF33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57" s="36" t="str">
        <f>IF(tbl_Customers[[#This Row],[Churn_Risk_Score]]&gt;=10,"High Risk", IF(tbl_Customers[[#This Row],[Churn_Risk_Score]]&gt;=5,"Medium Risk","Low Risk"))</f>
        <v>Medium Risk</v>
      </c>
    </row>
    <row r="3358" spans="1:33"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c r="X3358" t="str">
        <f>IF(tbl_Customers[[#This Row],[account_length]] &lt;= 50, "0-50", IF(tbl_Customers[[#This Row],[account_length]] &lt;=100, "51-100", IF(tbl_Customers[[#This Row],[account_length]] &lt;= 150, "101-150", "151+")))</f>
        <v>51-100</v>
      </c>
      <c r="Y3358" t="str">
        <f>IF(tbl_Customers[[#This Row],[total_intl_charge]] &lt;= 3, "Low Charges", "High Charges")</f>
        <v>High Charges</v>
      </c>
      <c r="Z3358" t="str">
        <f>IF(tbl_Customers[[#This Row],[total_eve_calls]]&lt;=80,"Low Calls",
IF(tbl_Customers[[#This Row],[total_eve_calls]]&lt;=120,"Medium Calls","High Calls"))</f>
        <v>Medium Calls</v>
      </c>
      <c r="AA3358" t="str">
        <f>IF(tbl_Customers[[#This Row],[total_eve_charge]]&lt;=15,"Low Charges",
IF(tbl_Customers[[#This Row],[total_eve_charge]]&lt;=20,"Medium Charges","High Charges"))</f>
        <v>High Charges</v>
      </c>
      <c r="AB33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8" t="str">
        <f>IF(tbl_Customers[[#This Row],[number_vmail_messages]] = 0, "No Usage", IF(tbl_Customers[[#This Row],[number_vmail_messages]] &lt;= 20, "Low Usage", IF(tbl_Customers[[#This Row],[number_vmail_messages]] &lt;= 40, "Medium Usgae", "High Usage")))</f>
        <v>No Usage</v>
      </c>
      <c r="AD3358" t="str">
        <f>IF(tbl_Customers[[#This Row],[total_day_minutes]]&lt;=150,"Low Usage", IF(tbl_Customers[[#This Row],[total_day_minutes]]&lt;=200,"Medium Usage", IF(tbl_Customers[[#This Row],[total_day_minutes]]&lt;=250,"High Usage","Very High Usage")))</f>
        <v>Low Usage</v>
      </c>
      <c r="AE3358" t="str">
        <f>IF(tbl_Customers[[#This Row],[total_intl_calls]]&lt;=5,"Low Calls", IF(tbl_Customers[[#This Row],[total_intl_calls]]&lt;=10, "Medium Calls", "High Calls"))</f>
        <v>Low Calls</v>
      </c>
      <c r="AF33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58" s="36" t="str">
        <f>IF(tbl_Customers[[#This Row],[Churn_Risk_Score]]&gt;=10,"High Risk", IF(tbl_Customers[[#This Row],[Churn_Risk_Score]]&gt;=5,"Medium Risk","Low Risk"))</f>
        <v>Low Risk</v>
      </c>
    </row>
    <row r="3359" spans="1:33"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c r="X3359" t="str">
        <f>IF(tbl_Customers[[#This Row],[account_length]] &lt;= 50, "0-50", IF(tbl_Customers[[#This Row],[account_length]] &lt;=100, "51-100", IF(tbl_Customers[[#This Row],[account_length]] &lt;= 150, "101-150", "151+")))</f>
        <v>151+</v>
      </c>
      <c r="Y3359" t="str">
        <f>IF(tbl_Customers[[#This Row],[total_intl_charge]] &lt;= 3, "Low Charges", "High Charges")</f>
        <v>High Charges</v>
      </c>
      <c r="Z3359" t="str">
        <f>IF(tbl_Customers[[#This Row],[total_eve_calls]]&lt;=80,"Low Calls",
IF(tbl_Customers[[#This Row],[total_eve_calls]]&lt;=120,"Medium Calls","High Calls"))</f>
        <v>Medium Calls</v>
      </c>
      <c r="AA3359" t="str">
        <f>IF(tbl_Customers[[#This Row],[total_eve_charge]]&lt;=15,"Low Charges",
IF(tbl_Customers[[#This Row],[total_eve_charge]]&lt;=20,"Medium Charges","High Charges"))</f>
        <v>Low Charges</v>
      </c>
      <c r="AB33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9" t="str">
        <f>IF(tbl_Customers[[#This Row],[number_vmail_messages]] = 0, "No Usage", IF(tbl_Customers[[#This Row],[number_vmail_messages]] &lt;= 20, "Low Usage", IF(tbl_Customers[[#This Row],[number_vmail_messages]] &lt;= 40, "Medium Usgae", "High Usage")))</f>
        <v>No Usage</v>
      </c>
      <c r="AD3359" t="str">
        <f>IF(tbl_Customers[[#This Row],[total_day_minutes]]&lt;=150,"Low Usage", IF(tbl_Customers[[#This Row],[total_day_minutes]]&lt;=200,"Medium Usage", IF(tbl_Customers[[#This Row],[total_day_minutes]]&lt;=250,"High Usage","Very High Usage")))</f>
        <v>Very High Usage</v>
      </c>
      <c r="AE3359" t="str">
        <f>IF(tbl_Customers[[#This Row],[total_intl_calls]]&lt;=5,"Low Calls", IF(tbl_Customers[[#This Row],[total_intl_calls]]&lt;=10, "Medium Calls", "High Calls"))</f>
        <v>Low Calls</v>
      </c>
      <c r="AF33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59" s="36" t="str">
        <f>IF(tbl_Customers[[#This Row],[Churn_Risk_Score]]&gt;=10,"High Risk", IF(tbl_Customers[[#This Row],[Churn_Risk_Score]]&gt;=5,"Medium Risk","Low Risk"))</f>
        <v>Medium Risk</v>
      </c>
    </row>
    <row r="3360" spans="1:33"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c r="X3360" t="str">
        <f>IF(tbl_Customers[[#This Row],[account_length]] &lt;= 50, "0-50", IF(tbl_Customers[[#This Row],[account_length]] &lt;=100, "51-100", IF(tbl_Customers[[#This Row],[account_length]] &lt;= 150, "101-150", "151+")))</f>
        <v>51-100</v>
      </c>
      <c r="Y3360" t="str">
        <f>IF(tbl_Customers[[#This Row],[total_intl_charge]] &lt;= 3, "Low Charges", "High Charges")</f>
        <v>High Charges</v>
      </c>
      <c r="Z3360" t="str">
        <f>IF(tbl_Customers[[#This Row],[total_eve_calls]]&lt;=80,"Low Calls",
IF(tbl_Customers[[#This Row],[total_eve_calls]]&lt;=120,"Medium Calls","High Calls"))</f>
        <v>Medium Calls</v>
      </c>
      <c r="AA3360" t="str">
        <f>IF(tbl_Customers[[#This Row],[total_eve_charge]]&lt;=15,"Low Charges",
IF(tbl_Customers[[#This Row],[total_eve_charge]]&lt;=20,"Medium Charges","High Charges"))</f>
        <v>High Charges</v>
      </c>
      <c r="AB33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0" t="str">
        <f>IF(tbl_Customers[[#This Row],[number_vmail_messages]] = 0, "No Usage", IF(tbl_Customers[[#This Row],[number_vmail_messages]] &lt;= 20, "Low Usage", IF(tbl_Customers[[#This Row],[number_vmail_messages]] &lt;= 40, "Medium Usgae", "High Usage")))</f>
        <v>No Usage</v>
      </c>
      <c r="AD3360" t="str">
        <f>IF(tbl_Customers[[#This Row],[total_day_minutes]]&lt;=150,"Low Usage", IF(tbl_Customers[[#This Row],[total_day_minutes]]&lt;=200,"Medium Usage", IF(tbl_Customers[[#This Row],[total_day_minutes]]&lt;=250,"High Usage","Very High Usage")))</f>
        <v>Medium Usage</v>
      </c>
      <c r="AE3360" t="str">
        <f>IF(tbl_Customers[[#This Row],[total_intl_calls]]&lt;=5,"Low Calls", IF(tbl_Customers[[#This Row],[total_intl_calls]]&lt;=10, "Medium Calls", "High Calls"))</f>
        <v>Low Calls</v>
      </c>
      <c r="AF33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0" s="36" t="str">
        <f>IF(tbl_Customers[[#This Row],[Churn_Risk_Score]]&gt;=10,"High Risk", IF(tbl_Customers[[#This Row],[Churn_Risk_Score]]&gt;=5,"Medium Risk","Low Risk"))</f>
        <v>Low Risk</v>
      </c>
    </row>
    <row r="3361" spans="1:33"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c r="X3361" t="str">
        <f>IF(tbl_Customers[[#This Row],[account_length]] &lt;= 50, "0-50", IF(tbl_Customers[[#This Row],[account_length]] &lt;=100, "51-100", IF(tbl_Customers[[#This Row],[account_length]] &lt;= 150, "101-150", "151+")))</f>
        <v>101-150</v>
      </c>
      <c r="Y3361" t="str">
        <f>IF(tbl_Customers[[#This Row],[total_intl_charge]] &lt;= 3, "Low Charges", "High Charges")</f>
        <v>Low Charges</v>
      </c>
      <c r="Z3361" t="str">
        <f>IF(tbl_Customers[[#This Row],[total_eve_calls]]&lt;=80,"Low Calls",
IF(tbl_Customers[[#This Row],[total_eve_calls]]&lt;=120,"Medium Calls","High Calls"))</f>
        <v>Medium Calls</v>
      </c>
      <c r="AA3361" t="str">
        <f>IF(tbl_Customers[[#This Row],[total_eve_charge]]&lt;=15,"Low Charges",
IF(tbl_Customers[[#This Row],[total_eve_charge]]&lt;=20,"Medium Charges","High Charges"))</f>
        <v>Medium Charges</v>
      </c>
      <c r="AB33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1" t="str">
        <f>IF(tbl_Customers[[#This Row],[number_vmail_messages]] = 0, "No Usage", IF(tbl_Customers[[#This Row],[number_vmail_messages]] &lt;= 20, "Low Usage", IF(tbl_Customers[[#This Row],[number_vmail_messages]] &lt;= 40, "Medium Usgae", "High Usage")))</f>
        <v>Medium Usgae</v>
      </c>
      <c r="AD3361" t="str">
        <f>IF(tbl_Customers[[#This Row],[total_day_minutes]]&lt;=150,"Low Usage", IF(tbl_Customers[[#This Row],[total_day_minutes]]&lt;=200,"Medium Usage", IF(tbl_Customers[[#This Row],[total_day_minutes]]&lt;=250,"High Usage","Very High Usage")))</f>
        <v>Medium Usage</v>
      </c>
      <c r="AE3361" t="str">
        <f>IF(tbl_Customers[[#This Row],[total_intl_calls]]&lt;=5,"Low Calls", IF(tbl_Customers[[#This Row],[total_intl_calls]]&lt;=10, "Medium Calls", "High Calls"))</f>
        <v>Low Calls</v>
      </c>
      <c r="AF33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61" s="36" t="str">
        <f>IF(tbl_Customers[[#This Row],[Churn_Risk_Score]]&gt;=10,"High Risk", IF(tbl_Customers[[#This Row],[Churn_Risk_Score]]&gt;=5,"Medium Risk","Low Risk"))</f>
        <v>Low Risk</v>
      </c>
    </row>
    <row r="3362" spans="1:33"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c r="X3362" t="str">
        <f>IF(tbl_Customers[[#This Row],[account_length]] &lt;= 50, "0-50", IF(tbl_Customers[[#This Row],[account_length]] &lt;=100, "51-100", IF(tbl_Customers[[#This Row],[account_length]] &lt;= 150, "101-150", "151+")))</f>
        <v>101-150</v>
      </c>
      <c r="Y3362" t="str">
        <f>IF(tbl_Customers[[#This Row],[total_intl_charge]] &lt;= 3, "Low Charges", "High Charges")</f>
        <v>Low Charges</v>
      </c>
      <c r="Z3362" t="str">
        <f>IF(tbl_Customers[[#This Row],[total_eve_calls]]&lt;=80,"Low Calls",
IF(tbl_Customers[[#This Row],[total_eve_calls]]&lt;=120,"Medium Calls","High Calls"))</f>
        <v>Medium Calls</v>
      </c>
      <c r="AA3362" t="str">
        <f>IF(tbl_Customers[[#This Row],[total_eve_charge]]&lt;=15,"Low Charges",
IF(tbl_Customers[[#This Row],[total_eve_charge]]&lt;=20,"Medium Charges","High Charges"))</f>
        <v>Low Charges</v>
      </c>
      <c r="AB33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62" t="str">
        <f>IF(tbl_Customers[[#This Row],[number_vmail_messages]] = 0, "No Usage", IF(tbl_Customers[[#This Row],[number_vmail_messages]] &lt;= 20, "Low Usage", IF(tbl_Customers[[#This Row],[number_vmail_messages]] &lt;= 40, "Medium Usgae", "High Usage")))</f>
        <v>No Usage</v>
      </c>
      <c r="AD3362" t="str">
        <f>IF(tbl_Customers[[#This Row],[total_day_minutes]]&lt;=150,"Low Usage", IF(tbl_Customers[[#This Row],[total_day_minutes]]&lt;=200,"Medium Usage", IF(tbl_Customers[[#This Row],[total_day_minutes]]&lt;=250,"High Usage","Very High Usage")))</f>
        <v>Low Usage</v>
      </c>
      <c r="AE3362" t="str">
        <f>IF(tbl_Customers[[#This Row],[total_intl_calls]]&lt;=5,"Low Calls", IF(tbl_Customers[[#This Row],[total_intl_calls]]&lt;=10, "Medium Calls", "High Calls"))</f>
        <v>Medium Calls</v>
      </c>
      <c r="AF33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62" s="36" t="str">
        <f>IF(tbl_Customers[[#This Row],[Churn_Risk_Score]]&gt;=10,"High Risk", IF(tbl_Customers[[#This Row],[Churn_Risk_Score]]&gt;=5,"Medium Risk","Low Risk"))</f>
        <v>Low Risk</v>
      </c>
    </row>
    <row r="3363" spans="1:33"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c r="X3363" t="str">
        <f>IF(tbl_Customers[[#This Row],[account_length]] &lt;= 50, "0-50", IF(tbl_Customers[[#This Row],[account_length]] &lt;=100, "51-100", IF(tbl_Customers[[#This Row],[account_length]] &lt;= 150, "101-150", "151+")))</f>
        <v>51-100</v>
      </c>
      <c r="Y3363" t="str">
        <f>IF(tbl_Customers[[#This Row],[total_intl_charge]] &lt;= 3, "Low Charges", "High Charges")</f>
        <v>Low Charges</v>
      </c>
      <c r="Z3363" t="str">
        <f>IF(tbl_Customers[[#This Row],[total_eve_calls]]&lt;=80,"Low Calls",
IF(tbl_Customers[[#This Row],[total_eve_calls]]&lt;=120,"Medium Calls","High Calls"))</f>
        <v>High Calls</v>
      </c>
      <c r="AA3363" t="str">
        <f>IF(tbl_Customers[[#This Row],[total_eve_charge]]&lt;=15,"Low Charges",
IF(tbl_Customers[[#This Row],[total_eve_charge]]&lt;=20,"Medium Charges","High Charges"))</f>
        <v>Medium Charges</v>
      </c>
      <c r="AB33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3" t="str">
        <f>IF(tbl_Customers[[#This Row],[number_vmail_messages]] = 0, "No Usage", IF(tbl_Customers[[#This Row],[number_vmail_messages]] &lt;= 20, "Low Usage", IF(tbl_Customers[[#This Row],[number_vmail_messages]] &lt;= 40, "Medium Usgae", "High Usage")))</f>
        <v>Medium Usgae</v>
      </c>
      <c r="AD3363" t="str">
        <f>IF(tbl_Customers[[#This Row],[total_day_minutes]]&lt;=150,"Low Usage", IF(tbl_Customers[[#This Row],[total_day_minutes]]&lt;=200,"Medium Usage", IF(tbl_Customers[[#This Row],[total_day_minutes]]&lt;=250,"High Usage","Very High Usage")))</f>
        <v>Very High Usage</v>
      </c>
      <c r="AE3363" t="str">
        <f>IF(tbl_Customers[[#This Row],[total_intl_calls]]&lt;=5,"Low Calls", IF(tbl_Customers[[#This Row],[total_intl_calls]]&lt;=10, "Medium Calls", "High Calls"))</f>
        <v>Low Calls</v>
      </c>
      <c r="AF33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3" s="36" t="str">
        <f>IF(tbl_Customers[[#This Row],[Churn_Risk_Score]]&gt;=10,"High Risk", IF(tbl_Customers[[#This Row],[Churn_Risk_Score]]&gt;=5,"Medium Risk","Low Risk"))</f>
        <v>Low Risk</v>
      </c>
    </row>
    <row r="3364" spans="1:33"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c r="X3364" t="str">
        <f>IF(tbl_Customers[[#This Row],[account_length]] &lt;= 50, "0-50", IF(tbl_Customers[[#This Row],[account_length]] &lt;=100, "51-100", IF(tbl_Customers[[#This Row],[account_length]] &lt;= 150, "101-150", "151+")))</f>
        <v>0-50</v>
      </c>
      <c r="Y3364" t="str">
        <f>IF(tbl_Customers[[#This Row],[total_intl_charge]] &lt;= 3, "Low Charges", "High Charges")</f>
        <v>Low Charges</v>
      </c>
      <c r="Z3364" t="str">
        <f>IF(tbl_Customers[[#This Row],[total_eve_calls]]&lt;=80,"Low Calls",
IF(tbl_Customers[[#This Row],[total_eve_calls]]&lt;=120,"Medium Calls","High Calls"))</f>
        <v>High Calls</v>
      </c>
      <c r="AA3364" t="str">
        <f>IF(tbl_Customers[[#This Row],[total_eve_charge]]&lt;=15,"Low Charges",
IF(tbl_Customers[[#This Row],[total_eve_charge]]&lt;=20,"Medium Charges","High Charges"))</f>
        <v>Medium Charges</v>
      </c>
      <c r="AB33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4" t="str">
        <f>IF(tbl_Customers[[#This Row],[number_vmail_messages]] = 0, "No Usage", IF(tbl_Customers[[#This Row],[number_vmail_messages]] &lt;= 20, "Low Usage", IF(tbl_Customers[[#This Row],[number_vmail_messages]] &lt;= 40, "Medium Usgae", "High Usage")))</f>
        <v>No Usage</v>
      </c>
      <c r="AD3364" t="str">
        <f>IF(tbl_Customers[[#This Row],[total_day_minutes]]&lt;=150,"Low Usage", IF(tbl_Customers[[#This Row],[total_day_minutes]]&lt;=200,"Medium Usage", IF(tbl_Customers[[#This Row],[total_day_minutes]]&lt;=250,"High Usage","Very High Usage")))</f>
        <v>Medium Usage</v>
      </c>
      <c r="AE3364" t="str">
        <f>IF(tbl_Customers[[#This Row],[total_intl_calls]]&lt;=5,"Low Calls", IF(tbl_Customers[[#This Row],[total_intl_calls]]&lt;=10, "Medium Calls", "High Calls"))</f>
        <v>High Calls</v>
      </c>
      <c r="AF33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64" s="36" t="str">
        <f>IF(tbl_Customers[[#This Row],[Churn_Risk_Score]]&gt;=10,"High Risk", IF(tbl_Customers[[#This Row],[Churn_Risk_Score]]&gt;=5,"Medium Risk","Low Risk"))</f>
        <v>Medium Risk</v>
      </c>
    </row>
    <row r="3365" spans="1:33"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c r="X3365" t="str">
        <f>IF(tbl_Customers[[#This Row],[account_length]] &lt;= 50, "0-50", IF(tbl_Customers[[#This Row],[account_length]] &lt;=100, "51-100", IF(tbl_Customers[[#This Row],[account_length]] &lt;= 150, "101-150", "151+")))</f>
        <v>51-100</v>
      </c>
      <c r="Y3365" t="str">
        <f>IF(tbl_Customers[[#This Row],[total_intl_charge]] &lt;= 3, "Low Charges", "High Charges")</f>
        <v>High Charges</v>
      </c>
      <c r="Z3365" t="str">
        <f>IF(tbl_Customers[[#This Row],[total_eve_calls]]&lt;=80,"Low Calls",
IF(tbl_Customers[[#This Row],[total_eve_calls]]&lt;=120,"Medium Calls","High Calls"))</f>
        <v>Medium Calls</v>
      </c>
      <c r="AA3365" t="str">
        <f>IF(tbl_Customers[[#This Row],[total_eve_charge]]&lt;=15,"Low Charges",
IF(tbl_Customers[[#This Row],[total_eve_charge]]&lt;=20,"Medium Charges","High Charges"))</f>
        <v>Low Charges</v>
      </c>
      <c r="AB33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5" t="str">
        <f>IF(tbl_Customers[[#This Row],[number_vmail_messages]] = 0, "No Usage", IF(tbl_Customers[[#This Row],[number_vmail_messages]] &lt;= 20, "Low Usage", IF(tbl_Customers[[#This Row],[number_vmail_messages]] &lt;= 40, "Medium Usgae", "High Usage")))</f>
        <v>No Usage</v>
      </c>
      <c r="AD3365" t="str">
        <f>IF(tbl_Customers[[#This Row],[total_day_minutes]]&lt;=150,"Low Usage", IF(tbl_Customers[[#This Row],[total_day_minutes]]&lt;=200,"Medium Usage", IF(tbl_Customers[[#This Row],[total_day_minutes]]&lt;=250,"High Usage","Very High Usage")))</f>
        <v>High Usage</v>
      </c>
      <c r="AE3365" t="str">
        <f>IF(tbl_Customers[[#This Row],[total_intl_calls]]&lt;=5,"Low Calls", IF(tbl_Customers[[#This Row],[total_intl_calls]]&lt;=10, "Medium Calls", "High Calls"))</f>
        <v>Low Calls</v>
      </c>
      <c r="AF33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65" s="36" t="str">
        <f>IF(tbl_Customers[[#This Row],[Churn_Risk_Score]]&gt;=10,"High Risk", IF(tbl_Customers[[#This Row],[Churn_Risk_Score]]&gt;=5,"Medium Risk","Low Risk"))</f>
        <v>Low Risk</v>
      </c>
    </row>
    <row r="3366" spans="1:33"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c r="X3366" t="str">
        <f>IF(tbl_Customers[[#This Row],[account_length]] &lt;= 50, "0-50", IF(tbl_Customers[[#This Row],[account_length]] &lt;=100, "51-100", IF(tbl_Customers[[#This Row],[account_length]] &lt;= 150, "101-150", "151+")))</f>
        <v>101-150</v>
      </c>
      <c r="Y3366" t="str">
        <f>IF(tbl_Customers[[#This Row],[total_intl_charge]] &lt;= 3, "Low Charges", "High Charges")</f>
        <v>Low Charges</v>
      </c>
      <c r="Z3366" t="str">
        <f>IF(tbl_Customers[[#This Row],[total_eve_calls]]&lt;=80,"Low Calls",
IF(tbl_Customers[[#This Row],[total_eve_calls]]&lt;=120,"Medium Calls","High Calls"))</f>
        <v>Medium Calls</v>
      </c>
      <c r="AA3366" t="str">
        <f>IF(tbl_Customers[[#This Row],[total_eve_charge]]&lt;=15,"Low Charges",
IF(tbl_Customers[[#This Row],[total_eve_charge]]&lt;=20,"Medium Charges","High Charges"))</f>
        <v>Low Charges</v>
      </c>
      <c r="AB33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6" t="str">
        <f>IF(tbl_Customers[[#This Row],[number_vmail_messages]] = 0, "No Usage", IF(tbl_Customers[[#This Row],[number_vmail_messages]] &lt;= 20, "Low Usage", IF(tbl_Customers[[#This Row],[number_vmail_messages]] &lt;= 40, "Medium Usgae", "High Usage")))</f>
        <v>Medium Usgae</v>
      </c>
      <c r="AD3366" t="str">
        <f>IF(tbl_Customers[[#This Row],[total_day_minutes]]&lt;=150,"Low Usage", IF(tbl_Customers[[#This Row],[total_day_minutes]]&lt;=200,"Medium Usage", IF(tbl_Customers[[#This Row],[total_day_minutes]]&lt;=250,"High Usage","Very High Usage")))</f>
        <v>Medium Usage</v>
      </c>
      <c r="AE3366" t="str">
        <f>IF(tbl_Customers[[#This Row],[total_intl_calls]]&lt;=5,"Low Calls", IF(tbl_Customers[[#This Row],[total_intl_calls]]&lt;=10, "Medium Calls", "High Calls"))</f>
        <v>Low Calls</v>
      </c>
      <c r="AF33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6" s="36" t="str">
        <f>IF(tbl_Customers[[#This Row],[Churn_Risk_Score]]&gt;=10,"High Risk", IF(tbl_Customers[[#This Row],[Churn_Risk_Score]]&gt;=5,"Medium Risk","Low Risk"))</f>
        <v>Low Risk</v>
      </c>
    </row>
    <row r="3367" spans="1:33"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c r="X3367" t="str">
        <f>IF(tbl_Customers[[#This Row],[account_length]] &lt;= 50, "0-50", IF(tbl_Customers[[#This Row],[account_length]] &lt;=100, "51-100", IF(tbl_Customers[[#This Row],[account_length]] &lt;= 150, "101-150", "151+")))</f>
        <v>0-50</v>
      </c>
      <c r="Y3367" t="str">
        <f>IF(tbl_Customers[[#This Row],[total_intl_charge]] &lt;= 3, "Low Charges", "High Charges")</f>
        <v>Low Charges</v>
      </c>
      <c r="Z3367" t="str">
        <f>IF(tbl_Customers[[#This Row],[total_eve_calls]]&lt;=80,"Low Calls",
IF(tbl_Customers[[#This Row],[total_eve_calls]]&lt;=120,"Medium Calls","High Calls"))</f>
        <v>Low Calls</v>
      </c>
      <c r="AA3367" t="str">
        <f>IF(tbl_Customers[[#This Row],[total_eve_charge]]&lt;=15,"Low Charges",
IF(tbl_Customers[[#This Row],[total_eve_charge]]&lt;=20,"Medium Charges","High Charges"))</f>
        <v>High Charges</v>
      </c>
      <c r="AB33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7" t="str">
        <f>IF(tbl_Customers[[#This Row],[number_vmail_messages]] = 0, "No Usage", IF(tbl_Customers[[#This Row],[number_vmail_messages]] &lt;= 20, "Low Usage", IF(tbl_Customers[[#This Row],[number_vmail_messages]] &lt;= 40, "Medium Usgae", "High Usage")))</f>
        <v>Medium Usgae</v>
      </c>
      <c r="AD3367" t="str">
        <f>IF(tbl_Customers[[#This Row],[total_day_minutes]]&lt;=150,"Low Usage", IF(tbl_Customers[[#This Row],[total_day_minutes]]&lt;=200,"Medium Usage", IF(tbl_Customers[[#This Row],[total_day_minutes]]&lt;=250,"High Usage","Very High Usage")))</f>
        <v>Medium Usage</v>
      </c>
      <c r="AE3367" t="str">
        <f>IF(tbl_Customers[[#This Row],[total_intl_calls]]&lt;=5,"Low Calls", IF(tbl_Customers[[#This Row],[total_intl_calls]]&lt;=10, "Medium Calls", "High Calls"))</f>
        <v>Low Calls</v>
      </c>
      <c r="AF33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7" s="36" t="str">
        <f>IF(tbl_Customers[[#This Row],[Churn_Risk_Score]]&gt;=10,"High Risk", IF(tbl_Customers[[#This Row],[Churn_Risk_Score]]&gt;=5,"Medium Risk","Low Risk"))</f>
        <v>Low Risk</v>
      </c>
    </row>
    <row r="3368" spans="1:33"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c r="X3368" t="str">
        <f>IF(tbl_Customers[[#This Row],[account_length]] &lt;= 50, "0-50", IF(tbl_Customers[[#This Row],[account_length]] &lt;=100, "51-100", IF(tbl_Customers[[#This Row],[account_length]] &lt;= 150, "101-150", "151+")))</f>
        <v>151+</v>
      </c>
      <c r="Y3368" t="str">
        <f>IF(tbl_Customers[[#This Row],[total_intl_charge]] &lt;= 3, "Low Charges", "High Charges")</f>
        <v>Low Charges</v>
      </c>
      <c r="Z3368" t="str">
        <f>IF(tbl_Customers[[#This Row],[total_eve_calls]]&lt;=80,"Low Calls",
IF(tbl_Customers[[#This Row],[total_eve_calls]]&lt;=120,"Medium Calls","High Calls"))</f>
        <v>Low Calls</v>
      </c>
      <c r="AA3368" t="str">
        <f>IF(tbl_Customers[[#This Row],[total_eve_charge]]&lt;=15,"Low Charges",
IF(tbl_Customers[[#This Row],[total_eve_charge]]&lt;=20,"Medium Charges","High Charges"))</f>
        <v>Low Charges</v>
      </c>
      <c r="AB33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8" t="str">
        <f>IF(tbl_Customers[[#This Row],[number_vmail_messages]] = 0, "No Usage", IF(tbl_Customers[[#This Row],[number_vmail_messages]] &lt;= 20, "Low Usage", IF(tbl_Customers[[#This Row],[number_vmail_messages]] &lt;= 40, "Medium Usgae", "High Usage")))</f>
        <v>Medium Usgae</v>
      </c>
      <c r="AD3368" t="str">
        <f>IF(tbl_Customers[[#This Row],[total_day_minutes]]&lt;=150,"Low Usage", IF(tbl_Customers[[#This Row],[total_day_minutes]]&lt;=200,"Medium Usage", IF(tbl_Customers[[#This Row],[total_day_minutes]]&lt;=250,"High Usage","Very High Usage")))</f>
        <v>Medium Usage</v>
      </c>
      <c r="AE3368" t="str">
        <f>IF(tbl_Customers[[#This Row],[total_intl_calls]]&lt;=5,"Low Calls", IF(tbl_Customers[[#This Row],[total_intl_calls]]&lt;=10, "Medium Calls", "High Calls"))</f>
        <v>Low Calls</v>
      </c>
      <c r="AF33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68" s="36" t="str">
        <f>IF(tbl_Customers[[#This Row],[Churn_Risk_Score]]&gt;=10,"High Risk", IF(tbl_Customers[[#This Row],[Churn_Risk_Score]]&gt;=5,"Medium Risk","Low Risk"))</f>
        <v>Low Risk</v>
      </c>
    </row>
    <row r="3369" spans="1:33"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c r="X3369" t="str">
        <f>IF(tbl_Customers[[#This Row],[account_length]] &lt;= 50, "0-50", IF(tbl_Customers[[#This Row],[account_length]] &lt;=100, "51-100", IF(tbl_Customers[[#This Row],[account_length]] &lt;= 150, "101-150", "151+")))</f>
        <v>0-50</v>
      </c>
      <c r="Y3369" t="str">
        <f>IF(tbl_Customers[[#This Row],[total_intl_charge]] &lt;= 3, "Low Charges", "High Charges")</f>
        <v>High Charges</v>
      </c>
      <c r="Z3369" t="str">
        <f>IF(tbl_Customers[[#This Row],[total_eve_calls]]&lt;=80,"Low Calls",
IF(tbl_Customers[[#This Row],[total_eve_calls]]&lt;=120,"Medium Calls","High Calls"))</f>
        <v>High Calls</v>
      </c>
      <c r="AA3369" t="str">
        <f>IF(tbl_Customers[[#This Row],[total_eve_charge]]&lt;=15,"Low Charges",
IF(tbl_Customers[[#This Row],[total_eve_charge]]&lt;=20,"Medium Charges","High Charges"))</f>
        <v>High Charges</v>
      </c>
      <c r="AB33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9" t="str">
        <f>IF(tbl_Customers[[#This Row],[number_vmail_messages]] = 0, "No Usage", IF(tbl_Customers[[#This Row],[number_vmail_messages]] &lt;= 20, "Low Usage", IF(tbl_Customers[[#This Row],[number_vmail_messages]] &lt;= 40, "Medium Usgae", "High Usage")))</f>
        <v>Low Usage</v>
      </c>
      <c r="AD3369" t="str">
        <f>IF(tbl_Customers[[#This Row],[total_day_minutes]]&lt;=150,"Low Usage", IF(tbl_Customers[[#This Row],[total_day_minutes]]&lt;=200,"Medium Usage", IF(tbl_Customers[[#This Row],[total_day_minutes]]&lt;=250,"High Usage","Very High Usage")))</f>
        <v>Low Usage</v>
      </c>
      <c r="AE3369" t="str">
        <f>IF(tbl_Customers[[#This Row],[total_intl_calls]]&lt;=5,"Low Calls", IF(tbl_Customers[[#This Row],[total_intl_calls]]&lt;=10, "Medium Calls", "High Calls"))</f>
        <v>Low Calls</v>
      </c>
      <c r="AF33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69" s="36" t="str">
        <f>IF(tbl_Customers[[#This Row],[Churn_Risk_Score]]&gt;=10,"High Risk", IF(tbl_Customers[[#This Row],[Churn_Risk_Score]]&gt;=5,"Medium Risk","Low Risk"))</f>
        <v>Low Risk</v>
      </c>
    </row>
    <row r="3370" spans="1:33"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c r="X3370" t="str">
        <f>IF(tbl_Customers[[#This Row],[account_length]] &lt;= 50, "0-50", IF(tbl_Customers[[#This Row],[account_length]] &lt;=100, "51-100", IF(tbl_Customers[[#This Row],[account_length]] &lt;= 150, "101-150", "151+")))</f>
        <v>51-100</v>
      </c>
      <c r="Y3370" t="str">
        <f>IF(tbl_Customers[[#This Row],[total_intl_charge]] &lt;= 3, "Low Charges", "High Charges")</f>
        <v>Low Charges</v>
      </c>
      <c r="Z3370" t="str">
        <f>IF(tbl_Customers[[#This Row],[total_eve_calls]]&lt;=80,"Low Calls",
IF(tbl_Customers[[#This Row],[total_eve_calls]]&lt;=120,"Medium Calls","High Calls"))</f>
        <v>High Calls</v>
      </c>
      <c r="AA3370" t="str">
        <f>IF(tbl_Customers[[#This Row],[total_eve_charge]]&lt;=15,"Low Charges",
IF(tbl_Customers[[#This Row],[total_eve_charge]]&lt;=20,"Medium Charges","High Charges"))</f>
        <v>Medium Charges</v>
      </c>
      <c r="AB33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0" t="str">
        <f>IF(tbl_Customers[[#This Row],[number_vmail_messages]] = 0, "No Usage", IF(tbl_Customers[[#This Row],[number_vmail_messages]] &lt;= 20, "Low Usage", IF(tbl_Customers[[#This Row],[number_vmail_messages]] &lt;= 40, "Medium Usgae", "High Usage")))</f>
        <v>No Usage</v>
      </c>
      <c r="AD3370" t="str">
        <f>IF(tbl_Customers[[#This Row],[total_day_minutes]]&lt;=150,"Low Usage", IF(tbl_Customers[[#This Row],[total_day_minutes]]&lt;=200,"Medium Usage", IF(tbl_Customers[[#This Row],[total_day_minutes]]&lt;=250,"High Usage","Very High Usage")))</f>
        <v>Medium Usage</v>
      </c>
      <c r="AE3370" t="str">
        <f>IF(tbl_Customers[[#This Row],[total_intl_calls]]&lt;=5,"Low Calls", IF(tbl_Customers[[#This Row],[total_intl_calls]]&lt;=10, "Medium Calls", "High Calls"))</f>
        <v>Low Calls</v>
      </c>
      <c r="AF33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0" s="36" t="str">
        <f>IF(tbl_Customers[[#This Row],[Churn_Risk_Score]]&gt;=10,"High Risk", IF(tbl_Customers[[#This Row],[Churn_Risk_Score]]&gt;=5,"Medium Risk","Low Risk"))</f>
        <v>Low Risk</v>
      </c>
    </row>
    <row r="3371" spans="1:33"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c r="X3371" t="str">
        <f>IF(tbl_Customers[[#This Row],[account_length]] &lt;= 50, "0-50", IF(tbl_Customers[[#This Row],[account_length]] &lt;=100, "51-100", IF(tbl_Customers[[#This Row],[account_length]] &lt;= 150, "101-150", "151+")))</f>
        <v>51-100</v>
      </c>
      <c r="Y3371" t="str">
        <f>IF(tbl_Customers[[#This Row],[total_intl_charge]] &lt;= 3, "Low Charges", "High Charges")</f>
        <v>Low Charges</v>
      </c>
      <c r="Z3371" t="str">
        <f>IF(tbl_Customers[[#This Row],[total_eve_calls]]&lt;=80,"Low Calls",
IF(tbl_Customers[[#This Row],[total_eve_calls]]&lt;=120,"Medium Calls","High Calls"))</f>
        <v>Medium Calls</v>
      </c>
      <c r="AA3371" t="str">
        <f>IF(tbl_Customers[[#This Row],[total_eve_charge]]&lt;=15,"Low Charges",
IF(tbl_Customers[[#This Row],[total_eve_charge]]&lt;=20,"Medium Charges","High Charges"))</f>
        <v>High Charges</v>
      </c>
      <c r="AB33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1" t="str">
        <f>IF(tbl_Customers[[#This Row],[number_vmail_messages]] = 0, "No Usage", IF(tbl_Customers[[#This Row],[number_vmail_messages]] &lt;= 20, "Low Usage", IF(tbl_Customers[[#This Row],[number_vmail_messages]] &lt;= 40, "Medium Usgae", "High Usage")))</f>
        <v>No Usage</v>
      </c>
      <c r="AD3371" t="str">
        <f>IF(tbl_Customers[[#This Row],[total_day_minutes]]&lt;=150,"Low Usage", IF(tbl_Customers[[#This Row],[total_day_minutes]]&lt;=200,"Medium Usage", IF(tbl_Customers[[#This Row],[total_day_minutes]]&lt;=250,"High Usage","Very High Usage")))</f>
        <v>Low Usage</v>
      </c>
      <c r="AE3371" t="str">
        <f>IF(tbl_Customers[[#This Row],[total_intl_calls]]&lt;=5,"Low Calls", IF(tbl_Customers[[#This Row],[total_intl_calls]]&lt;=10, "Medium Calls", "High Calls"))</f>
        <v>Medium Calls</v>
      </c>
      <c r="AF33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1" s="36" t="str">
        <f>IF(tbl_Customers[[#This Row],[Churn_Risk_Score]]&gt;=10,"High Risk", IF(tbl_Customers[[#This Row],[Churn_Risk_Score]]&gt;=5,"Medium Risk","Low Risk"))</f>
        <v>Low Risk</v>
      </c>
    </row>
    <row r="3372" spans="1:33"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c r="X3372" t="str">
        <f>IF(tbl_Customers[[#This Row],[account_length]] &lt;= 50, "0-50", IF(tbl_Customers[[#This Row],[account_length]] &lt;=100, "51-100", IF(tbl_Customers[[#This Row],[account_length]] &lt;= 150, "101-150", "151+")))</f>
        <v>101-150</v>
      </c>
      <c r="Y3372" t="str">
        <f>IF(tbl_Customers[[#This Row],[total_intl_charge]] &lt;= 3, "Low Charges", "High Charges")</f>
        <v>Low Charges</v>
      </c>
      <c r="Z3372" t="str">
        <f>IF(tbl_Customers[[#This Row],[total_eve_calls]]&lt;=80,"Low Calls",
IF(tbl_Customers[[#This Row],[total_eve_calls]]&lt;=120,"Medium Calls","High Calls"))</f>
        <v>Medium Calls</v>
      </c>
      <c r="AA3372" t="str">
        <f>IF(tbl_Customers[[#This Row],[total_eve_charge]]&lt;=15,"Low Charges",
IF(tbl_Customers[[#This Row],[total_eve_charge]]&lt;=20,"Medium Charges","High Charges"))</f>
        <v>Low Charges</v>
      </c>
      <c r="AB33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2" t="str">
        <f>IF(tbl_Customers[[#This Row],[number_vmail_messages]] = 0, "No Usage", IF(tbl_Customers[[#This Row],[number_vmail_messages]] &lt;= 20, "Low Usage", IF(tbl_Customers[[#This Row],[number_vmail_messages]] &lt;= 40, "Medium Usgae", "High Usage")))</f>
        <v>No Usage</v>
      </c>
      <c r="AD3372" t="str">
        <f>IF(tbl_Customers[[#This Row],[total_day_minutes]]&lt;=150,"Low Usage", IF(tbl_Customers[[#This Row],[total_day_minutes]]&lt;=200,"Medium Usage", IF(tbl_Customers[[#This Row],[total_day_minutes]]&lt;=250,"High Usage","Very High Usage")))</f>
        <v>Very High Usage</v>
      </c>
      <c r="AE3372" t="str">
        <f>IF(tbl_Customers[[#This Row],[total_intl_calls]]&lt;=5,"Low Calls", IF(tbl_Customers[[#This Row],[total_intl_calls]]&lt;=10, "Medium Calls", "High Calls"))</f>
        <v>Low Calls</v>
      </c>
      <c r="AF33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2" s="36" t="str">
        <f>IF(tbl_Customers[[#This Row],[Churn_Risk_Score]]&gt;=10,"High Risk", IF(tbl_Customers[[#This Row],[Churn_Risk_Score]]&gt;=5,"Medium Risk","Low Risk"))</f>
        <v>Medium Risk</v>
      </c>
    </row>
    <row r="3373" spans="1:33"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c r="X3373" t="str">
        <f>IF(tbl_Customers[[#This Row],[account_length]] &lt;= 50, "0-50", IF(tbl_Customers[[#This Row],[account_length]] &lt;=100, "51-100", IF(tbl_Customers[[#This Row],[account_length]] &lt;= 150, "101-150", "151+")))</f>
        <v>51-100</v>
      </c>
      <c r="Y3373" t="str">
        <f>IF(tbl_Customers[[#This Row],[total_intl_charge]] &lt;= 3, "Low Charges", "High Charges")</f>
        <v>Low Charges</v>
      </c>
      <c r="Z3373" t="str">
        <f>IF(tbl_Customers[[#This Row],[total_eve_calls]]&lt;=80,"Low Calls",
IF(tbl_Customers[[#This Row],[total_eve_calls]]&lt;=120,"Medium Calls","High Calls"))</f>
        <v>Medium Calls</v>
      </c>
      <c r="AA3373" t="str">
        <f>IF(tbl_Customers[[#This Row],[total_eve_charge]]&lt;=15,"Low Charges",
IF(tbl_Customers[[#This Row],[total_eve_charge]]&lt;=20,"Medium Charges","High Charges"))</f>
        <v>Medium Charges</v>
      </c>
      <c r="AB33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3" t="str">
        <f>IF(tbl_Customers[[#This Row],[number_vmail_messages]] = 0, "No Usage", IF(tbl_Customers[[#This Row],[number_vmail_messages]] &lt;= 20, "Low Usage", IF(tbl_Customers[[#This Row],[number_vmail_messages]] &lt;= 40, "Medium Usgae", "High Usage")))</f>
        <v>No Usage</v>
      </c>
      <c r="AD3373" t="str">
        <f>IF(tbl_Customers[[#This Row],[total_day_minutes]]&lt;=150,"Low Usage", IF(tbl_Customers[[#This Row],[total_day_minutes]]&lt;=200,"Medium Usage", IF(tbl_Customers[[#This Row],[total_day_minutes]]&lt;=250,"High Usage","Very High Usage")))</f>
        <v>High Usage</v>
      </c>
      <c r="AE3373" t="str">
        <f>IF(tbl_Customers[[#This Row],[total_intl_calls]]&lt;=5,"Low Calls", IF(tbl_Customers[[#This Row],[total_intl_calls]]&lt;=10, "Medium Calls", "High Calls"))</f>
        <v>Low Calls</v>
      </c>
      <c r="AF33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3" s="36" t="str">
        <f>IF(tbl_Customers[[#This Row],[Churn_Risk_Score]]&gt;=10,"High Risk", IF(tbl_Customers[[#This Row],[Churn_Risk_Score]]&gt;=5,"Medium Risk","Low Risk"))</f>
        <v>Medium Risk</v>
      </c>
    </row>
    <row r="3374" spans="1:33"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c r="X3374" t="str">
        <f>IF(tbl_Customers[[#This Row],[account_length]] &lt;= 50, "0-50", IF(tbl_Customers[[#This Row],[account_length]] &lt;=100, "51-100", IF(tbl_Customers[[#This Row],[account_length]] &lt;= 150, "101-150", "151+")))</f>
        <v>0-50</v>
      </c>
      <c r="Y3374" t="str">
        <f>IF(tbl_Customers[[#This Row],[total_intl_charge]] &lt;= 3, "Low Charges", "High Charges")</f>
        <v>Low Charges</v>
      </c>
      <c r="Z3374" t="str">
        <f>IF(tbl_Customers[[#This Row],[total_eve_calls]]&lt;=80,"Low Calls",
IF(tbl_Customers[[#This Row],[total_eve_calls]]&lt;=120,"Medium Calls","High Calls"))</f>
        <v>Medium Calls</v>
      </c>
      <c r="AA3374" t="str">
        <f>IF(tbl_Customers[[#This Row],[total_eve_charge]]&lt;=15,"Low Charges",
IF(tbl_Customers[[#This Row],[total_eve_charge]]&lt;=20,"Medium Charges","High Charges"))</f>
        <v>Medium Charges</v>
      </c>
      <c r="AB33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4" t="str">
        <f>IF(tbl_Customers[[#This Row],[number_vmail_messages]] = 0, "No Usage", IF(tbl_Customers[[#This Row],[number_vmail_messages]] &lt;= 20, "Low Usage", IF(tbl_Customers[[#This Row],[number_vmail_messages]] &lt;= 40, "Medium Usgae", "High Usage")))</f>
        <v>No Usage</v>
      </c>
      <c r="AD3374" t="str">
        <f>IF(tbl_Customers[[#This Row],[total_day_minutes]]&lt;=150,"Low Usage", IF(tbl_Customers[[#This Row],[total_day_minutes]]&lt;=200,"Medium Usage", IF(tbl_Customers[[#This Row],[total_day_minutes]]&lt;=250,"High Usage","Very High Usage")))</f>
        <v>Medium Usage</v>
      </c>
      <c r="AE3374" t="str">
        <f>IF(tbl_Customers[[#This Row],[total_intl_calls]]&lt;=5,"Low Calls", IF(tbl_Customers[[#This Row],[total_intl_calls]]&lt;=10, "Medium Calls", "High Calls"))</f>
        <v>Low Calls</v>
      </c>
      <c r="AF33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74" s="36" t="str">
        <f>IF(tbl_Customers[[#This Row],[Churn_Risk_Score]]&gt;=10,"High Risk", IF(tbl_Customers[[#This Row],[Churn_Risk_Score]]&gt;=5,"Medium Risk","Low Risk"))</f>
        <v>Low Risk</v>
      </c>
    </row>
    <row r="3375" spans="1:33"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c r="X3375" t="str">
        <f>IF(tbl_Customers[[#This Row],[account_length]] &lt;= 50, "0-50", IF(tbl_Customers[[#This Row],[account_length]] &lt;=100, "51-100", IF(tbl_Customers[[#This Row],[account_length]] &lt;= 150, "101-150", "151+")))</f>
        <v>101-150</v>
      </c>
      <c r="Y3375" t="str">
        <f>IF(tbl_Customers[[#This Row],[total_intl_charge]] &lt;= 3, "Low Charges", "High Charges")</f>
        <v>High Charges</v>
      </c>
      <c r="Z3375" t="str">
        <f>IF(tbl_Customers[[#This Row],[total_eve_calls]]&lt;=80,"Low Calls",
IF(tbl_Customers[[#This Row],[total_eve_calls]]&lt;=120,"Medium Calls","High Calls"))</f>
        <v>Medium Calls</v>
      </c>
      <c r="AA3375" t="str">
        <f>IF(tbl_Customers[[#This Row],[total_eve_charge]]&lt;=15,"Low Charges",
IF(tbl_Customers[[#This Row],[total_eve_charge]]&lt;=20,"Medium Charges","High Charges"))</f>
        <v>Low Charges</v>
      </c>
      <c r="AB33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5" t="str">
        <f>IF(tbl_Customers[[#This Row],[number_vmail_messages]] = 0, "No Usage", IF(tbl_Customers[[#This Row],[number_vmail_messages]] &lt;= 20, "Low Usage", IF(tbl_Customers[[#This Row],[number_vmail_messages]] &lt;= 40, "Medium Usgae", "High Usage")))</f>
        <v>No Usage</v>
      </c>
      <c r="AD3375" t="str">
        <f>IF(tbl_Customers[[#This Row],[total_day_minutes]]&lt;=150,"Low Usage", IF(tbl_Customers[[#This Row],[total_day_minutes]]&lt;=200,"Medium Usage", IF(tbl_Customers[[#This Row],[total_day_minutes]]&lt;=250,"High Usage","Very High Usage")))</f>
        <v>Low Usage</v>
      </c>
      <c r="AE3375" t="str">
        <f>IF(tbl_Customers[[#This Row],[total_intl_calls]]&lt;=5,"Low Calls", IF(tbl_Customers[[#This Row],[total_intl_calls]]&lt;=10, "Medium Calls", "High Calls"))</f>
        <v>Medium Calls</v>
      </c>
      <c r="AF33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5" s="36" t="str">
        <f>IF(tbl_Customers[[#This Row],[Churn_Risk_Score]]&gt;=10,"High Risk", IF(tbl_Customers[[#This Row],[Churn_Risk_Score]]&gt;=5,"Medium Risk","Low Risk"))</f>
        <v>Low Risk</v>
      </c>
    </row>
    <row r="3376" spans="1:33"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c r="X3376" t="str">
        <f>IF(tbl_Customers[[#This Row],[account_length]] &lt;= 50, "0-50", IF(tbl_Customers[[#This Row],[account_length]] &lt;=100, "51-100", IF(tbl_Customers[[#This Row],[account_length]] &lt;= 150, "101-150", "151+")))</f>
        <v>51-100</v>
      </c>
      <c r="Y3376" t="str">
        <f>IF(tbl_Customers[[#This Row],[total_intl_charge]] &lt;= 3, "Low Charges", "High Charges")</f>
        <v>Low Charges</v>
      </c>
      <c r="Z3376" t="str">
        <f>IF(tbl_Customers[[#This Row],[total_eve_calls]]&lt;=80,"Low Calls",
IF(tbl_Customers[[#This Row],[total_eve_calls]]&lt;=120,"Medium Calls","High Calls"))</f>
        <v>High Calls</v>
      </c>
      <c r="AA3376" t="str">
        <f>IF(tbl_Customers[[#This Row],[total_eve_charge]]&lt;=15,"Low Charges",
IF(tbl_Customers[[#This Row],[total_eve_charge]]&lt;=20,"Medium Charges","High Charges"))</f>
        <v>Medium Charges</v>
      </c>
      <c r="AB33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76" t="str">
        <f>IF(tbl_Customers[[#This Row],[number_vmail_messages]] = 0, "No Usage", IF(tbl_Customers[[#This Row],[number_vmail_messages]] &lt;= 20, "Low Usage", IF(tbl_Customers[[#This Row],[number_vmail_messages]] &lt;= 40, "Medium Usgae", "High Usage")))</f>
        <v>No Usage</v>
      </c>
      <c r="AD3376" t="str">
        <f>IF(tbl_Customers[[#This Row],[total_day_minutes]]&lt;=150,"Low Usage", IF(tbl_Customers[[#This Row],[total_day_minutes]]&lt;=200,"Medium Usage", IF(tbl_Customers[[#This Row],[total_day_minutes]]&lt;=250,"High Usage","Very High Usage")))</f>
        <v>Low Usage</v>
      </c>
      <c r="AE3376" t="str">
        <f>IF(tbl_Customers[[#This Row],[total_intl_calls]]&lt;=5,"Low Calls", IF(tbl_Customers[[#This Row],[total_intl_calls]]&lt;=10, "Medium Calls", "High Calls"))</f>
        <v>Low Calls</v>
      </c>
      <c r="AF33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76" s="36" t="str">
        <f>IF(tbl_Customers[[#This Row],[Churn_Risk_Score]]&gt;=10,"High Risk", IF(tbl_Customers[[#This Row],[Churn_Risk_Score]]&gt;=5,"Medium Risk","Low Risk"))</f>
        <v>Medium Risk</v>
      </c>
    </row>
    <row r="3377" spans="1:33"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c r="X3377" t="str">
        <f>IF(tbl_Customers[[#This Row],[account_length]] &lt;= 50, "0-50", IF(tbl_Customers[[#This Row],[account_length]] &lt;=100, "51-100", IF(tbl_Customers[[#This Row],[account_length]] &lt;= 150, "101-150", "151+")))</f>
        <v>101-150</v>
      </c>
      <c r="Y3377" t="str">
        <f>IF(tbl_Customers[[#This Row],[total_intl_charge]] &lt;= 3, "Low Charges", "High Charges")</f>
        <v>High Charges</v>
      </c>
      <c r="Z3377" t="str">
        <f>IF(tbl_Customers[[#This Row],[total_eve_calls]]&lt;=80,"Low Calls",
IF(tbl_Customers[[#This Row],[total_eve_calls]]&lt;=120,"Medium Calls","High Calls"))</f>
        <v>Medium Calls</v>
      </c>
      <c r="AA3377" t="str">
        <f>IF(tbl_Customers[[#This Row],[total_eve_charge]]&lt;=15,"Low Charges",
IF(tbl_Customers[[#This Row],[total_eve_charge]]&lt;=20,"Medium Charges","High Charges"))</f>
        <v>Medium Charges</v>
      </c>
      <c r="AB33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7" t="str">
        <f>IF(tbl_Customers[[#This Row],[number_vmail_messages]] = 0, "No Usage", IF(tbl_Customers[[#This Row],[number_vmail_messages]] &lt;= 20, "Low Usage", IF(tbl_Customers[[#This Row],[number_vmail_messages]] &lt;= 40, "Medium Usgae", "High Usage")))</f>
        <v>No Usage</v>
      </c>
      <c r="AD3377" t="str">
        <f>IF(tbl_Customers[[#This Row],[total_day_minutes]]&lt;=150,"Low Usage", IF(tbl_Customers[[#This Row],[total_day_minutes]]&lt;=200,"Medium Usage", IF(tbl_Customers[[#This Row],[total_day_minutes]]&lt;=250,"High Usage","Very High Usage")))</f>
        <v>Very High Usage</v>
      </c>
      <c r="AE3377" t="str">
        <f>IF(tbl_Customers[[#This Row],[total_intl_calls]]&lt;=5,"Low Calls", IF(tbl_Customers[[#This Row],[total_intl_calls]]&lt;=10, "Medium Calls", "High Calls"))</f>
        <v>Medium Calls</v>
      </c>
      <c r="AF33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77" s="36" t="str">
        <f>IF(tbl_Customers[[#This Row],[Churn_Risk_Score]]&gt;=10,"High Risk", IF(tbl_Customers[[#This Row],[Churn_Risk_Score]]&gt;=5,"Medium Risk","Low Risk"))</f>
        <v>Medium Risk</v>
      </c>
    </row>
    <row r="3378" spans="1:33"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c r="X3378" t="str">
        <f>IF(tbl_Customers[[#This Row],[account_length]] &lt;= 50, "0-50", IF(tbl_Customers[[#This Row],[account_length]] &lt;=100, "51-100", IF(tbl_Customers[[#This Row],[account_length]] &lt;= 150, "101-150", "151+")))</f>
        <v>51-100</v>
      </c>
      <c r="Y3378" t="str">
        <f>IF(tbl_Customers[[#This Row],[total_intl_charge]] &lt;= 3, "Low Charges", "High Charges")</f>
        <v>High Charges</v>
      </c>
      <c r="Z3378" t="str">
        <f>IF(tbl_Customers[[#This Row],[total_eve_calls]]&lt;=80,"Low Calls",
IF(tbl_Customers[[#This Row],[total_eve_calls]]&lt;=120,"Medium Calls","High Calls"))</f>
        <v>Medium Calls</v>
      </c>
      <c r="AA3378" t="str">
        <f>IF(tbl_Customers[[#This Row],[total_eve_charge]]&lt;=15,"Low Charges",
IF(tbl_Customers[[#This Row],[total_eve_charge]]&lt;=20,"Medium Charges","High Charges"))</f>
        <v>Medium Charges</v>
      </c>
      <c r="AB33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8" t="str">
        <f>IF(tbl_Customers[[#This Row],[number_vmail_messages]] = 0, "No Usage", IF(tbl_Customers[[#This Row],[number_vmail_messages]] &lt;= 20, "Low Usage", IF(tbl_Customers[[#This Row],[number_vmail_messages]] &lt;= 40, "Medium Usgae", "High Usage")))</f>
        <v>No Usage</v>
      </c>
      <c r="AD3378" t="str">
        <f>IF(tbl_Customers[[#This Row],[total_day_minutes]]&lt;=150,"Low Usage", IF(tbl_Customers[[#This Row],[total_day_minutes]]&lt;=200,"Medium Usage", IF(tbl_Customers[[#This Row],[total_day_minutes]]&lt;=250,"High Usage","Very High Usage")))</f>
        <v>High Usage</v>
      </c>
      <c r="AE3378" t="str">
        <f>IF(tbl_Customers[[#This Row],[total_intl_calls]]&lt;=5,"Low Calls", IF(tbl_Customers[[#This Row],[total_intl_calls]]&lt;=10, "Medium Calls", "High Calls"))</f>
        <v>Low Calls</v>
      </c>
      <c r="AF33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78" s="36" t="str">
        <f>IF(tbl_Customers[[#This Row],[Churn_Risk_Score]]&gt;=10,"High Risk", IF(tbl_Customers[[#This Row],[Churn_Risk_Score]]&gt;=5,"Medium Risk","Low Risk"))</f>
        <v>Low Risk</v>
      </c>
    </row>
    <row r="3379" spans="1:33"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c r="X3379" t="str">
        <f>IF(tbl_Customers[[#This Row],[account_length]] &lt;= 50, "0-50", IF(tbl_Customers[[#This Row],[account_length]] &lt;=100, "51-100", IF(tbl_Customers[[#This Row],[account_length]] &lt;= 150, "101-150", "151+")))</f>
        <v>0-50</v>
      </c>
      <c r="Y3379" t="str">
        <f>IF(tbl_Customers[[#This Row],[total_intl_charge]] &lt;= 3, "Low Charges", "High Charges")</f>
        <v>High Charges</v>
      </c>
      <c r="Z3379" t="str">
        <f>IF(tbl_Customers[[#This Row],[total_eve_calls]]&lt;=80,"Low Calls",
IF(tbl_Customers[[#This Row],[total_eve_calls]]&lt;=120,"Medium Calls","High Calls"))</f>
        <v>Low Calls</v>
      </c>
      <c r="AA3379" t="str">
        <f>IF(tbl_Customers[[#This Row],[total_eve_charge]]&lt;=15,"Low Charges",
IF(tbl_Customers[[#This Row],[total_eve_charge]]&lt;=20,"Medium Charges","High Charges"))</f>
        <v>Low Charges</v>
      </c>
      <c r="AB33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9" t="str">
        <f>IF(tbl_Customers[[#This Row],[number_vmail_messages]] = 0, "No Usage", IF(tbl_Customers[[#This Row],[number_vmail_messages]] &lt;= 20, "Low Usage", IF(tbl_Customers[[#This Row],[number_vmail_messages]] &lt;= 40, "Medium Usgae", "High Usage")))</f>
        <v>No Usage</v>
      </c>
      <c r="AD3379" t="str">
        <f>IF(tbl_Customers[[#This Row],[total_day_minutes]]&lt;=150,"Low Usage", IF(tbl_Customers[[#This Row],[total_day_minutes]]&lt;=200,"Medium Usage", IF(tbl_Customers[[#This Row],[total_day_minutes]]&lt;=250,"High Usage","Very High Usage")))</f>
        <v>Very High Usage</v>
      </c>
      <c r="AE3379" t="str">
        <f>IF(tbl_Customers[[#This Row],[total_intl_calls]]&lt;=5,"Low Calls", IF(tbl_Customers[[#This Row],[total_intl_calls]]&lt;=10, "Medium Calls", "High Calls"))</f>
        <v>Low Calls</v>
      </c>
      <c r="AF33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79" s="36" t="str">
        <f>IF(tbl_Customers[[#This Row],[Churn_Risk_Score]]&gt;=10,"High Risk", IF(tbl_Customers[[#This Row],[Churn_Risk_Score]]&gt;=5,"Medium Risk","Low Risk"))</f>
        <v>Medium Risk</v>
      </c>
    </row>
    <row r="3380" spans="1:33"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c r="X3380" t="str">
        <f>IF(tbl_Customers[[#This Row],[account_length]] &lt;= 50, "0-50", IF(tbl_Customers[[#This Row],[account_length]] &lt;=100, "51-100", IF(tbl_Customers[[#This Row],[account_length]] &lt;= 150, "101-150", "151+")))</f>
        <v>51-100</v>
      </c>
      <c r="Y3380" t="str">
        <f>IF(tbl_Customers[[#This Row],[total_intl_charge]] &lt;= 3, "Low Charges", "High Charges")</f>
        <v>Low Charges</v>
      </c>
      <c r="Z3380" t="str">
        <f>IF(tbl_Customers[[#This Row],[total_eve_calls]]&lt;=80,"Low Calls",
IF(tbl_Customers[[#This Row],[total_eve_calls]]&lt;=120,"Medium Calls","High Calls"))</f>
        <v>High Calls</v>
      </c>
      <c r="AA3380" t="str">
        <f>IF(tbl_Customers[[#This Row],[total_eve_charge]]&lt;=15,"Low Charges",
IF(tbl_Customers[[#This Row],[total_eve_charge]]&lt;=20,"Medium Charges","High Charges"))</f>
        <v>Medium Charges</v>
      </c>
      <c r="AB33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0" t="str">
        <f>IF(tbl_Customers[[#This Row],[number_vmail_messages]] = 0, "No Usage", IF(tbl_Customers[[#This Row],[number_vmail_messages]] &lt;= 20, "Low Usage", IF(tbl_Customers[[#This Row],[number_vmail_messages]] &lt;= 40, "Medium Usgae", "High Usage")))</f>
        <v>No Usage</v>
      </c>
      <c r="AD3380" t="str">
        <f>IF(tbl_Customers[[#This Row],[total_day_minutes]]&lt;=150,"Low Usage", IF(tbl_Customers[[#This Row],[total_day_minutes]]&lt;=200,"Medium Usage", IF(tbl_Customers[[#This Row],[total_day_minutes]]&lt;=250,"High Usage","Very High Usage")))</f>
        <v>Low Usage</v>
      </c>
      <c r="AE3380" t="str">
        <f>IF(tbl_Customers[[#This Row],[total_intl_calls]]&lt;=5,"Low Calls", IF(tbl_Customers[[#This Row],[total_intl_calls]]&lt;=10, "Medium Calls", "High Calls"))</f>
        <v>Low Calls</v>
      </c>
      <c r="AF33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0" s="36" t="str">
        <f>IF(tbl_Customers[[#This Row],[Churn_Risk_Score]]&gt;=10,"High Risk", IF(tbl_Customers[[#This Row],[Churn_Risk_Score]]&gt;=5,"Medium Risk","Low Risk"))</f>
        <v>Low Risk</v>
      </c>
    </row>
    <row r="3381" spans="1:33"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c r="X3381" t="str">
        <f>IF(tbl_Customers[[#This Row],[account_length]] &lt;= 50, "0-50", IF(tbl_Customers[[#This Row],[account_length]] &lt;=100, "51-100", IF(tbl_Customers[[#This Row],[account_length]] &lt;= 150, "101-150", "151+")))</f>
        <v>101-150</v>
      </c>
      <c r="Y3381" t="str">
        <f>IF(tbl_Customers[[#This Row],[total_intl_charge]] &lt;= 3, "Low Charges", "High Charges")</f>
        <v>High Charges</v>
      </c>
      <c r="Z3381" t="str">
        <f>IF(tbl_Customers[[#This Row],[total_eve_calls]]&lt;=80,"Low Calls",
IF(tbl_Customers[[#This Row],[total_eve_calls]]&lt;=120,"Medium Calls","High Calls"))</f>
        <v>Medium Calls</v>
      </c>
      <c r="AA3381" t="str">
        <f>IF(tbl_Customers[[#This Row],[total_eve_charge]]&lt;=15,"Low Charges",
IF(tbl_Customers[[#This Row],[total_eve_charge]]&lt;=20,"Medium Charges","High Charges"))</f>
        <v>Low Charges</v>
      </c>
      <c r="AB33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1" t="str">
        <f>IF(tbl_Customers[[#This Row],[number_vmail_messages]] = 0, "No Usage", IF(tbl_Customers[[#This Row],[number_vmail_messages]] &lt;= 20, "Low Usage", IF(tbl_Customers[[#This Row],[number_vmail_messages]] &lt;= 40, "Medium Usgae", "High Usage")))</f>
        <v>No Usage</v>
      </c>
      <c r="AD3381" t="str">
        <f>IF(tbl_Customers[[#This Row],[total_day_minutes]]&lt;=150,"Low Usage", IF(tbl_Customers[[#This Row],[total_day_minutes]]&lt;=200,"Medium Usage", IF(tbl_Customers[[#This Row],[total_day_minutes]]&lt;=250,"High Usage","Very High Usage")))</f>
        <v>Low Usage</v>
      </c>
      <c r="AE3381" t="str">
        <f>IF(tbl_Customers[[#This Row],[total_intl_calls]]&lt;=5,"Low Calls", IF(tbl_Customers[[#This Row],[total_intl_calls]]&lt;=10, "Medium Calls", "High Calls"))</f>
        <v>High Calls</v>
      </c>
      <c r="AF33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81" s="36" t="str">
        <f>IF(tbl_Customers[[#This Row],[Churn_Risk_Score]]&gt;=10,"High Risk", IF(tbl_Customers[[#This Row],[Churn_Risk_Score]]&gt;=5,"Medium Risk","Low Risk"))</f>
        <v>Low Risk</v>
      </c>
    </row>
    <row r="3382" spans="1:33"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c r="X3382" t="str">
        <f>IF(tbl_Customers[[#This Row],[account_length]] &lt;= 50, "0-50", IF(tbl_Customers[[#This Row],[account_length]] &lt;=100, "51-100", IF(tbl_Customers[[#This Row],[account_length]] &lt;= 150, "101-150", "151+")))</f>
        <v>51-100</v>
      </c>
      <c r="Y3382" t="str">
        <f>IF(tbl_Customers[[#This Row],[total_intl_charge]] &lt;= 3, "Low Charges", "High Charges")</f>
        <v>High Charges</v>
      </c>
      <c r="Z3382" t="str">
        <f>IF(tbl_Customers[[#This Row],[total_eve_calls]]&lt;=80,"Low Calls",
IF(tbl_Customers[[#This Row],[total_eve_calls]]&lt;=120,"Medium Calls","High Calls"))</f>
        <v>High Calls</v>
      </c>
      <c r="AA3382" t="str">
        <f>IF(tbl_Customers[[#This Row],[total_eve_charge]]&lt;=15,"Low Charges",
IF(tbl_Customers[[#This Row],[total_eve_charge]]&lt;=20,"Medium Charges","High Charges"))</f>
        <v>Low Charges</v>
      </c>
      <c r="AB33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2" t="str">
        <f>IF(tbl_Customers[[#This Row],[number_vmail_messages]] = 0, "No Usage", IF(tbl_Customers[[#This Row],[number_vmail_messages]] &lt;= 20, "Low Usage", IF(tbl_Customers[[#This Row],[number_vmail_messages]] &lt;= 40, "Medium Usgae", "High Usage")))</f>
        <v>No Usage</v>
      </c>
      <c r="AD3382" t="str">
        <f>IF(tbl_Customers[[#This Row],[total_day_minutes]]&lt;=150,"Low Usage", IF(tbl_Customers[[#This Row],[total_day_minutes]]&lt;=200,"Medium Usage", IF(tbl_Customers[[#This Row],[total_day_minutes]]&lt;=250,"High Usage","Very High Usage")))</f>
        <v>Medium Usage</v>
      </c>
      <c r="AE3382" t="str">
        <f>IF(tbl_Customers[[#This Row],[total_intl_calls]]&lt;=5,"Low Calls", IF(tbl_Customers[[#This Row],[total_intl_calls]]&lt;=10, "Medium Calls", "High Calls"))</f>
        <v>Low Calls</v>
      </c>
      <c r="AF33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82" s="36" t="str">
        <f>IF(tbl_Customers[[#This Row],[Churn_Risk_Score]]&gt;=10,"High Risk", IF(tbl_Customers[[#This Row],[Churn_Risk_Score]]&gt;=5,"Medium Risk","Low Risk"))</f>
        <v>Low Risk</v>
      </c>
    </row>
    <row r="3383" spans="1:33"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c r="X3383" t="str">
        <f>IF(tbl_Customers[[#This Row],[account_length]] &lt;= 50, "0-50", IF(tbl_Customers[[#This Row],[account_length]] &lt;=100, "51-100", IF(tbl_Customers[[#This Row],[account_length]] &lt;= 150, "101-150", "151+")))</f>
        <v>101-150</v>
      </c>
      <c r="Y3383" t="str">
        <f>IF(tbl_Customers[[#This Row],[total_intl_charge]] &lt;= 3, "Low Charges", "High Charges")</f>
        <v>High Charges</v>
      </c>
      <c r="Z3383" t="str">
        <f>IF(tbl_Customers[[#This Row],[total_eve_calls]]&lt;=80,"Low Calls",
IF(tbl_Customers[[#This Row],[total_eve_calls]]&lt;=120,"Medium Calls","High Calls"))</f>
        <v>Medium Calls</v>
      </c>
      <c r="AA3383" t="str">
        <f>IF(tbl_Customers[[#This Row],[total_eve_charge]]&lt;=15,"Low Charges",
IF(tbl_Customers[[#This Row],[total_eve_charge]]&lt;=20,"Medium Charges","High Charges"))</f>
        <v>Medium Charges</v>
      </c>
      <c r="AB33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3" t="str">
        <f>IF(tbl_Customers[[#This Row],[number_vmail_messages]] = 0, "No Usage", IF(tbl_Customers[[#This Row],[number_vmail_messages]] &lt;= 20, "Low Usage", IF(tbl_Customers[[#This Row],[number_vmail_messages]] &lt;= 40, "Medium Usgae", "High Usage")))</f>
        <v>No Usage</v>
      </c>
      <c r="AD3383" t="str">
        <f>IF(tbl_Customers[[#This Row],[total_day_minutes]]&lt;=150,"Low Usage", IF(tbl_Customers[[#This Row],[total_day_minutes]]&lt;=200,"Medium Usage", IF(tbl_Customers[[#This Row],[total_day_minutes]]&lt;=250,"High Usage","Very High Usage")))</f>
        <v>Very High Usage</v>
      </c>
      <c r="AE3383" t="str">
        <f>IF(tbl_Customers[[#This Row],[total_intl_calls]]&lt;=5,"Low Calls", IF(tbl_Customers[[#This Row],[total_intl_calls]]&lt;=10, "Medium Calls", "High Calls"))</f>
        <v>Low Calls</v>
      </c>
      <c r="AF33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383" s="36" t="str">
        <f>IF(tbl_Customers[[#This Row],[Churn_Risk_Score]]&gt;=10,"High Risk", IF(tbl_Customers[[#This Row],[Churn_Risk_Score]]&gt;=5,"Medium Risk","Low Risk"))</f>
        <v>Medium Risk</v>
      </c>
    </row>
    <row r="3384" spans="1:33"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c r="X3384" t="str">
        <f>IF(tbl_Customers[[#This Row],[account_length]] &lt;= 50, "0-50", IF(tbl_Customers[[#This Row],[account_length]] &lt;=100, "51-100", IF(tbl_Customers[[#This Row],[account_length]] &lt;= 150, "101-150", "151+")))</f>
        <v>0-50</v>
      </c>
      <c r="Y3384" t="str">
        <f>IF(tbl_Customers[[#This Row],[total_intl_charge]] &lt;= 3, "Low Charges", "High Charges")</f>
        <v>Low Charges</v>
      </c>
      <c r="Z3384" t="str">
        <f>IF(tbl_Customers[[#This Row],[total_eve_calls]]&lt;=80,"Low Calls",
IF(tbl_Customers[[#This Row],[total_eve_calls]]&lt;=120,"Medium Calls","High Calls"))</f>
        <v>Medium Calls</v>
      </c>
      <c r="AA3384" t="str">
        <f>IF(tbl_Customers[[#This Row],[total_eve_charge]]&lt;=15,"Low Charges",
IF(tbl_Customers[[#This Row],[total_eve_charge]]&lt;=20,"Medium Charges","High Charges"))</f>
        <v>Low Charges</v>
      </c>
      <c r="AB33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4" t="str">
        <f>IF(tbl_Customers[[#This Row],[number_vmail_messages]] = 0, "No Usage", IF(tbl_Customers[[#This Row],[number_vmail_messages]] &lt;= 20, "Low Usage", IF(tbl_Customers[[#This Row],[number_vmail_messages]] &lt;= 40, "Medium Usgae", "High Usage")))</f>
        <v>No Usage</v>
      </c>
      <c r="AD3384" t="str">
        <f>IF(tbl_Customers[[#This Row],[total_day_minutes]]&lt;=150,"Low Usage", IF(tbl_Customers[[#This Row],[total_day_minutes]]&lt;=200,"Medium Usage", IF(tbl_Customers[[#This Row],[total_day_minutes]]&lt;=250,"High Usage","Very High Usage")))</f>
        <v>Medium Usage</v>
      </c>
      <c r="AE3384" t="str">
        <f>IF(tbl_Customers[[#This Row],[total_intl_calls]]&lt;=5,"Low Calls", IF(tbl_Customers[[#This Row],[total_intl_calls]]&lt;=10, "Medium Calls", "High Calls"))</f>
        <v>Medium Calls</v>
      </c>
      <c r="AF33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4" s="36" t="str">
        <f>IF(tbl_Customers[[#This Row],[Churn_Risk_Score]]&gt;=10,"High Risk", IF(tbl_Customers[[#This Row],[Churn_Risk_Score]]&gt;=5,"Medium Risk","Low Risk"))</f>
        <v>Low Risk</v>
      </c>
    </row>
    <row r="3385" spans="1:33"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c r="X3385" t="str">
        <f>IF(tbl_Customers[[#This Row],[account_length]] &lt;= 50, "0-50", IF(tbl_Customers[[#This Row],[account_length]] &lt;=100, "51-100", IF(tbl_Customers[[#This Row],[account_length]] &lt;= 150, "101-150", "151+")))</f>
        <v>101-150</v>
      </c>
      <c r="Y3385" t="str">
        <f>IF(tbl_Customers[[#This Row],[total_intl_charge]] &lt;= 3, "Low Charges", "High Charges")</f>
        <v>High Charges</v>
      </c>
      <c r="Z3385" t="str">
        <f>IF(tbl_Customers[[#This Row],[total_eve_calls]]&lt;=80,"Low Calls",
IF(tbl_Customers[[#This Row],[total_eve_calls]]&lt;=120,"Medium Calls","High Calls"))</f>
        <v>Medium Calls</v>
      </c>
      <c r="AA3385" t="str">
        <f>IF(tbl_Customers[[#This Row],[total_eve_charge]]&lt;=15,"Low Charges",
IF(tbl_Customers[[#This Row],[total_eve_charge]]&lt;=20,"Medium Charges","High Charges"))</f>
        <v>Medium Charges</v>
      </c>
      <c r="AB33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5" t="str">
        <f>IF(tbl_Customers[[#This Row],[number_vmail_messages]] = 0, "No Usage", IF(tbl_Customers[[#This Row],[number_vmail_messages]] &lt;= 20, "Low Usage", IF(tbl_Customers[[#This Row],[number_vmail_messages]] &lt;= 40, "Medium Usgae", "High Usage")))</f>
        <v>Medium Usgae</v>
      </c>
      <c r="AD3385" t="str">
        <f>IF(tbl_Customers[[#This Row],[total_day_minutes]]&lt;=150,"Low Usage", IF(tbl_Customers[[#This Row],[total_day_minutes]]&lt;=200,"Medium Usage", IF(tbl_Customers[[#This Row],[total_day_minutes]]&lt;=250,"High Usage","Very High Usage")))</f>
        <v>Medium Usage</v>
      </c>
      <c r="AE3385" t="str">
        <f>IF(tbl_Customers[[#This Row],[total_intl_calls]]&lt;=5,"Low Calls", IF(tbl_Customers[[#This Row],[total_intl_calls]]&lt;=10, "Medium Calls", "High Calls"))</f>
        <v>Low Calls</v>
      </c>
      <c r="AF33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85" s="36" t="str">
        <f>IF(tbl_Customers[[#This Row],[Churn_Risk_Score]]&gt;=10,"High Risk", IF(tbl_Customers[[#This Row],[Churn_Risk_Score]]&gt;=5,"Medium Risk","Low Risk"))</f>
        <v>Low Risk</v>
      </c>
    </row>
    <row r="3386" spans="1:33"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c r="X3386" t="str">
        <f>IF(tbl_Customers[[#This Row],[account_length]] &lt;= 50, "0-50", IF(tbl_Customers[[#This Row],[account_length]] &lt;=100, "51-100", IF(tbl_Customers[[#This Row],[account_length]] &lt;= 150, "101-150", "151+")))</f>
        <v>51-100</v>
      </c>
      <c r="Y3386" t="str">
        <f>IF(tbl_Customers[[#This Row],[total_intl_charge]] &lt;= 3, "Low Charges", "High Charges")</f>
        <v>Low Charges</v>
      </c>
      <c r="Z3386" t="str">
        <f>IF(tbl_Customers[[#This Row],[total_eve_calls]]&lt;=80,"Low Calls",
IF(tbl_Customers[[#This Row],[total_eve_calls]]&lt;=120,"Medium Calls","High Calls"))</f>
        <v>Medium Calls</v>
      </c>
      <c r="AA3386" t="str">
        <f>IF(tbl_Customers[[#This Row],[total_eve_charge]]&lt;=15,"Low Charges",
IF(tbl_Customers[[#This Row],[total_eve_charge]]&lt;=20,"Medium Charges","High Charges"))</f>
        <v>Low Charges</v>
      </c>
      <c r="AB33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6" t="str">
        <f>IF(tbl_Customers[[#This Row],[number_vmail_messages]] = 0, "No Usage", IF(tbl_Customers[[#This Row],[number_vmail_messages]] &lt;= 20, "Low Usage", IF(tbl_Customers[[#This Row],[number_vmail_messages]] &lt;= 40, "Medium Usgae", "High Usage")))</f>
        <v>No Usage</v>
      </c>
      <c r="AD3386" t="str">
        <f>IF(tbl_Customers[[#This Row],[total_day_minutes]]&lt;=150,"Low Usage", IF(tbl_Customers[[#This Row],[total_day_minutes]]&lt;=200,"Medium Usage", IF(tbl_Customers[[#This Row],[total_day_minutes]]&lt;=250,"High Usage","Very High Usage")))</f>
        <v>Very High Usage</v>
      </c>
      <c r="AE3386" t="str">
        <f>IF(tbl_Customers[[#This Row],[total_intl_calls]]&lt;=5,"Low Calls", IF(tbl_Customers[[#This Row],[total_intl_calls]]&lt;=10, "Medium Calls", "High Calls"))</f>
        <v>Medium Calls</v>
      </c>
      <c r="AF33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86" s="36" t="str">
        <f>IF(tbl_Customers[[#This Row],[Churn_Risk_Score]]&gt;=10,"High Risk", IF(tbl_Customers[[#This Row],[Churn_Risk_Score]]&gt;=5,"Medium Risk","Low Risk"))</f>
        <v>Medium Risk</v>
      </c>
    </row>
    <row r="3387" spans="1:33"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c r="X3387" t="str">
        <f>IF(tbl_Customers[[#This Row],[account_length]] &lt;= 50, "0-50", IF(tbl_Customers[[#This Row],[account_length]] &lt;=100, "51-100", IF(tbl_Customers[[#This Row],[account_length]] &lt;= 150, "101-150", "151+")))</f>
        <v>51-100</v>
      </c>
      <c r="Y3387" t="str">
        <f>IF(tbl_Customers[[#This Row],[total_intl_charge]] &lt;= 3, "Low Charges", "High Charges")</f>
        <v>Low Charges</v>
      </c>
      <c r="Z3387" t="str">
        <f>IF(tbl_Customers[[#This Row],[total_eve_calls]]&lt;=80,"Low Calls",
IF(tbl_Customers[[#This Row],[total_eve_calls]]&lt;=120,"Medium Calls","High Calls"))</f>
        <v>Medium Calls</v>
      </c>
      <c r="AA3387" t="str">
        <f>IF(tbl_Customers[[#This Row],[total_eve_charge]]&lt;=15,"Low Charges",
IF(tbl_Customers[[#This Row],[total_eve_charge]]&lt;=20,"Medium Charges","High Charges"))</f>
        <v>Low Charges</v>
      </c>
      <c r="AB33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7" t="str">
        <f>IF(tbl_Customers[[#This Row],[number_vmail_messages]] = 0, "No Usage", IF(tbl_Customers[[#This Row],[number_vmail_messages]] &lt;= 20, "Low Usage", IF(tbl_Customers[[#This Row],[number_vmail_messages]] &lt;= 40, "Medium Usgae", "High Usage")))</f>
        <v>No Usage</v>
      </c>
      <c r="AD3387" t="str">
        <f>IF(tbl_Customers[[#This Row],[total_day_minutes]]&lt;=150,"Low Usage", IF(tbl_Customers[[#This Row],[total_day_minutes]]&lt;=200,"Medium Usage", IF(tbl_Customers[[#This Row],[total_day_minutes]]&lt;=250,"High Usage","Very High Usage")))</f>
        <v>Low Usage</v>
      </c>
      <c r="AE3387" t="str">
        <f>IF(tbl_Customers[[#This Row],[total_intl_calls]]&lt;=5,"Low Calls", IF(tbl_Customers[[#This Row],[total_intl_calls]]&lt;=10, "Medium Calls", "High Calls"))</f>
        <v>Medium Calls</v>
      </c>
      <c r="AF33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7" s="36" t="str">
        <f>IF(tbl_Customers[[#This Row],[Churn_Risk_Score]]&gt;=10,"High Risk", IF(tbl_Customers[[#This Row],[Churn_Risk_Score]]&gt;=5,"Medium Risk","Low Risk"))</f>
        <v>Low Risk</v>
      </c>
    </row>
    <row r="3388" spans="1:33"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c r="X3388" t="str">
        <f>IF(tbl_Customers[[#This Row],[account_length]] &lt;= 50, "0-50", IF(tbl_Customers[[#This Row],[account_length]] &lt;=100, "51-100", IF(tbl_Customers[[#This Row],[account_length]] &lt;= 150, "101-150", "151+")))</f>
        <v>151+</v>
      </c>
      <c r="Y3388" t="str">
        <f>IF(tbl_Customers[[#This Row],[total_intl_charge]] &lt;= 3, "Low Charges", "High Charges")</f>
        <v>Low Charges</v>
      </c>
      <c r="Z3388" t="str">
        <f>IF(tbl_Customers[[#This Row],[total_eve_calls]]&lt;=80,"Low Calls",
IF(tbl_Customers[[#This Row],[total_eve_calls]]&lt;=120,"Medium Calls","High Calls"))</f>
        <v>Medium Calls</v>
      </c>
      <c r="AA3388" t="str">
        <f>IF(tbl_Customers[[#This Row],[total_eve_charge]]&lt;=15,"Low Charges",
IF(tbl_Customers[[#This Row],[total_eve_charge]]&lt;=20,"Medium Charges","High Charges"))</f>
        <v>Medium Charges</v>
      </c>
      <c r="AB33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8" t="str">
        <f>IF(tbl_Customers[[#This Row],[number_vmail_messages]] = 0, "No Usage", IF(tbl_Customers[[#This Row],[number_vmail_messages]] &lt;= 20, "Low Usage", IF(tbl_Customers[[#This Row],[number_vmail_messages]] &lt;= 40, "Medium Usgae", "High Usage")))</f>
        <v>No Usage</v>
      </c>
      <c r="AD3388" t="str">
        <f>IF(tbl_Customers[[#This Row],[total_day_minutes]]&lt;=150,"Low Usage", IF(tbl_Customers[[#This Row],[total_day_minutes]]&lt;=200,"Medium Usage", IF(tbl_Customers[[#This Row],[total_day_minutes]]&lt;=250,"High Usage","Very High Usage")))</f>
        <v>Medium Usage</v>
      </c>
      <c r="AE3388" t="str">
        <f>IF(tbl_Customers[[#This Row],[total_intl_calls]]&lt;=5,"Low Calls", IF(tbl_Customers[[#This Row],[total_intl_calls]]&lt;=10, "Medium Calls", "High Calls"))</f>
        <v>Low Calls</v>
      </c>
      <c r="AF33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88" s="36" t="str">
        <f>IF(tbl_Customers[[#This Row],[Churn_Risk_Score]]&gt;=10,"High Risk", IF(tbl_Customers[[#This Row],[Churn_Risk_Score]]&gt;=5,"Medium Risk","Low Risk"))</f>
        <v>Low Risk</v>
      </c>
    </row>
    <row r="3389" spans="1:33"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c r="X3389" t="str">
        <f>IF(tbl_Customers[[#This Row],[account_length]] &lt;= 50, "0-50", IF(tbl_Customers[[#This Row],[account_length]] &lt;=100, "51-100", IF(tbl_Customers[[#This Row],[account_length]] &lt;= 150, "101-150", "151+")))</f>
        <v>151+</v>
      </c>
      <c r="Y3389" t="str">
        <f>IF(tbl_Customers[[#This Row],[total_intl_charge]] &lt;= 3, "Low Charges", "High Charges")</f>
        <v>Low Charges</v>
      </c>
      <c r="Z3389" t="str">
        <f>IF(tbl_Customers[[#This Row],[total_eve_calls]]&lt;=80,"Low Calls",
IF(tbl_Customers[[#This Row],[total_eve_calls]]&lt;=120,"Medium Calls","High Calls"))</f>
        <v>Medium Calls</v>
      </c>
      <c r="AA3389" t="str">
        <f>IF(tbl_Customers[[#This Row],[total_eve_charge]]&lt;=15,"Low Charges",
IF(tbl_Customers[[#This Row],[total_eve_charge]]&lt;=20,"Medium Charges","High Charges"))</f>
        <v>Medium Charges</v>
      </c>
      <c r="AB33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9" t="str">
        <f>IF(tbl_Customers[[#This Row],[number_vmail_messages]] = 0, "No Usage", IF(tbl_Customers[[#This Row],[number_vmail_messages]] &lt;= 20, "Low Usage", IF(tbl_Customers[[#This Row],[number_vmail_messages]] &lt;= 40, "Medium Usgae", "High Usage")))</f>
        <v>Low Usage</v>
      </c>
      <c r="AD3389" t="str">
        <f>IF(tbl_Customers[[#This Row],[total_day_minutes]]&lt;=150,"Low Usage", IF(tbl_Customers[[#This Row],[total_day_minutes]]&lt;=200,"Medium Usage", IF(tbl_Customers[[#This Row],[total_day_minutes]]&lt;=250,"High Usage","Very High Usage")))</f>
        <v>Low Usage</v>
      </c>
      <c r="AE3389" t="str">
        <f>IF(tbl_Customers[[#This Row],[total_intl_calls]]&lt;=5,"Low Calls", IF(tbl_Customers[[#This Row],[total_intl_calls]]&lt;=10, "Medium Calls", "High Calls"))</f>
        <v>Low Calls</v>
      </c>
      <c r="AF33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89" s="36" t="str">
        <f>IF(tbl_Customers[[#This Row],[Churn_Risk_Score]]&gt;=10,"High Risk", IF(tbl_Customers[[#This Row],[Churn_Risk_Score]]&gt;=5,"Medium Risk","Low Risk"))</f>
        <v>Low Risk</v>
      </c>
    </row>
    <row r="3390" spans="1:33"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c r="X3390" t="str">
        <f>IF(tbl_Customers[[#This Row],[account_length]] &lt;= 50, "0-50", IF(tbl_Customers[[#This Row],[account_length]] &lt;=100, "51-100", IF(tbl_Customers[[#This Row],[account_length]] &lt;= 150, "101-150", "151+")))</f>
        <v>101-150</v>
      </c>
      <c r="Y3390" t="str">
        <f>IF(tbl_Customers[[#This Row],[total_intl_charge]] &lt;= 3, "Low Charges", "High Charges")</f>
        <v>Low Charges</v>
      </c>
      <c r="Z3390" t="str">
        <f>IF(tbl_Customers[[#This Row],[total_eve_calls]]&lt;=80,"Low Calls",
IF(tbl_Customers[[#This Row],[total_eve_calls]]&lt;=120,"Medium Calls","High Calls"))</f>
        <v>Low Calls</v>
      </c>
      <c r="AA3390" t="str">
        <f>IF(tbl_Customers[[#This Row],[total_eve_charge]]&lt;=15,"Low Charges",
IF(tbl_Customers[[#This Row],[total_eve_charge]]&lt;=20,"Medium Charges","High Charges"))</f>
        <v>Low Charges</v>
      </c>
      <c r="AB33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0" t="str">
        <f>IF(tbl_Customers[[#This Row],[number_vmail_messages]] = 0, "No Usage", IF(tbl_Customers[[#This Row],[number_vmail_messages]] &lt;= 20, "Low Usage", IF(tbl_Customers[[#This Row],[number_vmail_messages]] &lt;= 40, "Medium Usgae", "High Usage")))</f>
        <v>No Usage</v>
      </c>
      <c r="AD3390" t="str">
        <f>IF(tbl_Customers[[#This Row],[total_day_minutes]]&lt;=150,"Low Usage", IF(tbl_Customers[[#This Row],[total_day_minutes]]&lt;=200,"Medium Usage", IF(tbl_Customers[[#This Row],[total_day_minutes]]&lt;=250,"High Usage","Very High Usage")))</f>
        <v>Medium Usage</v>
      </c>
      <c r="AE3390" t="str">
        <f>IF(tbl_Customers[[#This Row],[total_intl_calls]]&lt;=5,"Low Calls", IF(tbl_Customers[[#This Row],[total_intl_calls]]&lt;=10, "Medium Calls", "High Calls"))</f>
        <v>Low Calls</v>
      </c>
      <c r="AF33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0" s="36" t="str">
        <f>IF(tbl_Customers[[#This Row],[Churn_Risk_Score]]&gt;=10,"High Risk", IF(tbl_Customers[[#This Row],[Churn_Risk_Score]]&gt;=5,"Medium Risk","Low Risk"))</f>
        <v>Low Risk</v>
      </c>
    </row>
    <row r="3391" spans="1:33"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c r="X3391" t="str">
        <f>IF(tbl_Customers[[#This Row],[account_length]] &lt;= 50, "0-50", IF(tbl_Customers[[#This Row],[account_length]] &lt;=100, "51-100", IF(tbl_Customers[[#This Row],[account_length]] &lt;= 150, "101-150", "151+")))</f>
        <v>51-100</v>
      </c>
      <c r="Y3391" t="str">
        <f>IF(tbl_Customers[[#This Row],[total_intl_charge]] &lt;= 3, "Low Charges", "High Charges")</f>
        <v>Low Charges</v>
      </c>
      <c r="Z3391" t="str">
        <f>IF(tbl_Customers[[#This Row],[total_eve_calls]]&lt;=80,"Low Calls",
IF(tbl_Customers[[#This Row],[total_eve_calls]]&lt;=120,"Medium Calls","High Calls"))</f>
        <v>Medium Calls</v>
      </c>
      <c r="AA3391" t="str">
        <f>IF(tbl_Customers[[#This Row],[total_eve_charge]]&lt;=15,"Low Charges",
IF(tbl_Customers[[#This Row],[total_eve_charge]]&lt;=20,"Medium Charges","High Charges"))</f>
        <v>High Charges</v>
      </c>
      <c r="AB33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1" t="str">
        <f>IF(tbl_Customers[[#This Row],[number_vmail_messages]] = 0, "No Usage", IF(tbl_Customers[[#This Row],[number_vmail_messages]] &lt;= 20, "Low Usage", IF(tbl_Customers[[#This Row],[number_vmail_messages]] &lt;= 40, "Medium Usgae", "High Usage")))</f>
        <v>Medium Usgae</v>
      </c>
      <c r="AD3391" t="str">
        <f>IF(tbl_Customers[[#This Row],[total_day_minutes]]&lt;=150,"Low Usage", IF(tbl_Customers[[#This Row],[total_day_minutes]]&lt;=200,"Medium Usage", IF(tbl_Customers[[#This Row],[total_day_minutes]]&lt;=250,"High Usage","Very High Usage")))</f>
        <v>High Usage</v>
      </c>
      <c r="AE3391" t="str">
        <f>IF(tbl_Customers[[#This Row],[total_intl_calls]]&lt;=5,"Low Calls", IF(tbl_Customers[[#This Row],[total_intl_calls]]&lt;=10, "Medium Calls", "High Calls"))</f>
        <v>Medium Calls</v>
      </c>
      <c r="AF33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391" s="36" t="str">
        <f>IF(tbl_Customers[[#This Row],[Churn_Risk_Score]]&gt;=10,"High Risk", IF(tbl_Customers[[#This Row],[Churn_Risk_Score]]&gt;=5,"Medium Risk","Low Risk"))</f>
        <v>Low Risk</v>
      </c>
    </row>
    <row r="3392" spans="1:33"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c r="X3392" t="str">
        <f>IF(tbl_Customers[[#This Row],[account_length]] &lt;= 50, "0-50", IF(tbl_Customers[[#This Row],[account_length]] &lt;=100, "51-100", IF(tbl_Customers[[#This Row],[account_length]] &lt;= 150, "101-150", "151+")))</f>
        <v>51-100</v>
      </c>
      <c r="Y3392" t="str">
        <f>IF(tbl_Customers[[#This Row],[total_intl_charge]] &lt;= 3, "Low Charges", "High Charges")</f>
        <v>Low Charges</v>
      </c>
      <c r="Z3392" t="str">
        <f>IF(tbl_Customers[[#This Row],[total_eve_calls]]&lt;=80,"Low Calls",
IF(tbl_Customers[[#This Row],[total_eve_calls]]&lt;=120,"Medium Calls","High Calls"))</f>
        <v>Medium Calls</v>
      </c>
      <c r="AA3392" t="str">
        <f>IF(tbl_Customers[[#This Row],[total_eve_charge]]&lt;=15,"Low Charges",
IF(tbl_Customers[[#This Row],[total_eve_charge]]&lt;=20,"Medium Charges","High Charges"))</f>
        <v>High Charges</v>
      </c>
      <c r="AB33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2" t="str">
        <f>IF(tbl_Customers[[#This Row],[number_vmail_messages]] = 0, "No Usage", IF(tbl_Customers[[#This Row],[number_vmail_messages]] &lt;= 20, "Low Usage", IF(tbl_Customers[[#This Row],[number_vmail_messages]] &lt;= 40, "Medium Usgae", "High Usage")))</f>
        <v>No Usage</v>
      </c>
      <c r="AD3392" t="str">
        <f>IF(tbl_Customers[[#This Row],[total_day_minutes]]&lt;=150,"Low Usage", IF(tbl_Customers[[#This Row],[total_day_minutes]]&lt;=200,"Medium Usage", IF(tbl_Customers[[#This Row],[total_day_minutes]]&lt;=250,"High Usage","Very High Usage")))</f>
        <v>Low Usage</v>
      </c>
      <c r="AE3392" t="str">
        <f>IF(tbl_Customers[[#This Row],[total_intl_calls]]&lt;=5,"Low Calls", IF(tbl_Customers[[#This Row],[total_intl_calls]]&lt;=10, "Medium Calls", "High Calls"))</f>
        <v>Low Calls</v>
      </c>
      <c r="AF33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2" s="36" t="str">
        <f>IF(tbl_Customers[[#This Row],[Churn_Risk_Score]]&gt;=10,"High Risk", IF(tbl_Customers[[#This Row],[Churn_Risk_Score]]&gt;=5,"Medium Risk","Low Risk"))</f>
        <v>Low Risk</v>
      </c>
    </row>
    <row r="3393" spans="1:33"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c r="X3393" t="str">
        <f>IF(tbl_Customers[[#This Row],[account_length]] &lt;= 50, "0-50", IF(tbl_Customers[[#This Row],[account_length]] &lt;=100, "51-100", IF(tbl_Customers[[#This Row],[account_length]] &lt;= 150, "101-150", "151+")))</f>
        <v>101-150</v>
      </c>
      <c r="Y3393" t="str">
        <f>IF(tbl_Customers[[#This Row],[total_intl_charge]] &lt;= 3, "Low Charges", "High Charges")</f>
        <v>High Charges</v>
      </c>
      <c r="Z3393" t="str">
        <f>IF(tbl_Customers[[#This Row],[total_eve_calls]]&lt;=80,"Low Calls",
IF(tbl_Customers[[#This Row],[total_eve_calls]]&lt;=120,"Medium Calls","High Calls"))</f>
        <v>Medium Calls</v>
      </c>
      <c r="AA3393" t="str">
        <f>IF(tbl_Customers[[#This Row],[total_eve_charge]]&lt;=15,"Low Charges",
IF(tbl_Customers[[#This Row],[total_eve_charge]]&lt;=20,"Medium Charges","High Charges"))</f>
        <v>Medium Charges</v>
      </c>
      <c r="AB33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3" t="str">
        <f>IF(tbl_Customers[[#This Row],[number_vmail_messages]] = 0, "No Usage", IF(tbl_Customers[[#This Row],[number_vmail_messages]] &lt;= 20, "Low Usage", IF(tbl_Customers[[#This Row],[number_vmail_messages]] &lt;= 40, "Medium Usgae", "High Usage")))</f>
        <v>Medium Usgae</v>
      </c>
      <c r="AD3393" t="str">
        <f>IF(tbl_Customers[[#This Row],[total_day_minutes]]&lt;=150,"Low Usage", IF(tbl_Customers[[#This Row],[total_day_minutes]]&lt;=200,"Medium Usage", IF(tbl_Customers[[#This Row],[total_day_minutes]]&lt;=250,"High Usage","Very High Usage")))</f>
        <v>Low Usage</v>
      </c>
      <c r="AE3393" t="str">
        <f>IF(tbl_Customers[[#This Row],[total_intl_calls]]&lt;=5,"Low Calls", IF(tbl_Customers[[#This Row],[total_intl_calls]]&lt;=10, "Medium Calls", "High Calls"))</f>
        <v>Low Calls</v>
      </c>
      <c r="AF33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93" s="36" t="str">
        <f>IF(tbl_Customers[[#This Row],[Churn_Risk_Score]]&gt;=10,"High Risk", IF(tbl_Customers[[#This Row],[Churn_Risk_Score]]&gt;=5,"Medium Risk","Low Risk"))</f>
        <v>Low Risk</v>
      </c>
    </row>
    <row r="3394" spans="1:33"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c r="X3394" t="str">
        <f>IF(tbl_Customers[[#This Row],[account_length]] &lt;= 50, "0-50", IF(tbl_Customers[[#This Row],[account_length]] &lt;=100, "51-100", IF(tbl_Customers[[#This Row],[account_length]] &lt;= 150, "101-150", "151+")))</f>
        <v>101-150</v>
      </c>
      <c r="Y3394" t="str">
        <f>IF(tbl_Customers[[#This Row],[total_intl_charge]] &lt;= 3, "Low Charges", "High Charges")</f>
        <v>High Charges</v>
      </c>
      <c r="Z3394" t="str">
        <f>IF(tbl_Customers[[#This Row],[total_eve_calls]]&lt;=80,"Low Calls",
IF(tbl_Customers[[#This Row],[total_eve_calls]]&lt;=120,"Medium Calls","High Calls"))</f>
        <v>Medium Calls</v>
      </c>
      <c r="AA3394" t="str">
        <f>IF(tbl_Customers[[#This Row],[total_eve_charge]]&lt;=15,"Low Charges",
IF(tbl_Customers[[#This Row],[total_eve_charge]]&lt;=20,"Medium Charges","High Charges"))</f>
        <v>Medium Charges</v>
      </c>
      <c r="AB33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4" t="str">
        <f>IF(tbl_Customers[[#This Row],[number_vmail_messages]] = 0, "No Usage", IF(tbl_Customers[[#This Row],[number_vmail_messages]] &lt;= 20, "Low Usage", IF(tbl_Customers[[#This Row],[number_vmail_messages]] &lt;= 40, "Medium Usgae", "High Usage")))</f>
        <v>Medium Usgae</v>
      </c>
      <c r="AD3394" t="str">
        <f>IF(tbl_Customers[[#This Row],[total_day_minutes]]&lt;=150,"Low Usage", IF(tbl_Customers[[#This Row],[total_day_minutes]]&lt;=200,"Medium Usage", IF(tbl_Customers[[#This Row],[total_day_minutes]]&lt;=250,"High Usage","Very High Usage")))</f>
        <v>Medium Usage</v>
      </c>
      <c r="AE3394" t="str">
        <f>IF(tbl_Customers[[#This Row],[total_intl_calls]]&lt;=5,"Low Calls", IF(tbl_Customers[[#This Row],[total_intl_calls]]&lt;=10, "Medium Calls", "High Calls"))</f>
        <v>Low Calls</v>
      </c>
      <c r="AF33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394" s="36" t="str">
        <f>IF(tbl_Customers[[#This Row],[Churn_Risk_Score]]&gt;=10,"High Risk", IF(tbl_Customers[[#This Row],[Churn_Risk_Score]]&gt;=5,"Medium Risk","Low Risk"))</f>
        <v>Low Risk</v>
      </c>
    </row>
    <row r="3395" spans="1:33"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c r="X3395" t="str">
        <f>IF(tbl_Customers[[#This Row],[account_length]] &lt;= 50, "0-50", IF(tbl_Customers[[#This Row],[account_length]] &lt;=100, "51-100", IF(tbl_Customers[[#This Row],[account_length]] &lt;= 150, "101-150", "151+")))</f>
        <v>51-100</v>
      </c>
      <c r="Y3395" t="str">
        <f>IF(tbl_Customers[[#This Row],[total_intl_charge]] &lt;= 3, "Low Charges", "High Charges")</f>
        <v>High Charges</v>
      </c>
      <c r="Z3395" t="str">
        <f>IF(tbl_Customers[[#This Row],[total_eve_calls]]&lt;=80,"Low Calls",
IF(tbl_Customers[[#This Row],[total_eve_calls]]&lt;=120,"Medium Calls","High Calls"))</f>
        <v>Medium Calls</v>
      </c>
      <c r="AA3395" t="str">
        <f>IF(tbl_Customers[[#This Row],[total_eve_charge]]&lt;=15,"Low Charges",
IF(tbl_Customers[[#This Row],[total_eve_charge]]&lt;=20,"Medium Charges","High Charges"))</f>
        <v>Medium Charges</v>
      </c>
      <c r="AB33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5" t="str">
        <f>IF(tbl_Customers[[#This Row],[number_vmail_messages]] = 0, "No Usage", IF(tbl_Customers[[#This Row],[number_vmail_messages]] &lt;= 20, "Low Usage", IF(tbl_Customers[[#This Row],[number_vmail_messages]] &lt;= 40, "Medium Usgae", "High Usage")))</f>
        <v>No Usage</v>
      </c>
      <c r="AD3395" t="str">
        <f>IF(tbl_Customers[[#This Row],[total_day_minutes]]&lt;=150,"Low Usage", IF(tbl_Customers[[#This Row],[total_day_minutes]]&lt;=200,"Medium Usage", IF(tbl_Customers[[#This Row],[total_day_minutes]]&lt;=250,"High Usage","Very High Usage")))</f>
        <v>Medium Usage</v>
      </c>
      <c r="AE3395" t="str">
        <f>IF(tbl_Customers[[#This Row],[total_intl_calls]]&lt;=5,"Low Calls", IF(tbl_Customers[[#This Row],[total_intl_calls]]&lt;=10, "Medium Calls", "High Calls"))</f>
        <v>Medium Calls</v>
      </c>
      <c r="AF33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5" s="36" t="str">
        <f>IF(tbl_Customers[[#This Row],[Churn_Risk_Score]]&gt;=10,"High Risk", IF(tbl_Customers[[#This Row],[Churn_Risk_Score]]&gt;=5,"Medium Risk","Low Risk"))</f>
        <v>Low Risk</v>
      </c>
    </row>
    <row r="3396" spans="1:33"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c r="X3396" t="str">
        <f>IF(tbl_Customers[[#This Row],[account_length]] &lt;= 50, "0-50", IF(tbl_Customers[[#This Row],[account_length]] &lt;=100, "51-100", IF(tbl_Customers[[#This Row],[account_length]] &lt;= 150, "101-150", "151+")))</f>
        <v>101-150</v>
      </c>
      <c r="Y3396" t="str">
        <f>IF(tbl_Customers[[#This Row],[total_intl_charge]] &lt;= 3, "Low Charges", "High Charges")</f>
        <v>Low Charges</v>
      </c>
      <c r="Z3396" t="str">
        <f>IF(tbl_Customers[[#This Row],[total_eve_calls]]&lt;=80,"Low Calls",
IF(tbl_Customers[[#This Row],[total_eve_calls]]&lt;=120,"Medium Calls","High Calls"))</f>
        <v>Low Calls</v>
      </c>
      <c r="AA3396" t="str">
        <f>IF(tbl_Customers[[#This Row],[total_eve_charge]]&lt;=15,"Low Charges",
IF(tbl_Customers[[#This Row],[total_eve_charge]]&lt;=20,"Medium Charges","High Charges"))</f>
        <v>Medium Charges</v>
      </c>
      <c r="AB33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6" t="str">
        <f>IF(tbl_Customers[[#This Row],[number_vmail_messages]] = 0, "No Usage", IF(tbl_Customers[[#This Row],[number_vmail_messages]] &lt;= 20, "Low Usage", IF(tbl_Customers[[#This Row],[number_vmail_messages]] &lt;= 40, "Medium Usgae", "High Usage")))</f>
        <v>No Usage</v>
      </c>
      <c r="AD3396" t="str">
        <f>IF(tbl_Customers[[#This Row],[total_day_minutes]]&lt;=150,"Low Usage", IF(tbl_Customers[[#This Row],[total_day_minutes]]&lt;=200,"Medium Usage", IF(tbl_Customers[[#This Row],[total_day_minutes]]&lt;=250,"High Usage","Very High Usage")))</f>
        <v>High Usage</v>
      </c>
      <c r="AE3396" t="str">
        <f>IF(tbl_Customers[[#This Row],[total_intl_calls]]&lt;=5,"Low Calls", IF(tbl_Customers[[#This Row],[total_intl_calls]]&lt;=10, "Medium Calls", "High Calls"))</f>
        <v>Low Calls</v>
      </c>
      <c r="AF33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6" s="36" t="str">
        <f>IF(tbl_Customers[[#This Row],[Churn_Risk_Score]]&gt;=10,"High Risk", IF(tbl_Customers[[#This Row],[Churn_Risk_Score]]&gt;=5,"Medium Risk","Low Risk"))</f>
        <v>Low Risk</v>
      </c>
    </row>
    <row r="3397" spans="1:33"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c r="X3397" t="str">
        <f>IF(tbl_Customers[[#This Row],[account_length]] &lt;= 50, "0-50", IF(tbl_Customers[[#This Row],[account_length]] &lt;=100, "51-100", IF(tbl_Customers[[#This Row],[account_length]] &lt;= 150, "101-150", "151+")))</f>
        <v>101-150</v>
      </c>
      <c r="Y3397" t="str">
        <f>IF(tbl_Customers[[#This Row],[total_intl_charge]] &lt;= 3, "Low Charges", "High Charges")</f>
        <v>High Charges</v>
      </c>
      <c r="Z3397" t="str">
        <f>IF(tbl_Customers[[#This Row],[total_eve_calls]]&lt;=80,"Low Calls",
IF(tbl_Customers[[#This Row],[total_eve_calls]]&lt;=120,"Medium Calls","High Calls"))</f>
        <v>Medium Calls</v>
      </c>
      <c r="AA3397" t="str">
        <f>IF(tbl_Customers[[#This Row],[total_eve_charge]]&lt;=15,"Low Charges",
IF(tbl_Customers[[#This Row],[total_eve_charge]]&lt;=20,"Medium Charges","High Charges"))</f>
        <v>Medium Charges</v>
      </c>
      <c r="AB33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7" t="str">
        <f>IF(tbl_Customers[[#This Row],[number_vmail_messages]] = 0, "No Usage", IF(tbl_Customers[[#This Row],[number_vmail_messages]] &lt;= 20, "Low Usage", IF(tbl_Customers[[#This Row],[number_vmail_messages]] &lt;= 40, "Medium Usgae", "High Usage")))</f>
        <v>No Usage</v>
      </c>
      <c r="AD3397" t="str">
        <f>IF(tbl_Customers[[#This Row],[total_day_minutes]]&lt;=150,"Low Usage", IF(tbl_Customers[[#This Row],[total_day_minutes]]&lt;=200,"Medium Usage", IF(tbl_Customers[[#This Row],[total_day_minutes]]&lt;=250,"High Usage","Very High Usage")))</f>
        <v>Medium Usage</v>
      </c>
      <c r="AE3397" t="str">
        <f>IF(tbl_Customers[[#This Row],[total_intl_calls]]&lt;=5,"Low Calls", IF(tbl_Customers[[#This Row],[total_intl_calls]]&lt;=10, "Medium Calls", "High Calls"))</f>
        <v>Low Calls</v>
      </c>
      <c r="AF33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397" s="36" t="str">
        <f>IF(tbl_Customers[[#This Row],[Churn_Risk_Score]]&gt;=10,"High Risk", IF(tbl_Customers[[#This Row],[Churn_Risk_Score]]&gt;=5,"Medium Risk","Low Risk"))</f>
        <v>Low Risk</v>
      </c>
    </row>
    <row r="3398" spans="1:33"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c r="X3398" t="str">
        <f>IF(tbl_Customers[[#This Row],[account_length]] &lt;= 50, "0-50", IF(tbl_Customers[[#This Row],[account_length]] &lt;=100, "51-100", IF(tbl_Customers[[#This Row],[account_length]] &lt;= 150, "101-150", "151+")))</f>
        <v>101-150</v>
      </c>
      <c r="Y3398" t="str">
        <f>IF(tbl_Customers[[#This Row],[total_intl_charge]] &lt;= 3, "Low Charges", "High Charges")</f>
        <v>Low Charges</v>
      </c>
      <c r="Z3398" t="str">
        <f>IF(tbl_Customers[[#This Row],[total_eve_calls]]&lt;=80,"Low Calls",
IF(tbl_Customers[[#This Row],[total_eve_calls]]&lt;=120,"Medium Calls","High Calls"))</f>
        <v>High Calls</v>
      </c>
      <c r="AA3398" t="str">
        <f>IF(tbl_Customers[[#This Row],[total_eve_charge]]&lt;=15,"Low Charges",
IF(tbl_Customers[[#This Row],[total_eve_charge]]&lt;=20,"Medium Charges","High Charges"))</f>
        <v>Medium Charges</v>
      </c>
      <c r="AB33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8" t="str">
        <f>IF(tbl_Customers[[#This Row],[number_vmail_messages]] = 0, "No Usage", IF(tbl_Customers[[#This Row],[number_vmail_messages]] &lt;= 20, "Low Usage", IF(tbl_Customers[[#This Row],[number_vmail_messages]] &lt;= 40, "Medium Usgae", "High Usage")))</f>
        <v>No Usage</v>
      </c>
      <c r="AD3398" t="str">
        <f>IF(tbl_Customers[[#This Row],[total_day_minutes]]&lt;=150,"Low Usage", IF(tbl_Customers[[#This Row],[total_day_minutes]]&lt;=200,"Medium Usage", IF(tbl_Customers[[#This Row],[total_day_minutes]]&lt;=250,"High Usage","Very High Usage")))</f>
        <v>Medium Usage</v>
      </c>
      <c r="AE3398" t="str">
        <f>IF(tbl_Customers[[#This Row],[total_intl_calls]]&lt;=5,"Low Calls", IF(tbl_Customers[[#This Row],[total_intl_calls]]&lt;=10, "Medium Calls", "High Calls"))</f>
        <v>Medium Calls</v>
      </c>
      <c r="AF33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398" s="36" t="str">
        <f>IF(tbl_Customers[[#This Row],[Churn_Risk_Score]]&gt;=10,"High Risk", IF(tbl_Customers[[#This Row],[Churn_Risk_Score]]&gt;=5,"Medium Risk","Low Risk"))</f>
        <v>Low Risk</v>
      </c>
    </row>
    <row r="3399" spans="1:33"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c r="X3399" t="str">
        <f>IF(tbl_Customers[[#This Row],[account_length]] &lt;= 50, "0-50", IF(tbl_Customers[[#This Row],[account_length]] &lt;=100, "51-100", IF(tbl_Customers[[#This Row],[account_length]] &lt;= 150, "101-150", "151+")))</f>
        <v>0-50</v>
      </c>
      <c r="Y3399" t="str">
        <f>IF(tbl_Customers[[#This Row],[total_intl_charge]] &lt;= 3, "Low Charges", "High Charges")</f>
        <v>Low Charges</v>
      </c>
      <c r="Z3399" t="str">
        <f>IF(tbl_Customers[[#This Row],[total_eve_calls]]&lt;=80,"Low Calls",
IF(tbl_Customers[[#This Row],[total_eve_calls]]&lt;=120,"Medium Calls","High Calls"))</f>
        <v>Medium Calls</v>
      </c>
      <c r="AA3399" t="str">
        <f>IF(tbl_Customers[[#This Row],[total_eve_charge]]&lt;=15,"Low Charges",
IF(tbl_Customers[[#This Row],[total_eve_charge]]&lt;=20,"Medium Charges","High Charges"))</f>
        <v>Low Charges</v>
      </c>
      <c r="AB33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9" t="str">
        <f>IF(tbl_Customers[[#This Row],[number_vmail_messages]] = 0, "No Usage", IF(tbl_Customers[[#This Row],[number_vmail_messages]] &lt;= 20, "Low Usage", IF(tbl_Customers[[#This Row],[number_vmail_messages]] &lt;= 40, "Medium Usgae", "High Usage")))</f>
        <v>No Usage</v>
      </c>
      <c r="AD3399" t="str">
        <f>IF(tbl_Customers[[#This Row],[total_day_minutes]]&lt;=150,"Low Usage", IF(tbl_Customers[[#This Row],[total_day_minutes]]&lt;=200,"Medium Usage", IF(tbl_Customers[[#This Row],[total_day_minutes]]&lt;=250,"High Usage","Very High Usage")))</f>
        <v>Very High Usage</v>
      </c>
      <c r="AE3399" t="str">
        <f>IF(tbl_Customers[[#This Row],[total_intl_calls]]&lt;=5,"Low Calls", IF(tbl_Customers[[#This Row],[total_intl_calls]]&lt;=10, "Medium Calls", "High Calls"))</f>
        <v>Low Calls</v>
      </c>
      <c r="AF33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399" s="36" t="str">
        <f>IF(tbl_Customers[[#This Row],[Churn_Risk_Score]]&gt;=10,"High Risk", IF(tbl_Customers[[#This Row],[Churn_Risk_Score]]&gt;=5,"Medium Risk","Low Risk"))</f>
        <v>Medium Risk</v>
      </c>
    </row>
    <row r="3400" spans="1:33"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c r="X3400" t="str">
        <f>IF(tbl_Customers[[#This Row],[account_length]] &lt;= 50, "0-50", IF(tbl_Customers[[#This Row],[account_length]] &lt;=100, "51-100", IF(tbl_Customers[[#This Row],[account_length]] &lt;= 150, "101-150", "151+")))</f>
        <v>101-150</v>
      </c>
      <c r="Y3400" t="str">
        <f>IF(tbl_Customers[[#This Row],[total_intl_charge]] &lt;= 3, "Low Charges", "High Charges")</f>
        <v>Low Charges</v>
      </c>
      <c r="Z3400" t="str">
        <f>IF(tbl_Customers[[#This Row],[total_eve_calls]]&lt;=80,"Low Calls",
IF(tbl_Customers[[#This Row],[total_eve_calls]]&lt;=120,"Medium Calls","High Calls"))</f>
        <v>Medium Calls</v>
      </c>
      <c r="AA3400" t="str">
        <f>IF(tbl_Customers[[#This Row],[total_eve_charge]]&lt;=15,"Low Charges",
IF(tbl_Customers[[#This Row],[total_eve_charge]]&lt;=20,"Medium Charges","High Charges"))</f>
        <v>Medium Charges</v>
      </c>
      <c r="AB34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0" t="str">
        <f>IF(tbl_Customers[[#This Row],[number_vmail_messages]] = 0, "No Usage", IF(tbl_Customers[[#This Row],[number_vmail_messages]] &lt;= 20, "Low Usage", IF(tbl_Customers[[#This Row],[number_vmail_messages]] &lt;= 40, "Medium Usgae", "High Usage")))</f>
        <v>No Usage</v>
      </c>
      <c r="AD3400" t="str">
        <f>IF(tbl_Customers[[#This Row],[total_day_minutes]]&lt;=150,"Low Usage", IF(tbl_Customers[[#This Row],[total_day_minutes]]&lt;=200,"Medium Usage", IF(tbl_Customers[[#This Row],[total_day_minutes]]&lt;=250,"High Usage","Very High Usage")))</f>
        <v>Low Usage</v>
      </c>
      <c r="AE3400" t="str">
        <f>IF(tbl_Customers[[#This Row],[total_intl_calls]]&lt;=5,"Low Calls", IF(tbl_Customers[[#This Row],[total_intl_calls]]&lt;=10, "Medium Calls", "High Calls"))</f>
        <v>Low Calls</v>
      </c>
      <c r="AF34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0" s="36" t="str">
        <f>IF(tbl_Customers[[#This Row],[Churn_Risk_Score]]&gt;=10,"High Risk", IF(tbl_Customers[[#This Row],[Churn_Risk_Score]]&gt;=5,"Medium Risk","Low Risk"))</f>
        <v>Low Risk</v>
      </c>
    </row>
    <row r="3401" spans="1:33"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c r="X3401" t="str">
        <f>IF(tbl_Customers[[#This Row],[account_length]] &lt;= 50, "0-50", IF(tbl_Customers[[#This Row],[account_length]] &lt;=100, "51-100", IF(tbl_Customers[[#This Row],[account_length]] &lt;= 150, "101-150", "151+")))</f>
        <v>101-150</v>
      </c>
      <c r="Y3401" t="str">
        <f>IF(tbl_Customers[[#This Row],[total_intl_charge]] &lt;= 3, "Low Charges", "High Charges")</f>
        <v>High Charges</v>
      </c>
      <c r="Z3401" t="str">
        <f>IF(tbl_Customers[[#This Row],[total_eve_calls]]&lt;=80,"Low Calls",
IF(tbl_Customers[[#This Row],[total_eve_calls]]&lt;=120,"Medium Calls","High Calls"))</f>
        <v>Medium Calls</v>
      </c>
      <c r="AA3401" t="str">
        <f>IF(tbl_Customers[[#This Row],[total_eve_charge]]&lt;=15,"Low Charges",
IF(tbl_Customers[[#This Row],[total_eve_charge]]&lt;=20,"Medium Charges","High Charges"))</f>
        <v>Low Charges</v>
      </c>
      <c r="AB34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1" t="str">
        <f>IF(tbl_Customers[[#This Row],[number_vmail_messages]] = 0, "No Usage", IF(tbl_Customers[[#This Row],[number_vmail_messages]] &lt;= 20, "Low Usage", IF(tbl_Customers[[#This Row],[number_vmail_messages]] &lt;= 40, "Medium Usgae", "High Usage")))</f>
        <v>No Usage</v>
      </c>
      <c r="AD3401" t="str">
        <f>IF(tbl_Customers[[#This Row],[total_day_minutes]]&lt;=150,"Low Usage", IF(tbl_Customers[[#This Row],[total_day_minutes]]&lt;=200,"Medium Usage", IF(tbl_Customers[[#This Row],[total_day_minutes]]&lt;=250,"High Usage","Very High Usage")))</f>
        <v>Low Usage</v>
      </c>
      <c r="AE3401" t="str">
        <f>IF(tbl_Customers[[#This Row],[total_intl_calls]]&lt;=5,"Low Calls", IF(tbl_Customers[[#This Row],[total_intl_calls]]&lt;=10, "Medium Calls", "High Calls"))</f>
        <v>Medium Calls</v>
      </c>
      <c r="AF34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01" s="36" t="str">
        <f>IF(tbl_Customers[[#This Row],[Churn_Risk_Score]]&gt;=10,"High Risk", IF(tbl_Customers[[#This Row],[Churn_Risk_Score]]&gt;=5,"Medium Risk","Low Risk"))</f>
        <v>Low Risk</v>
      </c>
    </row>
    <row r="3402" spans="1:33"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c r="X3402" t="str">
        <f>IF(tbl_Customers[[#This Row],[account_length]] &lt;= 50, "0-50", IF(tbl_Customers[[#This Row],[account_length]] &lt;=100, "51-100", IF(tbl_Customers[[#This Row],[account_length]] &lt;= 150, "101-150", "151+")))</f>
        <v>101-150</v>
      </c>
      <c r="Y3402" t="str">
        <f>IF(tbl_Customers[[#This Row],[total_intl_charge]] &lt;= 3, "Low Charges", "High Charges")</f>
        <v>High Charges</v>
      </c>
      <c r="Z3402" t="str">
        <f>IF(tbl_Customers[[#This Row],[total_eve_calls]]&lt;=80,"Low Calls",
IF(tbl_Customers[[#This Row],[total_eve_calls]]&lt;=120,"Medium Calls","High Calls"))</f>
        <v>Medium Calls</v>
      </c>
      <c r="AA3402" t="str">
        <f>IF(tbl_Customers[[#This Row],[total_eve_charge]]&lt;=15,"Low Charges",
IF(tbl_Customers[[#This Row],[total_eve_charge]]&lt;=20,"Medium Charges","High Charges"))</f>
        <v>Medium Charges</v>
      </c>
      <c r="AB34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2" t="str">
        <f>IF(tbl_Customers[[#This Row],[number_vmail_messages]] = 0, "No Usage", IF(tbl_Customers[[#This Row],[number_vmail_messages]] &lt;= 20, "Low Usage", IF(tbl_Customers[[#This Row],[number_vmail_messages]] &lt;= 40, "Medium Usgae", "High Usage")))</f>
        <v>No Usage</v>
      </c>
      <c r="AD3402" t="str">
        <f>IF(tbl_Customers[[#This Row],[total_day_minutes]]&lt;=150,"Low Usage", IF(tbl_Customers[[#This Row],[total_day_minutes]]&lt;=200,"Medium Usage", IF(tbl_Customers[[#This Row],[total_day_minutes]]&lt;=250,"High Usage","Very High Usage")))</f>
        <v>Low Usage</v>
      </c>
      <c r="AE3402" t="str">
        <f>IF(tbl_Customers[[#This Row],[total_intl_calls]]&lt;=5,"Low Calls", IF(tbl_Customers[[#This Row],[total_intl_calls]]&lt;=10, "Medium Calls", "High Calls"))</f>
        <v>Low Calls</v>
      </c>
      <c r="AF34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02" s="36" t="str">
        <f>IF(tbl_Customers[[#This Row],[Churn_Risk_Score]]&gt;=10,"High Risk", IF(tbl_Customers[[#This Row],[Churn_Risk_Score]]&gt;=5,"Medium Risk","Low Risk"))</f>
        <v>Low Risk</v>
      </c>
    </row>
    <row r="3403" spans="1:33"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c r="X3403" t="str">
        <f>IF(tbl_Customers[[#This Row],[account_length]] &lt;= 50, "0-50", IF(tbl_Customers[[#This Row],[account_length]] &lt;=100, "51-100", IF(tbl_Customers[[#This Row],[account_length]] &lt;= 150, "101-150", "151+")))</f>
        <v>151+</v>
      </c>
      <c r="Y3403" t="str">
        <f>IF(tbl_Customers[[#This Row],[total_intl_charge]] &lt;= 3, "Low Charges", "High Charges")</f>
        <v>Low Charges</v>
      </c>
      <c r="Z3403" t="str">
        <f>IF(tbl_Customers[[#This Row],[total_eve_calls]]&lt;=80,"Low Calls",
IF(tbl_Customers[[#This Row],[total_eve_calls]]&lt;=120,"Medium Calls","High Calls"))</f>
        <v>Medium Calls</v>
      </c>
      <c r="AA3403" t="str">
        <f>IF(tbl_Customers[[#This Row],[total_eve_charge]]&lt;=15,"Low Charges",
IF(tbl_Customers[[#This Row],[total_eve_charge]]&lt;=20,"Medium Charges","High Charges"))</f>
        <v>Medium Charges</v>
      </c>
      <c r="AB34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3" t="str">
        <f>IF(tbl_Customers[[#This Row],[number_vmail_messages]] = 0, "No Usage", IF(tbl_Customers[[#This Row],[number_vmail_messages]] &lt;= 20, "Low Usage", IF(tbl_Customers[[#This Row],[number_vmail_messages]] &lt;= 40, "Medium Usgae", "High Usage")))</f>
        <v>No Usage</v>
      </c>
      <c r="AD3403" t="str">
        <f>IF(tbl_Customers[[#This Row],[total_day_minutes]]&lt;=150,"Low Usage", IF(tbl_Customers[[#This Row],[total_day_minutes]]&lt;=200,"Medium Usage", IF(tbl_Customers[[#This Row],[total_day_minutes]]&lt;=250,"High Usage","Very High Usage")))</f>
        <v>High Usage</v>
      </c>
      <c r="AE3403" t="str">
        <f>IF(tbl_Customers[[#This Row],[total_intl_calls]]&lt;=5,"Low Calls", IF(tbl_Customers[[#This Row],[total_intl_calls]]&lt;=10, "Medium Calls", "High Calls"))</f>
        <v>Low Calls</v>
      </c>
      <c r="AF34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03" s="36" t="str">
        <f>IF(tbl_Customers[[#This Row],[Churn_Risk_Score]]&gt;=10,"High Risk", IF(tbl_Customers[[#This Row],[Churn_Risk_Score]]&gt;=5,"Medium Risk","Low Risk"))</f>
        <v>Medium Risk</v>
      </c>
    </row>
    <row r="3404" spans="1:33"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c r="X3404" t="str">
        <f>IF(tbl_Customers[[#This Row],[account_length]] &lt;= 50, "0-50", IF(tbl_Customers[[#This Row],[account_length]] &lt;=100, "51-100", IF(tbl_Customers[[#This Row],[account_length]] &lt;= 150, "101-150", "151+")))</f>
        <v>151+</v>
      </c>
      <c r="Y3404" t="str">
        <f>IF(tbl_Customers[[#This Row],[total_intl_charge]] &lt;= 3, "Low Charges", "High Charges")</f>
        <v>Low Charges</v>
      </c>
      <c r="Z3404" t="str">
        <f>IF(tbl_Customers[[#This Row],[total_eve_calls]]&lt;=80,"Low Calls",
IF(tbl_Customers[[#This Row],[total_eve_calls]]&lt;=120,"Medium Calls","High Calls"))</f>
        <v>High Calls</v>
      </c>
      <c r="AA3404" t="str">
        <f>IF(tbl_Customers[[#This Row],[total_eve_charge]]&lt;=15,"Low Charges",
IF(tbl_Customers[[#This Row],[total_eve_charge]]&lt;=20,"Medium Charges","High Charges"))</f>
        <v>Low Charges</v>
      </c>
      <c r="AB34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4" t="str">
        <f>IF(tbl_Customers[[#This Row],[number_vmail_messages]] = 0, "No Usage", IF(tbl_Customers[[#This Row],[number_vmail_messages]] &lt;= 20, "Low Usage", IF(tbl_Customers[[#This Row],[number_vmail_messages]] &lt;= 40, "Medium Usgae", "High Usage")))</f>
        <v>No Usage</v>
      </c>
      <c r="AD3404" t="str">
        <f>IF(tbl_Customers[[#This Row],[total_day_minutes]]&lt;=150,"Low Usage", IF(tbl_Customers[[#This Row],[total_day_minutes]]&lt;=200,"Medium Usage", IF(tbl_Customers[[#This Row],[total_day_minutes]]&lt;=250,"High Usage","Very High Usage")))</f>
        <v>Medium Usage</v>
      </c>
      <c r="AE3404" t="str">
        <f>IF(tbl_Customers[[#This Row],[total_intl_calls]]&lt;=5,"Low Calls", IF(tbl_Customers[[#This Row],[total_intl_calls]]&lt;=10, "Medium Calls", "High Calls"))</f>
        <v>Low Calls</v>
      </c>
      <c r="AF34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4" s="36" t="str">
        <f>IF(tbl_Customers[[#This Row],[Churn_Risk_Score]]&gt;=10,"High Risk", IF(tbl_Customers[[#This Row],[Churn_Risk_Score]]&gt;=5,"Medium Risk","Low Risk"))</f>
        <v>Low Risk</v>
      </c>
    </row>
    <row r="3405" spans="1:33"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c r="X3405" t="str">
        <f>IF(tbl_Customers[[#This Row],[account_length]] &lt;= 50, "0-50", IF(tbl_Customers[[#This Row],[account_length]] &lt;=100, "51-100", IF(tbl_Customers[[#This Row],[account_length]] &lt;= 150, "101-150", "151+")))</f>
        <v>51-100</v>
      </c>
      <c r="Y3405" t="str">
        <f>IF(tbl_Customers[[#This Row],[total_intl_charge]] &lt;= 3, "Low Charges", "High Charges")</f>
        <v>Low Charges</v>
      </c>
      <c r="Z3405" t="str">
        <f>IF(tbl_Customers[[#This Row],[total_eve_calls]]&lt;=80,"Low Calls",
IF(tbl_Customers[[#This Row],[total_eve_calls]]&lt;=120,"Medium Calls","High Calls"))</f>
        <v>Medium Calls</v>
      </c>
      <c r="AA3405" t="str">
        <f>IF(tbl_Customers[[#This Row],[total_eve_charge]]&lt;=15,"Low Charges",
IF(tbl_Customers[[#This Row],[total_eve_charge]]&lt;=20,"Medium Charges","High Charges"))</f>
        <v>Low Charges</v>
      </c>
      <c r="AB34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5" t="str">
        <f>IF(tbl_Customers[[#This Row],[number_vmail_messages]] = 0, "No Usage", IF(tbl_Customers[[#This Row],[number_vmail_messages]] &lt;= 20, "Low Usage", IF(tbl_Customers[[#This Row],[number_vmail_messages]] &lt;= 40, "Medium Usgae", "High Usage")))</f>
        <v>No Usage</v>
      </c>
      <c r="AD3405" t="str">
        <f>IF(tbl_Customers[[#This Row],[total_day_minutes]]&lt;=150,"Low Usage", IF(tbl_Customers[[#This Row],[total_day_minutes]]&lt;=200,"Medium Usage", IF(tbl_Customers[[#This Row],[total_day_minutes]]&lt;=250,"High Usage","Very High Usage")))</f>
        <v>Medium Usage</v>
      </c>
      <c r="AE3405" t="str">
        <f>IF(tbl_Customers[[#This Row],[total_intl_calls]]&lt;=5,"Low Calls", IF(tbl_Customers[[#This Row],[total_intl_calls]]&lt;=10, "Medium Calls", "High Calls"))</f>
        <v>Low Calls</v>
      </c>
      <c r="AF34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5" s="36" t="str">
        <f>IF(tbl_Customers[[#This Row],[Churn_Risk_Score]]&gt;=10,"High Risk", IF(tbl_Customers[[#This Row],[Churn_Risk_Score]]&gt;=5,"Medium Risk","Low Risk"))</f>
        <v>Low Risk</v>
      </c>
    </row>
    <row r="3406" spans="1:33"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c r="X3406" t="str">
        <f>IF(tbl_Customers[[#This Row],[account_length]] &lt;= 50, "0-50", IF(tbl_Customers[[#This Row],[account_length]] &lt;=100, "51-100", IF(tbl_Customers[[#This Row],[account_length]] &lt;= 150, "101-150", "151+")))</f>
        <v>101-150</v>
      </c>
      <c r="Y3406" t="str">
        <f>IF(tbl_Customers[[#This Row],[total_intl_charge]] &lt;= 3, "Low Charges", "High Charges")</f>
        <v>Low Charges</v>
      </c>
      <c r="Z3406" t="str">
        <f>IF(tbl_Customers[[#This Row],[total_eve_calls]]&lt;=80,"Low Calls",
IF(tbl_Customers[[#This Row],[total_eve_calls]]&lt;=120,"Medium Calls","High Calls"))</f>
        <v>Medium Calls</v>
      </c>
      <c r="AA3406" t="str">
        <f>IF(tbl_Customers[[#This Row],[total_eve_charge]]&lt;=15,"Low Charges",
IF(tbl_Customers[[#This Row],[total_eve_charge]]&lt;=20,"Medium Charges","High Charges"))</f>
        <v>Medium Charges</v>
      </c>
      <c r="AB34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6" t="str">
        <f>IF(tbl_Customers[[#This Row],[number_vmail_messages]] = 0, "No Usage", IF(tbl_Customers[[#This Row],[number_vmail_messages]] &lt;= 20, "Low Usage", IF(tbl_Customers[[#This Row],[number_vmail_messages]] &lt;= 40, "Medium Usgae", "High Usage")))</f>
        <v>No Usage</v>
      </c>
      <c r="AD3406" t="str">
        <f>IF(tbl_Customers[[#This Row],[total_day_minutes]]&lt;=150,"Low Usage", IF(tbl_Customers[[#This Row],[total_day_minutes]]&lt;=200,"Medium Usage", IF(tbl_Customers[[#This Row],[total_day_minutes]]&lt;=250,"High Usage","Very High Usage")))</f>
        <v>Low Usage</v>
      </c>
      <c r="AE3406" t="str">
        <f>IF(tbl_Customers[[#This Row],[total_intl_calls]]&lt;=5,"Low Calls", IF(tbl_Customers[[#This Row],[total_intl_calls]]&lt;=10, "Medium Calls", "High Calls"))</f>
        <v>Low Calls</v>
      </c>
      <c r="AF34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6" s="36" t="str">
        <f>IF(tbl_Customers[[#This Row],[Churn_Risk_Score]]&gt;=10,"High Risk", IF(tbl_Customers[[#This Row],[Churn_Risk_Score]]&gt;=5,"Medium Risk","Low Risk"))</f>
        <v>Low Risk</v>
      </c>
    </row>
    <row r="3407" spans="1:33"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c r="X3407" t="str">
        <f>IF(tbl_Customers[[#This Row],[account_length]] &lt;= 50, "0-50", IF(tbl_Customers[[#This Row],[account_length]] &lt;=100, "51-100", IF(tbl_Customers[[#This Row],[account_length]] &lt;= 150, "101-150", "151+")))</f>
        <v>151+</v>
      </c>
      <c r="Y3407" t="str">
        <f>IF(tbl_Customers[[#This Row],[total_intl_charge]] &lt;= 3, "Low Charges", "High Charges")</f>
        <v>Low Charges</v>
      </c>
      <c r="Z3407" t="str">
        <f>IF(tbl_Customers[[#This Row],[total_eve_calls]]&lt;=80,"Low Calls",
IF(tbl_Customers[[#This Row],[total_eve_calls]]&lt;=120,"Medium Calls","High Calls"))</f>
        <v>Medium Calls</v>
      </c>
      <c r="AA3407" t="str">
        <f>IF(tbl_Customers[[#This Row],[total_eve_charge]]&lt;=15,"Low Charges",
IF(tbl_Customers[[#This Row],[total_eve_charge]]&lt;=20,"Medium Charges","High Charges"))</f>
        <v>Low Charges</v>
      </c>
      <c r="AB34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07" t="str">
        <f>IF(tbl_Customers[[#This Row],[number_vmail_messages]] = 0, "No Usage", IF(tbl_Customers[[#This Row],[number_vmail_messages]] &lt;= 20, "Low Usage", IF(tbl_Customers[[#This Row],[number_vmail_messages]] &lt;= 40, "Medium Usgae", "High Usage")))</f>
        <v>Medium Usgae</v>
      </c>
      <c r="AD3407" t="str">
        <f>IF(tbl_Customers[[#This Row],[total_day_minutes]]&lt;=150,"Low Usage", IF(tbl_Customers[[#This Row],[total_day_minutes]]&lt;=200,"Medium Usage", IF(tbl_Customers[[#This Row],[total_day_minutes]]&lt;=250,"High Usage","Very High Usage")))</f>
        <v>Medium Usage</v>
      </c>
      <c r="AE3407" t="str">
        <f>IF(tbl_Customers[[#This Row],[total_intl_calls]]&lt;=5,"Low Calls", IF(tbl_Customers[[#This Row],[total_intl_calls]]&lt;=10, "Medium Calls", "High Calls"))</f>
        <v>Low Calls</v>
      </c>
      <c r="AF34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07" s="36" t="str">
        <f>IF(tbl_Customers[[#This Row],[Churn_Risk_Score]]&gt;=10,"High Risk", IF(tbl_Customers[[#This Row],[Churn_Risk_Score]]&gt;=5,"Medium Risk","Low Risk"))</f>
        <v>Medium Risk</v>
      </c>
    </row>
    <row r="3408" spans="1:33"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c r="X3408" t="str">
        <f>IF(tbl_Customers[[#This Row],[account_length]] &lt;= 50, "0-50", IF(tbl_Customers[[#This Row],[account_length]] &lt;=100, "51-100", IF(tbl_Customers[[#This Row],[account_length]] &lt;= 150, "101-150", "151+")))</f>
        <v>51-100</v>
      </c>
      <c r="Y3408" t="str">
        <f>IF(tbl_Customers[[#This Row],[total_intl_charge]] &lt;= 3, "Low Charges", "High Charges")</f>
        <v>Low Charges</v>
      </c>
      <c r="Z3408" t="str">
        <f>IF(tbl_Customers[[#This Row],[total_eve_calls]]&lt;=80,"Low Calls",
IF(tbl_Customers[[#This Row],[total_eve_calls]]&lt;=120,"Medium Calls","High Calls"))</f>
        <v>Medium Calls</v>
      </c>
      <c r="AA3408" t="str">
        <f>IF(tbl_Customers[[#This Row],[total_eve_charge]]&lt;=15,"Low Charges",
IF(tbl_Customers[[#This Row],[total_eve_charge]]&lt;=20,"Medium Charges","High Charges"))</f>
        <v>High Charges</v>
      </c>
      <c r="AB34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08" t="str">
        <f>IF(tbl_Customers[[#This Row],[number_vmail_messages]] = 0, "No Usage", IF(tbl_Customers[[#This Row],[number_vmail_messages]] &lt;= 20, "Low Usage", IF(tbl_Customers[[#This Row],[number_vmail_messages]] &lt;= 40, "Medium Usgae", "High Usage")))</f>
        <v>No Usage</v>
      </c>
      <c r="AD3408" t="str">
        <f>IF(tbl_Customers[[#This Row],[total_day_minutes]]&lt;=150,"Low Usage", IF(tbl_Customers[[#This Row],[total_day_minutes]]&lt;=200,"Medium Usage", IF(tbl_Customers[[#This Row],[total_day_minutes]]&lt;=250,"High Usage","Very High Usage")))</f>
        <v>High Usage</v>
      </c>
      <c r="AE3408" t="str">
        <f>IF(tbl_Customers[[#This Row],[total_intl_calls]]&lt;=5,"Low Calls", IF(tbl_Customers[[#This Row],[total_intl_calls]]&lt;=10, "Medium Calls", "High Calls"))</f>
        <v>Medium Calls</v>
      </c>
      <c r="AF34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8" s="36" t="str">
        <f>IF(tbl_Customers[[#This Row],[Churn_Risk_Score]]&gt;=10,"High Risk", IF(tbl_Customers[[#This Row],[Churn_Risk_Score]]&gt;=5,"Medium Risk","Low Risk"))</f>
        <v>Low Risk</v>
      </c>
    </row>
    <row r="3409" spans="1:33"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c r="X3409" t="str">
        <f>IF(tbl_Customers[[#This Row],[account_length]] &lt;= 50, "0-50", IF(tbl_Customers[[#This Row],[account_length]] &lt;=100, "51-100", IF(tbl_Customers[[#This Row],[account_length]] &lt;= 150, "101-150", "151+")))</f>
        <v>101-150</v>
      </c>
      <c r="Y3409" t="str">
        <f>IF(tbl_Customers[[#This Row],[total_intl_charge]] &lt;= 3, "Low Charges", "High Charges")</f>
        <v>Low Charges</v>
      </c>
      <c r="Z3409" t="str">
        <f>IF(tbl_Customers[[#This Row],[total_eve_calls]]&lt;=80,"Low Calls",
IF(tbl_Customers[[#This Row],[total_eve_calls]]&lt;=120,"Medium Calls","High Calls"))</f>
        <v>Medium Calls</v>
      </c>
      <c r="AA3409" t="str">
        <f>IF(tbl_Customers[[#This Row],[total_eve_charge]]&lt;=15,"Low Charges",
IF(tbl_Customers[[#This Row],[total_eve_charge]]&lt;=20,"Medium Charges","High Charges"))</f>
        <v>High Charges</v>
      </c>
      <c r="AB34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9" t="str">
        <f>IF(tbl_Customers[[#This Row],[number_vmail_messages]] = 0, "No Usage", IF(tbl_Customers[[#This Row],[number_vmail_messages]] &lt;= 20, "Low Usage", IF(tbl_Customers[[#This Row],[number_vmail_messages]] &lt;= 40, "Medium Usgae", "High Usage")))</f>
        <v>No Usage</v>
      </c>
      <c r="AD3409" t="str">
        <f>IF(tbl_Customers[[#This Row],[total_day_minutes]]&lt;=150,"Low Usage", IF(tbl_Customers[[#This Row],[total_day_minutes]]&lt;=200,"Medium Usage", IF(tbl_Customers[[#This Row],[total_day_minutes]]&lt;=250,"High Usage","Very High Usage")))</f>
        <v>Low Usage</v>
      </c>
      <c r="AE3409" t="str">
        <f>IF(tbl_Customers[[#This Row],[total_intl_calls]]&lt;=5,"Low Calls", IF(tbl_Customers[[#This Row],[total_intl_calls]]&lt;=10, "Medium Calls", "High Calls"))</f>
        <v>Low Calls</v>
      </c>
      <c r="AF34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09" s="36" t="str">
        <f>IF(tbl_Customers[[#This Row],[Churn_Risk_Score]]&gt;=10,"High Risk", IF(tbl_Customers[[#This Row],[Churn_Risk_Score]]&gt;=5,"Medium Risk","Low Risk"))</f>
        <v>Low Risk</v>
      </c>
    </row>
    <row r="3410" spans="1:33"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c r="X3410" t="str">
        <f>IF(tbl_Customers[[#This Row],[account_length]] &lt;= 50, "0-50", IF(tbl_Customers[[#This Row],[account_length]] &lt;=100, "51-100", IF(tbl_Customers[[#This Row],[account_length]] &lt;= 150, "101-150", "151+")))</f>
        <v>101-150</v>
      </c>
      <c r="Y3410" t="str">
        <f>IF(tbl_Customers[[#This Row],[total_intl_charge]] &lt;= 3, "Low Charges", "High Charges")</f>
        <v>High Charges</v>
      </c>
      <c r="Z3410" t="str">
        <f>IF(tbl_Customers[[#This Row],[total_eve_calls]]&lt;=80,"Low Calls",
IF(tbl_Customers[[#This Row],[total_eve_calls]]&lt;=120,"Medium Calls","High Calls"))</f>
        <v>Medium Calls</v>
      </c>
      <c r="AA3410" t="str">
        <f>IF(tbl_Customers[[#This Row],[total_eve_charge]]&lt;=15,"Low Charges",
IF(tbl_Customers[[#This Row],[total_eve_charge]]&lt;=20,"Medium Charges","High Charges"))</f>
        <v>High Charges</v>
      </c>
      <c r="AB34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0" t="str">
        <f>IF(tbl_Customers[[#This Row],[number_vmail_messages]] = 0, "No Usage", IF(tbl_Customers[[#This Row],[number_vmail_messages]] &lt;= 20, "Low Usage", IF(tbl_Customers[[#This Row],[number_vmail_messages]] &lt;= 40, "Medium Usgae", "High Usage")))</f>
        <v>No Usage</v>
      </c>
      <c r="AD3410" t="str">
        <f>IF(tbl_Customers[[#This Row],[total_day_minutes]]&lt;=150,"Low Usage", IF(tbl_Customers[[#This Row],[total_day_minutes]]&lt;=200,"Medium Usage", IF(tbl_Customers[[#This Row],[total_day_minutes]]&lt;=250,"High Usage","Very High Usage")))</f>
        <v>Medium Usage</v>
      </c>
      <c r="AE3410" t="str">
        <f>IF(tbl_Customers[[#This Row],[total_intl_calls]]&lt;=5,"Low Calls", IF(tbl_Customers[[#This Row],[total_intl_calls]]&lt;=10, "Medium Calls", "High Calls"))</f>
        <v>Low Calls</v>
      </c>
      <c r="AF34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10" s="36" t="str">
        <f>IF(tbl_Customers[[#This Row],[Churn_Risk_Score]]&gt;=10,"High Risk", IF(tbl_Customers[[#This Row],[Churn_Risk_Score]]&gt;=5,"Medium Risk","Low Risk"))</f>
        <v>Medium Risk</v>
      </c>
    </row>
    <row r="3411" spans="1:33"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c r="X3411" t="str">
        <f>IF(tbl_Customers[[#This Row],[account_length]] &lt;= 50, "0-50", IF(tbl_Customers[[#This Row],[account_length]] &lt;=100, "51-100", IF(tbl_Customers[[#This Row],[account_length]] &lt;= 150, "101-150", "151+")))</f>
        <v>51-100</v>
      </c>
      <c r="Y3411" t="str">
        <f>IF(tbl_Customers[[#This Row],[total_intl_charge]] &lt;= 3, "Low Charges", "High Charges")</f>
        <v>Low Charges</v>
      </c>
      <c r="Z3411" t="str">
        <f>IF(tbl_Customers[[#This Row],[total_eve_calls]]&lt;=80,"Low Calls",
IF(tbl_Customers[[#This Row],[total_eve_calls]]&lt;=120,"Medium Calls","High Calls"))</f>
        <v>Medium Calls</v>
      </c>
      <c r="AA3411" t="str">
        <f>IF(tbl_Customers[[#This Row],[total_eve_charge]]&lt;=15,"Low Charges",
IF(tbl_Customers[[#This Row],[total_eve_charge]]&lt;=20,"Medium Charges","High Charges"))</f>
        <v>Low Charges</v>
      </c>
      <c r="AB34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1" t="str">
        <f>IF(tbl_Customers[[#This Row],[number_vmail_messages]] = 0, "No Usage", IF(tbl_Customers[[#This Row],[number_vmail_messages]] &lt;= 20, "Low Usage", IF(tbl_Customers[[#This Row],[number_vmail_messages]] &lt;= 40, "Medium Usgae", "High Usage")))</f>
        <v>No Usage</v>
      </c>
      <c r="AD3411" t="str">
        <f>IF(tbl_Customers[[#This Row],[total_day_minutes]]&lt;=150,"Low Usage", IF(tbl_Customers[[#This Row],[total_day_minutes]]&lt;=200,"Medium Usage", IF(tbl_Customers[[#This Row],[total_day_minutes]]&lt;=250,"High Usage","Very High Usage")))</f>
        <v>Low Usage</v>
      </c>
      <c r="AE3411" t="str">
        <f>IF(tbl_Customers[[#This Row],[total_intl_calls]]&lt;=5,"Low Calls", IF(tbl_Customers[[#This Row],[total_intl_calls]]&lt;=10, "Medium Calls", "High Calls"))</f>
        <v>Low Calls</v>
      </c>
      <c r="AF34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1" s="36" t="str">
        <f>IF(tbl_Customers[[#This Row],[Churn_Risk_Score]]&gt;=10,"High Risk", IF(tbl_Customers[[#This Row],[Churn_Risk_Score]]&gt;=5,"Medium Risk","Low Risk"))</f>
        <v>Low Risk</v>
      </c>
    </row>
    <row r="3412" spans="1:33"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c r="X3412" t="str">
        <f>IF(tbl_Customers[[#This Row],[account_length]] &lt;= 50, "0-50", IF(tbl_Customers[[#This Row],[account_length]] &lt;=100, "51-100", IF(tbl_Customers[[#This Row],[account_length]] &lt;= 150, "101-150", "151+")))</f>
        <v>101-150</v>
      </c>
      <c r="Y3412" t="str">
        <f>IF(tbl_Customers[[#This Row],[total_intl_charge]] &lt;= 3, "Low Charges", "High Charges")</f>
        <v>High Charges</v>
      </c>
      <c r="Z3412" t="str">
        <f>IF(tbl_Customers[[#This Row],[total_eve_calls]]&lt;=80,"Low Calls",
IF(tbl_Customers[[#This Row],[total_eve_calls]]&lt;=120,"Medium Calls","High Calls"))</f>
        <v>Medium Calls</v>
      </c>
      <c r="AA3412" t="str">
        <f>IF(tbl_Customers[[#This Row],[total_eve_charge]]&lt;=15,"Low Charges",
IF(tbl_Customers[[#This Row],[total_eve_charge]]&lt;=20,"Medium Charges","High Charges"))</f>
        <v>Low Charges</v>
      </c>
      <c r="AB34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2" t="str">
        <f>IF(tbl_Customers[[#This Row],[number_vmail_messages]] = 0, "No Usage", IF(tbl_Customers[[#This Row],[number_vmail_messages]] &lt;= 20, "Low Usage", IF(tbl_Customers[[#This Row],[number_vmail_messages]] &lt;= 40, "Medium Usgae", "High Usage")))</f>
        <v>No Usage</v>
      </c>
      <c r="AD3412" t="str">
        <f>IF(tbl_Customers[[#This Row],[total_day_minutes]]&lt;=150,"Low Usage", IF(tbl_Customers[[#This Row],[total_day_minutes]]&lt;=200,"Medium Usage", IF(tbl_Customers[[#This Row],[total_day_minutes]]&lt;=250,"High Usage","Very High Usage")))</f>
        <v>Low Usage</v>
      </c>
      <c r="AE3412" t="str">
        <f>IF(tbl_Customers[[#This Row],[total_intl_calls]]&lt;=5,"Low Calls", IF(tbl_Customers[[#This Row],[total_intl_calls]]&lt;=10, "Medium Calls", "High Calls"))</f>
        <v>Low Calls</v>
      </c>
      <c r="AF34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12" s="36" t="str">
        <f>IF(tbl_Customers[[#This Row],[Churn_Risk_Score]]&gt;=10,"High Risk", IF(tbl_Customers[[#This Row],[Churn_Risk_Score]]&gt;=5,"Medium Risk","Low Risk"))</f>
        <v>Medium Risk</v>
      </c>
    </row>
    <row r="3413" spans="1:33"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c r="X3413" t="str">
        <f>IF(tbl_Customers[[#This Row],[account_length]] &lt;= 50, "0-50", IF(tbl_Customers[[#This Row],[account_length]] &lt;=100, "51-100", IF(tbl_Customers[[#This Row],[account_length]] &lt;= 150, "101-150", "151+")))</f>
        <v>101-150</v>
      </c>
      <c r="Y3413" t="str">
        <f>IF(tbl_Customers[[#This Row],[total_intl_charge]] &lt;= 3, "Low Charges", "High Charges")</f>
        <v>Low Charges</v>
      </c>
      <c r="Z3413" t="str">
        <f>IF(tbl_Customers[[#This Row],[total_eve_calls]]&lt;=80,"Low Calls",
IF(tbl_Customers[[#This Row],[total_eve_calls]]&lt;=120,"Medium Calls","High Calls"))</f>
        <v>Medium Calls</v>
      </c>
      <c r="AA3413" t="str">
        <f>IF(tbl_Customers[[#This Row],[total_eve_charge]]&lt;=15,"Low Charges",
IF(tbl_Customers[[#This Row],[total_eve_charge]]&lt;=20,"Medium Charges","High Charges"))</f>
        <v>Medium Charges</v>
      </c>
      <c r="AB34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3" t="str">
        <f>IF(tbl_Customers[[#This Row],[number_vmail_messages]] = 0, "No Usage", IF(tbl_Customers[[#This Row],[number_vmail_messages]] &lt;= 20, "Low Usage", IF(tbl_Customers[[#This Row],[number_vmail_messages]] &lt;= 40, "Medium Usgae", "High Usage")))</f>
        <v>No Usage</v>
      </c>
      <c r="AD3413" t="str">
        <f>IF(tbl_Customers[[#This Row],[total_day_minutes]]&lt;=150,"Low Usage", IF(tbl_Customers[[#This Row],[total_day_minutes]]&lt;=200,"Medium Usage", IF(tbl_Customers[[#This Row],[total_day_minutes]]&lt;=250,"High Usage","Very High Usage")))</f>
        <v>High Usage</v>
      </c>
      <c r="AE3413" t="str">
        <f>IF(tbl_Customers[[#This Row],[total_intl_calls]]&lt;=5,"Low Calls", IF(tbl_Customers[[#This Row],[total_intl_calls]]&lt;=10, "Medium Calls", "High Calls"))</f>
        <v>Medium Calls</v>
      </c>
      <c r="AF34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3" s="36" t="str">
        <f>IF(tbl_Customers[[#This Row],[Churn_Risk_Score]]&gt;=10,"High Risk", IF(tbl_Customers[[#This Row],[Churn_Risk_Score]]&gt;=5,"Medium Risk","Low Risk"))</f>
        <v>Low Risk</v>
      </c>
    </row>
    <row r="3414" spans="1:33"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c r="X3414" t="str">
        <f>IF(tbl_Customers[[#This Row],[account_length]] &lt;= 50, "0-50", IF(tbl_Customers[[#This Row],[account_length]] &lt;=100, "51-100", IF(tbl_Customers[[#This Row],[account_length]] &lt;= 150, "101-150", "151+")))</f>
        <v>101-150</v>
      </c>
      <c r="Y3414" t="str">
        <f>IF(tbl_Customers[[#This Row],[total_intl_charge]] &lt;= 3, "Low Charges", "High Charges")</f>
        <v>High Charges</v>
      </c>
      <c r="Z3414" t="str">
        <f>IF(tbl_Customers[[#This Row],[total_eve_calls]]&lt;=80,"Low Calls",
IF(tbl_Customers[[#This Row],[total_eve_calls]]&lt;=120,"Medium Calls","High Calls"))</f>
        <v>Medium Calls</v>
      </c>
      <c r="AA3414" t="str">
        <f>IF(tbl_Customers[[#This Row],[total_eve_charge]]&lt;=15,"Low Charges",
IF(tbl_Customers[[#This Row],[total_eve_charge]]&lt;=20,"Medium Charges","High Charges"))</f>
        <v>Medium Charges</v>
      </c>
      <c r="AB34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4" t="str">
        <f>IF(tbl_Customers[[#This Row],[number_vmail_messages]] = 0, "No Usage", IF(tbl_Customers[[#This Row],[number_vmail_messages]] &lt;= 20, "Low Usage", IF(tbl_Customers[[#This Row],[number_vmail_messages]] &lt;= 40, "Medium Usgae", "High Usage")))</f>
        <v>Medium Usgae</v>
      </c>
      <c r="AD3414" t="str">
        <f>IF(tbl_Customers[[#This Row],[total_day_minutes]]&lt;=150,"Low Usage", IF(tbl_Customers[[#This Row],[total_day_minutes]]&lt;=200,"Medium Usage", IF(tbl_Customers[[#This Row],[total_day_minutes]]&lt;=250,"High Usage","Very High Usage")))</f>
        <v>High Usage</v>
      </c>
      <c r="AE3414" t="str">
        <f>IF(tbl_Customers[[#This Row],[total_intl_calls]]&lt;=5,"Low Calls", IF(tbl_Customers[[#This Row],[total_intl_calls]]&lt;=10, "Medium Calls", "High Calls"))</f>
        <v>Low Calls</v>
      </c>
      <c r="AF34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14" s="36" t="str">
        <f>IF(tbl_Customers[[#This Row],[Churn_Risk_Score]]&gt;=10,"High Risk", IF(tbl_Customers[[#This Row],[Churn_Risk_Score]]&gt;=5,"Medium Risk","Low Risk"))</f>
        <v>Low Risk</v>
      </c>
    </row>
    <row r="3415" spans="1:33"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c r="X3415" t="str">
        <f>IF(tbl_Customers[[#This Row],[account_length]] &lt;= 50, "0-50", IF(tbl_Customers[[#This Row],[account_length]] &lt;=100, "51-100", IF(tbl_Customers[[#This Row],[account_length]] &lt;= 150, "101-150", "151+")))</f>
        <v>51-100</v>
      </c>
      <c r="Y3415" t="str">
        <f>IF(tbl_Customers[[#This Row],[total_intl_charge]] &lt;= 3, "Low Charges", "High Charges")</f>
        <v>Low Charges</v>
      </c>
      <c r="Z3415" t="str">
        <f>IF(tbl_Customers[[#This Row],[total_eve_calls]]&lt;=80,"Low Calls",
IF(tbl_Customers[[#This Row],[total_eve_calls]]&lt;=120,"Medium Calls","High Calls"))</f>
        <v>Medium Calls</v>
      </c>
      <c r="AA3415" t="str">
        <f>IF(tbl_Customers[[#This Row],[total_eve_charge]]&lt;=15,"Low Charges",
IF(tbl_Customers[[#This Row],[total_eve_charge]]&lt;=20,"Medium Charges","High Charges"))</f>
        <v>High Charges</v>
      </c>
      <c r="AB34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5" t="str">
        <f>IF(tbl_Customers[[#This Row],[number_vmail_messages]] = 0, "No Usage", IF(tbl_Customers[[#This Row],[number_vmail_messages]] &lt;= 20, "Low Usage", IF(tbl_Customers[[#This Row],[number_vmail_messages]] &lt;= 40, "Medium Usgae", "High Usage")))</f>
        <v>No Usage</v>
      </c>
      <c r="AD3415" t="str">
        <f>IF(tbl_Customers[[#This Row],[total_day_minutes]]&lt;=150,"Low Usage", IF(tbl_Customers[[#This Row],[total_day_minutes]]&lt;=200,"Medium Usage", IF(tbl_Customers[[#This Row],[total_day_minutes]]&lt;=250,"High Usage","Very High Usage")))</f>
        <v>Low Usage</v>
      </c>
      <c r="AE3415" t="str">
        <f>IF(tbl_Customers[[#This Row],[total_intl_calls]]&lt;=5,"Low Calls", IF(tbl_Customers[[#This Row],[total_intl_calls]]&lt;=10, "Medium Calls", "High Calls"))</f>
        <v>Low Calls</v>
      </c>
      <c r="AF34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5" s="36" t="str">
        <f>IF(tbl_Customers[[#This Row],[Churn_Risk_Score]]&gt;=10,"High Risk", IF(tbl_Customers[[#This Row],[Churn_Risk_Score]]&gt;=5,"Medium Risk","Low Risk"))</f>
        <v>Low Risk</v>
      </c>
    </row>
    <row r="3416" spans="1:33"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c r="X3416" t="str">
        <f>IF(tbl_Customers[[#This Row],[account_length]] &lt;= 50, "0-50", IF(tbl_Customers[[#This Row],[account_length]] &lt;=100, "51-100", IF(tbl_Customers[[#This Row],[account_length]] &lt;= 150, "101-150", "151+")))</f>
        <v>101-150</v>
      </c>
      <c r="Y3416" t="str">
        <f>IF(tbl_Customers[[#This Row],[total_intl_charge]] &lt;= 3, "Low Charges", "High Charges")</f>
        <v>Low Charges</v>
      </c>
      <c r="Z3416" t="str">
        <f>IF(tbl_Customers[[#This Row],[total_eve_calls]]&lt;=80,"Low Calls",
IF(tbl_Customers[[#This Row],[total_eve_calls]]&lt;=120,"Medium Calls","High Calls"))</f>
        <v>Medium Calls</v>
      </c>
      <c r="AA3416" t="str">
        <f>IF(tbl_Customers[[#This Row],[total_eve_charge]]&lt;=15,"Low Charges",
IF(tbl_Customers[[#This Row],[total_eve_charge]]&lt;=20,"Medium Charges","High Charges"))</f>
        <v>Low Charges</v>
      </c>
      <c r="AB34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6" t="str">
        <f>IF(tbl_Customers[[#This Row],[number_vmail_messages]] = 0, "No Usage", IF(tbl_Customers[[#This Row],[number_vmail_messages]] &lt;= 20, "Low Usage", IF(tbl_Customers[[#This Row],[number_vmail_messages]] &lt;= 40, "Medium Usgae", "High Usage")))</f>
        <v>High Usage</v>
      </c>
      <c r="AD3416" t="str">
        <f>IF(tbl_Customers[[#This Row],[total_day_minutes]]&lt;=150,"Low Usage", IF(tbl_Customers[[#This Row],[total_day_minutes]]&lt;=200,"Medium Usage", IF(tbl_Customers[[#This Row],[total_day_minutes]]&lt;=250,"High Usage","Very High Usage")))</f>
        <v>Low Usage</v>
      </c>
      <c r="AE3416" t="str">
        <f>IF(tbl_Customers[[#This Row],[total_intl_calls]]&lt;=5,"Low Calls", IF(tbl_Customers[[#This Row],[total_intl_calls]]&lt;=10, "Medium Calls", "High Calls"))</f>
        <v>Low Calls</v>
      </c>
      <c r="AF34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16" s="36" t="str">
        <f>IF(tbl_Customers[[#This Row],[Churn_Risk_Score]]&gt;=10,"High Risk", IF(tbl_Customers[[#This Row],[Churn_Risk_Score]]&gt;=5,"Medium Risk","Low Risk"))</f>
        <v>Low Risk</v>
      </c>
    </row>
    <row r="3417" spans="1:33"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c r="X3417" t="str">
        <f>IF(tbl_Customers[[#This Row],[account_length]] &lt;= 50, "0-50", IF(tbl_Customers[[#This Row],[account_length]] &lt;=100, "51-100", IF(tbl_Customers[[#This Row],[account_length]] &lt;= 150, "101-150", "151+")))</f>
        <v>101-150</v>
      </c>
      <c r="Y3417" t="str">
        <f>IF(tbl_Customers[[#This Row],[total_intl_charge]] &lt;= 3, "Low Charges", "High Charges")</f>
        <v>Low Charges</v>
      </c>
      <c r="Z3417" t="str">
        <f>IF(tbl_Customers[[#This Row],[total_eve_calls]]&lt;=80,"Low Calls",
IF(tbl_Customers[[#This Row],[total_eve_calls]]&lt;=120,"Medium Calls","High Calls"))</f>
        <v>Medium Calls</v>
      </c>
      <c r="AA3417" t="str">
        <f>IF(tbl_Customers[[#This Row],[total_eve_charge]]&lt;=15,"Low Charges",
IF(tbl_Customers[[#This Row],[total_eve_charge]]&lt;=20,"Medium Charges","High Charges"))</f>
        <v>Low Charges</v>
      </c>
      <c r="AB34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17" t="str">
        <f>IF(tbl_Customers[[#This Row],[number_vmail_messages]] = 0, "No Usage", IF(tbl_Customers[[#This Row],[number_vmail_messages]] &lt;= 20, "Low Usage", IF(tbl_Customers[[#This Row],[number_vmail_messages]] &lt;= 40, "Medium Usgae", "High Usage")))</f>
        <v>No Usage</v>
      </c>
      <c r="AD3417" t="str">
        <f>IF(tbl_Customers[[#This Row],[total_day_minutes]]&lt;=150,"Low Usage", IF(tbl_Customers[[#This Row],[total_day_minutes]]&lt;=200,"Medium Usage", IF(tbl_Customers[[#This Row],[total_day_minutes]]&lt;=250,"High Usage","Very High Usage")))</f>
        <v>Low Usage</v>
      </c>
      <c r="AE3417" t="str">
        <f>IF(tbl_Customers[[#This Row],[total_intl_calls]]&lt;=5,"Low Calls", IF(tbl_Customers[[#This Row],[total_intl_calls]]&lt;=10, "Medium Calls", "High Calls"))</f>
        <v>Low Calls</v>
      </c>
      <c r="AF34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17" s="36" t="str">
        <f>IF(tbl_Customers[[#This Row],[Churn_Risk_Score]]&gt;=10,"High Risk", IF(tbl_Customers[[#This Row],[Churn_Risk_Score]]&gt;=5,"Medium Risk","Low Risk"))</f>
        <v>Low Risk</v>
      </c>
    </row>
    <row r="3418" spans="1:33"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c r="X3418" t="str">
        <f>IF(tbl_Customers[[#This Row],[account_length]] &lt;= 50, "0-50", IF(tbl_Customers[[#This Row],[account_length]] &lt;=100, "51-100", IF(tbl_Customers[[#This Row],[account_length]] &lt;= 150, "101-150", "151+")))</f>
        <v>101-150</v>
      </c>
      <c r="Y3418" t="str">
        <f>IF(tbl_Customers[[#This Row],[total_intl_charge]] &lt;= 3, "Low Charges", "High Charges")</f>
        <v>High Charges</v>
      </c>
      <c r="Z3418" t="str">
        <f>IF(tbl_Customers[[#This Row],[total_eve_calls]]&lt;=80,"Low Calls",
IF(tbl_Customers[[#This Row],[total_eve_calls]]&lt;=120,"Medium Calls","High Calls"))</f>
        <v>Medium Calls</v>
      </c>
      <c r="AA3418" t="str">
        <f>IF(tbl_Customers[[#This Row],[total_eve_charge]]&lt;=15,"Low Charges",
IF(tbl_Customers[[#This Row],[total_eve_charge]]&lt;=20,"Medium Charges","High Charges"))</f>
        <v>High Charges</v>
      </c>
      <c r="AB34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8" t="str">
        <f>IF(tbl_Customers[[#This Row],[number_vmail_messages]] = 0, "No Usage", IF(tbl_Customers[[#This Row],[number_vmail_messages]] &lt;= 20, "Low Usage", IF(tbl_Customers[[#This Row],[number_vmail_messages]] &lt;= 40, "Medium Usgae", "High Usage")))</f>
        <v>No Usage</v>
      </c>
      <c r="AD3418" t="str">
        <f>IF(tbl_Customers[[#This Row],[total_day_minutes]]&lt;=150,"Low Usage", IF(tbl_Customers[[#This Row],[total_day_minutes]]&lt;=200,"Medium Usage", IF(tbl_Customers[[#This Row],[total_day_minutes]]&lt;=250,"High Usage","Very High Usage")))</f>
        <v>Very High Usage</v>
      </c>
      <c r="AE3418" t="str">
        <f>IF(tbl_Customers[[#This Row],[total_intl_calls]]&lt;=5,"Low Calls", IF(tbl_Customers[[#This Row],[total_intl_calls]]&lt;=10, "Medium Calls", "High Calls"))</f>
        <v>Medium Calls</v>
      </c>
      <c r="AF34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18" s="36" t="str">
        <f>IF(tbl_Customers[[#This Row],[Churn_Risk_Score]]&gt;=10,"High Risk", IF(tbl_Customers[[#This Row],[Churn_Risk_Score]]&gt;=5,"Medium Risk","Low Risk"))</f>
        <v>Medium Risk</v>
      </c>
    </row>
    <row r="3419" spans="1:33"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c r="X3419" t="str">
        <f>IF(tbl_Customers[[#This Row],[account_length]] &lt;= 50, "0-50", IF(tbl_Customers[[#This Row],[account_length]] &lt;=100, "51-100", IF(tbl_Customers[[#This Row],[account_length]] &lt;= 150, "101-150", "151+")))</f>
        <v>101-150</v>
      </c>
      <c r="Y3419" t="str">
        <f>IF(tbl_Customers[[#This Row],[total_intl_charge]] &lt;= 3, "Low Charges", "High Charges")</f>
        <v>High Charges</v>
      </c>
      <c r="Z3419" t="str">
        <f>IF(tbl_Customers[[#This Row],[total_eve_calls]]&lt;=80,"Low Calls",
IF(tbl_Customers[[#This Row],[total_eve_calls]]&lt;=120,"Medium Calls","High Calls"))</f>
        <v>Medium Calls</v>
      </c>
      <c r="AA3419" t="str">
        <f>IF(tbl_Customers[[#This Row],[total_eve_charge]]&lt;=15,"Low Charges",
IF(tbl_Customers[[#This Row],[total_eve_charge]]&lt;=20,"Medium Charges","High Charges"))</f>
        <v>Low Charges</v>
      </c>
      <c r="AB34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9" t="str">
        <f>IF(tbl_Customers[[#This Row],[number_vmail_messages]] = 0, "No Usage", IF(tbl_Customers[[#This Row],[number_vmail_messages]] &lt;= 20, "Low Usage", IF(tbl_Customers[[#This Row],[number_vmail_messages]] &lt;= 40, "Medium Usgae", "High Usage")))</f>
        <v>No Usage</v>
      </c>
      <c r="AD3419" t="str">
        <f>IF(tbl_Customers[[#This Row],[total_day_minutes]]&lt;=150,"Low Usage", IF(tbl_Customers[[#This Row],[total_day_minutes]]&lt;=200,"Medium Usage", IF(tbl_Customers[[#This Row],[total_day_minutes]]&lt;=250,"High Usage","Very High Usage")))</f>
        <v>Low Usage</v>
      </c>
      <c r="AE3419" t="str">
        <f>IF(tbl_Customers[[#This Row],[total_intl_calls]]&lt;=5,"Low Calls", IF(tbl_Customers[[#This Row],[total_intl_calls]]&lt;=10, "Medium Calls", "High Calls"))</f>
        <v>Low Calls</v>
      </c>
      <c r="AF34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19" s="36" t="str">
        <f>IF(tbl_Customers[[#This Row],[Churn_Risk_Score]]&gt;=10,"High Risk", IF(tbl_Customers[[#This Row],[Churn_Risk_Score]]&gt;=5,"Medium Risk","Low Risk"))</f>
        <v>Low Risk</v>
      </c>
    </row>
    <row r="3420" spans="1:33"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c r="X3420" t="str">
        <f>IF(tbl_Customers[[#This Row],[account_length]] &lt;= 50, "0-50", IF(tbl_Customers[[#This Row],[account_length]] &lt;=100, "51-100", IF(tbl_Customers[[#This Row],[account_length]] &lt;= 150, "101-150", "151+")))</f>
        <v>0-50</v>
      </c>
      <c r="Y3420" t="str">
        <f>IF(tbl_Customers[[#This Row],[total_intl_charge]] &lt;= 3, "Low Charges", "High Charges")</f>
        <v>Low Charges</v>
      </c>
      <c r="Z3420" t="str">
        <f>IF(tbl_Customers[[#This Row],[total_eve_calls]]&lt;=80,"Low Calls",
IF(tbl_Customers[[#This Row],[total_eve_calls]]&lt;=120,"Medium Calls","High Calls"))</f>
        <v>Medium Calls</v>
      </c>
      <c r="AA3420" t="str">
        <f>IF(tbl_Customers[[#This Row],[total_eve_charge]]&lt;=15,"Low Charges",
IF(tbl_Customers[[#This Row],[total_eve_charge]]&lt;=20,"Medium Charges","High Charges"))</f>
        <v>Medium Charges</v>
      </c>
      <c r="AB34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0" t="str">
        <f>IF(tbl_Customers[[#This Row],[number_vmail_messages]] = 0, "No Usage", IF(tbl_Customers[[#This Row],[number_vmail_messages]] &lt;= 20, "Low Usage", IF(tbl_Customers[[#This Row],[number_vmail_messages]] &lt;= 40, "Medium Usgae", "High Usage")))</f>
        <v>No Usage</v>
      </c>
      <c r="AD3420" t="str">
        <f>IF(tbl_Customers[[#This Row],[total_day_minutes]]&lt;=150,"Low Usage", IF(tbl_Customers[[#This Row],[total_day_minutes]]&lt;=200,"Medium Usage", IF(tbl_Customers[[#This Row],[total_day_minutes]]&lt;=250,"High Usage","Very High Usage")))</f>
        <v>Medium Usage</v>
      </c>
      <c r="AE3420" t="str">
        <f>IF(tbl_Customers[[#This Row],[total_intl_calls]]&lt;=5,"Low Calls", IF(tbl_Customers[[#This Row],[total_intl_calls]]&lt;=10, "Medium Calls", "High Calls"))</f>
        <v>Low Calls</v>
      </c>
      <c r="AF34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0" s="36" t="str">
        <f>IF(tbl_Customers[[#This Row],[Churn_Risk_Score]]&gt;=10,"High Risk", IF(tbl_Customers[[#This Row],[Churn_Risk_Score]]&gt;=5,"Medium Risk","Low Risk"))</f>
        <v>Low Risk</v>
      </c>
    </row>
    <row r="3421" spans="1:33"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c r="X3421" t="str">
        <f>IF(tbl_Customers[[#This Row],[account_length]] &lt;= 50, "0-50", IF(tbl_Customers[[#This Row],[account_length]] &lt;=100, "51-100", IF(tbl_Customers[[#This Row],[account_length]] &lt;= 150, "101-150", "151+")))</f>
        <v>51-100</v>
      </c>
      <c r="Y3421" t="str">
        <f>IF(tbl_Customers[[#This Row],[total_intl_charge]] &lt;= 3, "Low Charges", "High Charges")</f>
        <v>High Charges</v>
      </c>
      <c r="Z3421" t="str">
        <f>IF(tbl_Customers[[#This Row],[total_eve_calls]]&lt;=80,"Low Calls",
IF(tbl_Customers[[#This Row],[total_eve_calls]]&lt;=120,"Medium Calls","High Calls"))</f>
        <v>Medium Calls</v>
      </c>
      <c r="AA3421" t="str">
        <f>IF(tbl_Customers[[#This Row],[total_eve_charge]]&lt;=15,"Low Charges",
IF(tbl_Customers[[#This Row],[total_eve_charge]]&lt;=20,"Medium Charges","High Charges"))</f>
        <v>Medium Charges</v>
      </c>
      <c r="AB34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1" t="str">
        <f>IF(tbl_Customers[[#This Row],[number_vmail_messages]] = 0, "No Usage", IF(tbl_Customers[[#This Row],[number_vmail_messages]] &lt;= 20, "Low Usage", IF(tbl_Customers[[#This Row],[number_vmail_messages]] &lt;= 40, "Medium Usgae", "High Usage")))</f>
        <v>No Usage</v>
      </c>
      <c r="AD3421" t="str">
        <f>IF(tbl_Customers[[#This Row],[total_day_minutes]]&lt;=150,"Low Usage", IF(tbl_Customers[[#This Row],[total_day_minutes]]&lt;=200,"Medium Usage", IF(tbl_Customers[[#This Row],[total_day_minutes]]&lt;=250,"High Usage","Very High Usage")))</f>
        <v>High Usage</v>
      </c>
      <c r="AE3421" t="str">
        <f>IF(tbl_Customers[[#This Row],[total_intl_calls]]&lt;=5,"Low Calls", IF(tbl_Customers[[#This Row],[total_intl_calls]]&lt;=10, "Medium Calls", "High Calls"))</f>
        <v>Medium Calls</v>
      </c>
      <c r="AF34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1" s="36" t="str">
        <f>IF(tbl_Customers[[#This Row],[Churn_Risk_Score]]&gt;=10,"High Risk", IF(tbl_Customers[[#This Row],[Churn_Risk_Score]]&gt;=5,"Medium Risk","Low Risk"))</f>
        <v>Low Risk</v>
      </c>
    </row>
    <row r="3422" spans="1:33"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c r="X3422" t="str">
        <f>IF(tbl_Customers[[#This Row],[account_length]] &lt;= 50, "0-50", IF(tbl_Customers[[#This Row],[account_length]] &lt;=100, "51-100", IF(tbl_Customers[[#This Row],[account_length]] &lt;= 150, "101-150", "151+")))</f>
        <v>101-150</v>
      </c>
      <c r="Y3422" t="str">
        <f>IF(tbl_Customers[[#This Row],[total_intl_charge]] &lt;= 3, "Low Charges", "High Charges")</f>
        <v>High Charges</v>
      </c>
      <c r="Z3422" t="str">
        <f>IF(tbl_Customers[[#This Row],[total_eve_calls]]&lt;=80,"Low Calls",
IF(tbl_Customers[[#This Row],[total_eve_calls]]&lt;=120,"Medium Calls","High Calls"))</f>
        <v>Medium Calls</v>
      </c>
      <c r="AA3422" t="str">
        <f>IF(tbl_Customers[[#This Row],[total_eve_charge]]&lt;=15,"Low Charges",
IF(tbl_Customers[[#This Row],[total_eve_charge]]&lt;=20,"Medium Charges","High Charges"))</f>
        <v>High Charges</v>
      </c>
      <c r="AB34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2" t="str">
        <f>IF(tbl_Customers[[#This Row],[number_vmail_messages]] = 0, "No Usage", IF(tbl_Customers[[#This Row],[number_vmail_messages]] &lt;= 20, "Low Usage", IF(tbl_Customers[[#This Row],[number_vmail_messages]] &lt;= 40, "Medium Usgae", "High Usage")))</f>
        <v>No Usage</v>
      </c>
      <c r="AD3422" t="str">
        <f>IF(tbl_Customers[[#This Row],[total_day_minutes]]&lt;=150,"Low Usage", IF(tbl_Customers[[#This Row],[total_day_minutes]]&lt;=200,"Medium Usage", IF(tbl_Customers[[#This Row],[total_day_minutes]]&lt;=250,"High Usage","Very High Usage")))</f>
        <v>High Usage</v>
      </c>
      <c r="AE3422" t="str">
        <f>IF(tbl_Customers[[#This Row],[total_intl_calls]]&lt;=5,"Low Calls", IF(tbl_Customers[[#This Row],[total_intl_calls]]&lt;=10, "Medium Calls", "High Calls"))</f>
        <v>Low Calls</v>
      </c>
      <c r="AF34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2" s="36" t="str">
        <f>IF(tbl_Customers[[#This Row],[Churn_Risk_Score]]&gt;=10,"High Risk", IF(tbl_Customers[[#This Row],[Churn_Risk_Score]]&gt;=5,"Medium Risk","Low Risk"))</f>
        <v>Low Risk</v>
      </c>
    </row>
    <row r="3423" spans="1:33"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c r="X3423" t="str">
        <f>IF(tbl_Customers[[#This Row],[account_length]] &lt;= 50, "0-50", IF(tbl_Customers[[#This Row],[account_length]] &lt;=100, "51-100", IF(tbl_Customers[[#This Row],[account_length]] &lt;= 150, "101-150", "151+")))</f>
        <v>51-100</v>
      </c>
      <c r="Y3423" t="str">
        <f>IF(tbl_Customers[[#This Row],[total_intl_charge]] &lt;= 3, "Low Charges", "High Charges")</f>
        <v>Low Charges</v>
      </c>
      <c r="Z3423" t="str">
        <f>IF(tbl_Customers[[#This Row],[total_eve_calls]]&lt;=80,"Low Calls",
IF(tbl_Customers[[#This Row],[total_eve_calls]]&lt;=120,"Medium Calls","High Calls"))</f>
        <v>High Calls</v>
      </c>
      <c r="AA3423" t="str">
        <f>IF(tbl_Customers[[#This Row],[total_eve_charge]]&lt;=15,"Low Charges",
IF(tbl_Customers[[#This Row],[total_eve_charge]]&lt;=20,"Medium Charges","High Charges"))</f>
        <v>Medium Charges</v>
      </c>
      <c r="AB34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3" t="str">
        <f>IF(tbl_Customers[[#This Row],[number_vmail_messages]] = 0, "No Usage", IF(tbl_Customers[[#This Row],[number_vmail_messages]] &lt;= 20, "Low Usage", IF(tbl_Customers[[#This Row],[number_vmail_messages]] &lt;= 40, "Medium Usgae", "High Usage")))</f>
        <v>No Usage</v>
      </c>
      <c r="AD3423" t="str">
        <f>IF(tbl_Customers[[#This Row],[total_day_minutes]]&lt;=150,"Low Usage", IF(tbl_Customers[[#This Row],[total_day_minutes]]&lt;=200,"Medium Usage", IF(tbl_Customers[[#This Row],[total_day_minutes]]&lt;=250,"High Usage","Very High Usage")))</f>
        <v>High Usage</v>
      </c>
      <c r="AE3423" t="str">
        <f>IF(tbl_Customers[[#This Row],[total_intl_calls]]&lt;=5,"Low Calls", IF(tbl_Customers[[#This Row],[total_intl_calls]]&lt;=10, "Medium Calls", "High Calls"))</f>
        <v>Low Calls</v>
      </c>
      <c r="AF34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3" s="36" t="str">
        <f>IF(tbl_Customers[[#This Row],[Churn_Risk_Score]]&gt;=10,"High Risk", IF(tbl_Customers[[#This Row],[Churn_Risk_Score]]&gt;=5,"Medium Risk","Low Risk"))</f>
        <v>Low Risk</v>
      </c>
    </row>
    <row r="3424" spans="1:33"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c r="X3424" t="str">
        <f>IF(tbl_Customers[[#This Row],[account_length]] &lt;= 50, "0-50", IF(tbl_Customers[[#This Row],[account_length]] &lt;=100, "51-100", IF(tbl_Customers[[#This Row],[account_length]] &lt;= 150, "101-150", "151+")))</f>
        <v>51-100</v>
      </c>
      <c r="Y3424" t="str">
        <f>IF(tbl_Customers[[#This Row],[total_intl_charge]] &lt;= 3, "Low Charges", "High Charges")</f>
        <v>Low Charges</v>
      </c>
      <c r="Z3424" t="str">
        <f>IF(tbl_Customers[[#This Row],[total_eve_calls]]&lt;=80,"Low Calls",
IF(tbl_Customers[[#This Row],[total_eve_calls]]&lt;=120,"Medium Calls","High Calls"))</f>
        <v>High Calls</v>
      </c>
      <c r="AA3424" t="str">
        <f>IF(tbl_Customers[[#This Row],[total_eve_charge]]&lt;=15,"Low Charges",
IF(tbl_Customers[[#This Row],[total_eve_charge]]&lt;=20,"Medium Charges","High Charges"))</f>
        <v>High Charges</v>
      </c>
      <c r="AB34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4" t="str">
        <f>IF(tbl_Customers[[#This Row],[number_vmail_messages]] = 0, "No Usage", IF(tbl_Customers[[#This Row],[number_vmail_messages]] &lt;= 20, "Low Usage", IF(tbl_Customers[[#This Row],[number_vmail_messages]] &lt;= 40, "Medium Usgae", "High Usage")))</f>
        <v>Medium Usgae</v>
      </c>
      <c r="AD3424" t="str">
        <f>IF(tbl_Customers[[#This Row],[total_day_minutes]]&lt;=150,"Low Usage", IF(tbl_Customers[[#This Row],[total_day_minutes]]&lt;=200,"Medium Usage", IF(tbl_Customers[[#This Row],[total_day_minutes]]&lt;=250,"High Usage","Very High Usage")))</f>
        <v>High Usage</v>
      </c>
      <c r="AE3424" t="str">
        <f>IF(tbl_Customers[[#This Row],[total_intl_calls]]&lt;=5,"Low Calls", IF(tbl_Customers[[#This Row],[total_intl_calls]]&lt;=10, "Medium Calls", "High Calls"))</f>
        <v>Low Calls</v>
      </c>
      <c r="AF34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24" s="36" t="str">
        <f>IF(tbl_Customers[[#This Row],[Churn_Risk_Score]]&gt;=10,"High Risk", IF(tbl_Customers[[#This Row],[Churn_Risk_Score]]&gt;=5,"Medium Risk","Low Risk"))</f>
        <v>Low Risk</v>
      </c>
    </row>
    <row r="3425" spans="1:33"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c r="X3425" t="str">
        <f>IF(tbl_Customers[[#This Row],[account_length]] &lt;= 50, "0-50", IF(tbl_Customers[[#This Row],[account_length]] &lt;=100, "51-100", IF(tbl_Customers[[#This Row],[account_length]] &lt;= 150, "101-150", "151+")))</f>
        <v>51-100</v>
      </c>
      <c r="Y3425" t="str">
        <f>IF(tbl_Customers[[#This Row],[total_intl_charge]] &lt;= 3, "Low Charges", "High Charges")</f>
        <v>High Charges</v>
      </c>
      <c r="Z3425" t="str">
        <f>IF(tbl_Customers[[#This Row],[total_eve_calls]]&lt;=80,"Low Calls",
IF(tbl_Customers[[#This Row],[total_eve_calls]]&lt;=120,"Medium Calls","High Calls"))</f>
        <v>Medium Calls</v>
      </c>
      <c r="AA3425" t="str">
        <f>IF(tbl_Customers[[#This Row],[total_eve_charge]]&lt;=15,"Low Charges",
IF(tbl_Customers[[#This Row],[total_eve_charge]]&lt;=20,"Medium Charges","High Charges"))</f>
        <v>Low Charges</v>
      </c>
      <c r="AB34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5" t="str">
        <f>IF(tbl_Customers[[#This Row],[number_vmail_messages]] = 0, "No Usage", IF(tbl_Customers[[#This Row],[number_vmail_messages]] &lt;= 20, "Low Usage", IF(tbl_Customers[[#This Row],[number_vmail_messages]] &lt;= 40, "Medium Usgae", "High Usage")))</f>
        <v>No Usage</v>
      </c>
      <c r="AD3425" t="str">
        <f>IF(tbl_Customers[[#This Row],[total_day_minutes]]&lt;=150,"Low Usage", IF(tbl_Customers[[#This Row],[total_day_minutes]]&lt;=200,"Medium Usage", IF(tbl_Customers[[#This Row],[total_day_minutes]]&lt;=250,"High Usage","Very High Usage")))</f>
        <v>High Usage</v>
      </c>
      <c r="AE3425" t="str">
        <f>IF(tbl_Customers[[#This Row],[total_intl_calls]]&lt;=5,"Low Calls", IF(tbl_Customers[[#This Row],[total_intl_calls]]&lt;=10, "Medium Calls", "High Calls"))</f>
        <v>Medium Calls</v>
      </c>
      <c r="AF34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5" s="36" t="str">
        <f>IF(tbl_Customers[[#This Row],[Churn_Risk_Score]]&gt;=10,"High Risk", IF(tbl_Customers[[#This Row],[Churn_Risk_Score]]&gt;=5,"Medium Risk","Low Risk"))</f>
        <v>Low Risk</v>
      </c>
    </row>
    <row r="3426" spans="1:33"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c r="X3426" t="str">
        <f>IF(tbl_Customers[[#This Row],[account_length]] &lt;= 50, "0-50", IF(tbl_Customers[[#This Row],[account_length]] &lt;=100, "51-100", IF(tbl_Customers[[#This Row],[account_length]] &lt;= 150, "101-150", "151+")))</f>
        <v>51-100</v>
      </c>
      <c r="Y3426" t="str">
        <f>IF(tbl_Customers[[#This Row],[total_intl_charge]] &lt;= 3, "Low Charges", "High Charges")</f>
        <v>High Charges</v>
      </c>
      <c r="Z3426" t="str">
        <f>IF(tbl_Customers[[#This Row],[total_eve_calls]]&lt;=80,"Low Calls",
IF(tbl_Customers[[#This Row],[total_eve_calls]]&lt;=120,"Medium Calls","High Calls"))</f>
        <v>Low Calls</v>
      </c>
      <c r="AA3426" t="str">
        <f>IF(tbl_Customers[[#This Row],[total_eve_charge]]&lt;=15,"Low Charges",
IF(tbl_Customers[[#This Row],[total_eve_charge]]&lt;=20,"Medium Charges","High Charges"))</f>
        <v>Medium Charges</v>
      </c>
      <c r="AB34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6" t="str">
        <f>IF(tbl_Customers[[#This Row],[number_vmail_messages]] = 0, "No Usage", IF(tbl_Customers[[#This Row],[number_vmail_messages]] &lt;= 20, "Low Usage", IF(tbl_Customers[[#This Row],[number_vmail_messages]] &lt;= 40, "Medium Usgae", "High Usage")))</f>
        <v>No Usage</v>
      </c>
      <c r="AD3426" t="str">
        <f>IF(tbl_Customers[[#This Row],[total_day_minutes]]&lt;=150,"Low Usage", IF(tbl_Customers[[#This Row],[total_day_minutes]]&lt;=200,"Medium Usage", IF(tbl_Customers[[#This Row],[total_day_minutes]]&lt;=250,"High Usage","Very High Usage")))</f>
        <v>High Usage</v>
      </c>
      <c r="AE3426" t="str">
        <f>IF(tbl_Customers[[#This Row],[total_intl_calls]]&lt;=5,"Low Calls", IF(tbl_Customers[[#This Row],[total_intl_calls]]&lt;=10, "Medium Calls", "High Calls"))</f>
        <v>Medium Calls</v>
      </c>
      <c r="AF34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6" s="36" t="str">
        <f>IF(tbl_Customers[[#This Row],[Churn_Risk_Score]]&gt;=10,"High Risk", IF(tbl_Customers[[#This Row],[Churn_Risk_Score]]&gt;=5,"Medium Risk","Low Risk"))</f>
        <v>Low Risk</v>
      </c>
    </row>
    <row r="3427" spans="1:33"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c r="X3427" t="str">
        <f>IF(tbl_Customers[[#This Row],[account_length]] &lt;= 50, "0-50", IF(tbl_Customers[[#This Row],[account_length]] &lt;=100, "51-100", IF(tbl_Customers[[#This Row],[account_length]] &lt;= 150, "101-150", "151+")))</f>
        <v>101-150</v>
      </c>
      <c r="Y3427" t="str">
        <f>IF(tbl_Customers[[#This Row],[total_intl_charge]] &lt;= 3, "Low Charges", "High Charges")</f>
        <v>Low Charges</v>
      </c>
      <c r="Z3427" t="str">
        <f>IF(tbl_Customers[[#This Row],[total_eve_calls]]&lt;=80,"Low Calls",
IF(tbl_Customers[[#This Row],[total_eve_calls]]&lt;=120,"Medium Calls","High Calls"))</f>
        <v>Medium Calls</v>
      </c>
      <c r="AA3427" t="str">
        <f>IF(tbl_Customers[[#This Row],[total_eve_charge]]&lt;=15,"Low Charges",
IF(tbl_Customers[[#This Row],[total_eve_charge]]&lt;=20,"Medium Charges","High Charges"))</f>
        <v>Medium Charges</v>
      </c>
      <c r="AB34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7" t="str">
        <f>IF(tbl_Customers[[#This Row],[number_vmail_messages]] = 0, "No Usage", IF(tbl_Customers[[#This Row],[number_vmail_messages]] &lt;= 20, "Low Usage", IF(tbl_Customers[[#This Row],[number_vmail_messages]] &lt;= 40, "Medium Usgae", "High Usage")))</f>
        <v>No Usage</v>
      </c>
      <c r="AD3427" t="str">
        <f>IF(tbl_Customers[[#This Row],[total_day_minutes]]&lt;=150,"Low Usage", IF(tbl_Customers[[#This Row],[total_day_minutes]]&lt;=200,"Medium Usage", IF(tbl_Customers[[#This Row],[total_day_minutes]]&lt;=250,"High Usage","Very High Usage")))</f>
        <v>Low Usage</v>
      </c>
      <c r="AE3427" t="str">
        <f>IF(tbl_Customers[[#This Row],[total_intl_calls]]&lt;=5,"Low Calls", IF(tbl_Customers[[#This Row],[total_intl_calls]]&lt;=10, "Medium Calls", "High Calls"))</f>
        <v>Low Calls</v>
      </c>
      <c r="AF34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27" s="36" t="str">
        <f>IF(tbl_Customers[[#This Row],[Churn_Risk_Score]]&gt;=10,"High Risk", IF(tbl_Customers[[#This Row],[Churn_Risk_Score]]&gt;=5,"Medium Risk","Low Risk"))</f>
        <v>Low Risk</v>
      </c>
    </row>
    <row r="3428" spans="1:33"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c r="X3428" t="str">
        <f>IF(tbl_Customers[[#This Row],[account_length]] &lt;= 50, "0-50", IF(tbl_Customers[[#This Row],[account_length]] &lt;=100, "51-100", IF(tbl_Customers[[#This Row],[account_length]] &lt;= 150, "101-150", "151+")))</f>
        <v>51-100</v>
      </c>
      <c r="Y3428" t="str">
        <f>IF(tbl_Customers[[#This Row],[total_intl_charge]] &lt;= 3, "Low Charges", "High Charges")</f>
        <v>Low Charges</v>
      </c>
      <c r="Z3428" t="str">
        <f>IF(tbl_Customers[[#This Row],[total_eve_calls]]&lt;=80,"Low Calls",
IF(tbl_Customers[[#This Row],[total_eve_calls]]&lt;=120,"Medium Calls","High Calls"))</f>
        <v>Medium Calls</v>
      </c>
      <c r="AA3428" t="str">
        <f>IF(tbl_Customers[[#This Row],[total_eve_charge]]&lt;=15,"Low Charges",
IF(tbl_Customers[[#This Row],[total_eve_charge]]&lt;=20,"Medium Charges","High Charges"))</f>
        <v>Medium Charges</v>
      </c>
      <c r="AB34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8" t="str">
        <f>IF(tbl_Customers[[#This Row],[number_vmail_messages]] = 0, "No Usage", IF(tbl_Customers[[#This Row],[number_vmail_messages]] &lt;= 20, "Low Usage", IF(tbl_Customers[[#This Row],[number_vmail_messages]] &lt;= 40, "Medium Usgae", "High Usage")))</f>
        <v>No Usage</v>
      </c>
      <c r="AD3428" t="str">
        <f>IF(tbl_Customers[[#This Row],[total_day_minutes]]&lt;=150,"Low Usage", IF(tbl_Customers[[#This Row],[total_day_minutes]]&lt;=200,"Medium Usage", IF(tbl_Customers[[#This Row],[total_day_minutes]]&lt;=250,"High Usage","Very High Usage")))</f>
        <v>Medium Usage</v>
      </c>
      <c r="AE3428" t="str">
        <f>IF(tbl_Customers[[#This Row],[total_intl_calls]]&lt;=5,"Low Calls", IF(tbl_Customers[[#This Row],[total_intl_calls]]&lt;=10, "Medium Calls", "High Calls"))</f>
        <v>Medium Calls</v>
      </c>
      <c r="AF34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28" s="36" t="str">
        <f>IF(tbl_Customers[[#This Row],[Churn_Risk_Score]]&gt;=10,"High Risk", IF(tbl_Customers[[#This Row],[Churn_Risk_Score]]&gt;=5,"Medium Risk","Low Risk"))</f>
        <v>Low Risk</v>
      </c>
    </row>
    <row r="3429" spans="1:33"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c r="X3429" t="str">
        <f>IF(tbl_Customers[[#This Row],[account_length]] &lt;= 50, "0-50", IF(tbl_Customers[[#This Row],[account_length]] &lt;=100, "51-100", IF(tbl_Customers[[#This Row],[account_length]] &lt;= 150, "101-150", "151+")))</f>
        <v>51-100</v>
      </c>
      <c r="Y3429" t="str">
        <f>IF(tbl_Customers[[#This Row],[total_intl_charge]] &lt;= 3, "Low Charges", "High Charges")</f>
        <v>High Charges</v>
      </c>
      <c r="Z3429" t="str">
        <f>IF(tbl_Customers[[#This Row],[total_eve_calls]]&lt;=80,"Low Calls",
IF(tbl_Customers[[#This Row],[total_eve_calls]]&lt;=120,"Medium Calls","High Calls"))</f>
        <v>Medium Calls</v>
      </c>
      <c r="AA3429" t="str">
        <f>IF(tbl_Customers[[#This Row],[total_eve_charge]]&lt;=15,"Low Charges",
IF(tbl_Customers[[#This Row],[total_eve_charge]]&lt;=20,"Medium Charges","High Charges"))</f>
        <v>Medium Charges</v>
      </c>
      <c r="AB34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9" t="str">
        <f>IF(tbl_Customers[[#This Row],[number_vmail_messages]] = 0, "No Usage", IF(tbl_Customers[[#This Row],[number_vmail_messages]] &lt;= 20, "Low Usage", IF(tbl_Customers[[#This Row],[number_vmail_messages]] &lt;= 40, "Medium Usgae", "High Usage")))</f>
        <v>No Usage</v>
      </c>
      <c r="AD3429" t="str">
        <f>IF(tbl_Customers[[#This Row],[total_day_minutes]]&lt;=150,"Low Usage", IF(tbl_Customers[[#This Row],[total_day_minutes]]&lt;=200,"Medium Usage", IF(tbl_Customers[[#This Row],[total_day_minutes]]&lt;=250,"High Usage","Very High Usage")))</f>
        <v>Very High Usage</v>
      </c>
      <c r="AE3429" t="str">
        <f>IF(tbl_Customers[[#This Row],[total_intl_calls]]&lt;=5,"Low Calls", IF(tbl_Customers[[#This Row],[total_intl_calls]]&lt;=10, "Medium Calls", "High Calls"))</f>
        <v>Low Calls</v>
      </c>
      <c r="AF34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29" s="36" t="str">
        <f>IF(tbl_Customers[[#This Row],[Churn_Risk_Score]]&gt;=10,"High Risk", IF(tbl_Customers[[#This Row],[Churn_Risk_Score]]&gt;=5,"Medium Risk","Low Risk"))</f>
        <v>Medium Risk</v>
      </c>
    </row>
    <row r="3430" spans="1:33"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c r="X3430" t="str">
        <f>IF(tbl_Customers[[#This Row],[account_length]] &lt;= 50, "0-50", IF(tbl_Customers[[#This Row],[account_length]] &lt;=100, "51-100", IF(tbl_Customers[[#This Row],[account_length]] &lt;= 150, "101-150", "151+")))</f>
        <v>101-150</v>
      </c>
      <c r="Y3430" t="str">
        <f>IF(tbl_Customers[[#This Row],[total_intl_charge]] &lt;= 3, "Low Charges", "High Charges")</f>
        <v>Low Charges</v>
      </c>
      <c r="Z3430" t="str">
        <f>IF(tbl_Customers[[#This Row],[total_eve_calls]]&lt;=80,"Low Calls",
IF(tbl_Customers[[#This Row],[total_eve_calls]]&lt;=120,"Medium Calls","High Calls"))</f>
        <v>Medium Calls</v>
      </c>
      <c r="AA3430" t="str">
        <f>IF(tbl_Customers[[#This Row],[total_eve_charge]]&lt;=15,"Low Charges",
IF(tbl_Customers[[#This Row],[total_eve_charge]]&lt;=20,"Medium Charges","High Charges"))</f>
        <v>Low Charges</v>
      </c>
      <c r="AB34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0" t="str">
        <f>IF(tbl_Customers[[#This Row],[number_vmail_messages]] = 0, "No Usage", IF(tbl_Customers[[#This Row],[number_vmail_messages]] &lt;= 20, "Low Usage", IF(tbl_Customers[[#This Row],[number_vmail_messages]] &lt;= 40, "Medium Usgae", "High Usage")))</f>
        <v>No Usage</v>
      </c>
      <c r="AD3430" t="str">
        <f>IF(tbl_Customers[[#This Row],[total_day_minutes]]&lt;=150,"Low Usage", IF(tbl_Customers[[#This Row],[total_day_minutes]]&lt;=200,"Medium Usage", IF(tbl_Customers[[#This Row],[total_day_minutes]]&lt;=250,"High Usage","Very High Usage")))</f>
        <v>High Usage</v>
      </c>
      <c r="AE3430" t="str">
        <f>IF(tbl_Customers[[#This Row],[total_intl_calls]]&lt;=5,"Low Calls", IF(tbl_Customers[[#This Row],[total_intl_calls]]&lt;=10, "Medium Calls", "High Calls"))</f>
        <v>Medium Calls</v>
      </c>
      <c r="AF34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30" s="36" t="str">
        <f>IF(tbl_Customers[[#This Row],[Churn_Risk_Score]]&gt;=10,"High Risk", IF(tbl_Customers[[#This Row],[Churn_Risk_Score]]&gt;=5,"Medium Risk","Low Risk"))</f>
        <v>Low Risk</v>
      </c>
    </row>
    <row r="3431" spans="1:33"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c r="X3431" t="str">
        <f>IF(tbl_Customers[[#This Row],[account_length]] &lt;= 50, "0-50", IF(tbl_Customers[[#This Row],[account_length]] &lt;=100, "51-100", IF(tbl_Customers[[#This Row],[account_length]] &lt;= 150, "101-150", "151+")))</f>
        <v>51-100</v>
      </c>
      <c r="Y3431" t="str">
        <f>IF(tbl_Customers[[#This Row],[total_intl_charge]] &lt;= 3, "Low Charges", "High Charges")</f>
        <v>Low Charges</v>
      </c>
      <c r="Z3431" t="str">
        <f>IF(tbl_Customers[[#This Row],[total_eve_calls]]&lt;=80,"Low Calls",
IF(tbl_Customers[[#This Row],[total_eve_calls]]&lt;=120,"Medium Calls","High Calls"))</f>
        <v>Medium Calls</v>
      </c>
      <c r="AA3431" t="str">
        <f>IF(tbl_Customers[[#This Row],[total_eve_charge]]&lt;=15,"Low Charges",
IF(tbl_Customers[[#This Row],[total_eve_charge]]&lt;=20,"Medium Charges","High Charges"))</f>
        <v>High Charges</v>
      </c>
      <c r="AB34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1" t="str">
        <f>IF(tbl_Customers[[#This Row],[number_vmail_messages]] = 0, "No Usage", IF(tbl_Customers[[#This Row],[number_vmail_messages]] &lt;= 20, "Low Usage", IF(tbl_Customers[[#This Row],[number_vmail_messages]] &lt;= 40, "Medium Usgae", "High Usage")))</f>
        <v>Low Usage</v>
      </c>
      <c r="AD3431" t="str">
        <f>IF(tbl_Customers[[#This Row],[total_day_minutes]]&lt;=150,"Low Usage", IF(tbl_Customers[[#This Row],[total_day_minutes]]&lt;=200,"Medium Usage", IF(tbl_Customers[[#This Row],[total_day_minutes]]&lt;=250,"High Usage","Very High Usage")))</f>
        <v>High Usage</v>
      </c>
      <c r="AE3431" t="str">
        <f>IF(tbl_Customers[[#This Row],[total_intl_calls]]&lt;=5,"Low Calls", IF(tbl_Customers[[#This Row],[total_intl_calls]]&lt;=10, "Medium Calls", "High Calls"))</f>
        <v>Low Calls</v>
      </c>
      <c r="AF34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1" s="36" t="str">
        <f>IF(tbl_Customers[[#This Row],[Churn_Risk_Score]]&gt;=10,"High Risk", IF(tbl_Customers[[#This Row],[Churn_Risk_Score]]&gt;=5,"Medium Risk","Low Risk"))</f>
        <v>Low Risk</v>
      </c>
    </row>
    <row r="3432" spans="1:33"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c r="X3432" t="str">
        <f>IF(tbl_Customers[[#This Row],[account_length]] &lt;= 50, "0-50", IF(tbl_Customers[[#This Row],[account_length]] &lt;=100, "51-100", IF(tbl_Customers[[#This Row],[account_length]] &lt;= 150, "101-150", "151+")))</f>
        <v>101-150</v>
      </c>
      <c r="Y3432" t="str">
        <f>IF(tbl_Customers[[#This Row],[total_intl_charge]] &lt;= 3, "Low Charges", "High Charges")</f>
        <v>Low Charges</v>
      </c>
      <c r="Z3432" t="str">
        <f>IF(tbl_Customers[[#This Row],[total_eve_calls]]&lt;=80,"Low Calls",
IF(tbl_Customers[[#This Row],[total_eve_calls]]&lt;=120,"Medium Calls","High Calls"))</f>
        <v>Low Calls</v>
      </c>
      <c r="AA3432" t="str">
        <f>IF(tbl_Customers[[#This Row],[total_eve_charge]]&lt;=15,"Low Charges",
IF(tbl_Customers[[#This Row],[total_eve_charge]]&lt;=20,"Medium Charges","High Charges"))</f>
        <v>Medium Charges</v>
      </c>
      <c r="AB34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2" t="str">
        <f>IF(tbl_Customers[[#This Row],[number_vmail_messages]] = 0, "No Usage", IF(tbl_Customers[[#This Row],[number_vmail_messages]] &lt;= 20, "Low Usage", IF(tbl_Customers[[#This Row],[number_vmail_messages]] &lt;= 40, "Medium Usgae", "High Usage")))</f>
        <v>Medium Usgae</v>
      </c>
      <c r="AD3432" t="str">
        <f>IF(tbl_Customers[[#This Row],[total_day_minutes]]&lt;=150,"Low Usage", IF(tbl_Customers[[#This Row],[total_day_minutes]]&lt;=200,"Medium Usage", IF(tbl_Customers[[#This Row],[total_day_minutes]]&lt;=250,"High Usage","Very High Usage")))</f>
        <v>Medium Usage</v>
      </c>
      <c r="AE3432" t="str">
        <f>IF(tbl_Customers[[#This Row],[total_intl_calls]]&lt;=5,"Low Calls", IF(tbl_Customers[[#This Row],[total_intl_calls]]&lt;=10, "Medium Calls", "High Calls"))</f>
        <v>Low Calls</v>
      </c>
      <c r="AF34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2" s="36" t="str">
        <f>IF(tbl_Customers[[#This Row],[Churn_Risk_Score]]&gt;=10,"High Risk", IF(tbl_Customers[[#This Row],[Churn_Risk_Score]]&gt;=5,"Medium Risk","Low Risk"))</f>
        <v>Low Risk</v>
      </c>
    </row>
    <row r="3433" spans="1:33"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c r="X3433" t="str">
        <f>IF(tbl_Customers[[#This Row],[account_length]] &lt;= 50, "0-50", IF(tbl_Customers[[#This Row],[account_length]] &lt;=100, "51-100", IF(tbl_Customers[[#This Row],[account_length]] &lt;= 150, "101-150", "151+")))</f>
        <v>51-100</v>
      </c>
      <c r="Y3433" t="str">
        <f>IF(tbl_Customers[[#This Row],[total_intl_charge]] &lt;= 3, "Low Charges", "High Charges")</f>
        <v>Low Charges</v>
      </c>
      <c r="Z3433" t="str">
        <f>IF(tbl_Customers[[#This Row],[total_eve_calls]]&lt;=80,"Low Calls",
IF(tbl_Customers[[#This Row],[total_eve_calls]]&lt;=120,"Medium Calls","High Calls"))</f>
        <v>Medium Calls</v>
      </c>
      <c r="AA3433" t="str">
        <f>IF(tbl_Customers[[#This Row],[total_eve_charge]]&lt;=15,"Low Charges",
IF(tbl_Customers[[#This Row],[total_eve_charge]]&lt;=20,"Medium Charges","High Charges"))</f>
        <v>Medium Charges</v>
      </c>
      <c r="AB34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3" t="str">
        <f>IF(tbl_Customers[[#This Row],[number_vmail_messages]] = 0, "No Usage", IF(tbl_Customers[[#This Row],[number_vmail_messages]] &lt;= 20, "Low Usage", IF(tbl_Customers[[#This Row],[number_vmail_messages]] &lt;= 40, "Medium Usgae", "High Usage")))</f>
        <v>Medium Usgae</v>
      </c>
      <c r="AD3433" t="str">
        <f>IF(tbl_Customers[[#This Row],[total_day_minutes]]&lt;=150,"Low Usage", IF(tbl_Customers[[#This Row],[total_day_minutes]]&lt;=200,"Medium Usage", IF(tbl_Customers[[#This Row],[total_day_minutes]]&lt;=250,"High Usage","Very High Usage")))</f>
        <v>Low Usage</v>
      </c>
      <c r="AE3433" t="str">
        <f>IF(tbl_Customers[[#This Row],[total_intl_calls]]&lt;=5,"Low Calls", IF(tbl_Customers[[#This Row],[total_intl_calls]]&lt;=10, "Medium Calls", "High Calls"))</f>
        <v>Low Calls</v>
      </c>
      <c r="AF34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33" s="36" t="str">
        <f>IF(tbl_Customers[[#This Row],[Churn_Risk_Score]]&gt;=10,"High Risk", IF(tbl_Customers[[#This Row],[Churn_Risk_Score]]&gt;=5,"Medium Risk","Low Risk"))</f>
        <v>Low Risk</v>
      </c>
    </row>
    <row r="3434" spans="1:33"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c r="X3434" t="str">
        <f>IF(tbl_Customers[[#This Row],[account_length]] &lt;= 50, "0-50", IF(tbl_Customers[[#This Row],[account_length]] &lt;=100, "51-100", IF(tbl_Customers[[#This Row],[account_length]] &lt;= 150, "101-150", "151+")))</f>
        <v>51-100</v>
      </c>
      <c r="Y3434" t="str">
        <f>IF(tbl_Customers[[#This Row],[total_intl_charge]] &lt;= 3, "Low Charges", "High Charges")</f>
        <v>High Charges</v>
      </c>
      <c r="Z3434" t="str">
        <f>IF(tbl_Customers[[#This Row],[total_eve_calls]]&lt;=80,"Low Calls",
IF(tbl_Customers[[#This Row],[total_eve_calls]]&lt;=120,"Medium Calls","High Calls"))</f>
        <v>Medium Calls</v>
      </c>
      <c r="AA3434" t="str">
        <f>IF(tbl_Customers[[#This Row],[total_eve_charge]]&lt;=15,"Low Charges",
IF(tbl_Customers[[#This Row],[total_eve_charge]]&lt;=20,"Medium Charges","High Charges"))</f>
        <v>Medium Charges</v>
      </c>
      <c r="AB34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4" t="str">
        <f>IF(tbl_Customers[[#This Row],[number_vmail_messages]] = 0, "No Usage", IF(tbl_Customers[[#This Row],[number_vmail_messages]] &lt;= 20, "Low Usage", IF(tbl_Customers[[#This Row],[number_vmail_messages]] &lt;= 40, "Medium Usgae", "High Usage")))</f>
        <v>No Usage</v>
      </c>
      <c r="AD3434" t="str">
        <f>IF(tbl_Customers[[#This Row],[total_day_minutes]]&lt;=150,"Low Usage", IF(tbl_Customers[[#This Row],[total_day_minutes]]&lt;=200,"Medium Usage", IF(tbl_Customers[[#This Row],[total_day_minutes]]&lt;=250,"High Usage","Very High Usage")))</f>
        <v>High Usage</v>
      </c>
      <c r="AE3434" t="str">
        <f>IF(tbl_Customers[[#This Row],[total_intl_calls]]&lt;=5,"Low Calls", IF(tbl_Customers[[#This Row],[total_intl_calls]]&lt;=10, "Medium Calls", "High Calls"))</f>
        <v>Low Calls</v>
      </c>
      <c r="AF34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4" s="36" t="str">
        <f>IF(tbl_Customers[[#This Row],[Churn_Risk_Score]]&gt;=10,"High Risk", IF(tbl_Customers[[#This Row],[Churn_Risk_Score]]&gt;=5,"Medium Risk","Low Risk"))</f>
        <v>Low Risk</v>
      </c>
    </row>
    <row r="3435" spans="1:33"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c r="X3435" t="str">
        <f>IF(tbl_Customers[[#This Row],[account_length]] &lt;= 50, "0-50", IF(tbl_Customers[[#This Row],[account_length]] &lt;=100, "51-100", IF(tbl_Customers[[#This Row],[account_length]] &lt;= 150, "101-150", "151+")))</f>
        <v>101-150</v>
      </c>
      <c r="Y3435" t="str">
        <f>IF(tbl_Customers[[#This Row],[total_intl_charge]] &lt;= 3, "Low Charges", "High Charges")</f>
        <v>High Charges</v>
      </c>
      <c r="Z3435" t="str">
        <f>IF(tbl_Customers[[#This Row],[total_eve_calls]]&lt;=80,"Low Calls",
IF(tbl_Customers[[#This Row],[total_eve_calls]]&lt;=120,"Medium Calls","High Calls"))</f>
        <v>Medium Calls</v>
      </c>
      <c r="AA3435" t="str">
        <f>IF(tbl_Customers[[#This Row],[total_eve_charge]]&lt;=15,"Low Charges",
IF(tbl_Customers[[#This Row],[total_eve_charge]]&lt;=20,"Medium Charges","High Charges"))</f>
        <v>Low Charges</v>
      </c>
      <c r="AB34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5" t="str">
        <f>IF(tbl_Customers[[#This Row],[number_vmail_messages]] = 0, "No Usage", IF(tbl_Customers[[#This Row],[number_vmail_messages]] &lt;= 20, "Low Usage", IF(tbl_Customers[[#This Row],[number_vmail_messages]] &lt;= 40, "Medium Usgae", "High Usage")))</f>
        <v>No Usage</v>
      </c>
      <c r="AD3435" t="str">
        <f>IF(tbl_Customers[[#This Row],[total_day_minutes]]&lt;=150,"Low Usage", IF(tbl_Customers[[#This Row],[total_day_minutes]]&lt;=200,"Medium Usage", IF(tbl_Customers[[#This Row],[total_day_minutes]]&lt;=250,"High Usage","Very High Usage")))</f>
        <v>Low Usage</v>
      </c>
      <c r="AE3435" t="str">
        <f>IF(tbl_Customers[[#This Row],[total_intl_calls]]&lt;=5,"Low Calls", IF(tbl_Customers[[#This Row],[total_intl_calls]]&lt;=10, "Medium Calls", "High Calls"))</f>
        <v>Low Calls</v>
      </c>
      <c r="AF34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5" s="36" t="str">
        <f>IF(tbl_Customers[[#This Row],[Churn_Risk_Score]]&gt;=10,"High Risk", IF(tbl_Customers[[#This Row],[Churn_Risk_Score]]&gt;=5,"Medium Risk","Low Risk"))</f>
        <v>Low Risk</v>
      </c>
    </row>
    <row r="3436" spans="1:33"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c r="X3436" t="str">
        <f>IF(tbl_Customers[[#This Row],[account_length]] &lt;= 50, "0-50", IF(tbl_Customers[[#This Row],[account_length]] &lt;=100, "51-100", IF(tbl_Customers[[#This Row],[account_length]] &lt;= 150, "101-150", "151+")))</f>
        <v>101-150</v>
      </c>
      <c r="Y3436" t="str">
        <f>IF(tbl_Customers[[#This Row],[total_intl_charge]] &lt;= 3, "Low Charges", "High Charges")</f>
        <v>High Charges</v>
      </c>
      <c r="Z3436" t="str">
        <f>IF(tbl_Customers[[#This Row],[total_eve_calls]]&lt;=80,"Low Calls",
IF(tbl_Customers[[#This Row],[total_eve_calls]]&lt;=120,"Medium Calls","High Calls"))</f>
        <v>Medium Calls</v>
      </c>
      <c r="AA3436" t="str">
        <f>IF(tbl_Customers[[#This Row],[total_eve_charge]]&lt;=15,"Low Charges",
IF(tbl_Customers[[#This Row],[total_eve_charge]]&lt;=20,"Medium Charges","High Charges"))</f>
        <v>High Charges</v>
      </c>
      <c r="AB34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6" t="str">
        <f>IF(tbl_Customers[[#This Row],[number_vmail_messages]] = 0, "No Usage", IF(tbl_Customers[[#This Row],[number_vmail_messages]] &lt;= 20, "Low Usage", IF(tbl_Customers[[#This Row],[number_vmail_messages]] &lt;= 40, "Medium Usgae", "High Usage")))</f>
        <v>No Usage</v>
      </c>
      <c r="AD3436" t="str">
        <f>IF(tbl_Customers[[#This Row],[total_day_minutes]]&lt;=150,"Low Usage", IF(tbl_Customers[[#This Row],[total_day_minutes]]&lt;=200,"Medium Usage", IF(tbl_Customers[[#This Row],[total_day_minutes]]&lt;=250,"High Usage","Very High Usage")))</f>
        <v>Low Usage</v>
      </c>
      <c r="AE3436" t="str">
        <f>IF(tbl_Customers[[#This Row],[total_intl_calls]]&lt;=5,"Low Calls", IF(tbl_Customers[[#This Row],[total_intl_calls]]&lt;=10, "Medium Calls", "High Calls"))</f>
        <v>Medium Calls</v>
      </c>
      <c r="AF34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36" s="36" t="str">
        <f>IF(tbl_Customers[[#This Row],[Churn_Risk_Score]]&gt;=10,"High Risk", IF(tbl_Customers[[#This Row],[Churn_Risk_Score]]&gt;=5,"Medium Risk","Low Risk"))</f>
        <v>Low Risk</v>
      </c>
    </row>
    <row r="3437" spans="1:33"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c r="X3437" t="str">
        <f>IF(tbl_Customers[[#This Row],[account_length]] &lt;= 50, "0-50", IF(tbl_Customers[[#This Row],[account_length]] &lt;=100, "51-100", IF(tbl_Customers[[#This Row],[account_length]] &lt;= 150, "101-150", "151+")))</f>
        <v>101-150</v>
      </c>
      <c r="Y3437" t="str">
        <f>IF(tbl_Customers[[#This Row],[total_intl_charge]] &lt;= 3, "Low Charges", "High Charges")</f>
        <v>High Charges</v>
      </c>
      <c r="Z3437" t="str">
        <f>IF(tbl_Customers[[#This Row],[total_eve_calls]]&lt;=80,"Low Calls",
IF(tbl_Customers[[#This Row],[total_eve_calls]]&lt;=120,"Medium Calls","High Calls"))</f>
        <v>Low Calls</v>
      </c>
      <c r="AA3437" t="str">
        <f>IF(tbl_Customers[[#This Row],[total_eve_charge]]&lt;=15,"Low Charges",
IF(tbl_Customers[[#This Row],[total_eve_charge]]&lt;=20,"Medium Charges","High Charges"))</f>
        <v>High Charges</v>
      </c>
      <c r="AB34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7" t="str">
        <f>IF(tbl_Customers[[#This Row],[number_vmail_messages]] = 0, "No Usage", IF(tbl_Customers[[#This Row],[number_vmail_messages]] &lt;= 20, "Low Usage", IF(tbl_Customers[[#This Row],[number_vmail_messages]] &lt;= 40, "Medium Usgae", "High Usage")))</f>
        <v>Medium Usgae</v>
      </c>
      <c r="AD3437" t="str">
        <f>IF(tbl_Customers[[#This Row],[total_day_minutes]]&lt;=150,"Low Usage", IF(tbl_Customers[[#This Row],[total_day_minutes]]&lt;=200,"Medium Usage", IF(tbl_Customers[[#This Row],[total_day_minutes]]&lt;=250,"High Usage","Very High Usage")))</f>
        <v>High Usage</v>
      </c>
      <c r="AE3437" t="str">
        <f>IF(tbl_Customers[[#This Row],[total_intl_calls]]&lt;=5,"Low Calls", IF(tbl_Customers[[#This Row],[total_intl_calls]]&lt;=10, "Medium Calls", "High Calls"))</f>
        <v>Medium Calls</v>
      </c>
      <c r="AF34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37" s="36" t="str">
        <f>IF(tbl_Customers[[#This Row],[Churn_Risk_Score]]&gt;=10,"High Risk", IF(tbl_Customers[[#This Row],[Churn_Risk_Score]]&gt;=5,"Medium Risk","Low Risk"))</f>
        <v>Low Risk</v>
      </c>
    </row>
    <row r="3438" spans="1:33"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c r="X3438" t="str">
        <f>IF(tbl_Customers[[#This Row],[account_length]] &lt;= 50, "0-50", IF(tbl_Customers[[#This Row],[account_length]] &lt;=100, "51-100", IF(tbl_Customers[[#This Row],[account_length]] &lt;= 150, "101-150", "151+")))</f>
        <v>51-100</v>
      </c>
      <c r="Y3438" t="str">
        <f>IF(tbl_Customers[[#This Row],[total_intl_charge]] &lt;= 3, "Low Charges", "High Charges")</f>
        <v>Low Charges</v>
      </c>
      <c r="Z3438" t="str">
        <f>IF(tbl_Customers[[#This Row],[total_eve_calls]]&lt;=80,"Low Calls",
IF(tbl_Customers[[#This Row],[total_eve_calls]]&lt;=120,"Medium Calls","High Calls"))</f>
        <v>High Calls</v>
      </c>
      <c r="AA3438" t="str">
        <f>IF(tbl_Customers[[#This Row],[total_eve_charge]]&lt;=15,"Low Charges",
IF(tbl_Customers[[#This Row],[total_eve_charge]]&lt;=20,"Medium Charges","High Charges"))</f>
        <v>High Charges</v>
      </c>
      <c r="AB34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8" t="str">
        <f>IF(tbl_Customers[[#This Row],[number_vmail_messages]] = 0, "No Usage", IF(tbl_Customers[[#This Row],[number_vmail_messages]] &lt;= 20, "Low Usage", IF(tbl_Customers[[#This Row],[number_vmail_messages]] &lt;= 40, "Medium Usgae", "High Usage")))</f>
        <v>No Usage</v>
      </c>
      <c r="AD3438" t="str">
        <f>IF(tbl_Customers[[#This Row],[total_day_minutes]]&lt;=150,"Low Usage", IF(tbl_Customers[[#This Row],[total_day_minutes]]&lt;=200,"Medium Usage", IF(tbl_Customers[[#This Row],[total_day_minutes]]&lt;=250,"High Usage","Very High Usage")))</f>
        <v>Low Usage</v>
      </c>
      <c r="AE3438" t="str">
        <f>IF(tbl_Customers[[#This Row],[total_intl_calls]]&lt;=5,"Low Calls", IF(tbl_Customers[[#This Row],[total_intl_calls]]&lt;=10, "Medium Calls", "High Calls"))</f>
        <v>Low Calls</v>
      </c>
      <c r="AF34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38" s="36" t="str">
        <f>IF(tbl_Customers[[#This Row],[Churn_Risk_Score]]&gt;=10,"High Risk", IF(tbl_Customers[[#This Row],[Churn_Risk_Score]]&gt;=5,"Medium Risk","Low Risk"))</f>
        <v>Low Risk</v>
      </c>
    </row>
    <row r="3439" spans="1:33"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c r="X3439" t="str">
        <f>IF(tbl_Customers[[#This Row],[account_length]] &lt;= 50, "0-50", IF(tbl_Customers[[#This Row],[account_length]] &lt;=100, "51-100", IF(tbl_Customers[[#This Row],[account_length]] &lt;= 150, "101-150", "151+")))</f>
        <v>51-100</v>
      </c>
      <c r="Y3439" t="str">
        <f>IF(tbl_Customers[[#This Row],[total_intl_charge]] &lt;= 3, "Low Charges", "High Charges")</f>
        <v>Low Charges</v>
      </c>
      <c r="Z3439" t="str">
        <f>IF(tbl_Customers[[#This Row],[total_eve_calls]]&lt;=80,"Low Calls",
IF(tbl_Customers[[#This Row],[total_eve_calls]]&lt;=120,"Medium Calls","High Calls"))</f>
        <v>Medium Calls</v>
      </c>
      <c r="AA3439" t="str">
        <f>IF(tbl_Customers[[#This Row],[total_eve_charge]]&lt;=15,"Low Charges",
IF(tbl_Customers[[#This Row],[total_eve_charge]]&lt;=20,"Medium Charges","High Charges"))</f>
        <v>Medium Charges</v>
      </c>
      <c r="AB34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9" t="str">
        <f>IF(tbl_Customers[[#This Row],[number_vmail_messages]] = 0, "No Usage", IF(tbl_Customers[[#This Row],[number_vmail_messages]] &lt;= 20, "Low Usage", IF(tbl_Customers[[#This Row],[number_vmail_messages]] &lt;= 40, "Medium Usgae", "High Usage")))</f>
        <v>No Usage</v>
      </c>
      <c r="AD3439" t="str">
        <f>IF(tbl_Customers[[#This Row],[total_day_minutes]]&lt;=150,"Low Usage", IF(tbl_Customers[[#This Row],[total_day_minutes]]&lt;=200,"Medium Usage", IF(tbl_Customers[[#This Row],[total_day_minutes]]&lt;=250,"High Usage","Very High Usage")))</f>
        <v>Low Usage</v>
      </c>
      <c r="AE3439" t="str">
        <f>IF(tbl_Customers[[#This Row],[total_intl_calls]]&lt;=5,"Low Calls", IF(tbl_Customers[[#This Row],[total_intl_calls]]&lt;=10, "Medium Calls", "High Calls"))</f>
        <v>Low Calls</v>
      </c>
      <c r="AF34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39" s="36" t="str">
        <f>IF(tbl_Customers[[#This Row],[Churn_Risk_Score]]&gt;=10,"High Risk", IF(tbl_Customers[[#This Row],[Churn_Risk_Score]]&gt;=5,"Medium Risk","Low Risk"))</f>
        <v>Medium Risk</v>
      </c>
    </row>
    <row r="3440" spans="1:33"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c r="X3440" t="str">
        <f>IF(tbl_Customers[[#This Row],[account_length]] &lt;= 50, "0-50", IF(tbl_Customers[[#This Row],[account_length]] &lt;=100, "51-100", IF(tbl_Customers[[#This Row],[account_length]] &lt;= 150, "101-150", "151+")))</f>
        <v>0-50</v>
      </c>
      <c r="Y3440" t="str">
        <f>IF(tbl_Customers[[#This Row],[total_intl_charge]] &lt;= 3, "Low Charges", "High Charges")</f>
        <v>High Charges</v>
      </c>
      <c r="Z3440" t="str">
        <f>IF(tbl_Customers[[#This Row],[total_eve_calls]]&lt;=80,"Low Calls",
IF(tbl_Customers[[#This Row],[total_eve_calls]]&lt;=120,"Medium Calls","High Calls"))</f>
        <v>Medium Calls</v>
      </c>
      <c r="AA3440" t="str">
        <f>IF(tbl_Customers[[#This Row],[total_eve_charge]]&lt;=15,"Low Charges",
IF(tbl_Customers[[#This Row],[total_eve_charge]]&lt;=20,"Medium Charges","High Charges"))</f>
        <v>Low Charges</v>
      </c>
      <c r="AB34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0" t="str">
        <f>IF(tbl_Customers[[#This Row],[number_vmail_messages]] = 0, "No Usage", IF(tbl_Customers[[#This Row],[number_vmail_messages]] &lt;= 20, "Low Usage", IF(tbl_Customers[[#This Row],[number_vmail_messages]] &lt;= 40, "Medium Usgae", "High Usage")))</f>
        <v>No Usage</v>
      </c>
      <c r="AD3440" t="str">
        <f>IF(tbl_Customers[[#This Row],[total_day_minutes]]&lt;=150,"Low Usage", IF(tbl_Customers[[#This Row],[total_day_minutes]]&lt;=200,"Medium Usage", IF(tbl_Customers[[#This Row],[total_day_minutes]]&lt;=250,"High Usage","Very High Usage")))</f>
        <v>Medium Usage</v>
      </c>
      <c r="AE3440" t="str">
        <f>IF(tbl_Customers[[#This Row],[total_intl_calls]]&lt;=5,"Low Calls", IF(tbl_Customers[[#This Row],[total_intl_calls]]&lt;=10, "Medium Calls", "High Calls"))</f>
        <v>Low Calls</v>
      </c>
      <c r="AF34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0" s="36" t="str">
        <f>IF(tbl_Customers[[#This Row],[Churn_Risk_Score]]&gt;=10,"High Risk", IF(tbl_Customers[[#This Row],[Churn_Risk_Score]]&gt;=5,"Medium Risk","Low Risk"))</f>
        <v>Low Risk</v>
      </c>
    </row>
    <row r="3441" spans="1:33"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c r="X3441" t="str">
        <f>IF(tbl_Customers[[#This Row],[account_length]] &lt;= 50, "0-50", IF(tbl_Customers[[#This Row],[account_length]] &lt;=100, "51-100", IF(tbl_Customers[[#This Row],[account_length]] &lt;= 150, "101-150", "151+")))</f>
        <v>101-150</v>
      </c>
      <c r="Y3441" t="str">
        <f>IF(tbl_Customers[[#This Row],[total_intl_charge]] &lt;= 3, "Low Charges", "High Charges")</f>
        <v>Low Charges</v>
      </c>
      <c r="Z3441" t="str">
        <f>IF(tbl_Customers[[#This Row],[total_eve_calls]]&lt;=80,"Low Calls",
IF(tbl_Customers[[#This Row],[total_eve_calls]]&lt;=120,"Medium Calls","High Calls"))</f>
        <v>Low Calls</v>
      </c>
      <c r="AA3441" t="str">
        <f>IF(tbl_Customers[[#This Row],[total_eve_charge]]&lt;=15,"Low Charges",
IF(tbl_Customers[[#This Row],[total_eve_charge]]&lt;=20,"Medium Charges","High Charges"))</f>
        <v>Low Charges</v>
      </c>
      <c r="AB34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1" t="str">
        <f>IF(tbl_Customers[[#This Row],[number_vmail_messages]] = 0, "No Usage", IF(tbl_Customers[[#This Row],[number_vmail_messages]] &lt;= 20, "Low Usage", IF(tbl_Customers[[#This Row],[number_vmail_messages]] &lt;= 40, "Medium Usgae", "High Usage")))</f>
        <v>No Usage</v>
      </c>
      <c r="AD3441" t="str">
        <f>IF(tbl_Customers[[#This Row],[total_day_minutes]]&lt;=150,"Low Usage", IF(tbl_Customers[[#This Row],[total_day_minutes]]&lt;=200,"Medium Usage", IF(tbl_Customers[[#This Row],[total_day_minutes]]&lt;=250,"High Usage","Very High Usage")))</f>
        <v>Medium Usage</v>
      </c>
      <c r="AE3441" t="str">
        <f>IF(tbl_Customers[[#This Row],[total_intl_calls]]&lt;=5,"Low Calls", IF(tbl_Customers[[#This Row],[total_intl_calls]]&lt;=10, "Medium Calls", "High Calls"))</f>
        <v>Medium Calls</v>
      </c>
      <c r="AF34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1" s="36" t="str">
        <f>IF(tbl_Customers[[#This Row],[Churn_Risk_Score]]&gt;=10,"High Risk", IF(tbl_Customers[[#This Row],[Churn_Risk_Score]]&gt;=5,"Medium Risk","Low Risk"))</f>
        <v>Low Risk</v>
      </c>
    </row>
    <row r="3442" spans="1:33"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c r="X3442" t="str">
        <f>IF(tbl_Customers[[#This Row],[account_length]] &lt;= 50, "0-50", IF(tbl_Customers[[#This Row],[account_length]] &lt;=100, "51-100", IF(tbl_Customers[[#This Row],[account_length]] &lt;= 150, "101-150", "151+")))</f>
        <v>151+</v>
      </c>
      <c r="Y3442" t="str">
        <f>IF(tbl_Customers[[#This Row],[total_intl_charge]] &lt;= 3, "Low Charges", "High Charges")</f>
        <v>High Charges</v>
      </c>
      <c r="Z3442" t="str">
        <f>IF(tbl_Customers[[#This Row],[total_eve_calls]]&lt;=80,"Low Calls",
IF(tbl_Customers[[#This Row],[total_eve_calls]]&lt;=120,"Medium Calls","High Calls"))</f>
        <v>Medium Calls</v>
      </c>
      <c r="AA3442" t="str">
        <f>IF(tbl_Customers[[#This Row],[total_eve_charge]]&lt;=15,"Low Charges",
IF(tbl_Customers[[#This Row],[total_eve_charge]]&lt;=20,"Medium Charges","High Charges"))</f>
        <v>Low Charges</v>
      </c>
      <c r="AB34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2" t="str">
        <f>IF(tbl_Customers[[#This Row],[number_vmail_messages]] = 0, "No Usage", IF(tbl_Customers[[#This Row],[number_vmail_messages]] &lt;= 20, "Low Usage", IF(tbl_Customers[[#This Row],[number_vmail_messages]] &lt;= 40, "Medium Usgae", "High Usage")))</f>
        <v>No Usage</v>
      </c>
      <c r="AD3442" t="str">
        <f>IF(tbl_Customers[[#This Row],[total_day_minutes]]&lt;=150,"Low Usage", IF(tbl_Customers[[#This Row],[total_day_minutes]]&lt;=200,"Medium Usage", IF(tbl_Customers[[#This Row],[total_day_minutes]]&lt;=250,"High Usage","Very High Usage")))</f>
        <v>High Usage</v>
      </c>
      <c r="AE3442" t="str">
        <f>IF(tbl_Customers[[#This Row],[total_intl_calls]]&lt;=5,"Low Calls", IF(tbl_Customers[[#This Row],[total_intl_calls]]&lt;=10, "Medium Calls", "High Calls"))</f>
        <v>Low Calls</v>
      </c>
      <c r="AF34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2" s="36" t="str">
        <f>IF(tbl_Customers[[#This Row],[Churn_Risk_Score]]&gt;=10,"High Risk", IF(tbl_Customers[[#This Row],[Churn_Risk_Score]]&gt;=5,"Medium Risk","Low Risk"))</f>
        <v>Low Risk</v>
      </c>
    </row>
    <row r="3443" spans="1:33"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c r="X3443" t="str">
        <f>IF(tbl_Customers[[#This Row],[account_length]] &lt;= 50, "0-50", IF(tbl_Customers[[#This Row],[account_length]] &lt;=100, "51-100", IF(tbl_Customers[[#This Row],[account_length]] &lt;= 150, "101-150", "151+")))</f>
        <v>0-50</v>
      </c>
      <c r="Y3443" t="str">
        <f>IF(tbl_Customers[[#This Row],[total_intl_charge]] &lt;= 3, "Low Charges", "High Charges")</f>
        <v>Low Charges</v>
      </c>
      <c r="Z3443" t="str">
        <f>IF(tbl_Customers[[#This Row],[total_eve_calls]]&lt;=80,"Low Calls",
IF(tbl_Customers[[#This Row],[total_eve_calls]]&lt;=120,"Medium Calls","High Calls"))</f>
        <v>Medium Calls</v>
      </c>
      <c r="AA3443" t="str">
        <f>IF(tbl_Customers[[#This Row],[total_eve_charge]]&lt;=15,"Low Charges",
IF(tbl_Customers[[#This Row],[total_eve_charge]]&lt;=20,"Medium Charges","High Charges"))</f>
        <v>Medium Charges</v>
      </c>
      <c r="AB34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3" t="str">
        <f>IF(tbl_Customers[[#This Row],[number_vmail_messages]] = 0, "No Usage", IF(tbl_Customers[[#This Row],[number_vmail_messages]] &lt;= 20, "Low Usage", IF(tbl_Customers[[#This Row],[number_vmail_messages]] &lt;= 40, "Medium Usgae", "High Usage")))</f>
        <v>No Usage</v>
      </c>
      <c r="AD3443" t="str">
        <f>IF(tbl_Customers[[#This Row],[total_day_minutes]]&lt;=150,"Low Usage", IF(tbl_Customers[[#This Row],[total_day_minutes]]&lt;=200,"Medium Usage", IF(tbl_Customers[[#This Row],[total_day_minutes]]&lt;=250,"High Usage","Very High Usage")))</f>
        <v>Medium Usage</v>
      </c>
      <c r="AE3443" t="str">
        <f>IF(tbl_Customers[[#This Row],[total_intl_calls]]&lt;=5,"Low Calls", IF(tbl_Customers[[#This Row],[total_intl_calls]]&lt;=10, "Medium Calls", "High Calls"))</f>
        <v>Low Calls</v>
      </c>
      <c r="AF34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3" s="36" t="str">
        <f>IF(tbl_Customers[[#This Row],[Churn_Risk_Score]]&gt;=10,"High Risk", IF(tbl_Customers[[#This Row],[Churn_Risk_Score]]&gt;=5,"Medium Risk","Low Risk"))</f>
        <v>Low Risk</v>
      </c>
    </row>
    <row r="3444" spans="1:33"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c r="X3444" t="str">
        <f>IF(tbl_Customers[[#This Row],[account_length]] &lt;= 50, "0-50", IF(tbl_Customers[[#This Row],[account_length]] &lt;=100, "51-100", IF(tbl_Customers[[#This Row],[account_length]] &lt;= 150, "101-150", "151+")))</f>
        <v>0-50</v>
      </c>
      <c r="Y3444" t="str">
        <f>IF(tbl_Customers[[#This Row],[total_intl_charge]] &lt;= 3, "Low Charges", "High Charges")</f>
        <v>Low Charges</v>
      </c>
      <c r="Z3444" t="str">
        <f>IF(tbl_Customers[[#This Row],[total_eve_calls]]&lt;=80,"Low Calls",
IF(tbl_Customers[[#This Row],[total_eve_calls]]&lt;=120,"Medium Calls","High Calls"))</f>
        <v>Medium Calls</v>
      </c>
      <c r="AA3444" t="str">
        <f>IF(tbl_Customers[[#This Row],[total_eve_charge]]&lt;=15,"Low Charges",
IF(tbl_Customers[[#This Row],[total_eve_charge]]&lt;=20,"Medium Charges","High Charges"))</f>
        <v>Low Charges</v>
      </c>
      <c r="AB34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4" t="str">
        <f>IF(tbl_Customers[[#This Row],[number_vmail_messages]] = 0, "No Usage", IF(tbl_Customers[[#This Row],[number_vmail_messages]] &lt;= 20, "Low Usage", IF(tbl_Customers[[#This Row],[number_vmail_messages]] &lt;= 40, "Medium Usgae", "High Usage")))</f>
        <v>No Usage</v>
      </c>
      <c r="AD3444" t="str">
        <f>IF(tbl_Customers[[#This Row],[total_day_minutes]]&lt;=150,"Low Usage", IF(tbl_Customers[[#This Row],[total_day_minutes]]&lt;=200,"Medium Usage", IF(tbl_Customers[[#This Row],[total_day_minutes]]&lt;=250,"High Usage","Very High Usage")))</f>
        <v>Medium Usage</v>
      </c>
      <c r="AE3444" t="str">
        <f>IF(tbl_Customers[[#This Row],[total_intl_calls]]&lt;=5,"Low Calls", IF(tbl_Customers[[#This Row],[total_intl_calls]]&lt;=10, "Medium Calls", "High Calls"))</f>
        <v>Low Calls</v>
      </c>
      <c r="AF34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44" s="36" t="str">
        <f>IF(tbl_Customers[[#This Row],[Churn_Risk_Score]]&gt;=10,"High Risk", IF(tbl_Customers[[#This Row],[Churn_Risk_Score]]&gt;=5,"Medium Risk","Low Risk"))</f>
        <v>Low Risk</v>
      </c>
    </row>
    <row r="3445" spans="1:33"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c r="X3445" t="str">
        <f>IF(tbl_Customers[[#This Row],[account_length]] &lt;= 50, "0-50", IF(tbl_Customers[[#This Row],[account_length]] &lt;=100, "51-100", IF(tbl_Customers[[#This Row],[account_length]] &lt;= 150, "101-150", "151+")))</f>
        <v>51-100</v>
      </c>
      <c r="Y3445" t="str">
        <f>IF(tbl_Customers[[#This Row],[total_intl_charge]] &lt;= 3, "Low Charges", "High Charges")</f>
        <v>Low Charges</v>
      </c>
      <c r="Z3445" t="str">
        <f>IF(tbl_Customers[[#This Row],[total_eve_calls]]&lt;=80,"Low Calls",
IF(tbl_Customers[[#This Row],[total_eve_calls]]&lt;=120,"Medium Calls","High Calls"))</f>
        <v>Medium Calls</v>
      </c>
      <c r="AA3445" t="str">
        <f>IF(tbl_Customers[[#This Row],[total_eve_charge]]&lt;=15,"Low Charges",
IF(tbl_Customers[[#This Row],[total_eve_charge]]&lt;=20,"Medium Charges","High Charges"))</f>
        <v>Low Charges</v>
      </c>
      <c r="AB34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5" t="str">
        <f>IF(tbl_Customers[[#This Row],[number_vmail_messages]] = 0, "No Usage", IF(tbl_Customers[[#This Row],[number_vmail_messages]] &lt;= 20, "Low Usage", IF(tbl_Customers[[#This Row],[number_vmail_messages]] &lt;= 40, "Medium Usgae", "High Usage")))</f>
        <v>High Usage</v>
      </c>
      <c r="AD3445" t="str">
        <f>IF(tbl_Customers[[#This Row],[total_day_minutes]]&lt;=150,"Low Usage", IF(tbl_Customers[[#This Row],[total_day_minutes]]&lt;=200,"Medium Usage", IF(tbl_Customers[[#This Row],[total_day_minutes]]&lt;=250,"High Usage","Very High Usage")))</f>
        <v>Medium Usage</v>
      </c>
      <c r="AE3445" t="str">
        <f>IF(tbl_Customers[[#This Row],[total_intl_calls]]&lt;=5,"Low Calls", IF(tbl_Customers[[#This Row],[total_intl_calls]]&lt;=10, "Medium Calls", "High Calls"))</f>
        <v>Medium Calls</v>
      </c>
      <c r="AF34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45" s="36" t="str">
        <f>IF(tbl_Customers[[#This Row],[Churn_Risk_Score]]&gt;=10,"High Risk", IF(tbl_Customers[[#This Row],[Churn_Risk_Score]]&gt;=5,"Medium Risk","Low Risk"))</f>
        <v>Low Risk</v>
      </c>
    </row>
    <row r="3446" spans="1:33"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c r="X3446" t="str">
        <f>IF(tbl_Customers[[#This Row],[account_length]] &lt;= 50, "0-50", IF(tbl_Customers[[#This Row],[account_length]] &lt;=100, "51-100", IF(tbl_Customers[[#This Row],[account_length]] &lt;= 150, "101-150", "151+")))</f>
        <v>151+</v>
      </c>
      <c r="Y3446" t="str">
        <f>IF(tbl_Customers[[#This Row],[total_intl_charge]] &lt;= 3, "Low Charges", "High Charges")</f>
        <v>High Charges</v>
      </c>
      <c r="Z3446" t="str">
        <f>IF(tbl_Customers[[#This Row],[total_eve_calls]]&lt;=80,"Low Calls",
IF(tbl_Customers[[#This Row],[total_eve_calls]]&lt;=120,"Medium Calls","High Calls"))</f>
        <v>Medium Calls</v>
      </c>
      <c r="AA3446" t="str">
        <f>IF(tbl_Customers[[#This Row],[total_eve_charge]]&lt;=15,"Low Charges",
IF(tbl_Customers[[#This Row],[total_eve_charge]]&lt;=20,"Medium Charges","High Charges"))</f>
        <v>Medium Charges</v>
      </c>
      <c r="AB34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6" t="str">
        <f>IF(tbl_Customers[[#This Row],[number_vmail_messages]] = 0, "No Usage", IF(tbl_Customers[[#This Row],[number_vmail_messages]] &lt;= 20, "Low Usage", IF(tbl_Customers[[#This Row],[number_vmail_messages]] &lt;= 40, "Medium Usgae", "High Usage")))</f>
        <v>No Usage</v>
      </c>
      <c r="AD3446" t="str">
        <f>IF(tbl_Customers[[#This Row],[total_day_minutes]]&lt;=150,"Low Usage", IF(tbl_Customers[[#This Row],[total_day_minutes]]&lt;=200,"Medium Usage", IF(tbl_Customers[[#This Row],[total_day_minutes]]&lt;=250,"High Usage","Very High Usage")))</f>
        <v>Medium Usage</v>
      </c>
      <c r="AE3446" t="str">
        <f>IF(tbl_Customers[[#This Row],[total_intl_calls]]&lt;=5,"Low Calls", IF(tbl_Customers[[#This Row],[total_intl_calls]]&lt;=10, "Medium Calls", "High Calls"))</f>
        <v>Low Calls</v>
      </c>
      <c r="AF34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46" s="36" t="str">
        <f>IF(tbl_Customers[[#This Row],[Churn_Risk_Score]]&gt;=10,"High Risk", IF(tbl_Customers[[#This Row],[Churn_Risk_Score]]&gt;=5,"Medium Risk","Low Risk"))</f>
        <v>Low Risk</v>
      </c>
    </row>
    <row r="3447" spans="1:33"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c r="X3447" t="str">
        <f>IF(tbl_Customers[[#This Row],[account_length]] &lt;= 50, "0-50", IF(tbl_Customers[[#This Row],[account_length]] &lt;=100, "51-100", IF(tbl_Customers[[#This Row],[account_length]] &lt;= 150, "101-150", "151+")))</f>
        <v>51-100</v>
      </c>
      <c r="Y3447" t="str">
        <f>IF(tbl_Customers[[#This Row],[total_intl_charge]] &lt;= 3, "Low Charges", "High Charges")</f>
        <v>High Charges</v>
      </c>
      <c r="Z3447" t="str">
        <f>IF(tbl_Customers[[#This Row],[total_eve_calls]]&lt;=80,"Low Calls",
IF(tbl_Customers[[#This Row],[total_eve_calls]]&lt;=120,"Medium Calls","High Calls"))</f>
        <v>Medium Calls</v>
      </c>
      <c r="AA3447" t="str">
        <f>IF(tbl_Customers[[#This Row],[total_eve_charge]]&lt;=15,"Low Charges",
IF(tbl_Customers[[#This Row],[total_eve_charge]]&lt;=20,"Medium Charges","High Charges"))</f>
        <v>Medium Charges</v>
      </c>
      <c r="AB34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7" t="str">
        <f>IF(tbl_Customers[[#This Row],[number_vmail_messages]] = 0, "No Usage", IF(tbl_Customers[[#This Row],[number_vmail_messages]] &lt;= 20, "Low Usage", IF(tbl_Customers[[#This Row],[number_vmail_messages]] &lt;= 40, "Medium Usgae", "High Usage")))</f>
        <v>Medium Usgae</v>
      </c>
      <c r="AD3447" t="str">
        <f>IF(tbl_Customers[[#This Row],[total_day_minutes]]&lt;=150,"Low Usage", IF(tbl_Customers[[#This Row],[total_day_minutes]]&lt;=200,"Medium Usage", IF(tbl_Customers[[#This Row],[total_day_minutes]]&lt;=250,"High Usage","Very High Usage")))</f>
        <v>High Usage</v>
      </c>
      <c r="AE3447" t="str">
        <f>IF(tbl_Customers[[#This Row],[total_intl_calls]]&lt;=5,"Low Calls", IF(tbl_Customers[[#This Row],[total_intl_calls]]&lt;=10, "Medium Calls", "High Calls"))</f>
        <v>Low Calls</v>
      </c>
      <c r="AF34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47" s="36" t="str">
        <f>IF(tbl_Customers[[#This Row],[Churn_Risk_Score]]&gt;=10,"High Risk", IF(tbl_Customers[[#This Row],[Churn_Risk_Score]]&gt;=5,"Medium Risk","Low Risk"))</f>
        <v>Medium Risk</v>
      </c>
    </row>
    <row r="3448" spans="1:33"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c r="X3448" t="str">
        <f>IF(tbl_Customers[[#This Row],[account_length]] &lt;= 50, "0-50", IF(tbl_Customers[[#This Row],[account_length]] &lt;=100, "51-100", IF(tbl_Customers[[#This Row],[account_length]] &lt;= 150, "101-150", "151+")))</f>
        <v>101-150</v>
      </c>
      <c r="Y3448" t="str">
        <f>IF(tbl_Customers[[#This Row],[total_intl_charge]] &lt;= 3, "Low Charges", "High Charges")</f>
        <v>High Charges</v>
      </c>
      <c r="Z3448" t="str">
        <f>IF(tbl_Customers[[#This Row],[total_eve_calls]]&lt;=80,"Low Calls",
IF(tbl_Customers[[#This Row],[total_eve_calls]]&lt;=120,"Medium Calls","High Calls"))</f>
        <v>Medium Calls</v>
      </c>
      <c r="AA3448" t="str">
        <f>IF(tbl_Customers[[#This Row],[total_eve_charge]]&lt;=15,"Low Charges",
IF(tbl_Customers[[#This Row],[total_eve_charge]]&lt;=20,"Medium Charges","High Charges"))</f>
        <v>Medium Charges</v>
      </c>
      <c r="AB34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8" t="str">
        <f>IF(tbl_Customers[[#This Row],[number_vmail_messages]] = 0, "No Usage", IF(tbl_Customers[[#This Row],[number_vmail_messages]] &lt;= 20, "Low Usage", IF(tbl_Customers[[#This Row],[number_vmail_messages]] &lt;= 40, "Medium Usgae", "High Usage")))</f>
        <v>Low Usage</v>
      </c>
      <c r="AD3448" t="str">
        <f>IF(tbl_Customers[[#This Row],[total_day_minutes]]&lt;=150,"Low Usage", IF(tbl_Customers[[#This Row],[total_day_minutes]]&lt;=200,"Medium Usage", IF(tbl_Customers[[#This Row],[total_day_minutes]]&lt;=250,"High Usage","Very High Usage")))</f>
        <v>Low Usage</v>
      </c>
      <c r="AE3448" t="str">
        <f>IF(tbl_Customers[[#This Row],[total_intl_calls]]&lt;=5,"Low Calls", IF(tbl_Customers[[#This Row],[total_intl_calls]]&lt;=10, "Medium Calls", "High Calls"))</f>
        <v>Medium Calls</v>
      </c>
      <c r="AF34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48" s="36" t="str">
        <f>IF(tbl_Customers[[#This Row],[Churn_Risk_Score]]&gt;=10,"High Risk", IF(tbl_Customers[[#This Row],[Churn_Risk_Score]]&gt;=5,"Medium Risk","Low Risk"))</f>
        <v>Medium Risk</v>
      </c>
    </row>
    <row r="3449" spans="1:33"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c r="X3449" t="str">
        <f>IF(tbl_Customers[[#This Row],[account_length]] &lt;= 50, "0-50", IF(tbl_Customers[[#This Row],[account_length]] &lt;=100, "51-100", IF(tbl_Customers[[#This Row],[account_length]] &lt;= 150, "101-150", "151+")))</f>
        <v>101-150</v>
      </c>
      <c r="Y3449" t="str">
        <f>IF(tbl_Customers[[#This Row],[total_intl_charge]] &lt;= 3, "Low Charges", "High Charges")</f>
        <v>High Charges</v>
      </c>
      <c r="Z3449" t="str">
        <f>IF(tbl_Customers[[#This Row],[total_eve_calls]]&lt;=80,"Low Calls",
IF(tbl_Customers[[#This Row],[total_eve_calls]]&lt;=120,"Medium Calls","High Calls"))</f>
        <v>Medium Calls</v>
      </c>
      <c r="AA3449" t="str">
        <f>IF(tbl_Customers[[#This Row],[total_eve_charge]]&lt;=15,"Low Charges",
IF(tbl_Customers[[#This Row],[total_eve_charge]]&lt;=20,"Medium Charges","High Charges"))</f>
        <v>Low Charges</v>
      </c>
      <c r="AB34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9" t="str">
        <f>IF(tbl_Customers[[#This Row],[number_vmail_messages]] = 0, "No Usage", IF(tbl_Customers[[#This Row],[number_vmail_messages]] &lt;= 20, "Low Usage", IF(tbl_Customers[[#This Row],[number_vmail_messages]] &lt;= 40, "Medium Usgae", "High Usage")))</f>
        <v>No Usage</v>
      </c>
      <c r="AD3449" t="str">
        <f>IF(tbl_Customers[[#This Row],[total_day_minutes]]&lt;=150,"Low Usage", IF(tbl_Customers[[#This Row],[total_day_minutes]]&lt;=200,"Medium Usage", IF(tbl_Customers[[#This Row],[total_day_minutes]]&lt;=250,"High Usage","Very High Usage")))</f>
        <v>Very High Usage</v>
      </c>
      <c r="AE3449" t="str">
        <f>IF(tbl_Customers[[#This Row],[total_intl_calls]]&lt;=5,"Low Calls", IF(tbl_Customers[[#This Row],[total_intl_calls]]&lt;=10, "Medium Calls", "High Calls"))</f>
        <v>Medium Calls</v>
      </c>
      <c r="AF34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49" s="36" t="str">
        <f>IF(tbl_Customers[[#This Row],[Churn_Risk_Score]]&gt;=10,"High Risk", IF(tbl_Customers[[#This Row],[Churn_Risk_Score]]&gt;=5,"Medium Risk","Low Risk"))</f>
        <v>Medium Risk</v>
      </c>
    </row>
    <row r="3450" spans="1:33"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c r="X3450" t="str">
        <f>IF(tbl_Customers[[#This Row],[account_length]] &lt;= 50, "0-50", IF(tbl_Customers[[#This Row],[account_length]] &lt;=100, "51-100", IF(tbl_Customers[[#This Row],[account_length]] &lt;= 150, "101-150", "151+")))</f>
        <v>101-150</v>
      </c>
      <c r="Y3450" t="str">
        <f>IF(tbl_Customers[[#This Row],[total_intl_charge]] &lt;= 3, "Low Charges", "High Charges")</f>
        <v>Low Charges</v>
      </c>
      <c r="Z3450" t="str">
        <f>IF(tbl_Customers[[#This Row],[total_eve_calls]]&lt;=80,"Low Calls",
IF(tbl_Customers[[#This Row],[total_eve_calls]]&lt;=120,"Medium Calls","High Calls"))</f>
        <v>Medium Calls</v>
      </c>
      <c r="AA3450" t="str">
        <f>IF(tbl_Customers[[#This Row],[total_eve_charge]]&lt;=15,"Low Charges",
IF(tbl_Customers[[#This Row],[total_eve_charge]]&lt;=20,"Medium Charges","High Charges"))</f>
        <v>Medium Charges</v>
      </c>
      <c r="AB34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0" t="str">
        <f>IF(tbl_Customers[[#This Row],[number_vmail_messages]] = 0, "No Usage", IF(tbl_Customers[[#This Row],[number_vmail_messages]] &lt;= 20, "Low Usage", IF(tbl_Customers[[#This Row],[number_vmail_messages]] &lt;= 40, "Medium Usgae", "High Usage")))</f>
        <v>No Usage</v>
      </c>
      <c r="AD3450" t="str">
        <f>IF(tbl_Customers[[#This Row],[total_day_minutes]]&lt;=150,"Low Usage", IF(tbl_Customers[[#This Row],[total_day_minutes]]&lt;=200,"Medium Usage", IF(tbl_Customers[[#This Row],[total_day_minutes]]&lt;=250,"High Usage","Very High Usage")))</f>
        <v>High Usage</v>
      </c>
      <c r="AE3450" t="str">
        <f>IF(tbl_Customers[[#This Row],[total_intl_calls]]&lt;=5,"Low Calls", IF(tbl_Customers[[#This Row],[total_intl_calls]]&lt;=10, "Medium Calls", "High Calls"))</f>
        <v>Low Calls</v>
      </c>
      <c r="AF34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0" s="36" t="str">
        <f>IF(tbl_Customers[[#This Row],[Churn_Risk_Score]]&gt;=10,"High Risk", IF(tbl_Customers[[#This Row],[Churn_Risk_Score]]&gt;=5,"Medium Risk","Low Risk"))</f>
        <v>Low Risk</v>
      </c>
    </row>
    <row r="3451" spans="1:33"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c r="X3451" t="str">
        <f>IF(tbl_Customers[[#This Row],[account_length]] &lt;= 50, "0-50", IF(tbl_Customers[[#This Row],[account_length]] &lt;=100, "51-100", IF(tbl_Customers[[#This Row],[account_length]] &lt;= 150, "101-150", "151+")))</f>
        <v>101-150</v>
      </c>
      <c r="Y3451" t="str">
        <f>IF(tbl_Customers[[#This Row],[total_intl_charge]] &lt;= 3, "Low Charges", "High Charges")</f>
        <v>Low Charges</v>
      </c>
      <c r="Z3451" t="str">
        <f>IF(tbl_Customers[[#This Row],[total_eve_calls]]&lt;=80,"Low Calls",
IF(tbl_Customers[[#This Row],[total_eve_calls]]&lt;=120,"Medium Calls","High Calls"))</f>
        <v>Low Calls</v>
      </c>
      <c r="AA3451" t="str">
        <f>IF(tbl_Customers[[#This Row],[total_eve_charge]]&lt;=15,"Low Charges",
IF(tbl_Customers[[#This Row],[total_eve_charge]]&lt;=20,"Medium Charges","High Charges"))</f>
        <v>Low Charges</v>
      </c>
      <c r="AB34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1" t="str">
        <f>IF(tbl_Customers[[#This Row],[number_vmail_messages]] = 0, "No Usage", IF(tbl_Customers[[#This Row],[number_vmail_messages]] &lt;= 20, "Low Usage", IF(tbl_Customers[[#This Row],[number_vmail_messages]] &lt;= 40, "Medium Usgae", "High Usage")))</f>
        <v>No Usage</v>
      </c>
      <c r="AD3451" t="str">
        <f>IF(tbl_Customers[[#This Row],[total_day_minutes]]&lt;=150,"Low Usage", IF(tbl_Customers[[#This Row],[total_day_minutes]]&lt;=200,"Medium Usage", IF(tbl_Customers[[#This Row],[total_day_minutes]]&lt;=250,"High Usage","Very High Usage")))</f>
        <v>High Usage</v>
      </c>
      <c r="AE3451" t="str">
        <f>IF(tbl_Customers[[#This Row],[total_intl_calls]]&lt;=5,"Low Calls", IF(tbl_Customers[[#This Row],[total_intl_calls]]&lt;=10, "Medium Calls", "High Calls"))</f>
        <v>Low Calls</v>
      </c>
      <c r="AF34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1" s="36" t="str">
        <f>IF(tbl_Customers[[#This Row],[Churn_Risk_Score]]&gt;=10,"High Risk", IF(tbl_Customers[[#This Row],[Churn_Risk_Score]]&gt;=5,"Medium Risk","Low Risk"))</f>
        <v>Low Risk</v>
      </c>
    </row>
    <row r="3452" spans="1:33"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c r="X3452" t="str">
        <f>IF(tbl_Customers[[#This Row],[account_length]] &lt;= 50, "0-50", IF(tbl_Customers[[#This Row],[account_length]] &lt;=100, "51-100", IF(tbl_Customers[[#This Row],[account_length]] &lt;= 150, "101-150", "151+")))</f>
        <v>51-100</v>
      </c>
      <c r="Y3452" t="str">
        <f>IF(tbl_Customers[[#This Row],[total_intl_charge]] &lt;= 3, "Low Charges", "High Charges")</f>
        <v>Low Charges</v>
      </c>
      <c r="Z3452" t="str">
        <f>IF(tbl_Customers[[#This Row],[total_eve_calls]]&lt;=80,"Low Calls",
IF(tbl_Customers[[#This Row],[total_eve_calls]]&lt;=120,"Medium Calls","High Calls"))</f>
        <v>Low Calls</v>
      </c>
      <c r="AA3452" t="str">
        <f>IF(tbl_Customers[[#This Row],[total_eve_charge]]&lt;=15,"Low Charges",
IF(tbl_Customers[[#This Row],[total_eve_charge]]&lt;=20,"Medium Charges","High Charges"))</f>
        <v>High Charges</v>
      </c>
      <c r="AB34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2" t="str">
        <f>IF(tbl_Customers[[#This Row],[number_vmail_messages]] = 0, "No Usage", IF(tbl_Customers[[#This Row],[number_vmail_messages]] &lt;= 20, "Low Usage", IF(tbl_Customers[[#This Row],[number_vmail_messages]] &lt;= 40, "Medium Usgae", "High Usage")))</f>
        <v>Medium Usgae</v>
      </c>
      <c r="AD3452" t="str">
        <f>IF(tbl_Customers[[#This Row],[total_day_minutes]]&lt;=150,"Low Usage", IF(tbl_Customers[[#This Row],[total_day_minutes]]&lt;=200,"Medium Usage", IF(tbl_Customers[[#This Row],[total_day_minutes]]&lt;=250,"High Usage","Very High Usage")))</f>
        <v>Low Usage</v>
      </c>
      <c r="AE3452" t="str">
        <f>IF(tbl_Customers[[#This Row],[total_intl_calls]]&lt;=5,"Low Calls", IF(tbl_Customers[[#This Row],[total_intl_calls]]&lt;=10, "Medium Calls", "High Calls"))</f>
        <v>Low Calls</v>
      </c>
      <c r="AF34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52" s="36" t="str">
        <f>IF(tbl_Customers[[#This Row],[Churn_Risk_Score]]&gt;=10,"High Risk", IF(tbl_Customers[[#This Row],[Churn_Risk_Score]]&gt;=5,"Medium Risk","Low Risk"))</f>
        <v>Low Risk</v>
      </c>
    </row>
    <row r="3453" spans="1:33"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c r="X3453" t="str">
        <f>IF(tbl_Customers[[#This Row],[account_length]] &lt;= 50, "0-50", IF(tbl_Customers[[#This Row],[account_length]] &lt;=100, "51-100", IF(tbl_Customers[[#This Row],[account_length]] &lt;= 150, "101-150", "151+")))</f>
        <v>51-100</v>
      </c>
      <c r="Y3453" t="str">
        <f>IF(tbl_Customers[[#This Row],[total_intl_charge]] &lt;= 3, "Low Charges", "High Charges")</f>
        <v>Low Charges</v>
      </c>
      <c r="Z3453" t="str">
        <f>IF(tbl_Customers[[#This Row],[total_eve_calls]]&lt;=80,"Low Calls",
IF(tbl_Customers[[#This Row],[total_eve_calls]]&lt;=120,"Medium Calls","High Calls"))</f>
        <v>Low Calls</v>
      </c>
      <c r="AA3453" t="str">
        <f>IF(tbl_Customers[[#This Row],[total_eve_charge]]&lt;=15,"Low Charges",
IF(tbl_Customers[[#This Row],[total_eve_charge]]&lt;=20,"Medium Charges","High Charges"))</f>
        <v>High Charges</v>
      </c>
      <c r="AB34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3" t="str">
        <f>IF(tbl_Customers[[#This Row],[number_vmail_messages]] = 0, "No Usage", IF(tbl_Customers[[#This Row],[number_vmail_messages]] &lt;= 20, "Low Usage", IF(tbl_Customers[[#This Row],[number_vmail_messages]] &lt;= 40, "Medium Usgae", "High Usage")))</f>
        <v>No Usage</v>
      </c>
      <c r="AD3453" t="str">
        <f>IF(tbl_Customers[[#This Row],[total_day_minutes]]&lt;=150,"Low Usage", IF(tbl_Customers[[#This Row],[total_day_minutes]]&lt;=200,"Medium Usage", IF(tbl_Customers[[#This Row],[total_day_minutes]]&lt;=250,"High Usage","Very High Usage")))</f>
        <v>High Usage</v>
      </c>
      <c r="AE3453" t="str">
        <f>IF(tbl_Customers[[#This Row],[total_intl_calls]]&lt;=5,"Low Calls", IF(tbl_Customers[[#This Row],[total_intl_calls]]&lt;=10, "Medium Calls", "High Calls"))</f>
        <v>Low Calls</v>
      </c>
      <c r="AF34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3" s="36" t="str">
        <f>IF(tbl_Customers[[#This Row],[Churn_Risk_Score]]&gt;=10,"High Risk", IF(tbl_Customers[[#This Row],[Churn_Risk_Score]]&gt;=5,"Medium Risk","Low Risk"))</f>
        <v>Low Risk</v>
      </c>
    </row>
    <row r="3454" spans="1:33"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c r="X3454" t="str">
        <f>IF(tbl_Customers[[#This Row],[account_length]] &lt;= 50, "0-50", IF(tbl_Customers[[#This Row],[account_length]] &lt;=100, "51-100", IF(tbl_Customers[[#This Row],[account_length]] &lt;= 150, "101-150", "151+")))</f>
        <v>51-100</v>
      </c>
      <c r="Y3454" t="str">
        <f>IF(tbl_Customers[[#This Row],[total_intl_charge]] &lt;= 3, "Low Charges", "High Charges")</f>
        <v>High Charges</v>
      </c>
      <c r="Z3454" t="str">
        <f>IF(tbl_Customers[[#This Row],[total_eve_calls]]&lt;=80,"Low Calls",
IF(tbl_Customers[[#This Row],[total_eve_calls]]&lt;=120,"Medium Calls","High Calls"))</f>
        <v>Medium Calls</v>
      </c>
      <c r="AA3454" t="str">
        <f>IF(tbl_Customers[[#This Row],[total_eve_charge]]&lt;=15,"Low Charges",
IF(tbl_Customers[[#This Row],[total_eve_charge]]&lt;=20,"Medium Charges","High Charges"))</f>
        <v>High Charges</v>
      </c>
      <c r="AB34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4" t="str">
        <f>IF(tbl_Customers[[#This Row],[number_vmail_messages]] = 0, "No Usage", IF(tbl_Customers[[#This Row],[number_vmail_messages]] &lt;= 20, "Low Usage", IF(tbl_Customers[[#This Row],[number_vmail_messages]] &lt;= 40, "Medium Usgae", "High Usage")))</f>
        <v>No Usage</v>
      </c>
      <c r="AD3454" t="str">
        <f>IF(tbl_Customers[[#This Row],[total_day_minutes]]&lt;=150,"Low Usage", IF(tbl_Customers[[#This Row],[total_day_minutes]]&lt;=200,"Medium Usage", IF(tbl_Customers[[#This Row],[total_day_minutes]]&lt;=250,"High Usage","Very High Usage")))</f>
        <v>Medium Usage</v>
      </c>
      <c r="AE3454" t="str">
        <f>IF(tbl_Customers[[#This Row],[total_intl_calls]]&lt;=5,"Low Calls", IF(tbl_Customers[[#This Row],[total_intl_calls]]&lt;=10, "Medium Calls", "High Calls"))</f>
        <v>Medium Calls</v>
      </c>
      <c r="AF34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4" s="36" t="str">
        <f>IF(tbl_Customers[[#This Row],[Churn_Risk_Score]]&gt;=10,"High Risk", IF(tbl_Customers[[#This Row],[Churn_Risk_Score]]&gt;=5,"Medium Risk","Low Risk"))</f>
        <v>Low Risk</v>
      </c>
    </row>
    <row r="3455" spans="1:33"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c r="X3455" t="str">
        <f>IF(tbl_Customers[[#This Row],[account_length]] &lt;= 50, "0-50", IF(tbl_Customers[[#This Row],[account_length]] &lt;=100, "51-100", IF(tbl_Customers[[#This Row],[account_length]] &lt;= 150, "101-150", "151+")))</f>
        <v>101-150</v>
      </c>
      <c r="Y3455" t="str">
        <f>IF(tbl_Customers[[#This Row],[total_intl_charge]] &lt;= 3, "Low Charges", "High Charges")</f>
        <v>Low Charges</v>
      </c>
      <c r="Z3455" t="str">
        <f>IF(tbl_Customers[[#This Row],[total_eve_calls]]&lt;=80,"Low Calls",
IF(tbl_Customers[[#This Row],[total_eve_calls]]&lt;=120,"Medium Calls","High Calls"))</f>
        <v>High Calls</v>
      </c>
      <c r="AA3455" t="str">
        <f>IF(tbl_Customers[[#This Row],[total_eve_charge]]&lt;=15,"Low Charges",
IF(tbl_Customers[[#This Row],[total_eve_charge]]&lt;=20,"Medium Charges","High Charges"))</f>
        <v>Low Charges</v>
      </c>
      <c r="AB34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5" t="str">
        <f>IF(tbl_Customers[[#This Row],[number_vmail_messages]] = 0, "No Usage", IF(tbl_Customers[[#This Row],[number_vmail_messages]] &lt;= 20, "Low Usage", IF(tbl_Customers[[#This Row],[number_vmail_messages]] &lt;= 40, "Medium Usgae", "High Usage")))</f>
        <v>No Usage</v>
      </c>
      <c r="AD3455" t="str">
        <f>IF(tbl_Customers[[#This Row],[total_day_minutes]]&lt;=150,"Low Usage", IF(tbl_Customers[[#This Row],[total_day_minutes]]&lt;=200,"Medium Usage", IF(tbl_Customers[[#This Row],[total_day_minutes]]&lt;=250,"High Usage","Very High Usage")))</f>
        <v>High Usage</v>
      </c>
      <c r="AE3455" t="str">
        <f>IF(tbl_Customers[[#This Row],[total_intl_calls]]&lt;=5,"Low Calls", IF(tbl_Customers[[#This Row],[total_intl_calls]]&lt;=10, "Medium Calls", "High Calls"))</f>
        <v>Low Calls</v>
      </c>
      <c r="AF34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5" s="36" t="str">
        <f>IF(tbl_Customers[[#This Row],[Churn_Risk_Score]]&gt;=10,"High Risk", IF(tbl_Customers[[#This Row],[Churn_Risk_Score]]&gt;=5,"Medium Risk","Low Risk"))</f>
        <v>Low Risk</v>
      </c>
    </row>
    <row r="3456" spans="1:33"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c r="X3456" t="str">
        <f>IF(tbl_Customers[[#This Row],[account_length]] &lt;= 50, "0-50", IF(tbl_Customers[[#This Row],[account_length]] &lt;=100, "51-100", IF(tbl_Customers[[#This Row],[account_length]] &lt;= 150, "101-150", "151+")))</f>
        <v>51-100</v>
      </c>
      <c r="Y3456" t="str">
        <f>IF(tbl_Customers[[#This Row],[total_intl_charge]] &lt;= 3, "Low Charges", "High Charges")</f>
        <v>Low Charges</v>
      </c>
      <c r="Z3456" t="str">
        <f>IF(tbl_Customers[[#This Row],[total_eve_calls]]&lt;=80,"Low Calls",
IF(tbl_Customers[[#This Row],[total_eve_calls]]&lt;=120,"Medium Calls","High Calls"))</f>
        <v>Medium Calls</v>
      </c>
      <c r="AA3456" t="str">
        <f>IF(tbl_Customers[[#This Row],[total_eve_charge]]&lt;=15,"Low Charges",
IF(tbl_Customers[[#This Row],[total_eve_charge]]&lt;=20,"Medium Charges","High Charges"))</f>
        <v>Low Charges</v>
      </c>
      <c r="AB34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6" t="str">
        <f>IF(tbl_Customers[[#This Row],[number_vmail_messages]] = 0, "No Usage", IF(tbl_Customers[[#This Row],[number_vmail_messages]] &lt;= 20, "Low Usage", IF(tbl_Customers[[#This Row],[number_vmail_messages]] &lt;= 40, "Medium Usgae", "High Usage")))</f>
        <v>No Usage</v>
      </c>
      <c r="AD3456" t="str">
        <f>IF(tbl_Customers[[#This Row],[total_day_minutes]]&lt;=150,"Low Usage", IF(tbl_Customers[[#This Row],[total_day_minutes]]&lt;=200,"Medium Usage", IF(tbl_Customers[[#This Row],[total_day_minutes]]&lt;=250,"High Usage","Very High Usage")))</f>
        <v>Medium Usage</v>
      </c>
      <c r="AE3456" t="str">
        <f>IF(tbl_Customers[[#This Row],[total_intl_calls]]&lt;=5,"Low Calls", IF(tbl_Customers[[#This Row],[total_intl_calls]]&lt;=10, "Medium Calls", "High Calls"))</f>
        <v>Low Calls</v>
      </c>
      <c r="AF34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6" s="36" t="str">
        <f>IF(tbl_Customers[[#This Row],[Churn_Risk_Score]]&gt;=10,"High Risk", IF(tbl_Customers[[#This Row],[Churn_Risk_Score]]&gt;=5,"Medium Risk","Low Risk"))</f>
        <v>Low Risk</v>
      </c>
    </row>
    <row r="3457" spans="1:33"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c r="X3457" t="str">
        <f>IF(tbl_Customers[[#This Row],[account_length]] &lt;= 50, "0-50", IF(tbl_Customers[[#This Row],[account_length]] &lt;=100, "51-100", IF(tbl_Customers[[#This Row],[account_length]] &lt;= 150, "101-150", "151+")))</f>
        <v>51-100</v>
      </c>
      <c r="Y3457" t="str">
        <f>IF(tbl_Customers[[#This Row],[total_intl_charge]] &lt;= 3, "Low Charges", "High Charges")</f>
        <v>Low Charges</v>
      </c>
      <c r="Z3457" t="str">
        <f>IF(tbl_Customers[[#This Row],[total_eve_calls]]&lt;=80,"Low Calls",
IF(tbl_Customers[[#This Row],[total_eve_calls]]&lt;=120,"Medium Calls","High Calls"))</f>
        <v>Medium Calls</v>
      </c>
      <c r="AA3457" t="str">
        <f>IF(tbl_Customers[[#This Row],[total_eve_charge]]&lt;=15,"Low Charges",
IF(tbl_Customers[[#This Row],[total_eve_charge]]&lt;=20,"Medium Charges","High Charges"))</f>
        <v>Low Charges</v>
      </c>
      <c r="AB34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57" t="str">
        <f>IF(tbl_Customers[[#This Row],[number_vmail_messages]] = 0, "No Usage", IF(tbl_Customers[[#This Row],[number_vmail_messages]] &lt;= 20, "Low Usage", IF(tbl_Customers[[#This Row],[number_vmail_messages]] &lt;= 40, "Medium Usgae", "High Usage")))</f>
        <v>No Usage</v>
      </c>
      <c r="AD3457" t="str">
        <f>IF(tbl_Customers[[#This Row],[total_day_minutes]]&lt;=150,"Low Usage", IF(tbl_Customers[[#This Row],[total_day_minutes]]&lt;=200,"Medium Usage", IF(tbl_Customers[[#This Row],[total_day_minutes]]&lt;=250,"High Usage","Very High Usage")))</f>
        <v>Low Usage</v>
      </c>
      <c r="AE3457" t="str">
        <f>IF(tbl_Customers[[#This Row],[total_intl_calls]]&lt;=5,"Low Calls", IF(tbl_Customers[[#This Row],[total_intl_calls]]&lt;=10, "Medium Calls", "High Calls"))</f>
        <v>Medium Calls</v>
      </c>
      <c r="AF34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57" s="36" t="str">
        <f>IF(tbl_Customers[[#This Row],[Churn_Risk_Score]]&gt;=10,"High Risk", IF(tbl_Customers[[#This Row],[Churn_Risk_Score]]&gt;=5,"Medium Risk","Low Risk"))</f>
        <v>Low Risk</v>
      </c>
    </row>
    <row r="3458" spans="1:33"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c r="X3458" t="str">
        <f>IF(tbl_Customers[[#This Row],[account_length]] &lt;= 50, "0-50", IF(tbl_Customers[[#This Row],[account_length]] &lt;=100, "51-100", IF(tbl_Customers[[#This Row],[account_length]] &lt;= 150, "101-150", "151+")))</f>
        <v>51-100</v>
      </c>
      <c r="Y3458" t="str">
        <f>IF(tbl_Customers[[#This Row],[total_intl_charge]] &lt;= 3, "Low Charges", "High Charges")</f>
        <v>High Charges</v>
      </c>
      <c r="Z3458" t="str">
        <f>IF(tbl_Customers[[#This Row],[total_eve_calls]]&lt;=80,"Low Calls",
IF(tbl_Customers[[#This Row],[total_eve_calls]]&lt;=120,"Medium Calls","High Calls"))</f>
        <v>Medium Calls</v>
      </c>
      <c r="AA3458" t="str">
        <f>IF(tbl_Customers[[#This Row],[total_eve_charge]]&lt;=15,"Low Charges",
IF(tbl_Customers[[#This Row],[total_eve_charge]]&lt;=20,"Medium Charges","High Charges"))</f>
        <v>Medium Charges</v>
      </c>
      <c r="AB34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8" t="str">
        <f>IF(tbl_Customers[[#This Row],[number_vmail_messages]] = 0, "No Usage", IF(tbl_Customers[[#This Row],[number_vmail_messages]] &lt;= 20, "Low Usage", IF(tbl_Customers[[#This Row],[number_vmail_messages]] &lt;= 40, "Medium Usgae", "High Usage")))</f>
        <v>No Usage</v>
      </c>
      <c r="AD3458" t="str">
        <f>IF(tbl_Customers[[#This Row],[total_day_minutes]]&lt;=150,"Low Usage", IF(tbl_Customers[[#This Row],[total_day_minutes]]&lt;=200,"Medium Usage", IF(tbl_Customers[[#This Row],[total_day_minutes]]&lt;=250,"High Usage","Very High Usage")))</f>
        <v>Low Usage</v>
      </c>
      <c r="AE3458" t="str">
        <f>IF(tbl_Customers[[#This Row],[total_intl_calls]]&lt;=5,"Low Calls", IF(tbl_Customers[[#This Row],[total_intl_calls]]&lt;=10, "Medium Calls", "High Calls"))</f>
        <v>Low Calls</v>
      </c>
      <c r="AF34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58" s="36" t="str">
        <f>IF(tbl_Customers[[#This Row],[Churn_Risk_Score]]&gt;=10,"High Risk", IF(tbl_Customers[[#This Row],[Churn_Risk_Score]]&gt;=5,"Medium Risk","Low Risk"))</f>
        <v>Low Risk</v>
      </c>
    </row>
    <row r="3459" spans="1:33"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c r="X3459" t="str">
        <f>IF(tbl_Customers[[#This Row],[account_length]] &lt;= 50, "0-50", IF(tbl_Customers[[#This Row],[account_length]] &lt;=100, "51-100", IF(tbl_Customers[[#This Row],[account_length]] &lt;= 150, "101-150", "151+")))</f>
        <v>101-150</v>
      </c>
      <c r="Y3459" t="str">
        <f>IF(tbl_Customers[[#This Row],[total_intl_charge]] &lt;= 3, "Low Charges", "High Charges")</f>
        <v>Low Charges</v>
      </c>
      <c r="Z3459" t="str">
        <f>IF(tbl_Customers[[#This Row],[total_eve_calls]]&lt;=80,"Low Calls",
IF(tbl_Customers[[#This Row],[total_eve_calls]]&lt;=120,"Medium Calls","High Calls"))</f>
        <v>High Calls</v>
      </c>
      <c r="AA3459" t="str">
        <f>IF(tbl_Customers[[#This Row],[total_eve_charge]]&lt;=15,"Low Charges",
IF(tbl_Customers[[#This Row],[total_eve_charge]]&lt;=20,"Medium Charges","High Charges"))</f>
        <v>Medium Charges</v>
      </c>
      <c r="AB34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9" t="str">
        <f>IF(tbl_Customers[[#This Row],[number_vmail_messages]] = 0, "No Usage", IF(tbl_Customers[[#This Row],[number_vmail_messages]] &lt;= 20, "Low Usage", IF(tbl_Customers[[#This Row],[number_vmail_messages]] &lt;= 40, "Medium Usgae", "High Usage")))</f>
        <v>No Usage</v>
      </c>
      <c r="AD3459" t="str">
        <f>IF(tbl_Customers[[#This Row],[total_day_minutes]]&lt;=150,"Low Usage", IF(tbl_Customers[[#This Row],[total_day_minutes]]&lt;=200,"Medium Usage", IF(tbl_Customers[[#This Row],[total_day_minutes]]&lt;=250,"High Usage","Very High Usage")))</f>
        <v>Very High Usage</v>
      </c>
      <c r="AE3459" t="str">
        <f>IF(tbl_Customers[[#This Row],[total_intl_calls]]&lt;=5,"Low Calls", IF(tbl_Customers[[#This Row],[total_intl_calls]]&lt;=10, "Medium Calls", "High Calls"))</f>
        <v>Low Calls</v>
      </c>
      <c r="AF34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59" s="36" t="str">
        <f>IF(tbl_Customers[[#This Row],[Churn_Risk_Score]]&gt;=10,"High Risk", IF(tbl_Customers[[#This Row],[Churn_Risk_Score]]&gt;=5,"Medium Risk","Low Risk"))</f>
        <v>Medium Risk</v>
      </c>
    </row>
    <row r="3460" spans="1:33"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c r="X3460" t="str">
        <f>IF(tbl_Customers[[#This Row],[account_length]] &lt;= 50, "0-50", IF(tbl_Customers[[#This Row],[account_length]] &lt;=100, "51-100", IF(tbl_Customers[[#This Row],[account_length]] &lt;= 150, "101-150", "151+")))</f>
        <v>101-150</v>
      </c>
      <c r="Y3460" t="str">
        <f>IF(tbl_Customers[[#This Row],[total_intl_charge]] &lt;= 3, "Low Charges", "High Charges")</f>
        <v>Low Charges</v>
      </c>
      <c r="Z3460" t="str">
        <f>IF(tbl_Customers[[#This Row],[total_eve_calls]]&lt;=80,"Low Calls",
IF(tbl_Customers[[#This Row],[total_eve_calls]]&lt;=120,"Medium Calls","High Calls"))</f>
        <v>Medium Calls</v>
      </c>
      <c r="AA3460" t="str">
        <f>IF(tbl_Customers[[#This Row],[total_eve_charge]]&lt;=15,"Low Charges",
IF(tbl_Customers[[#This Row],[total_eve_charge]]&lt;=20,"Medium Charges","High Charges"))</f>
        <v>Medium Charges</v>
      </c>
      <c r="AB34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60" t="str">
        <f>IF(tbl_Customers[[#This Row],[number_vmail_messages]] = 0, "No Usage", IF(tbl_Customers[[#This Row],[number_vmail_messages]] &lt;= 20, "Low Usage", IF(tbl_Customers[[#This Row],[number_vmail_messages]] &lt;= 40, "Medium Usgae", "High Usage")))</f>
        <v>No Usage</v>
      </c>
      <c r="AD3460" t="str">
        <f>IF(tbl_Customers[[#This Row],[total_day_minutes]]&lt;=150,"Low Usage", IF(tbl_Customers[[#This Row],[total_day_minutes]]&lt;=200,"Medium Usage", IF(tbl_Customers[[#This Row],[total_day_minutes]]&lt;=250,"High Usage","Very High Usage")))</f>
        <v>Medium Usage</v>
      </c>
      <c r="AE3460" t="str">
        <f>IF(tbl_Customers[[#This Row],[total_intl_calls]]&lt;=5,"Low Calls", IF(tbl_Customers[[#This Row],[total_intl_calls]]&lt;=10, "Medium Calls", "High Calls"))</f>
        <v>Low Calls</v>
      </c>
      <c r="AF34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0" s="36" t="str">
        <f>IF(tbl_Customers[[#This Row],[Churn_Risk_Score]]&gt;=10,"High Risk", IF(tbl_Customers[[#This Row],[Churn_Risk_Score]]&gt;=5,"Medium Risk","Low Risk"))</f>
        <v>Low Risk</v>
      </c>
    </row>
    <row r="3461" spans="1:33"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c r="X3461" t="str">
        <f>IF(tbl_Customers[[#This Row],[account_length]] &lt;= 50, "0-50", IF(tbl_Customers[[#This Row],[account_length]] &lt;=100, "51-100", IF(tbl_Customers[[#This Row],[account_length]] &lt;= 150, "101-150", "151+")))</f>
        <v>0-50</v>
      </c>
      <c r="Y3461" t="str">
        <f>IF(tbl_Customers[[#This Row],[total_intl_charge]] &lt;= 3, "Low Charges", "High Charges")</f>
        <v>Low Charges</v>
      </c>
      <c r="Z3461" t="str">
        <f>IF(tbl_Customers[[#This Row],[total_eve_calls]]&lt;=80,"Low Calls",
IF(tbl_Customers[[#This Row],[total_eve_calls]]&lt;=120,"Medium Calls","High Calls"))</f>
        <v>Medium Calls</v>
      </c>
      <c r="AA3461" t="str">
        <f>IF(tbl_Customers[[#This Row],[total_eve_charge]]&lt;=15,"Low Charges",
IF(tbl_Customers[[#This Row],[total_eve_charge]]&lt;=20,"Medium Charges","High Charges"))</f>
        <v>Low Charges</v>
      </c>
      <c r="AB34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1" t="str">
        <f>IF(tbl_Customers[[#This Row],[number_vmail_messages]] = 0, "No Usage", IF(tbl_Customers[[#This Row],[number_vmail_messages]] &lt;= 20, "Low Usage", IF(tbl_Customers[[#This Row],[number_vmail_messages]] &lt;= 40, "Medium Usgae", "High Usage")))</f>
        <v>No Usage</v>
      </c>
      <c r="AD3461" t="str">
        <f>IF(tbl_Customers[[#This Row],[total_day_minutes]]&lt;=150,"Low Usage", IF(tbl_Customers[[#This Row],[total_day_minutes]]&lt;=200,"Medium Usage", IF(tbl_Customers[[#This Row],[total_day_minutes]]&lt;=250,"High Usage","Very High Usage")))</f>
        <v>High Usage</v>
      </c>
      <c r="AE3461" t="str">
        <f>IF(tbl_Customers[[#This Row],[total_intl_calls]]&lt;=5,"Low Calls", IF(tbl_Customers[[#This Row],[total_intl_calls]]&lt;=10, "Medium Calls", "High Calls"))</f>
        <v>Low Calls</v>
      </c>
      <c r="AF34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1" s="36" t="str">
        <f>IF(tbl_Customers[[#This Row],[Churn_Risk_Score]]&gt;=10,"High Risk", IF(tbl_Customers[[#This Row],[Churn_Risk_Score]]&gt;=5,"Medium Risk","Low Risk"))</f>
        <v>Low Risk</v>
      </c>
    </row>
    <row r="3462" spans="1:33"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c r="X3462" t="str">
        <f>IF(tbl_Customers[[#This Row],[account_length]] &lt;= 50, "0-50", IF(tbl_Customers[[#This Row],[account_length]] &lt;=100, "51-100", IF(tbl_Customers[[#This Row],[account_length]] &lt;= 150, "101-150", "151+")))</f>
        <v>51-100</v>
      </c>
      <c r="Y3462" t="str">
        <f>IF(tbl_Customers[[#This Row],[total_intl_charge]] &lt;= 3, "Low Charges", "High Charges")</f>
        <v>Low Charges</v>
      </c>
      <c r="Z3462" t="str">
        <f>IF(tbl_Customers[[#This Row],[total_eve_calls]]&lt;=80,"Low Calls",
IF(tbl_Customers[[#This Row],[total_eve_calls]]&lt;=120,"Medium Calls","High Calls"))</f>
        <v>Low Calls</v>
      </c>
      <c r="AA3462" t="str">
        <f>IF(tbl_Customers[[#This Row],[total_eve_charge]]&lt;=15,"Low Charges",
IF(tbl_Customers[[#This Row],[total_eve_charge]]&lt;=20,"Medium Charges","High Charges"))</f>
        <v>Low Charges</v>
      </c>
      <c r="AB34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2" t="str">
        <f>IF(tbl_Customers[[#This Row],[number_vmail_messages]] = 0, "No Usage", IF(tbl_Customers[[#This Row],[number_vmail_messages]] &lt;= 20, "Low Usage", IF(tbl_Customers[[#This Row],[number_vmail_messages]] &lt;= 40, "Medium Usgae", "High Usage")))</f>
        <v>Medium Usgae</v>
      </c>
      <c r="AD3462" t="str">
        <f>IF(tbl_Customers[[#This Row],[total_day_minutes]]&lt;=150,"Low Usage", IF(tbl_Customers[[#This Row],[total_day_minutes]]&lt;=200,"Medium Usage", IF(tbl_Customers[[#This Row],[total_day_minutes]]&lt;=250,"High Usage","Very High Usage")))</f>
        <v>Medium Usage</v>
      </c>
      <c r="AE3462" t="str">
        <f>IF(tbl_Customers[[#This Row],[total_intl_calls]]&lt;=5,"Low Calls", IF(tbl_Customers[[#This Row],[total_intl_calls]]&lt;=10, "Medium Calls", "High Calls"))</f>
        <v>Low Calls</v>
      </c>
      <c r="AF34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62" s="36" t="str">
        <f>IF(tbl_Customers[[#This Row],[Churn_Risk_Score]]&gt;=10,"High Risk", IF(tbl_Customers[[#This Row],[Churn_Risk_Score]]&gt;=5,"Medium Risk","Low Risk"))</f>
        <v>Low Risk</v>
      </c>
    </row>
    <row r="3463" spans="1:33"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c r="X3463" t="str">
        <f>IF(tbl_Customers[[#This Row],[account_length]] &lt;= 50, "0-50", IF(tbl_Customers[[#This Row],[account_length]] &lt;=100, "51-100", IF(tbl_Customers[[#This Row],[account_length]] &lt;= 150, "101-150", "151+")))</f>
        <v>51-100</v>
      </c>
      <c r="Y3463" t="str">
        <f>IF(tbl_Customers[[#This Row],[total_intl_charge]] &lt;= 3, "Low Charges", "High Charges")</f>
        <v>Low Charges</v>
      </c>
      <c r="Z3463" t="str">
        <f>IF(tbl_Customers[[#This Row],[total_eve_calls]]&lt;=80,"Low Calls",
IF(tbl_Customers[[#This Row],[total_eve_calls]]&lt;=120,"Medium Calls","High Calls"))</f>
        <v>Low Calls</v>
      </c>
      <c r="AA3463" t="str">
        <f>IF(tbl_Customers[[#This Row],[total_eve_charge]]&lt;=15,"Low Charges",
IF(tbl_Customers[[#This Row],[total_eve_charge]]&lt;=20,"Medium Charges","High Charges"))</f>
        <v>High Charges</v>
      </c>
      <c r="AB34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3" t="str">
        <f>IF(tbl_Customers[[#This Row],[number_vmail_messages]] = 0, "No Usage", IF(tbl_Customers[[#This Row],[number_vmail_messages]] &lt;= 20, "Low Usage", IF(tbl_Customers[[#This Row],[number_vmail_messages]] &lt;= 40, "Medium Usgae", "High Usage")))</f>
        <v>Medium Usgae</v>
      </c>
      <c r="AD3463" t="str">
        <f>IF(tbl_Customers[[#This Row],[total_day_minutes]]&lt;=150,"Low Usage", IF(tbl_Customers[[#This Row],[total_day_minutes]]&lt;=200,"Medium Usage", IF(tbl_Customers[[#This Row],[total_day_minutes]]&lt;=250,"High Usage","Very High Usage")))</f>
        <v>Low Usage</v>
      </c>
      <c r="AE3463" t="str">
        <f>IF(tbl_Customers[[#This Row],[total_intl_calls]]&lt;=5,"Low Calls", IF(tbl_Customers[[#This Row],[total_intl_calls]]&lt;=10, "Medium Calls", "High Calls"))</f>
        <v>Medium Calls</v>
      </c>
      <c r="AF34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63" s="36" t="str">
        <f>IF(tbl_Customers[[#This Row],[Churn_Risk_Score]]&gt;=10,"High Risk", IF(tbl_Customers[[#This Row],[Churn_Risk_Score]]&gt;=5,"Medium Risk","Low Risk"))</f>
        <v>Low Risk</v>
      </c>
    </row>
    <row r="3464" spans="1:33"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c r="X3464" t="str">
        <f>IF(tbl_Customers[[#This Row],[account_length]] &lt;= 50, "0-50", IF(tbl_Customers[[#This Row],[account_length]] &lt;=100, "51-100", IF(tbl_Customers[[#This Row],[account_length]] &lt;= 150, "101-150", "151+")))</f>
        <v>151+</v>
      </c>
      <c r="Y3464" t="str">
        <f>IF(tbl_Customers[[#This Row],[total_intl_charge]] &lt;= 3, "Low Charges", "High Charges")</f>
        <v>Low Charges</v>
      </c>
      <c r="Z3464" t="str">
        <f>IF(tbl_Customers[[#This Row],[total_eve_calls]]&lt;=80,"Low Calls",
IF(tbl_Customers[[#This Row],[total_eve_calls]]&lt;=120,"Medium Calls","High Calls"))</f>
        <v>Medium Calls</v>
      </c>
      <c r="AA3464" t="str">
        <f>IF(tbl_Customers[[#This Row],[total_eve_charge]]&lt;=15,"Low Charges",
IF(tbl_Customers[[#This Row],[total_eve_charge]]&lt;=20,"Medium Charges","High Charges"))</f>
        <v>Medium Charges</v>
      </c>
      <c r="AB34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4" t="str">
        <f>IF(tbl_Customers[[#This Row],[number_vmail_messages]] = 0, "No Usage", IF(tbl_Customers[[#This Row],[number_vmail_messages]] &lt;= 20, "Low Usage", IF(tbl_Customers[[#This Row],[number_vmail_messages]] &lt;= 40, "Medium Usgae", "High Usage")))</f>
        <v>No Usage</v>
      </c>
      <c r="AD3464" t="str">
        <f>IF(tbl_Customers[[#This Row],[total_day_minutes]]&lt;=150,"Low Usage", IF(tbl_Customers[[#This Row],[total_day_minutes]]&lt;=200,"Medium Usage", IF(tbl_Customers[[#This Row],[total_day_minutes]]&lt;=250,"High Usage","Very High Usage")))</f>
        <v>Medium Usage</v>
      </c>
      <c r="AE3464" t="str">
        <f>IF(tbl_Customers[[#This Row],[total_intl_calls]]&lt;=5,"Low Calls", IF(tbl_Customers[[#This Row],[total_intl_calls]]&lt;=10, "Medium Calls", "High Calls"))</f>
        <v>Low Calls</v>
      </c>
      <c r="AF34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64" s="36" t="str">
        <f>IF(tbl_Customers[[#This Row],[Churn_Risk_Score]]&gt;=10,"High Risk", IF(tbl_Customers[[#This Row],[Churn_Risk_Score]]&gt;=5,"Medium Risk","Low Risk"))</f>
        <v>Medium Risk</v>
      </c>
    </row>
    <row r="3465" spans="1:33"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c r="X3465" t="str">
        <f>IF(tbl_Customers[[#This Row],[account_length]] &lt;= 50, "0-50", IF(tbl_Customers[[#This Row],[account_length]] &lt;=100, "51-100", IF(tbl_Customers[[#This Row],[account_length]] &lt;= 150, "101-150", "151+")))</f>
        <v>101-150</v>
      </c>
      <c r="Y3465" t="str">
        <f>IF(tbl_Customers[[#This Row],[total_intl_charge]] &lt;= 3, "Low Charges", "High Charges")</f>
        <v>Low Charges</v>
      </c>
      <c r="Z3465" t="str">
        <f>IF(tbl_Customers[[#This Row],[total_eve_calls]]&lt;=80,"Low Calls",
IF(tbl_Customers[[#This Row],[total_eve_calls]]&lt;=120,"Medium Calls","High Calls"))</f>
        <v>High Calls</v>
      </c>
      <c r="AA3465" t="str">
        <f>IF(tbl_Customers[[#This Row],[total_eve_charge]]&lt;=15,"Low Charges",
IF(tbl_Customers[[#This Row],[total_eve_charge]]&lt;=20,"Medium Charges","High Charges"))</f>
        <v>Medium Charges</v>
      </c>
      <c r="AB34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5" t="str">
        <f>IF(tbl_Customers[[#This Row],[number_vmail_messages]] = 0, "No Usage", IF(tbl_Customers[[#This Row],[number_vmail_messages]] &lt;= 20, "Low Usage", IF(tbl_Customers[[#This Row],[number_vmail_messages]] &lt;= 40, "Medium Usgae", "High Usage")))</f>
        <v>No Usage</v>
      </c>
      <c r="AD3465" t="str">
        <f>IF(tbl_Customers[[#This Row],[total_day_minutes]]&lt;=150,"Low Usage", IF(tbl_Customers[[#This Row],[total_day_minutes]]&lt;=200,"Medium Usage", IF(tbl_Customers[[#This Row],[total_day_minutes]]&lt;=250,"High Usage","Very High Usage")))</f>
        <v>Medium Usage</v>
      </c>
      <c r="AE3465" t="str">
        <f>IF(tbl_Customers[[#This Row],[total_intl_calls]]&lt;=5,"Low Calls", IF(tbl_Customers[[#This Row],[total_intl_calls]]&lt;=10, "Medium Calls", "High Calls"))</f>
        <v>Low Calls</v>
      </c>
      <c r="AF34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65" s="36" t="str">
        <f>IF(tbl_Customers[[#This Row],[Churn_Risk_Score]]&gt;=10,"High Risk", IF(tbl_Customers[[#This Row],[Churn_Risk_Score]]&gt;=5,"Medium Risk","Low Risk"))</f>
        <v>Low Risk</v>
      </c>
    </row>
    <row r="3466" spans="1:33"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c r="X3466" t="str">
        <f>IF(tbl_Customers[[#This Row],[account_length]] &lt;= 50, "0-50", IF(tbl_Customers[[#This Row],[account_length]] &lt;=100, "51-100", IF(tbl_Customers[[#This Row],[account_length]] &lt;= 150, "101-150", "151+")))</f>
        <v>101-150</v>
      </c>
      <c r="Y3466" t="str">
        <f>IF(tbl_Customers[[#This Row],[total_intl_charge]] &lt;= 3, "Low Charges", "High Charges")</f>
        <v>Low Charges</v>
      </c>
      <c r="Z3466" t="str">
        <f>IF(tbl_Customers[[#This Row],[total_eve_calls]]&lt;=80,"Low Calls",
IF(tbl_Customers[[#This Row],[total_eve_calls]]&lt;=120,"Medium Calls","High Calls"))</f>
        <v>High Calls</v>
      </c>
      <c r="AA3466" t="str">
        <f>IF(tbl_Customers[[#This Row],[total_eve_charge]]&lt;=15,"Low Charges",
IF(tbl_Customers[[#This Row],[total_eve_charge]]&lt;=20,"Medium Charges","High Charges"))</f>
        <v>Medium Charges</v>
      </c>
      <c r="AB34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6" t="str">
        <f>IF(tbl_Customers[[#This Row],[number_vmail_messages]] = 0, "No Usage", IF(tbl_Customers[[#This Row],[number_vmail_messages]] &lt;= 20, "Low Usage", IF(tbl_Customers[[#This Row],[number_vmail_messages]] &lt;= 40, "Medium Usgae", "High Usage")))</f>
        <v>No Usage</v>
      </c>
      <c r="AD3466" t="str">
        <f>IF(tbl_Customers[[#This Row],[total_day_minutes]]&lt;=150,"Low Usage", IF(tbl_Customers[[#This Row],[total_day_minutes]]&lt;=200,"Medium Usage", IF(tbl_Customers[[#This Row],[total_day_minutes]]&lt;=250,"High Usage","Very High Usage")))</f>
        <v>Low Usage</v>
      </c>
      <c r="AE3466" t="str">
        <f>IF(tbl_Customers[[#This Row],[total_intl_calls]]&lt;=5,"Low Calls", IF(tbl_Customers[[#This Row],[total_intl_calls]]&lt;=10, "Medium Calls", "High Calls"))</f>
        <v>Low Calls</v>
      </c>
      <c r="AF34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6" s="36" t="str">
        <f>IF(tbl_Customers[[#This Row],[Churn_Risk_Score]]&gt;=10,"High Risk", IF(tbl_Customers[[#This Row],[Churn_Risk_Score]]&gt;=5,"Medium Risk","Low Risk"))</f>
        <v>Low Risk</v>
      </c>
    </row>
    <row r="3467" spans="1:33"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c r="X3467" t="str">
        <f>IF(tbl_Customers[[#This Row],[account_length]] &lt;= 50, "0-50", IF(tbl_Customers[[#This Row],[account_length]] &lt;=100, "51-100", IF(tbl_Customers[[#This Row],[account_length]] &lt;= 150, "101-150", "151+")))</f>
        <v>51-100</v>
      </c>
      <c r="Y3467" t="str">
        <f>IF(tbl_Customers[[#This Row],[total_intl_charge]] &lt;= 3, "Low Charges", "High Charges")</f>
        <v>Low Charges</v>
      </c>
      <c r="Z3467" t="str">
        <f>IF(tbl_Customers[[#This Row],[total_eve_calls]]&lt;=80,"Low Calls",
IF(tbl_Customers[[#This Row],[total_eve_calls]]&lt;=120,"Medium Calls","High Calls"))</f>
        <v>High Calls</v>
      </c>
      <c r="AA3467" t="str">
        <f>IF(tbl_Customers[[#This Row],[total_eve_charge]]&lt;=15,"Low Charges",
IF(tbl_Customers[[#This Row],[total_eve_charge]]&lt;=20,"Medium Charges","High Charges"))</f>
        <v>Low Charges</v>
      </c>
      <c r="AB34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7" t="str">
        <f>IF(tbl_Customers[[#This Row],[number_vmail_messages]] = 0, "No Usage", IF(tbl_Customers[[#This Row],[number_vmail_messages]] &lt;= 20, "Low Usage", IF(tbl_Customers[[#This Row],[number_vmail_messages]] &lt;= 40, "Medium Usgae", "High Usage")))</f>
        <v>No Usage</v>
      </c>
      <c r="AD3467" t="str">
        <f>IF(tbl_Customers[[#This Row],[total_day_minutes]]&lt;=150,"Low Usage", IF(tbl_Customers[[#This Row],[total_day_minutes]]&lt;=200,"Medium Usage", IF(tbl_Customers[[#This Row],[total_day_minutes]]&lt;=250,"High Usage","Very High Usage")))</f>
        <v>Low Usage</v>
      </c>
      <c r="AE3467" t="str">
        <f>IF(tbl_Customers[[#This Row],[total_intl_calls]]&lt;=5,"Low Calls", IF(tbl_Customers[[#This Row],[total_intl_calls]]&lt;=10, "Medium Calls", "High Calls"))</f>
        <v>Low Calls</v>
      </c>
      <c r="AF34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7" s="36" t="str">
        <f>IF(tbl_Customers[[#This Row],[Churn_Risk_Score]]&gt;=10,"High Risk", IF(tbl_Customers[[#This Row],[Churn_Risk_Score]]&gt;=5,"Medium Risk","Low Risk"))</f>
        <v>Low Risk</v>
      </c>
    </row>
    <row r="3468" spans="1:33"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c r="X3468" t="str">
        <f>IF(tbl_Customers[[#This Row],[account_length]] &lt;= 50, "0-50", IF(tbl_Customers[[#This Row],[account_length]] &lt;=100, "51-100", IF(tbl_Customers[[#This Row],[account_length]] &lt;= 150, "101-150", "151+")))</f>
        <v>51-100</v>
      </c>
      <c r="Y3468" t="str">
        <f>IF(tbl_Customers[[#This Row],[total_intl_charge]] &lt;= 3, "Low Charges", "High Charges")</f>
        <v>Low Charges</v>
      </c>
      <c r="Z3468" t="str">
        <f>IF(tbl_Customers[[#This Row],[total_eve_calls]]&lt;=80,"Low Calls",
IF(tbl_Customers[[#This Row],[total_eve_calls]]&lt;=120,"Medium Calls","High Calls"))</f>
        <v>Medium Calls</v>
      </c>
      <c r="AA3468" t="str">
        <f>IF(tbl_Customers[[#This Row],[total_eve_charge]]&lt;=15,"Low Charges",
IF(tbl_Customers[[#This Row],[total_eve_charge]]&lt;=20,"Medium Charges","High Charges"))</f>
        <v>Low Charges</v>
      </c>
      <c r="AB34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8" t="str">
        <f>IF(tbl_Customers[[#This Row],[number_vmail_messages]] = 0, "No Usage", IF(tbl_Customers[[#This Row],[number_vmail_messages]] &lt;= 20, "Low Usage", IF(tbl_Customers[[#This Row],[number_vmail_messages]] &lt;= 40, "Medium Usgae", "High Usage")))</f>
        <v>No Usage</v>
      </c>
      <c r="AD3468" t="str">
        <f>IF(tbl_Customers[[#This Row],[total_day_minutes]]&lt;=150,"Low Usage", IF(tbl_Customers[[#This Row],[total_day_minutes]]&lt;=200,"Medium Usage", IF(tbl_Customers[[#This Row],[total_day_minutes]]&lt;=250,"High Usage","Very High Usage")))</f>
        <v>High Usage</v>
      </c>
      <c r="AE3468" t="str">
        <f>IF(tbl_Customers[[#This Row],[total_intl_calls]]&lt;=5,"Low Calls", IF(tbl_Customers[[#This Row],[total_intl_calls]]&lt;=10, "Medium Calls", "High Calls"))</f>
        <v>Low Calls</v>
      </c>
      <c r="AF34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8" s="36" t="str">
        <f>IF(tbl_Customers[[#This Row],[Churn_Risk_Score]]&gt;=10,"High Risk", IF(tbl_Customers[[#This Row],[Churn_Risk_Score]]&gt;=5,"Medium Risk","Low Risk"))</f>
        <v>Low Risk</v>
      </c>
    </row>
    <row r="3469" spans="1:33"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c r="X3469" t="str">
        <f>IF(tbl_Customers[[#This Row],[account_length]] &lt;= 50, "0-50", IF(tbl_Customers[[#This Row],[account_length]] &lt;=100, "51-100", IF(tbl_Customers[[#This Row],[account_length]] &lt;= 150, "101-150", "151+")))</f>
        <v>101-150</v>
      </c>
      <c r="Y3469" t="str">
        <f>IF(tbl_Customers[[#This Row],[total_intl_charge]] &lt;= 3, "Low Charges", "High Charges")</f>
        <v>Low Charges</v>
      </c>
      <c r="Z3469" t="str">
        <f>IF(tbl_Customers[[#This Row],[total_eve_calls]]&lt;=80,"Low Calls",
IF(tbl_Customers[[#This Row],[total_eve_calls]]&lt;=120,"Medium Calls","High Calls"))</f>
        <v>Medium Calls</v>
      </c>
      <c r="AA3469" t="str">
        <f>IF(tbl_Customers[[#This Row],[total_eve_charge]]&lt;=15,"Low Charges",
IF(tbl_Customers[[#This Row],[total_eve_charge]]&lt;=20,"Medium Charges","High Charges"))</f>
        <v>Medium Charges</v>
      </c>
      <c r="AB34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9" t="str">
        <f>IF(tbl_Customers[[#This Row],[number_vmail_messages]] = 0, "No Usage", IF(tbl_Customers[[#This Row],[number_vmail_messages]] &lt;= 20, "Low Usage", IF(tbl_Customers[[#This Row],[number_vmail_messages]] &lt;= 40, "Medium Usgae", "High Usage")))</f>
        <v>No Usage</v>
      </c>
      <c r="AD3469" t="str">
        <f>IF(tbl_Customers[[#This Row],[total_day_minutes]]&lt;=150,"Low Usage", IF(tbl_Customers[[#This Row],[total_day_minutes]]&lt;=200,"Medium Usage", IF(tbl_Customers[[#This Row],[total_day_minutes]]&lt;=250,"High Usage","Very High Usage")))</f>
        <v>Medium Usage</v>
      </c>
      <c r="AE3469" t="str">
        <f>IF(tbl_Customers[[#This Row],[total_intl_calls]]&lt;=5,"Low Calls", IF(tbl_Customers[[#This Row],[total_intl_calls]]&lt;=10, "Medium Calls", "High Calls"))</f>
        <v>Low Calls</v>
      </c>
      <c r="AF34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69" s="36" t="str">
        <f>IF(tbl_Customers[[#This Row],[Churn_Risk_Score]]&gt;=10,"High Risk", IF(tbl_Customers[[#This Row],[Churn_Risk_Score]]&gt;=5,"Medium Risk","Low Risk"))</f>
        <v>Low Risk</v>
      </c>
    </row>
    <row r="3470" spans="1:33"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c r="X3470" t="str">
        <f>IF(tbl_Customers[[#This Row],[account_length]] &lt;= 50, "0-50", IF(tbl_Customers[[#This Row],[account_length]] &lt;=100, "51-100", IF(tbl_Customers[[#This Row],[account_length]] &lt;= 150, "101-150", "151+")))</f>
        <v>101-150</v>
      </c>
      <c r="Y3470" t="str">
        <f>IF(tbl_Customers[[#This Row],[total_intl_charge]] &lt;= 3, "Low Charges", "High Charges")</f>
        <v>High Charges</v>
      </c>
      <c r="Z3470" t="str">
        <f>IF(tbl_Customers[[#This Row],[total_eve_calls]]&lt;=80,"Low Calls",
IF(tbl_Customers[[#This Row],[total_eve_calls]]&lt;=120,"Medium Calls","High Calls"))</f>
        <v>High Calls</v>
      </c>
      <c r="AA3470" t="str">
        <f>IF(tbl_Customers[[#This Row],[total_eve_charge]]&lt;=15,"Low Charges",
IF(tbl_Customers[[#This Row],[total_eve_charge]]&lt;=20,"Medium Charges","High Charges"))</f>
        <v>Medium Charges</v>
      </c>
      <c r="AB34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0" t="str">
        <f>IF(tbl_Customers[[#This Row],[number_vmail_messages]] = 0, "No Usage", IF(tbl_Customers[[#This Row],[number_vmail_messages]] &lt;= 20, "Low Usage", IF(tbl_Customers[[#This Row],[number_vmail_messages]] &lt;= 40, "Medium Usgae", "High Usage")))</f>
        <v>No Usage</v>
      </c>
      <c r="AD3470" t="str">
        <f>IF(tbl_Customers[[#This Row],[total_day_minutes]]&lt;=150,"Low Usage", IF(tbl_Customers[[#This Row],[total_day_minutes]]&lt;=200,"Medium Usage", IF(tbl_Customers[[#This Row],[total_day_minutes]]&lt;=250,"High Usage","Very High Usage")))</f>
        <v>Very High Usage</v>
      </c>
      <c r="AE3470" t="str">
        <f>IF(tbl_Customers[[#This Row],[total_intl_calls]]&lt;=5,"Low Calls", IF(tbl_Customers[[#This Row],[total_intl_calls]]&lt;=10, "Medium Calls", "High Calls"))</f>
        <v>Low Calls</v>
      </c>
      <c r="AF34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70" s="36" t="str">
        <f>IF(tbl_Customers[[#This Row],[Churn_Risk_Score]]&gt;=10,"High Risk", IF(tbl_Customers[[#This Row],[Churn_Risk_Score]]&gt;=5,"Medium Risk","Low Risk"))</f>
        <v>Medium Risk</v>
      </c>
    </row>
    <row r="3471" spans="1:33"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c r="X3471" t="str">
        <f>IF(tbl_Customers[[#This Row],[account_length]] &lt;= 50, "0-50", IF(tbl_Customers[[#This Row],[account_length]] &lt;=100, "51-100", IF(tbl_Customers[[#This Row],[account_length]] &lt;= 150, "101-150", "151+")))</f>
        <v>51-100</v>
      </c>
      <c r="Y3471" t="str">
        <f>IF(tbl_Customers[[#This Row],[total_intl_charge]] &lt;= 3, "Low Charges", "High Charges")</f>
        <v>Low Charges</v>
      </c>
      <c r="Z3471" t="str">
        <f>IF(tbl_Customers[[#This Row],[total_eve_calls]]&lt;=80,"Low Calls",
IF(tbl_Customers[[#This Row],[total_eve_calls]]&lt;=120,"Medium Calls","High Calls"))</f>
        <v>Low Calls</v>
      </c>
      <c r="AA3471" t="str">
        <f>IF(tbl_Customers[[#This Row],[total_eve_charge]]&lt;=15,"Low Charges",
IF(tbl_Customers[[#This Row],[total_eve_charge]]&lt;=20,"Medium Charges","High Charges"))</f>
        <v>Medium Charges</v>
      </c>
      <c r="AB34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1" t="str">
        <f>IF(tbl_Customers[[#This Row],[number_vmail_messages]] = 0, "No Usage", IF(tbl_Customers[[#This Row],[number_vmail_messages]] &lt;= 20, "Low Usage", IF(tbl_Customers[[#This Row],[number_vmail_messages]] &lt;= 40, "Medium Usgae", "High Usage")))</f>
        <v>Low Usage</v>
      </c>
      <c r="AD3471" t="str">
        <f>IF(tbl_Customers[[#This Row],[total_day_minutes]]&lt;=150,"Low Usage", IF(tbl_Customers[[#This Row],[total_day_minutes]]&lt;=200,"Medium Usage", IF(tbl_Customers[[#This Row],[total_day_minutes]]&lt;=250,"High Usage","Very High Usage")))</f>
        <v>Low Usage</v>
      </c>
      <c r="AE3471" t="str">
        <f>IF(tbl_Customers[[#This Row],[total_intl_calls]]&lt;=5,"Low Calls", IF(tbl_Customers[[#This Row],[total_intl_calls]]&lt;=10, "Medium Calls", "High Calls"))</f>
        <v>Low Calls</v>
      </c>
      <c r="AF34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471" s="36" t="str">
        <f>IF(tbl_Customers[[#This Row],[Churn_Risk_Score]]&gt;=10,"High Risk", IF(tbl_Customers[[#This Row],[Churn_Risk_Score]]&gt;=5,"Medium Risk","Low Risk"))</f>
        <v>Low Risk</v>
      </c>
    </row>
    <row r="3472" spans="1:33"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c r="X3472" t="str">
        <f>IF(tbl_Customers[[#This Row],[account_length]] &lt;= 50, "0-50", IF(tbl_Customers[[#This Row],[account_length]] &lt;=100, "51-100", IF(tbl_Customers[[#This Row],[account_length]] &lt;= 150, "101-150", "151+")))</f>
        <v>151+</v>
      </c>
      <c r="Y3472" t="str">
        <f>IF(tbl_Customers[[#This Row],[total_intl_charge]] &lt;= 3, "Low Charges", "High Charges")</f>
        <v>Low Charges</v>
      </c>
      <c r="Z3472" t="str">
        <f>IF(tbl_Customers[[#This Row],[total_eve_calls]]&lt;=80,"Low Calls",
IF(tbl_Customers[[#This Row],[total_eve_calls]]&lt;=120,"Medium Calls","High Calls"))</f>
        <v>Medium Calls</v>
      </c>
      <c r="AA3472" t="str">
        <f>IF(tbl_Customers[[#This Row],[total_eve_charge]]&lt;=15,"Low Charges",
IF(tbl_Customers[[#This Row],[total_eve_charge]]&lt;=20,"Medium Charges","High Charges"))</f>
        <v>High Charges</v>
      </c>
      <c r="AB34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2" t="str">
        <f>IF(tbl_Customers[[#This Row],[number_vmail_messages]] = 0, "No Usage", IF(tbl_Customers[[#This Row],[number_vmail_messages]] &lt;= 20, "Low Usage", IF(tbl_Customers[[#This Row],[number_vmail_messages]] &lt;= 40, "Medium Usgae", "High Usage")))</f>
        <v>No Usage</v>
      </c>
      <c r="AD3472" t="str">
        <f>IF(tbl_Customers[[#This Row],[total_day_minutes]]&lt;=150,"Low Usage", IF(tbl_Customers[[#This Row],[total_day_minutes]]&lt;=200,"Medium Usage", IF(tbl_Customers[[#This Row],[total_day_minutes]]&lt;=250,"High Usage","Very High Usage")))</f>
        <v>Low Usage</v>
      </c>
      <c r="AE3472" t="str">
        <f>IF(tbl_Customers[[#This Row],[total_intl_calls]]&lt;=5,"Low Calls", IF(tbl_Customers[[#This Row],[total_intl_calls]]&lt;=10, "Medium Calls", "High Calls"))</f>
        <v>Medium Calls</v>
      </c>
      <c r="AF34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2" s="36" t="str">
        <f>IF(tbl_Customers[[#This Row],[Churn_Risk_Score]]&gt;=10,"High Risk", IF(tbl_Customers[[#This Row],[Churn_Risk_Score]]&gt;=5,"Medium Risk","Low Risk"))</f>
        <v>Low Risk</v>
      </c>
    </row>
    <row r="3473" spans="1:33"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c r="X3473" t="str">
        <f>IF(tbl_Customers[[#This Row],[account_length]] &lt;= 50, "0-50", IF(tbl_Customers[[#This Row],[account_length]] &lt;=100, "51-100", IF(tbl_Customers[[#This Row],[account_length]] &lt;= 150, "101-150", "151+")))</f>
        <v>101-150</v>
      </c>
      <c r="Y3473" t="str">
        <f>IF(tbl_Customers[[#This Row],[total_intl_charge]] &lt;= 3, "Low Charges", "High Charges")</f>
        <v>High Charges</v>
      </c>
      <c r="Z3473" t="str">
        <f>IF(tbl_Customers[[#This Row],[total_eve_calls]]&lt;=80,"Low Calls",
IF(tbl_Customers[[#This Row],[total_eve_calls]]&lt;=120,"Medium Calls","High Calls"))</f>
        <v>Medium Calls</v>
      </c>
      <c r="AA3473" t="str">
        <f>IF(tbl_Customers[[#This Row],[total_eve_charge]]&lt;=15,"Low Charges",
IF(tbl_Customers[[#This Row],[total_eve_charge]]&lt;=20,"Medium Charges","High Charges"))</f>
        <v>Medium Charges</v>
      </c>
      <c r="AB34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73" t="str">
        <f>IF(tbl_Customers[[#This Row],[number_vmail_messages]] = 0, "No Usage", IF(tbl_Customers[[#This Row],[number_vmail_messages]] &lt;= 20, "Low Usage", IF(tbl_Customers[[#This Row],[number_vmail_messages]] &lt;= 40, "Medium Usgae", "High Usage")))</f>
        <v>No Usage</v>
      </c>
      <c r="AD3473" t="str">
        <f>IF(tbl_Customers[[#This Row],[total_day_minutes]]&lt;=150,"Low Usage", IF(tbl_Customers[[#This Row],[total_day_minutes]]&lt;=200,"Medium Usage", IF(tbl_Customers[[#This Row],[total_day_minutes]]&lt;=250,"High Usage","Very High Usage")))</f>
        <v>Medium Usage</v>
      </c>
      <c r="AE3473" t="str">
        <f>IF(tbl_Customers[[#This Row],[total_intl_calls]]&lt;=5,"Low Calls", IF(tbl_Customers[[#This Row],[total_intl_calls]]&lt;=10, "Medium Calls", "High Calls"))</f>
        <v>Low Calls</v>
      </c>
      <c r="AF34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73" s="36" t="str">
        <f>IF(tbl_Customers[[#This Row],[Churn_Risk_Score]]&gt;=10,"High Risk", IF(tbl_Customers[[#This Row],[Churn_Risk_Score]]&gt;=5,"Medium Risk","Low Risk"))</f>
        <v>Medium Risk</v>
      </c>
    </row>
    <row r="3474" spans="1:33"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c r="X3474" t="str">
        <f>IF(tbl_Customers[[#This Row],[account_length]] &lt;= 50, "0-50", IF(tbl_Customers[[#This Row],[account_length]] &lt;=100, "51-100", IF(tbl_Customers[[#This Row],[account_length]] &lt;= 150, "101-150", "151+")))</f>
        <v>101-150</v>
      </c>
      <c r="Y3474" t="str">
        <f>IF(tbl_Customers[[#This Row],[total_intl_charge]] &lt;= 3, "Low Charges", "High Charges")</f>
        <v>Low Charges</v>
      </c>
      <c r="Z3474" t="str">
        <f>IF(tbl_Customers[[#This Row],[total_eve_calls]]&lt;=80,"Low Calls",
IF(tbl_Customers[[#This Row],[total_eve_calls]]&lt;=120,"Medium Calls","High Calls"))</f>
        <v>Medium Calls</v>
      </c>
      <c r="AA3474" t="str">
        <f>IF(tbl_Customers[[#This Row],[total_eve_charge]]&lt;=15,"Low Charges",
IF(tbl_Customers[[#This Row],[total_eve_charge]]&lt;=20,"Medium Charges","High Charges"))</f>
        <v>High Charges</v>
      </c>
      <c r="AB34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4" t="str">
        <f>IF(tbl_Customers[[#This Row],[number_vmail_messages]] = 0, "No Usage", IF(tbl_Customers[[#This Row],[number_vmail_messages]] &lt;= 20, "Low Usage", IF(tbl_Customers[[#This Row],[number_vmail_messages]] &lt;= 40, "Medium Usgae", "High Usage")))</f>
        <v>No Usage</v>
      </c>
      <c r="AD3474" t="str">
        <f>IF(tbl_Customers[[#This Row],[total_day_minutes]]&lt;=150,"Low Usage", IF(tbl_Customers[[#This Row],[total_day_minutes]]&lt;=200,"Medium Usage", IF(tbl_Customers[[#This Row],[total_day_minutes]]&lt;=250,"High Usage","Very High Usage")))</f>
        <v>Medium Usage</v>
      </c>
      <c r="AE3474" t="str">
        <f>IF(tbl_Customers[[#This Row],[total_intl_calls]]&lt;=5,"Low Calls", IF(tbl_Customers[[#This Row],[total_intl_calls]]&lt;=10, "Medium Calls", "High Calls"))</f>
        <v>Low Calls</v>
      </c>
      <c r="AF34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4" s="36" t="str">
        <f>IF(tbl_Customers[[#This Row],[Churn_Risk_Score]]&gt;=10,"High Risk", IF(tbl_Customers[[#This Row],[Churn_Risk_Score]]&gt;=5,"Medium Risk","Low Risk"))</f>
        <v>Low Risk</v>
      </c>
    </row>
    <row r="3475" spans="1:33"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c r="X3475" t="str">
        <f>IF(tbl_Customers[[#This Row],[account_length]] &lt;= 50, "0-50", IF(tbl_Customers[[#This Row],[account_length]] &lt;=100, "51-100", IF(tbl_Customers[[#This Row],[account_length]] &lt;= 150, "101-150", "151+")))</f>
        <v>51-100</v>
      </c>
      <c r="Y3475" t="str">
        <f>IF(tbl_Customers[[#This Row],[total_intl_charge]] &lt;= 3, "Low Charges", "High Charges")</f>
        <v>Low Charges</v>
      </c>
      <c r="Z3475" t="str">
        <f>IF(tbl_Customers[[#This Row],[total_eve_calls]]&lt;=80,"Low Calls",
IF(tbl_Customers[[#This Row],[total_eve_calls]]&lt;=120,"Medium Calls","High Calls"))</f>
        <v>Medium Calls</v>
      </c>
      <c r="AA3475" t="str">
        <f>IF(tbl_Customers[[#This Row],[total_eve_charge]]&lt;=15,"Low Charges",
IF(tbl_Customers[[#This Row],[total_eve_charge]]&lt;=20,"Medium Charges","High Charges"))</f>
        <v>Medium Charges</v>
      </c>
      <c r="AB34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5" t="str">
        <f>IF(tbl_Customers[[#This Row],[number_vmail_messages]] = 0, "No Usage", IF(tbl_Customers[[#This Row],[number_vmail_messages]] &lt;= 20, "Low Usage", IF(tbl_Customers[[#This Row],[number_vmail_messages]] &lt;= 40, "Medium Usgae", "High Usage")))</f>
        <v>No Usage</v>
      </c>
      <c r="AD3475" t="str">
        <f>IF(tbl_Customers[[#This Row],[total_day_minutes]]&lt;=150,"Low Usage", IF(tbl_Customers[[#This Row],[total_day_minutes]]&lt;=200,"Medium Usage", IF(tbl_Customers[[#This Row],[total_day_minutes]]&lt;=250,"High Usage","Very High Usage")))</f>
        <v>Medium Usage</v>
      </c>
      <c r="AE3475" t="str">
        <f>IF(tbl_Customers[[#This Row],[total_intl_calls]]&lt;=5,"Low Calls", IF(tbl_Customers[[#This Row],[total_intl_calls]]&lt;=10, "Medium Calls", "High Calls"))</f>
        <v>Low Calls</v>
      </c>
      <c r="AF34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5" s="36" t="str">
        <f>IF(tbl_Customers[[#This Row],[Churn_Risk_Score]]&gt;=10,"High Risk", IF(tbl_Customers[[#This Row],[Churn_Risk_Score]]&gt;=5,"Medium Risk","Low Risk"))</f>
        <v>Low Risk</v>
      </c>
    </row>
    <row r="3476" spans="1:33"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c r="X3476" t="str">
        <f>IF(tbl_Customers[[#This Row],[account_length]] &lt;= 50, "0-50", IF(tbl_Customers[[#This Row],[account_length]] &lt;=100, "51-100", IF(tbl_Customers[[#This Row],[account_length]] &lt;= 150, "101-150", "151+")))</f>
        <v>151+</v>
      </c>
      <c r="Y3476" t="str">
        <f>IF(tbl_Customers[[#This Row],[total_intl_charge]] &lt;= 3, "Low Charges", "High Charges")</f>
        <v>High Charges</v>
      </c>
      <c r="Z3476" t="str">
        <f>IF(tbl_Customers[[#This Row],[total_eve_calls]]&lt;=80,"Low Calls",
IF(tbl_Customers[[#This Row],[total_eve_calls]]&lt;=120,"Medium Calls","High Calls"))</f>
        <v>High Calls</v>
      </c>
      <c r="AA3476" t="str">
        <f>IF(tbl_Customers[[#This Row],[total_eve_charge]]&lt;=15,"Low Charges",
IF(tbl_Customers[[#This Row],[total_eve_charge]]&lt;=20,"Medium Charges","High Charges"))</f>
        <v>Medium Charges</v>
      </c>
      <c r="AB34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6" t="str">
        <f>IF(tbl_Customers[[#This Row],[number_vmail_messages]] = 0, "No Usage", IF(tbl_Customers[[#This Row],[number_vmail_messages]] &lt;= 20, "Low Usage", IF(tbl_Customers[[#This Row],[number_vmail_messages]] &lt;= 40, "Medium Usgae", "High Usage")))</f>
        <v>Medium Usgae</v>
      </c>
      <c r="AD3476" t="str">
        <f>IF(tbl_Customers[[#This Row],[total_day_minutes]]&lt;=150,"Low Usage", IF(tbl_Customers[[#This Row],[total_day_minutes]]&lt;=200,"Medium Usage", IF(tbl_Customers[[#This Row],[total_day_minutes]]&lt;=250,"High Usage","Very High Usage")))</f>
        <v>Medium Usage</v>
      </c>
      <c r="AE3476" t="str">
        <f>IF(tbl_Customers[[#This Row],[total_intl_calls]]&lt;=5,"Low Calls", IF(tbl_Customers[[#This Row],[total_intl_calls]]&lt;=10, "Medium Calls", "High Calls"))</f>
        <v>Low Calls</v>
      </c>
      <c r="AF34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476" s="36" t="str">
        <f>IF(tbl_Customers[[#This Row],[Churn_Risk_Score]]&gt;=10,"High Risk", IF(tbl_Customers[[#This Row],[Churn_Risk_Score]]&gt;=5,"Medium Risk","Low Risk"))</f>
        <v>Medium Risk</v>
      </c>
    </row>
    <row r="3477" spans="1:33"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c r="X3477" t="str">
        <f>IF(tbl_Customers[[#This Row],[account_length]] &lt;= 50, "0-50", IF(tbl_Customers[[#This Row],[account_length]] &lt;=100, "51-100", IF(tbl_Customers[[#This Row],[account_length]] &lt;= 150, "101-150", "151+")))</f>
        <v>101-150</v>
      </c>
      <c r="Y3477" t="str">
        <f>IF(tbl_Customers[[#This Row],[total_intl_charge]] &lt;= 3, "Low Charges", "High Charges")</f>
        <v>Low Charges</v>
      </c>
      <c r="Z3477" t="str">
        <f>IF(tbl_Customers[[#This Row],[total_eve_calls]]&lt;=80,"Low Calls",
IF(tbl_Customers[[#This Row],[total_eve_calls]]&lt;=120,"Medium Calls","High Calls"))</f>
        <v>Medium Calls</v>
      </c>
      <c r="AA3477" t="str">
        <f>IF(tbl_Customers[[#This Row],[total_eve_charge]]&lt;=15,"Low Charges",
IF(tbl_Customers[[#This Row],[total_eve_charge]]&lt;=20,"Medium Charges","High Charges"))</f>
        <v>Low Charges</v>
      </c>
      <c r="AB34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7" t="str">
        <f>IF(tbl_Customers[[#This Row],[number_vmail_messages]] = 0, "No Usage", IF(tbl_Customers[[#This Row],[number_vmail_messages]] &lt;= 20, "Low Usage", IF(tbl_Customers[[#This Row],[number_vmail_messages]] &lt;= 40, "Medium Usgae", "High Usage")))</f>
        <v>No Usage</v>
      </c>
      <c r="AD3477" t="str">
        <f>IF(tbl_Customers[[#This Row],[total_day_minutes]]&lt;=150,"Low Usage", IF(tbl_Customers[[#This Row],[total_day_minutes]]&lt;=200,"Medium Usage", IF(tbl_Customers[[#This Row],[total_day_minutes]]&lt;=250,"High Usage","Very High Usage")))</f>
        <v>Medium Usage</v>
      </c>
      <c r="AE3477" t="str">
        <f>IF(tbl_Customers[[#This Row],[total_intl_calls]]&lt;=5,"Low Calls", IF(tbl_Customers[[#This Row],[total_intl_calls]]&lt;=10, "Medium Calls", "High Calls"))</f>
        <v>Low Calls</v>
      </c>
      <c r="AF34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7" s="36" t="str">
        <f>IF(tbl_Customers[[#This Row],[Churn_Risk_Score]]&gt;=10,"High Risk", IF(tbl_Customers[[#This Row],[Churn_Risk_Score]]&gt;=5,"Medium Risk","Low Risk"))</f>
        <v>Low Risk</v>
      </c>
    </row>
    <row r="3478" spans="1:33"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c r="X3478" t="str">
        <f>IF(tbl_Customers[[#This Row],[account_length]] &lt;= 50, "0-50", IF(tbl_Customers[[#This Row],[account_length]] &lt;=100, "51-100", IF(tbl_Customers[[#This Row],[account_length]] &lt;= 150, "101-150", "151+")))</f>
        <v>51-100</v>
      </c>
      <c r="Y3478" t="str">
        <f>IF(tbl_Customers[[#This Row],[total_intl_charge]] &lt;= 3, "Low Charges", "High Charges")</f>
        <v>Low Charges</v>
      </c>
      <c r="Z3478" t="str">
        <f>IF(tbl_Customers[[#This Row],[total_eve_calls]]&lt;=80,"Low Calls",
IF(tbl_Customers[[#This Row],[total_eve_calls]]&lt;=120,"Medium Calls","High Calls"))</f>
        <v>Medium Calls</v>
      </c>
      <c r="AA3478" t="str">
        <f>IF(tbl_Customers[[#This Row],[total_eve_charge]]&lt;=15,"Low Charges",
IF(tbl_Customers[[#This Row],[total_eve_charge]]&lt;=20,"Medium Charges","High Charges"))</f>
        <v>Medium Charges</v>
      </c>
      <c r="AB34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8" t="str">
        <f>IF(tbl_Customers[[#This Row],[number_vmail_messages]] = 0, "No Usage", IF(tbl_Customers[[#This Row],[number_vmail_messages]] &lt;= 20, "Low Usage", IF(tbl_Customers[[#This Row],[number_vmail_messages]] &lt;= 40, "Medium Usgae", "High Usage")))</f>
        <v>No Usage</v>
      </c>
      <c r="AD3478" t="str">
        <f>IF(tbl_Customers[[#This Row],[total_day_minutes]]&lt;=150,"Low Usage", IF(tbl_Customers[[#This Row],[total_day_minutes]]&lt;=200,"Medium Usage", IF(tbl_Customers[[#This Row],[total_day_minutes]]&lt;=250,"High Usage","Very High Usage")))</f>
        <v>Medium Usage</v>
      </c>
      <c r="AE3478" t="str">
        <f>IF(tbl_Customers[[#This Row],[total_intl_calls]]&lt;=5,"Low Calls", IF(tbl_Customers[[#This Row],[total_intl_calls]]&lt;=10, "Medium Calls", "High Calls"))</f>
        <v>Medium Calls</v>
      </c>
      <c r="AF34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8" s="36" t="str">
        <f>IF(tbl_Customers[[#This Row],[Churn_Risk_Score]]&gt;=10,"High Risk", IF(tbl_Customers[[#This Row],[Churn_Risk_Score]]&gt;=5,"Medium Risk","Low Risk"))</f>
        <v>Low Risk</v>
      </c>
    </row>
    <row r="3479" spans="1:33"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c r="X3479" t="str">
        <f>IF(tbl_Customers[[#This Row],[account_length]] &lt;= 50, "0-50", IF(tbl_Customers[[#This Row],[account_length]] &lt;=100, "51-100", IF(tbl_Customers[[#This Row],[account_length]] &lt;= 150, "101-150", "151+")))</f>
        <v>101-150</v>
      </c>
      <c r="Y3479" t="str">
        <f>IF(tbl_Customers[[#This Row],[total_intl_charge]] &lt;= 3, "Low Charges", "High Charges")</f>
        <v>Low Charges</v>
      </c>
      <c r="Z3479" t="str">
        <f>IF(tbl_Customers[[#This Row],[total_eve_calls]]&lt;=80,"Low Calls",
IF(tbl_Customers[[#This Row],[total_eve_calls]]&lt;=120,"Medium Calls","High Calls"))</f>
        <v>Medium Calls</v>
      </c>
      <c r="AA3479" t="str">
        <f>IF(tbl_Customers[[#This Row],[total_eve_charge]]&lt;=15,"Low Charges",
IF(tbl_Customers[[#This Row],[total_eve_charge]]&lt;=20,"Medium Charges","High Charges"))</f>
        <v>Medium Charges</v>
      </c>
      <c r="AB34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9" t="str">
        <f>IF(tbl_Customers[[#This Row],[number_vmail_messages]] = 0, "No Usage", IF(tbl_Customers[[#This Row],[number_vmail_messages]] &lt;= 20, "Low Usage", IF(tbl_Customers[[#This Row],[number_vmail_messages]] &lt;= 40, "Medium Usgae", "High Usage")))</f>
        <v>No Usage</v>
      </c>
      <c r="AD3479" t="str">
        <f>IF(tbl_Customers[[#This Row],[total_day_minutes]]&lt;=150,"Low Usage", IF(tbl_Customers[[#This Row],[total_day_minutes]]&lt;=200,"Medium Usage", IF(tbl_Customers[[#This Row],[total_day_minutes]]&lt;=250,"High Usage","Very High Usage")))</f>
        <v>Medium Usage</v>
      </c>
      <c r="AE3479" t="str">
        <f>IF(tbl_Customers[[#This Row],[total_intl_calls]]&lt;=5,"Low Calls", IF(tbl_Customers[[#This Row],[total_intl_calls]]&lt;=10, "Medium Calls", "High Calls"))</f>
        <v>Low Calls</v>
      </c>
      <c r="AF34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79" s="36" t="str">
        <f>IF(tbl_Customers[[#This Row],[Churn_Risk_Score]]&gt;=10,"High Risk", IF(tbl_Customers[[#This Row],[Churn_Risk_Score]]&gt;=5,"Medium Risk","Low Risk"))</f>
        <v>Low Risk</v>
      </c>
    </row>
    <row r="3480" spans="1:33"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c r="X3480" t="str">
        <f>IF(tbl_Customers[[#This Row],[account_length]] &lt;= 50, "0-50", IF(tbl_Customers[[#This Row],[account_length]] &lt;=100, "51-100", IF(tbl_Customers[[#This Row],[account_length]] &lt;= 150, "101-150", "151+")))</f>
        <v>51-100</v>
      </c>
      <c r="Y3480" t="str">
        <f>IF(tbl_Customers[[#This Row],[total_intl_charge]] &lt;= 3, "Low Charges", "High Charges")</f>
        <v>High Charges</v>
      </c>
      <c r="Z3480" t="str">
        <f>IF(tbl_Customers[[#This Row],[total_eve_calls]]&lt;=80,"Low Calls",
IF(tbl_Customers[[#This Row],[total_eve_calls]]&lt;=120,"Medium Calls","High Calls"))</f>
        <v>High Calls</v>
      </c>
      <c r="AA3480" t="str">
        <f>IF(tbl_Customers[[#This Row],[total_eve_charge]]&lt;=15,"Low Charges",
IF(tbl_Customers[[#This Row],[total_eve_charge]]&lt;=20,"Medium Charges","High Charges"))</f>
        <v>Medium Charges</v>
      </c>
      <c r="AB34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0" t="str">
        <f>IF(tbl_Customers[[#This Row],[number_vmail_messages]] = 0, "No Usage", IF(tbl_Customers[[#This Row],[number_vmail_messages]] &lt;= 20, "Low Usage", IF(tbl_Customers[[#This Row],[number_vmail_messages]] &lt;= 40, "Medium Usgae", "High Usage")))</f>
        <v>No Usage</v>
      </c>
      <c r="AD3480" t="str">
        <f>IF(tbl_Customers[[#This Row],[total_day_minutes]]&lt;=150,"Low Usage", IF(tbl_Customers[[#This Row],[total_day_minutes]]&lt;=200,"Medium Usage", IF(tbl_Customers[[#This Row],[total_day_minutes]]&lt;=250,"High Usage","Very High Usage")))</f>
        <v>Low Usage</v>
      </c>
      <c r="AE3480" t="str">
        <f>IF(tbl_Customers[[#This Row],[total_intl_calls]]&lt;=5,"Low Calls", IF(tbl_Customers[[#This Row],[total_intl_calls]]&lt;=10, "Medium Calls", "High Calls"))</f>
        <v>Low Calls</v>
      </c>
      <c r="AF34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0" s="36" t="str">
        <f>IF(tbl_Customers[[#This Row],[Churn_Risk_Score]]&gt;=10,"High Risk", IF(tbl_Customers[[#This Row],[Churn_Risk_Score]]&gt;=5,"Medium Risk","Low Risk"))</f>
        <v>Low Risk</v>
      </c>
    </row>
    <row r="3481" spans="1:33"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c r="X3481" t="str">
        <f>IF(tbl_Customers[[#This Row],[account_length]] &lt;= 50, "0-50", IF(tbl_Customers[[#This Row],[account_length]] &lt;=100, "51-100", IF(tbl_Customers[[#This Row],[account_length]] &lt;= 150, "101-150", "151+")))</f>
        <v>51-100</v>
      </c>
      <c r="Y3481" t="str">
        <f>IF(tbl_Customers[[#This Row],[total_intl_charge]] &lt;= 3, "Low Charges", "High Charges")</f>
        <v>Low Charges</v>
      </c>
      <c r="Z3481" t="str">
        <f>IF(tbl_Customers[[#This Row],[total_eve_calls]]&lt;=80,"Low Calls",
IF(tbl_Customers[[#This Row],[total_eve_calls]]&lt;=120,"Medium Calls","High Calls"))</f>
        <v>High Calls</v>
      </c>
      <c r="AA3481" t="str">
        <f>IF(tbl_Customers[[#This Row],[total_eve_charge]]&lt;=15,"Low Charges",
IF(tbl_Customers[[#This Row],[total_eve_charge]]&lt;=20,"Medium Charges","High Charges"))</f>
        <v>Low Charges</v>
      </c>
      <c r="AB34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1" t="str">
        <f>IF(tbl_Customers[[#This Row],[number_vmail_messages]] = 0, "No Usage", IF(tbl_Customers[[#This Row],[number_vmail_messages]] &lt;= 20, "Low Usage", IF(tbl_Customers[[#This Row],[number_vmail_messages]] &lt;= 40, "Medium Usgae", "High Usage")))</f>
        <v>No Usage</v>
      </c>
      <c r="AD3481" t="str">
        <f>IF(tbl_Customers[[#This Row],[total_day_minutes]]&lt;=150,"Low Usage", IF(tbl_Customers[[#This Row],[total_day_minutes]]&lt;=200,"Medium Usage", IF(tbl_Customers[[#This Row],[total_day_minutes]]&lt;=250,"High Usage","Very High Usage")))</f>
        <v>Very High Usage</v>
      </c>
      <c r="AE3481" t="str">
        <f>IF(tbl_Customers[[#This Row],[total_intl_calls]]&lt;=5,"Low Calls", IF(tbl_Customers[[#This Row],[total_intl_calls]]&lt;=10, "Medium Calls", "High Calls"))</f>
        <v>Low Calls</v>
      </c>
      <c r="AF34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81" s="36" t="str">
        <f>IF(tbl_Customers[[#This Row],[Churn_Risk_Score]]&gt;=10,"High Risk", IF(tbl_Customers[[#This Row],[Churn_Risk_Score]]&gt;=5,"Medium Risk","Low Risk"))</f>
        <v>Medium Risk</v>
      </c>
    </row>
    <row r="3482" spans="1:33"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c r="X3482" t="str">
        <f>IF(tbl_Customers[[#This Row],[account_length]] &lt;= 50, "0-50", IF(tbl_Customers[[#This Row],[account_length]] &lt;=100, "51-100", IF(tbl_Customers[[#This Row],[account_length]] &lt;= 150, "101-150", "151+")))</f>
        <v>51-100</v>
      </c>
      <c r="Y3482" t="str">
        <f>IF(tbl_Customers[[#This Row],[total_intl_charge]] &lt;= 3, "Low Charges", "High Charges")</f>
        <v>High Charges</v>
      </c>
      <c r="Z3482" t="str">
        <f>IF(tbl_Customers[[#This Row],[total_eve_calls]]&lt;=80,"Low Calls",
IF(tbl_Customers[[#This Row],[total_eve_calls]]&lt;=120,"Medium Calls","High Calls"))</f>
        <v>Medium Calls</v>
      </c>
      <c r="AA3482" t="str">
        <f>IF(tbl_Customers[[#This Row],[total_eve_charge]]&lt;=15,"Low Charges",
IF(tbl_Customers[[#This Row],[total_eve_charge]]&lt;=20,"Medium Charges","High Charges"))</f>
        <v>Medium Charges</v>
      </c>
      <c r="AB34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2" t="str">
        <f>IF(tbl_Customers[[#This Row],[number_vmail_messages]] = 0, "No Usage", IF(tbl_Customers[[#This Row],[number_vmail_messages]] &lt;= 20, "Low Usage", IF(tbl_Customers[[#This Row],[number_vmail_messages]] &lt;= 40, "Medium Usgae", "High Usage")))</f>
        <v>No Usage</v>
      </c>
      <c r="AD3482" t="str">
        <f>IF(tbl_Customers[[#This Row],[total_day_minutes]]&lt;=150,"Low Usage", IF(tbl_Customers[[#This Row],[total_day_minutes]]&lt;=200,"Medium Usage", IF(tbl_Customers[[#This Row],[total_day_minutes]]&lt;=250,"High Usage","Very High Usage")))</f>
        <v>Low Usage</v>
      </c>
      <c r="AE3482" t="str">
        <f>IF(tbl_Customers[[#This Row],[total_intl_calls]]&lt;=5,"Low Calls", IF(tbl_Customers[[#This Row],[total_intl_calls]]&lt;=10, "Medium Calls", "High Calls"))</f>
        <v>Low Calls</v>
      </c>
      <c r="AF34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2" s="36" t="str">
        <f>IF(tbl_Customers[[#This Row],[Churn_Risk_Score]]&gt;=10,"High Risk", IF(tbl_Customers[[#This Row],[Churn_Risk_Score]]&gt;=5,"Medium Risk","Low Risk"))</f>
        <v>Low Risk</v>
      </c>
    </row>
    <row r="3483" spans="1:33"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c r="X3483" t="str">
        <f>IF(tbl_Customers[[#This Row],[account_length]] &lt;= 50, "0-50", IF(tbl_Customers[[#This Row],[account_length]] &lt;=100, "51-100", IF(tbl_Customers[[#This Row],[account_length]] &lt;= 150, "101-150", "151+")))</f>
        <v>101-150</v>
      </c>
      <c r="Y3483" t="str">
        <f>IF(tbl_Customers[[#This Row],[total_intl_charge]] &lt;= 3, "Low Charges", "High Charges")</f>
        <v>Low Charges</v>
      </c>
      <c r="Z3483" t="str">
        <f>IF(tbl_Customers[[#This Row],[total_eve_calls]]&lt;=80,"Low Calls",
IF(tbl_Customers[[#This Row],[total_eve_calls]]&lt;=120,"Medium Calls","High Calls"))</f>
        <v>Medium Calls</v>
      </c>
      <c r="AA3483" t="str">
        <f>IF(tbl_Customers[[#This Row],[total_eve_charge]]&lt;=15,"Low Charges",
IF(tbl_Customers[[#This Row],[total_eve_charge]]&lt;=20,"Medium Charges","High Charges"))</f>
        <v>Low Charges</v>
      </c>
      <c r="AB34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3" t="str">
        <f>IF(tbl_Customers[[#This Row],[number_vmail_messages]] = 0, "No Usage", IF(tbl_Customers[[#This Row],[number_vmail_messages]] &lt;= 20, "Low Usage", IF(tbl_Customers[[#This Row],[number_vmail_messages]] &lt;= 40, "Medium Usgae", "High Usage")))</f>
        <v>No Usage</v>
      </c>
      <c r="AD3483" t="str">
        <f>IF(tbl_Customers[[#This Row],[total_day_minutes]]&lt;=150,"Low Usage", IF(tbl_Customers[[#This Row],[total_day_minutes]]&lt;=200,"Medium Usage", IF(tbl_Customers[[#This Row],[total_day_minutes]]&lt;=250,"High Usage","Very High Usage")))</f>
        <v>Low Usage</v>
      </c>
      <c r="AE3483" t="str">
        <f>IF(tbl_Customers[[#This Row],[total_intl_calls]]&lt;=5,"Low Calls", IF(tbl_Customers[[#This Row],[total_intl_calls]]&lt;=10, "Medium Calls", "High Calls"))</f>
        <v>High Calls</v>
      </c>
      <c r="AF34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83" s="36" t="str">
        <f>IF(tbl_Customers[[#This Row],[Churn_Risk_Score]]&gt;=10,"High Risk", IF(tbl_Customers[[#This Row],[Churn_Risk_Score]]&gt;=5,"Medium Risk","Low Risk"))</f>
        <v>Low Risk</v>
      </c>
    </row>
    <row r="3484" spans="1:33"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c r="X3484" t="str">
        <f>IF(tbl_Customers[[#This Row],[account_length]] &lt;= 50, "0-50", IF(tbl_Customers[[#This Row],[account_length]] &lt;=100, "51-100", IF(tbl_Customers[[#This Row],[account_length]] &lt;= 150, "101-150", "151+")))</f>
        <v>101-150</v>
      </c>
      <c r="Y3484" t="str">
        <f>IF(tbl_Customers[[#This Row],[total_intl_charge]] &lt;= 3, "Low Charges", "High Charges")</f>
        <v>Low Charges</v>
      </c>
      <c r="Z3484" t="str">
        <f>IF(tbl_Customers[[#This Row],[total_eve_calls]]&lt;=80,"Low Calls",
IF(tbl_Customers[[#This Row],[total_eve_calls]]&lt;=120,"Medium Calls","High Calls"))</f>
        <v>Medium Calls</v>
      </c>
      <c r="AA3484" t="str">
        <f>IF(tbl_Customers[[#This Row],[total_eve_charge]]&lt;=15,"Low Charges",
IF(tbl_Customers[[#This Row],[total_eve_charge]]&lt;=20,"Medium Charges","High Charges"))</f>
        <v>Low Charges</v>
      </c>
      <c r="AB34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4" t="str">
        <f>IF(tbl_Customers[[#This Row],[number_vmail_messages]] = 0, "No Usage", IF(tbl_Customers[[#This Row],[number_vmail_messages]] &lt;= 20, "Low Usage", IF(tbl_Customers[[#This Row],[number_vmail_messages]] &lt;= 40, "Medium Usgae", "High Usage")))</f>
        <v>No Usage</v>
      </c>
      <c r="AD3484" t="str">
        <f>IF(tbl_Customers[[#This Row],[total_day_minutes]]&lt;=150,"Low Usage", IF(tbl_Customers[[#This Row],[total_day_minutes]]&lt;=200,"Medium Usage", IF(tbl_Customers[[#This Row],[total_day_minutes]]&lt;=250,"High Usage","Very High Usage")))</f>
        <v>Medium Usage</v>
      </c>
      <c r="AE3484" t="str">
        <f>IF(tbl_Customers[[#This Row],[total_intl_calls]]&lt;=5,"Low Calls", IF(tbl_Customers[[#This Row],[total_intl_calls]]&lt;=10, "Medium Calls", "High Calls"))</f>
        <v>Low Calls</v>
      </c>
      <c r="AF34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4" s="36" t="str">
        <f>IF(tbl_Customers[[#This Row],[Churn_Risk_Score]]&gt;=10,"High Risk", IF(tbl_Customers[[#This Row],[Churn_Risk_Score]]&gt;=5,"Medium Risk","Low Risk"))</f>
        <v>Low Risk</v>
      </c>
    </row>
    <row r="3485" spans="1:33"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c r="X3485" t="str">
        <f>IF(tbl_Customers[[#This Row],[account_length]] &lt;= 50, "0-50", IF(tbl_Customers[[#This Row],[account_length]] &lt;=100, "51-100", IF(tbl_Customers[[#This Row],[account_length]] &lt;= 150, "101-150", "151+")))</f>
        <v>51-100</v>
      </c>
      <c r="Y3485" t="str">
        <f>IF(tbl_Customers[[#This Row],[total_intl_charge]] &lt;= 3, "Low Charges", "High Charges")</f>
        <v>Low Charges</v>
      </c>
      <c r="Z3485" t="str">
        <f>IF(tbl_Customers[[#This Row],[total_eve_calls]]&lt;=80,"Low Calls",
IF(tbl_Customers[[#This Row],[total_eve_calls]]&lt;=120,"Medium Calls","High Calls"))</f>
        <v>Medium Calls</v>
      </c>
      <c r="AA3485" t="str">
        <f>IF(tbl_Customers[[#This Row],[total_eve_charge]]&lt;=15,"Low Charges",
IF(tbl_Customers[[#This Row],[total_eve_charge]]&lt;=20,"Medium Charges","High Charges"))</f>
        <v>High Charges</v>
      </c>
      <c r="AB34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5" t="str">
        <f>IF(tbl_Customers[[#This Row],[number_vmail_messages]] = 0, "No Usage", IF(tbl_Customers[[#This Row],[number_vmail_messages]] &lt;= 20, "Low Usage", IF(tbl_Customers[[#This Row],[number_vmail_messages]] &lt;= 40, "Medium Usgae", "High Usage")))</f>
        <v>No Usage</v>
      </c>
      <c r="AD3485" t="str">
        <f>IF(tbl_Customers[[#This Row],[total_day_minutes]]&lt;=150,"Low Usage", IF(tbl_Customers[[#This Row],[total_day_minutes]]&lt;=200,"Medium Usage", IF(tbl_Customers[[#This Row],[total_day_minutes]]&lt;=250,"High Usage","Very High Usage")))</f>
        <v>Medium Usage</v>
      </c>
      <c r="AE3485" t="str">
        <f>IF(tbl_Customers[[#This Row],[total_intl_calls]]&lt;=5,"Low Calls", IF(tbl_Customers[[#This Row],[total_intl_calls]]&lt;=10, "Medium Calls", "High Calls"))</f>
        <v>Medium Calls</v>
      </c>
      <c r="AF34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85" s="36" t="str">
        <f>IF(tbl_Customers[[#This Row],[Churn_Risk_Score]]&gt;=10,"High Risk", IF(tbl_Customers[[#This Row],[Churn_Risk_Score]]&gt;=5,"Medium Risk","Low Risk"))</f>
        <v>Medium Risk</v>
      </c>
    </row>
    <row r="3486" spans="1:33"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c r="X3486" t="str">
        <f>IF(tbl_Customers[[#This Row],[account_length]] &lt;= 50, "0-50", IF(tbl_Customers[[#This Row],[account_length]] &lt;=100, "51-100", IF(tbl_Customers[[#This Row],[account_length]] &lt;= 150, "101-150", "151+")))</f>
        <v>51-100</v>
      </c>
      <c r="Y3486" t="str">
        <f>IF(tbl_Customers[[#This Row],[total_intl_charge]] &lt;= 3, "Low Charges", "High Charges")</f>
        <v>Low Charges</v>
      </c>
      <c r="Z3486" t="str">
        <f>IF(tbl_Customers[[#This Row],[total_eve_calls]]&lt;=80,"Low Calls",
IF(tbl_Customers[[#This Row],[total_eve_calls]]&lt;=120,"Medium Calls","High Calls"))</f>
        <v>High Calls</v>
      </c>
      <c r="AA3486" t="str">
        <f>IF(tbl_Customers[[#This Row],[total_eve_charge]]&lt;=15,"Low Charges",
IF(tbl_Customers[[#This Row],[total_eve_charge]]&lt;=20,"Medium Charges","High Charges"))</f>
        <v>Low Charges</v>
      </c>
      <c r="AB34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6" t="str">
        <f>IF(tbl_Customers[[#This Row],[number_vmail_messages]] = 0, "No Usage", IF(tbl_Customers[[#This Row],[number_vmail_messages]] &lt;= 20, "Low Usage", IF(tbl_Customers[[#This Row],[number_vmail_messages]] &lt;= 40, "Medium Usgae", "High Usage")))</f>
        <v>No Usage</v>
      </c>
      <c r="AD3486" t="str">
        <f>IF(tbl_Customers[[#This Row],[total_day_minutes]]&lt;=150,"Low Usage", IF(tbl_Customers[[#This Row],[total_day_minutes]]&lt;=200,"Medium Usage", IF(tbl_Customers[[#This Row],[total_day_minutes]]&lt;=250,"High Usage","Very High Usage")))</f>
        <v>Very High Usage</v>
      </c>
      <c r="AE3486" t="str">
        <f>IF(tbl_Customers[[#This Row],[total_intl_calls]]&lt;=5,"Low Calls", IF(tbl_Customers[[#This Row],[total_intl_calls]]&lt;=10, "Medium Calls", "High Calls"))</f>
        <v>Medium Calls</v>
      </c>
      <c r="AF34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486" s="36" t="str">
        <f>IF(tbl_Customers[[#This Row],[Churn_Risk_Score]]&gt;=10,"High Risk", IF(tbl_Customers[[#This Row],[Churn_Risk_Score]]&gt;=5,"Medium Risk","Low Risk"))</f>
        <v>Medium Risk</v>
      </c>
    </row>
    <row r="3487" spans="1:33"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c r="X3487" t="str">
        <f>IF(tbl_Customers[[#This Row],[account_length]] &lt;= 50, "0-50", IF(tbl_Customers[[#This Row],[account_length]] &lt;=100, "51-100", IF(tbl_Customers[[#This Row],[account_length]] &lt;= 150, "101-150", "151+")))</f>
        <v>101-150</v>
      </c>
      <c r="Y3487" t="str">
        <f>IF(tbl_Customers[[#This Row],[total_intl_charge]] &lt;= 3, "Low Charges", "High Charges")</f>
        <v>Low Charges</v>
      </c>
      <c r="Z3487" t="str">
        <f>IF(tbl_Customers[[#This Row],[total_eve_calls]]&lt;=80,"Low Calls",
IF(tbl_Customers[[#This Row],[total_eve_calls]]&lt;=120,"Medium Calls","High Calls"))</f>
        <v>Medium Calls</v>
      </c>
      <c r="AA3487" t="str">
        <f>IF(tbl_Customers[[#This Row],[total_eve_charge]]&lt;=15,"Low Charges",
IF(tbl_Customers[[#This Row],[total_eve_charge]]&lt;=20,"Medium Charges","High Charges"))</f>
        <v>Low Charges</v>
      </c>
      <c r="AB34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7" t="str">
        <f>IF(tbl_Customers[[#This Row],[number_vmail_messages]] = 0, "No Usage", IF(tbl_Customers[[#This Row],[number_vmail_messages]] &lt;= 20, "Low Usage", IF(tbl_Customers[[#This Row],[number_vmail_messages]] &lt;= 40, "Medium Usgae", "High Usage")))</f>
        <v>No Usage</v>
      </c>
      <c r="AD3487" t="str">
        <f>IF(tbl_Customers[[#This Row],[total_day_minutes]]&lt;=150,"Low Usage", IF(tbl_Customers[[#This Row],[total_day_minutes]]&lt;=200,"Medium Usage", IF(tbl_Customers[[#This Row],[total_day_minutes]]&lt;=250,"High Usage","Very High Usage")))</f>
        <v>High Usage</v>
      </c>
      <c r="AE3487" t="str">
        <f>IF(tbl_Customers[[#This Row],[total_intl_calls]]&lt;=5,"Low Calls", IF(tbl_Customers[[#This Row],[total_intl_calls]]&lt;=10, "Medium Calls", "High Calls"))</f>
        <v>Low Calls</v>
      </c>
      <c r="AF34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87" s="36" t="str">
        <f>IF(tbl_Customers[[#This Row],[Churn_Risk_Score]]&gt;=10,"High Risk", IF(tbl_Customers[[#This Row],[Churn_Risk_Score]]&gt;=5,"Medium Risk","Low Risk"))</f>
        <v>Low Risk</v>
      </c>
    </row>
    <row r="3488" spans="1:33"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c r="X3488" t="str">
        <f>IF(tbl_Customers[[#This Row],[account_length]] &lt;= 50, "0-50", IF(tbl_Customers[[#This Row],[account_length]] &lt;=100, "51-100", IF(tbl_Customers[[#This Row],[account_length]] &lt;= 150, "101-150", "151+")))</f>
        <v>51-100</v>
      </c>
      <c r="Y3488" t="str">
        <f>IF(tbl_Customers[[#This Row],[total_intl_charge]] &lt;= 3, "Low Charges", "High Charges")</f>
        <v>High Charges</v>
      </c>
      <c r="Z3488" t="str">
        <f>IF(tbl_Customers[[#This Row],[total_eve_calls]]&lt;=80,"Low Calls",
IF(tbl_Customers[[#This Row],[total_eve_calls]]&lt;=120,"Medium Calls","High Calls"))</f>
        <v>Low Calls</v>
      </c>
      <c r="AA3488" t="str">
        <f>IF(tbl_Customers[[#This Row],[total_eve_charge]]&lt;=15,"Low Charges",
IF(tbl_Customers[[#This Row],[total_eve_charge]]&lt;=20,"Medium Charges","High Charges"))</f>
        <v>Low Charges</v>
      </c>
      <c r="AB34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8" t="str">
        <f>IF(tbl_Customers[[#This Row],[number_vmail_messages]] = 0, "No Usage", IF(tbl_Customers[[#This Row],[number_vmail_messages]] &lt;= 20, "Low Usage", IF(tbl_Customers[[#This Row],[number_vmail_messages]] &lt;= 40, "Medium Usgae", "High Usage")))</f>
        <v>No Usage</v>
      </c>
      <c r="AD3488" t="str">
        <f>IF(tbl_Customers[[#This Row],[total_day_minutes]]&lt;=150,"Low Usage", IF(tbl_Customers[[#This Row],[total_day_minutes]]&lt;=200,"Medium Usage", IF(tbl_Customers[[#This Row],[total_day_minutes]]&lt;=250,"High Usage","Very High Usage")))</f>
        <v>Medium Usage</v>
      </c>
      <c r="AE3488" t="str">
        <f>IF(tbl_Customers[[#This Row],[total_intl_calls]]&lt;=5,"Low Calls", IF(tbl_Customers[[#This Row],[total_intl_calls]]&lt;=10, "Medium Calls", "High Calls"))</f>
        <v>Low Calls</v>
      </c>
      <c r="AF34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488" s="36" t="str">
        <f>IF(tbl_Customers[[#This Row],[Churn_Risk_Score]]&gt;=10,"High Risk", IF(tbl_Customers[[#This Row],[Churn_Risk_Score]]&gt;=5,"Medium Risk","Low Risk"))</f>
        <v>Medium Risk</v>
      </c>
    </row>
    <row r="3489" spans="1:33"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c r="X3489" t="str">
        <f>IF(tbl_Customers[[#This Row],[account_length]] &lt;= 50, "0-50", IF(tbl_Customers[[#This Row],[account_length]] &lt;=100, "51-100", IF(tbl_Customers[[#This Row],[account_length]] &lt;= 150, "101-150", "151+")))</f>
        <v>101-150</v>
      </c>
      <c r="Y3489" t="str">
        <f>IF(tbl_Customers[[#This Row],[total_intl_charge]] &lt;= 3, "Low Charges", "High Charges")</f>
        <v>High Charges</v>
      </c>
      <c r="Z3489" t="str">
        <f>IF(tbl_Customers[[#This Row],[total_eve_calls]]&lt;=80,"Low Calls",
IF(tbl_Customers[[#This Row],[total_eve_calls]]&lt;=120,"Medium Calls","High Calls"))</f>
        <v>Medium Calls</v>
      </c>
      <c r="AA3489" t="str">
        <f>IF(tbl_Customers[[#This Row],[total_eve_charge]]&lt;=15,"Low Charges",
IF(tbl_Customers[[#This Row],[total_eve_charge]]&lt;=20,"Medium Charges","High Charges"))</f>
        <v>Medium Charges</v>
      </c>
      <c r="AB34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9" t="str">
        <f>IF(tbl_Customers[[#This Row],[number_vmail_messages]] = 0, "No Usage", IF(tbl_Customers[[#This Row],[number_vmail_messages]] &lt;= 20, "Low Usage", IF(tbl_Customers[[#This Row],[number_vmail_messages]] &lt;= 40, "Medium Usgae", "High Usage")))</f>
        <v>No Usage</v>
      </c>
      <c r="AD3489" t="str">
        <f>IF(tbl_Customers[[#This Row],[total_day_minutes]]&lt;=150,"Low Usage", IF(tbl_Customers[[#This Row],[total_day_minutes]]&lt;=200,"Medium Usage", IF(tbl_Customers[[#This Row],[total_day_minutes]]&lt;=250,"High Usage","Very High Usage")))</f>
        <v>Medium Usage</v>
      </c>
      <c r="AE3489" t="str">
        <f>IF(tbl_Customers[[#This Row],[total_intl_calls]]&lt;=5,"Low Calls", IF(tbl_Customers[[#This Row],[total_intl_calls]]&lt;=10, "Medium Calls", "High Calls"))</f>
        <v>Low Calls</v>
      </c>
      <c r="AF34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89" s="36" t="str">
        <f>IF(tbl_Customers[[#This Row],[Churn_Risk_Score]]&gt;=10,"High Risk", IF(tbl_Customers[[#This Row],[Churn_Risk_Score]]&gt;=5,"Medium Risk","Low Risk"))</f>
        <v>Medium Risk</v>
      </c>
    </row>
    <row r="3490" spans="1:33"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c r="X3490" t="str">
        <f>IF(tbl_Customers[[#This Row],[account_length]] &lt;= 50, "0-50", IF(tbl_Customers[[#This Row],[account_length]] &lt;=100, "51-100", IF(tbl_Customers[[#This Row],[account_length]] &lt;= 150, "101-150", "151+")))</f>
        <v>101-150</v>
      </c>
      <c r="Y3490" t="str">
        <f>IF(tbl_Customers[[#This Row],[total_intl_charge]] &lt;= 3, "Low Charges", "High Charges")</f>
        <v>High Charges</v>
      </c>
      <c r="Z3490" t="str">
        <f>IF(tbl_Customers[[#This Row],[total_eve_calls]]&lt;=80,"Low Calls",
IF(tbl_Customers[[#This Row],[total_eve_calls]]&lt;=120,"Medium Calls","High Calls"))</f>
        <v>High Calls</v>
      </c>
      <c r="AA3490" t="str">
        <f>IF(tbl_Customers[[#This Row],[total_eve_charge]]&lt;=15,"Low Charges",
IF(tbl_Customers[[#This Row],[total_eve_charge]]&lt;=20,"Medium Charges","High Charges"))</f>
        <v>Medium Charges</v>
      </c>
      <c r="AB34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0" t="str">
        <f>IF(tbl_Customers[[#This Row],[number_vmail_messages]] = 0, "No Usage", IF(tbl_Customers[[#This Row],[number_vmail_messages]] &lt;= 20, "Low Usage", IF(tbl_Customers[[#This Row],[number_vmail_messages]] &lt;= 40, "Medium Usgae", "High Usage")))</f>
        <v>No Usage</v>
      </c>
      <c r="AD3490" t="str">
        <f>IF(tbl_Customers[[#This Row],[total_day_minutes]]&lt;=150,"Low Usage", IF(tbl_Customers[[#This Row],[total_day_minutes]]&lt;=200,"Medium Usage", IF(tbl_Customers[[#This Row],[total_day_minutes]]&lt;=250,"High Usage","Very High Usage")))</f>
        <v>Medium Usage</v>
      </c>
      <c r="AE3490" t="str">
        <f>IF(tbl_Customers[[#This Row],[total_intl_calls]]&lt;=5,"Low Calls", IF(tbl_Customers[[#This Row],[total_intl_calls]]&lt;=10, "Medium Calls", "High Calls"))</f>
        <v>Low Calls</v>
      </c>
      <c r="AF34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0" s="36" t="str">
        <f>IF(tbl_Customers[[#This Row],[Churn_Risk_Score]]&gt;=10,"High Risk", IF(tbl_Customers[[#This Row],[Churn_Risk_Score]]&gt;=5,"Medium Risk","Low Risk"))</f>
        <v>Low Risk</v>
      </c>
    </row>
    <row r="3491" spans="1:33"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c r="X3491" t="str">
        <f>IF(tbl_Customers[[#This Row],[account_length]] &lt;= 50, "0-50", IF(tbl_Customers[[#This Row],[account_length]] &lt;=100, "51-100", IF(tbl_Customers[[#This Row],[account_length]] &lt;= 150, "101-150", "151+")))</f>
        <v>51-100</v>
      </c>
      <c r="Y3491" t="str">
        <f>IF(tbl_Customers[[#This Row],[total_intl_charge]] &lt;= 3, "Low Charges", "High Charges")</f>
        <v>High Charges</v>
      </c>
      <c r="Z3491" t="str">
        <f>IF(tbl_Customers[[#This Row],[total_eve_calls]]&lt;=80,"Low Calls",
IF(tbl_Customers[[#This Row],[total_eve_calls]]&lt;=120,"Medium Calls","High Calls"))</f>
        <v>Medium Calls</v>
      </c>
      <c r="AA3491" t="str">
        <f>IF(tbl_Customers[[#This Row],[total_eve_charge]]&lt;=15,"Low Charges",
IF(tbl_Customers[[#This Row],[total_eve_charge]]&lt;=20,"Medium Charges","High Charges"))</f>
        <v>Low Charges</v>
      </c>
      <c r="AB34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1" t="str">
        <f>IF(tbl_Customers[[#This Row],[number_vmail_messages]] = 0, "No Usage", IF(tbl_Customers[[#This Row],[number_vmail_messages]] &lt;= 20, "Low Usage", IF(tbl_Customers[[#This Row],[number_vmail_messages]] &lt;= 40, "Medium Usgae", "High Usage")))</f>
        <v>No Usage</v>
      </c>
      <c r="AD3491" t="str">
        <f>IF(tbl_Customers[[#This Row],[total_day_minutes]]&lt;=150,"Low Usage", IF(tbl_Customers[[#This Row],[total_day_minutes]]&lt;=200,"Medium Usage", IF(tbl_Customers[[#This Row],[total_day_minutes]]&lt;=250,"High Usage","Very High Usage")))</f>
        <v>High Usage</v>
      </c>
      <c r="AE3491" t="str">
        <f>IF(tbl_Customers[[#This Row],[total_intl_calls]]&lt;=5,"Low Calls", IF(tbl_Customers[[#This Row],[total_intl_calls]]&lt;=10, "Medium Calls", "High Calls"))</f>
        <v>Low Calls</v>
      </c>
      <c r="AF34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1" s="36" t="str">
        <f>IF(tbl_Customers[[#This Row],[Churn_Risk_Score]]&gt;=10,"High Risk", IF(tbl_Customers[[#This Row],[Churn_Risk_Score]]&gt;=5,"Medium Risk","Low Risk"))</f>
        <v>Low Risk</v>
      </c>
    </row>
    <row r="3492" spans="1:33"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c r="X3492" t="str">
        <f>IF(tbl_Customers[[#This Row],[account_length]] &lt;= 50, "0-50", IF(tbl_Customers[[#This Row],[account_length]] &lt;=100, "51-100", IF(tbl_Customers[[#This Row],[account_length]] &lt;= 150, "101-150", "151+")))</f>
        <v>0-50</v>
      </c>
      <c r="Y3492" t="str">
        <f>IF(tbl_Customers[[#This Row],[total_intl_charge]] &lt;= 3, "Low Charges", "High Charges")</f>
        <v>Low Charges</v>
      </c>
      <c r="Z3492" t="str">
        <f>IF(tbl_Customers[[#This Row],[total_eve_calls]]&lt;=80,"Low Calls",
IF(tbl_Customers[[#This Row],[total_eve_calls]]&lt;=120,"Medium Calls","High Calls"))</f>
        <v>Medium Calls</v>
      </c>
      <c r="AA3492" t="str">
        <f>IF(tbl_Customers[[#This Row],[total_eve_charge]]&lt;=15,"Low Charges",
IF(tbl_Customers[[#This Row],[total_eve_charge]]&lt;=20,"Medium Charges","High Charges"))</f>
        <v>Medium Charges</v>
      </c>
      <c r="AB34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2" t="str">
        <f>IF(tbl_Customers[[#This Row],[number_vmail_messages]] = 0, "No Usage", IF(tbl_Customers[[#This Row],[number_vmail_messages]] &lt;= 20, "Low Usage", IF(tbl_Customers[[#This Row],[number_vmail_messages]] &lt;= 40, "Medium Usgae", "High Usage")))</f>
        <v>No Usage</v>
      </c>
      <c r="AD3492" t="str">
        <f>IF(tbl_Customers[[#This Row],[total_day_minutes]]&lt;=150,"Low Usage", IF(tbl_Customers[[#This Row],[total_day_minutes]]&lt;=200,"Medium Usage", IF(tbl_Customers[[#This Row],[total_day_minutes]]&lt;=250,"High Usage","Very High Usage")))</f>
        <v>Low Usage</v>
      </c>
      <c r="AE3492" t="str">
        <f>IF(tbl_Customers[[#This Row],[total_intl_calls]]&lt;=5,"Low Calls", IF(tbl_Customers[[#This Row],[total_intl_calls]]&lt;=10, "Medium Calls", "High Calls"))</f>
        <v>Low Calls</v>
      </c>
      <c r="AF34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492" s="36" t="str">
        <f>IF(tbl_Customers[[#This Row],[Churn_Risk_Score]]&gt;=10,"High Risk", IF(tbl_Customers[[#This Row],[Churn_Risk_Score]]&gt;=5,"Medium Risk","Low Risk"))</f>
        <v>Low Risk</v>
      </c>
    </row>
    <row r="3493" spans="1:33"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c r="X3493" t="str">
        <f>IF(tbl_Customers[[#This Row],[account_length]] &lt;= 50, "0-50", IF(tbl_Customers[[#This Row],[account_length]] &lt;=100, "51-100", IF(tbl_Customers[[#This Row],[account_length]] &lt;= 150, "101-150", "151+")))</f>
        <v>151+</v>
      </c>
      <c r="Y3493" t="str">
        <f>IF(tbl_Customers[[#This Row],[total_intl_charge]] &lt;= 3, "Low Charges", "High Charges")</f>
        <v>High Charges</v>
      </c>
      <c r="Z3493" t="str">
        <f>IF(tbl_Customers[[#This Row],[total_eve_calls]]&lt;=80,"Low Calls",
IF(tbl_Customers[[#This Row],[total_eve_calls]]&lt;=120,"Medium Calls","High Calls"))</f>
        <v>Medium Calls</v>
      </c>
      <c r="AA3493" t="str">
        <f>IF(tbl_Customers[[#This Row],[total_eve_charge]]&lt;=15,"Low Charges",
IF(tbl_Customers[[#This Row],[total_eve_charge]]&lt;=20,"Medium Charges","High Charges"))</f>
        <v>High Charges</v>
      </c>
      <c r="AB34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3" t="str">
        <f>IF(tbl_Customers[[#This Row],[number_vmail_messages]] = 0, "No Usage", IF(tbl_Customers[[#This Row],[number_vmail_messages]] &lt;= 20, "Low Usage", IF(tbl_Customers[[#This Row],[number_vmail_messages]] &lt;= 40, "Medium Usgae", "High Usage")))</f>
        <v>No Usage</v>
      </c>
      <c r="AD3493" t="str">
        <f>IF(tbl_Customers[[#This Row],[total_day_minutes]]&lt;=150,"Low Usage", IF(tbl_Customers[[#This Row],[total_day_minutes]]&lt;=200,"Medium Usage", IF(tbl_Customers[[#This Row],[total_day_minutes]]&lt;=250,"High Usage","Very High Usage")))</f>
        <v>Medium Usage</v>
      </c>
      <c r="AE3493" t="str">
        <f>IF(tbl_Customers[[#This Row],[total_intl_calls]]&lt;=5,"Low Calls", IF(tbl_Customers[[#This Row],[total_intl_calls]]&lt;=10, "Medium Calls", "High Calls"))</f>
        <v>Low Calls</v>
      </c>
      <c r="AF34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3" s="36" t="str">
        <f>IF(tbl_Customers[[#This Row],[Churn_Risk_Score]]&gt;=10,"High Risk", IF(tbl_Customers[[#This Row],[Churn_Risk_Score]]&gt;=5,"Medium Risk","Low Risk"))</f>
        <v>Low Risk</v>
      </c>
    </row>
    <row r="3494" spans="1:33"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c r="X3494" t="str">
        <f>IF(tbl_Customers[[#This Row],[account_length]] &lt;= 50, "0-50", IF(tbl_Customers[[#This Row],[account_length]] &lt;=100, "51-100", IF(tbl_Customers[[#This Row],[account_length]] &lt;= 150, "101-150", "151+")))</f>
        <v>101-150</v>
      </c>
      <c r="Y3494" t="str">
        <f>IF(tbl_Customers[[#This Row],[total_intl_charge]] &lt;= 3, "Low Charges", "High Charges")</f>
        <v>High Charges</v>
      </c>
      <c r="Z3494" t="str">
        <f>IF(tbl_Customers[[#This Row],[total_eve_calls]]&lt;=80,"Low Calls",
IF(tbl_Customers[[#This Row],[total_eve_calls]]&lt;=120,"Medium Calls","High Calls"))</f>
        <v>Medium Calls</v>
      </c>
      <c r="AA3494" t="str">
        <f>IF(tbl_Customers[[#This Row],[total_eve_charge]]&lt;=15,"Low Charges",
IF(tbl_Customers[[#This Row],[total_eve_charge]]&lt;=20,"Medium Charges","High Charges"))</f>
        <v>Medium Charges</v>
      </c>
      <c r="AB34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4" t="str">
        <f>IF(tbl_Customers[[#This Row],[number_vmail_messages]] = 0, "No Usage", IF(tbl_Customers[[#This Row],[number_vmail_messages]] &lt;= 20, "Low Usage", IF(tbl_Customers[[#This Row],[number_vmail_messages]] &lt;= 40, "Medium Usgae", "High Usage")))</f>
        <v>Medium Usgae</v>
      </c>
      <c r="AD3494" t="str">
        <f>IF(tbl_Customers[[#This Row],[total_day_minutes]]&lt;=150,"Low Usage", IF(tbl_Customers[[#This Row],[total_day_minutes]]&lt;=200,"Medium Usage", IF(tbl_Customers[[#This Row],[total_day_minutes]]&lt;=250,"High Usage","Very High Usage")))</f>
        <v>High Usage</v>
      </c>
      <c r="AE3494" t="str">
        <f>IF(tbl_Customers[[#This Row],[total_intl_calls]]&lt;=5,"Low Calls", IF(tbl_Customers[[#This Row],[total_intl_calls]]&lt;=10, "Medium Calls", "High Calls"))</f>
        <v>Low Calls</v>
      </c>
      <c r="AF34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94" s="36" t="str">
        <f>IF(tbl_Customers[[#This Row],[Churn_Risk_Score]]&gt;=10,"High Risk", IF(tbl_Customers[[#This Row],[Churn_Risk_Score]]&gt;=5,"Medium Risk","Low Risk"))</f>
        <v>Low Risk</v>
      </c>
    </row>
    <row r="3495" spans="1:33"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c r="X3495" t="str">
        <f>IF(tbl_Customers[[#This Row],[account_length]] &lt;= 50, "0-50", IF(tbl_Customers[[#This Row],[account_length]] &lt;=100, "51-100", IF(tbl_Customers[[#This Row],[account_length]] &lt;= 150, "101-150", "151+")))</f>
        <v>0-50</v>
      </c>
      <c r="Y3495" t="str">
        <f>IF(tbl_Customers[[#This Row],[total_intl_charge]] &lt;= 3, "Low Charges", "High Charges")</f>
        <v>High Charges</v>
      </c>
      <c r="Z3495" t="str">
        <f>IF(tbl_Customers[[#This Row],[total_eve_calls]]&lt;=80,"Low Calls",
IF(tbl_Customers[[#This Row],[total_eve_calls]]&lt;=120,"Medium Calls","High Calls"))</f>
        <v>Low Calls</v>
      </c>
      <c r="AA3495" t="str">
        <f>IF(tbl_Customers[[#This Row],[total_eve_charge]]&lt;=15,"Low Charges",
IF(tbl_Customers[[#This Row],[total_eve_charge]]&lt;=20,"Medium Charges","High Charges"))</f>
        <v>Low Charges</v>
      </c>
      <c r="AB34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5" t="str">
        <f>IF(tbl_Customers[[#This Row],[number_vmail_messages]] = 0, "No Usage", IF(tbl_Customers[[#This Row],[number_vmail_messages]] &lt;= 20, "Low Usage", IF(tbl_Customers[[#This Row],[number_vmail_messages]] &lt;= 40, "Medium Usgae", "High Usage")))</f>
        <v>No Usage</v>
      </c>
      <c r="AD3495" t="str">
        <f>IF(tbl_Customers[[#This Row],[total_day_minutes]]&lt;=150,"Low Usage", IF(tbl_Customers[[#This Row],[total_day_minutes]]&lt;=200,"Medium Usage", IF(tbl_Customers[[#This Row],[total_day_minutes]]&lt;=250,"High Usage","Very High Usage")))</f>
        <v>Very High Usage</v>
      </c>
      <c r="AE3495" t="str">
        <f>IF(tbl_Customers[[#This Row],[total_intl_calls]]&lt;=5,"Low Calls", IF(tbl_Customers[[#This Row],[total_intl_calls]]&lt;=10, "Medium Calls", "High Calls"))</f>
        <v>Medium Calls</v>
      </c>
      <c r="AF34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495" s="36" t="str">
        <f>IF(tbl_Customers[[#This Row],[Churn_Risk_Score]]&gt;=10,"High Risk", IF(tbl_Customers[[#This Row],[Churn_Risk_Score]]&gt;=5,"Medium Risk","Low Risk"))</f>
        <v>High Risk</v>
      </c>
    </row>
    <row r="3496" spans="1:33"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c r="X3496" t="str">
        <f>IF(tbl_Customers[[#This Row],[account_length]] &lt;= 50, "0-50", IF(tbl_Customers[[#This Row],[account_length]] &lt;=100, "51-100", IF(tbl_Customers[[#This Row],[account_length]] &lt;= 150, "101-150", "151+")))</f>
        <v>101-150</v>
      </c>
      <c r="Y3496" t="str">
        <f>IF(tbl_Customers[[#This Row],[total_intl_charge]] &lt;= 3, "Low Charges", "High Charges")</f>
        <v>High Charges</v>
      </c>
      <c r="Z3496" t="str">
        <f>IF(tbl_Customers[[#This Row],[total_eve_calls]]&lt;=80,"Low Calls",
IF(tbl_Customers[[#This Row],[total_eve_calls]]&lt;=120,"Medium Calls","High Calls"))</f>
        <v>High Calls</v>
      </c>
      <c r="AA3496" t="str">
        <f>IF(tbl_Customers[[#This Row],[total_eve_charge]]&lt;=15,"Low Charges",
IF(tbl_Customers[[#This Row],[total_eve_charge]]&lt;=20,"Medium Charges","High Charges"))</f>
        <v>Low Charges</v>
      </c>
      <c r="AB34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6" t="str">
        <f>IF(tbl_Customers[[#This Row],[number_vmail_messages]] = 0, "No Usage", IF(tbl_Customers[[#This Row],[number_vmail_messages]] &lt;= 20, "Low Usage", IF(tbl_Customers[[#This Row],[number_vmail_messages]] &lt;= 40, "Medium Usgae", "High Usage")))</f>
        <v>No Usage</v>
      </c>
      <c r="AD3496" t="str">
        <f>IF(tbl_Customers[[#This Row],[total_day_minutes]]&lt;=150,"Low Usage", IF(tbl_Customers[[#This Row],[total_day_minutes]]&lt;=200,"Medium Usage", IF(tbl_Customers[[#This Row],[total_day_minutes]]&lt;=250,"High Usage","Very High Usage")))</f>
        <v>Very High Usage</v>
      </c>
      <c r="AE3496" t="str">
        <f>IF(tbl_Customers[[#This Row],[total_intl_calls]]&lt;=5,"Low Calls", IF(tbl_Customers[[#This Row],[total_intl_calls]]&lt;=10, "Medium Calls", "High Calls"))</f>
        <v>Low Calls</v>
      </c>
      <c r="AF34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496" s="36" t="str">
        <f>IF(tbl_Customers[[#This Row],[Churn_Risk_Score]]&gt;=10,"High Risk", IF(tbl_Customers[[#This Row],[Churn_Risk_Score]]&gt;=5,"Medium Risk","Low Risk"))</f>
        <v>Medium Risk</v>
      </c>
    </row>
    <row r="3497" spans="1:33"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c r="X3497" t="str">
        <f>IF(tbl_Customers[[#This Row],[account_length]] &lt;= 50, "0-50", IF(tbl_Customers[[#This Row],[account_length]] &lt;=100, "51-100", IF(tbl_Customers[[#This Row],[account_length]] &lt;= 150, "101-150", "151+")))</f>
        <v>101-150</v>
      </c>
      <c r="Y3497" t="str">
        <f>IF(tbl_Customers[[#This Row],[total_intl_charge]] &lt;= 3, "Low Charges", "High Charges")</f>
        <v>Low Charges</v>
      </c>
      <c r="Z3497" t="str">
        <f>IF(tbl_Customers[[#This Row],[total_eve_calls]]&lt;=80,"Low Calls",
IF(tbl_Customers[[#This Row],[total_eve_calls]]&lt;=120,"Medium Calls","High Calls"))</f>
        <v>Medium Calls</v>
      </c>
      <c r="AA3497" t="str">
        <f>IF(tbl_Customers[[#This Row],[total_eve_charge]]&lt;=15,"Low Charges",
IF(tbl_Customers[[#This Row],[total_eve_charge]]&lt;=20,"Medium Charges","High Charges"))</f>
        <v>Medium Charges</v>
      </c>
      <c r="AB34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7" t="str">
        <f>IF(tbl_Customers[[#This Row],[number_vmail_messages]] = 0, "No Usage", IF(tbl_Customers[[#This Row],[number_vmail_messages]] &lt;= 20, "Low Usage", IF(tbl_Customers[[#This Row],[number_vmail_messages]] &lt;= 40, "Medium Usgae", "High Usage")))</f>
        <v>Medium Usgae</v>
      </c>
      <c r="AD3497" t="str">
        <f>IF(tbl_Customers[[#This Row],[total_day_minutes]]&lt;=150,"Low Usage", IF(tbl_Customers[[#This Row],[total_day_minutes]]&lt;=200,"Medium Usage", IF(tbl_Customers[[#This Row],[total_day_minutes]]&lt;=250,"High Usage","Very High Usage")))</f>
        <v>High Usage</v>
      </c>
      <c r="AE3497" t="str">
        <f>IF(tbl_Customers[[#This Row],[total_intl_calls]]&lt;=5,"Low Calls", IF(tbl_Customers[[#This Row],[total_intl_calls]]&lt;=10, "Medium Calls", "High Calls"))</f>
        <v>Low Calls</v>
      </c>
      <c r="AF34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497" s="36" t="str">
        <f>IF(tbl_Customers[[#This Row],[Churn_Risk_Score]]&gt;=10,"High Risk", IF(tbl_Customers[[#This Row],[Churn_Risk_Score]]&gt;=5,"Medium Risk","Low Risk"))</f>
        <v>Low Risk</v>
      </c>
    </row>
    <row r="3498" spans="1:33"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c r="X3498" t="str">
        <f>IF(tbl_Customers[[#This Row],[account_length]] &lt;= 50, "0-50", IF(tbl_Customers[[#This Row],[account_length]] &lt;=100, "51-100", IF(tbl_Customers[[#This Row],[account_length]] &lt;= 150, "101-150", "151+")))</f>
        <v>101-150</v>
      </c>
      <c r="Y3498" t="str">
        <f>IF(tbl_Customers[[#This Row],[total_intl_charge]] &lt;= 3, "Low Charges", "High Charges")</f>
        <v>High Charges</v>
      </c>
      <c r="Z3498" t="str">
        <f>IF(tbl_Customers[[#This Row],[total_eve_calls]]&lt;=80,"Low Calls",
IF(tbl_Customers[[#This Row],[total_eve_calls]]&lt;=120,"Medium Calls","High Calls"))</f>
        <v>Medium Calls</v>
      </c>
      <c r="AA3498" t="str">
        <f>IF(tbl_Customers[[#This Row],[total_eve_charge]]&lt;=15,"Low Charges",
IF(tbl_Customers[[#This Row],[total_eve_charge]]&lt;=20,"Medium Charges","High Charges"))</f>
        <v>High Charges</v>
      </c>
      <c r="AB34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8" t="str">
        <f>IF(tbl_Customers[[#This Row],[number_vmail_messages]] = 0, "No Usage", IF(tbl_Customers[[#This Row],[number_vmail_messages]] &lt;= 20, "Low Usage", IF(tbl_Customers[[#This Row],[number_vmail_messages]] &lt;= 40, "Medium Usgae", "High Usage")))</f>
        <v>No Usage</v>
      </c>
      <c r="AD3498" t="str">
        <f>IF(tbl_Customers[[#This Row],[total_day_minutes]]&lt;=150,"Low Usage", IF(tbl_Customers[[#This Row],[total_day_minutes]]&lt;=200,"Medium Usage", IF(tbl_Customers[[#This Row],[total_day_minutes]]&lt;=250,"High Usage","Very High Usage")))</f>
        <v>Medium Usage</v>
      </c>
      <c r="AE3498" t="str">
        <f>IF(tbl_Customers[[#This Row],[total_intl_calls]]&lt;=5,"Low Calls", IF(tbl_Customers[[#This Row],[total_intl_calls]]&lt;=10, "Medium Calls", "High Calls"))</f>
        <v>Low Calls</v>
      </c>
      <c r="AF34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8" s="36" t="str">
        <f>IF(tbl_Customers[[#This Row],[Churn_Risk_Score]]&gt;=10,"High Risk", IF(tbl_Customers[[#This Row],[Churn_Risk_Score]]&gt;=5,"Medium Risk","Low Risk"))</f>
        <v>Low Risk</v>
      </c>
    </row>
    <row r="3499" spans="1:33"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c r="X3499" t="str">
        <f>IF(tbl_Customers[[#This Row],[account_length]] &lt;= 50, "0-50", IF(tbl_Customers[[#This Row],[account_length]] &lt;=100, "51-100", IF(tbl_Customers[[#This Row],[account_length]] &lt;= 150, "101-150", "151+")))</f>
        <v>101-150</v>
      </c>
      <c r="Y3499" t="str">
        <f>IF(tbl_Customers[[#This Row],[total_intl_charge]] &lt;= 3, "Low Charges", "High Charges")</f>
        <v>High Charges</v>
      </c>
      <c r="Z3499" t="str">
        <f>IF(tbl_Customers[[#This Row],[total_eve_calls]]&lt;=80,"Low Calls",
IF(tbl_Customers[[#This Row],[total_eve_calls]]&lt;=120,"Medium Calls","High Calls"))</f>
        <v>Low Calls</v>
      </c>
      <c r="AA3499" t="str">
        <f>IF(tbl_Customers[[#This Row],[total_eve_charge]]&lt;=15,"Low Charges",
IF(tbl_Customers[[#This Row],[total_eve_charge]]&lt;=20,"Medium Charges","High Charges"))</f>
        <v>Low Charges</v>
      </c>
      <c r="AB34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9" t="str">
        <f>IF(tbl_Customers[[#This Row],[number_vmail_messages]] = 0, "No Usage", IF(tbl_Customers[[#This Row],[number_vmail_messages]] &lt;= 20, "Low Usage", IF(tbl_Customers[[#This Row],[number_vmail_messages]] &lt;= 40, "Medium Usgae", "High Usage")))</f>
        <v>No Usage</v>
      </c>
      <c r="AD3499" t="str">
        <f>IF(tbl_Customers[[#This Row],[total_day_minutes]]&lt;=150,"Low Usage", IF(tbl_Customers[[#This Row],[total_day_minutes]]&lt;=200,"Medium Usage", IF(tbl_Customers[[#This Row],[total_day_minutes]]&lt;=250,"High Usage","Very High Usage")))</f>
        <v>Medium Usage</v>
      </c>
      <c r="AE3499" t="str">
        <f>IF(tbl_Customers[[#This Row],[total_intl_calls]]&lt;=5,"Low Calls", IF(tbl_Customers[[#This Row],[total_intl_calls]]&lt;=10, "Medium Calls", "High Calls"))</f>
        <v>Low Calls</v>
      </c>
      <c r="AF34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499" s="36" t="str">
        <f>IF(tbl_Customers[[#This Row],[Churn_Risk_Score]]&gt;=10,"High Risk", IF(tbl_Customers[[#This Row],[Churn_Risk_Score]]&gt;=5,"Medium Risk","Low Risk"))</f>
        <v>Low Risk</v>
      </c>
    </row>
    <row r="3500" spans="1:33"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c r="X3500" t="str">
        <f>IF(tbl_Customers[[#This Row],[account_length]] &lt;= 50, "0-50", IF(tbl_Customers[[#This Row],[account_length]] &lt;=100, "51-100", IF(tbl_Customers[[#This Row],[account_length]] &lt;= 150, "101-150", "151+")))</f>
        <v>51-100</v>
      </c>
      <c r="Y3500" t="str">
        <f>IF(tbl_Customers[[#This Row],[total_intl_charge]] &lt;= 3, "Low Charges", "High Charges")</f>
        <v>High Charges</v>
      </c>
      <c r="Z3500" t="str">
        <f>IF(tbl_Customers[[#This Row],[total_eve_calls]]&lt;=80,"Low Calls",
IF(tbl_Customers[[#This Row],[total_eve_calls]]&lt;=120,"Medium Calls","High Calls"))</f>
        <v>High Calls</v>
      </c>
      <c r="AA3500" t="str">
        <f>IF(tbl_Customers[[#This Row],[total_eve_charge]]&lt;=15,"Low Charges",
IF(tbl_Customers[[#This Row],[total_eve_charge]]&lt;=20,"Medium Charges","High Charges"))</f>
        <v>Low Charges</v>
      </c>
      <c r="AB35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0" t="str">
        <f>IF(tbl_Customers[[#This Row],[number_vmail_messages]] = 0, "No Usage", IF(tbl_Customers[[#This Row],[number_vmail_messages]] &lt;= 20, "Low Usage", IF(tbl_Customers[[#This Row],[number_vmail_messages]] &lt;= 40, "Medium Usgae", "High Usage")))</f>
        <v>No Usage</v>
      </c>
      <c r="AD3500" t="str">
        <f>IF(tbl_Customers[[#This Row],[total_day_minutes]]&lt;=150,"Low Usage", IF(tbl_Customers[[#This Row],[total_day_minutes]]&lt;=200,"Medium Usage", IF(tbl_Customers[[#This Row],[total_day_minutes]]&lt;=250,"High Usage","Very High Usage")))</f>
        <v>Medium Usage</v>
      </c>
      <c r="AE3500" t="str">
        <f>IF(tbl_Customers[[#This Row],[total_intl_calls]]&lt;=5,"Low Calls", IF(tbl_Customers[[#This Row],[total_intl_calls]]&lt;=10, "Medium Calls", "High Calls"))</f>
        <v>Low Calls</v>
      </c>
      <c r="AF35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0" s="36" t="str">
        <f>IF(tbl_Customers[[#This Row],[Churn_Risk_Score]]&gt;=10,"High Risk", IF(tbl_Customers[[#This Row],[Churn_Risk_Score]]&gt;=5,"Medium Risk","Low Risk"))</f>
        <v>Low Risk</v>
      </c>
    </row>
    <row r="3501" spans="1:33"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c r="X3501" t="str">
        <f>IF(tbl_Customers[[#This Row],[account_length]] &lt;= 50, "0-50", IF(tbl_Customers[[#This Row],[account_length]] &lt;=100, "51-100", IF(tbl_Customers[[#This Row],[account_length]] &lt;= 150, "101-150", "151+")))</f>
        <v>151+</v>
      </c>
      <c r="Y3501" t="str">
        <f>IF(tbl_Customers[[#This Row],[total_intl_charge]] &lt;= 3, "Low Charges", "High Charges")</f>
        <v>Low Charges</v>
      </c>
      <c r="Z3501" t="str">
        <f>IF(tbl_Customers[[#This Row],[total_eve_calls]]&lt;=80,"Low Calls",
IF(tbl_Customers[[#This Row],[total_eve_calls]]&lt;=120,"Medium Calls","High Calls"))</f>
        <v>Medium Calls</v>
      </c>
      <c r="AA3501" t="str">
        <f>IF(tbl_Customers[[#This Row],[total_eve_charge]]&lt;=15,"Low Charges",
IF(tbl_Customers[[#This Row],[total_eve_charge]]&lt;=20,"Medium Charges","High Charges"))</f>
        <v>Medium Charges</v>
      </c>
      <c r="AB35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1" t="str">
        <f>IF(tbl_Customers[[#This Row],[number_vmail_messages]] = 0, "No Usage", IF(tbl_Customers[[#This Row],[number_vmail_messages]] &lt;= 20, "Low Usage", IF(tbl_Customers[[#This Row],[number_vmail_messages]] &lt;= 40, "Medium Usgae", "High Usage")))</f>
        <v>No Usage</v>
      </c>
      <c r="AD3501" t="str">
        <f>IF(tbl_Customers[[#This Row],[total_day_minutes]]&lt;=150,"Low Usage", IF(tbl_Customers[[#This Row],[total_day_minutes]]&lt;=200,"Medium Usage", IF(tbl_Customers[[#This Row],[total_day_minutes]]&lt;=250,"High Usage","Very High Usage")))</f>
        <v>Medium Usage</v>
      </c>
      <c r="AE3501" t="str">
        <f>IF(tbl_Customers[[#This Row],[total_intl_calls]]&lt;=5,"Low Calls", IF(tbl_Customers[[#This Row],[total_intl_calls]]&lt;=10, "Medium Calls", "High Calls"))</f>
        <v>High Calls</v>
      </c>
      <c r="AF35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1" s="36" t="str">
        <f>IF(tbl_Customers[[#This Row],[Churn_Risk_Score]]&gt;=10,"High Risk", IF(tbl_Customers[[#This Row],[Churn_Risk_Score]]&gt;=5,"Medium Risk","Low Risk"))</f>
        <v>Low Risk</v>
      </c>
    </row>
    <row r="3502" spans="1:33"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c r="X3502" t="str">
        <f>IF(tbl_Customers[[#This Row],[account_length]] &lt;= 50, "0-50", IF(tbl_Customers[[#This Row],[account_length]] &lt;=100, "51-100", IF(tbl_Customers[[#This Row],[account_length]] &lt;= 150, "101-150", "151+")))</f>
        <v>101-150</v>
      </c>
      <c r="Y3502" t="str">
        <f>IF(tbl_Customers[[#This Row],[total_intl_charge]] &lt;= 3, "Low Charges", "High Charges")</f>
        <v>High Charges</v>
      </c>
      <c r="Z3502" t="str">
        <f>IF(tbl_Customers[[#This Row],[total_eve_calls]]&lt;=80,"Low Calls",
IF(tbl_Customers[[#This Row],[total_eve_calls]]&lt;=120,"Medium Calls","High Calls"))</f>
        <v>Medium Calls</v>
      </c>
      <c r="AA3502" t="str">
        <f>IF(tbl_Customers[[#This Row],[total_eve_charge]]&lt;=15,"Low Charges",
IF(tbl_Customers[[#This Row],[total_eve_charge]]&lt;=20,"Medium Charges","High Charges"))</f>
        <v>Medium Charges</v>
      </c>
      <c r="AB35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2" t="str">
        <f>IF(tbl_Customers[[#This Row],[number_vmail_messages]] = 0, "No Usage", IF(tbl_Customers[[#This Row],[number_vmail_messages]] &lt;= 20, "Low Usage", IF(tbl_Customers[[#This Row],[number_vmail_messages]] &lt;= 40, "Medium Usgae", "High Usage")))</f>
        <v>No Usage</v>
      </c>
      <c r="AD3502" t="str">
        <f>IF(tbl_Customers[[#This Row],[total_day_minutes]]&lt;=150,"Low Usage", IF(tbl_Customers[[#This Row],[total_day_minutes]]&lt;=200,"Medium Usage", IF(tbl_Customers[[#This Row],[total_day_minutes]]&lt;=250,"High Usage","Very High Usage")))</f>
        <v>Low Usage</v>
      </c>
      <c r="AE3502" t="str">
        <f>IF(tbl_Customers[[#This Row],[total_intl_calls]]&lt;=5,"Low Calls", IF(tbl_Customers[[#This Row],[total_intl_calls]]&lt;=10, "Medium Calls", "High Calls"))</f>
        <v>Low Calls</v>
      </c>
      <c r="AF35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2" s="36" t="str">
        <f>IF(tbl_Customers[[#This Row],[Churn_Risk_Score]]&gt;=10,"High Risk", IF(tbl_Customers[[#This Row],[Churn_Risk_Score]]&gt;=5,"Medium Risk","Low Risk"))</f>
        <v>Low Risk</v>
      </c>
    </row>
    <row r="3503" spans="1:33"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c r="X3503" t="str">
        <f>IF(tbl_Customers[[#This Row],[account_length]] &lt;= 50, "0-50", IF(tbl_Customers[[#This Row],[account_length]] &lt;=100, "51-100", IF(tbl_Customers[[#This Row],[account_length]] &lt;= 150, "101-150", "151+")))</f>
        <v>101-150</v>
      </c>
      <c r="Y3503" t="str">
        <f>IF(tbl_Customers[[#This Row],[total_intl_charge]] &lt;= 3, "Low Charges", "High Charges")</f>
        <v>Low Charges</v>
      </c>
      <c r="Z3503" t="str">
        <f>IF(tbl_Customers[[#This Row],[total_eve_calls]]&lt;=80,"Low Calls",
IF(tbl_Customers[[#This Row],[total_eve_calls]]&lt;=120,"Medium Calls","High Calls"))</f>
        <v>Medium Calls</v>
      </c>
      <c r="AA3503" t="str">
        <f>IF(tbl_Customers[[#This Row],[total_eve_charge]]&lt;=15,"Low Charges",
IF(tbl_Customers[[#This Row],[total_eve_charge]]&lt;=20,"Medium Charges","High Charges"))</f>
        <v>Low Charges</v>
      </c>
      <c r="AB35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03" t="str">
        <f>IF(tbl_Customers[[#This Row],[number_vmail_messages]] = 0, "No Usage", IF(tbl_Customers[[#This Row],[number_vmail_messages]] &lt;= 20, "Low Usage", IF(tbl_Customers[[#This Row],[number_vmail_messages]] &lt;= 40, "Medium Usgae", "High Usage")))</f>
        <v>No Usage</v>
      </c>
      <c r="AD3503" t="str">
        <f>IF(tbl_Customers[[#This Row],[total_day_minutes]]&lt;=150,"Low Usage", IF(tbl_Customers[[#This Row],[total_day_minutes]]&lt;=200,"Medium Usage", IF(tbl_Customers[[#This Row],[total_day_minutes]]&lt;=250,"High Usage","Very High Usage")))</f>
        <v>Medium Usage</v>
      </c>
      <c r="AE3503" t="str">
        <f>IF(tbl_Customers[[#This Row],[total_intl_calls]]&lt;=5,"Low Calls", IF(tbl_Customers[[#This Row],[total_intl_calls]]&lt;=10, "Medium Calls", "High Calls"))</f>
        <v>Low Calls</v>
      </c>
      <c r="AF35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3" s="36" t="str">
        <f>IF(tbl_Customers[[#This Row],[Churn_Risk_Score]]&gt;=10,"High Risk", IF(tbl_Customers[[#This Row],[Churn_Risk_Score]]&gt;=5,"Medium Risk","Low Risk"))</f>
        <v>Low Risk</v>
      </c>
    </row>
    <row r="3504" spans="1:33"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c r="X3504" t="str">
        <f>IF(tbl_Customers[[#This Row],[account_length]] &lt;= 50, "0-50", IF(tbl_Customers[[#This Row],[account_length]] &lt;=100, "51-100", IF(tbl_Customers[[#This Row],[account_length]] &lt;= 150, "101-150", "151+")))</f>
        <v>101-150</v>
      </c>
      <c r="Y3504" t="str">
        <f>IF(tbl_Customers[[#This Row],[total_intl_charge]] &lt;= 3, "Low Charges", "High Charges")</f>
        <v>Low Charges</v>
      </c>
      <c r="Z3504" t="str">
        <f>IF(tbl_Customers[[#This Row],[total_eve_calls]]&lt;=80,"Low Calls",
IF(tbl_Customers[[#This Row],[total_eve_calls]]&lt;=120,"Medium Calls","High Calls"))</f>
        <v>Medium Calls</v>
      </c>
      <c r="AA3504" t="str">
        <f>IF(tbl_Customers[[#This Row],[total_eve_charge]]&lt;=15,"Low Charges",
IF(tbl_Customers[[#This Row],[total_eve_charge]]&lt;=20,"Medium Charges","High Charges"))</f>
        <v>Medium Charges</v>
      </c>
      <c r="AB35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4" t="str">
        <f>IF(tbl_Customers[[#This Row],[number_vmail_messages]] = 0, "No Usage", IF(tbl_Customers[[#This Row],[number_vmail_messages]] &lt;= 20, "Low Usage", IF(tbl_Customers[[#This Row],[number_vmail_messages]] &lt;= 40, "Medium Usgae", "High Usage")))</f>
        <v>No Usage</v>
      </c>
      <c r="AD3504" t="str">
        <f>IF(tbl_Customers[[#This Row],[total_day_minutes]]&lt;=150,"Low Usage", IF(tbl_Customers[[#This Row],[total_day_minutes]]&lt;=200,"Medium Usage", IF(tbl_Customers[[#This Row],[total_day_minutes]]&lt;=250,"High Usage","Very High Usage")))</f>
        <v>Medium Usage</v>
      </c>
      <c r="AE3504" t="str">
        <f>IF(tbl_Customers[[#This Row],[total_intl_calls]]&lt;=5,"Low Calls", IF(tbl_Customers[[#This Row],[total_intl_calls]]&lt;=10, "Medium Calls", "High Calls"))</f>
        <v>Low Calls</v>
      </c>
      <c r="AF35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04" s="36" t="str">
        <f>IF(tbl_Customers[[#This Row],[Churn_Risk_Score]]&gt;=10,"High Risk", IF(tbl_Customers[[#This Row],[Churn_Risk_Score]]&gt;=5,"Medium Risk","Low Risk"))</f>
        <v>Medium Risk</v>
      </c>
    </row>
    <row r="3505" spans="1:33"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c r="X3505" t="str">
        <f>IF(tbl_Customers[[#This Row],[account_length]] &lt;= 50, "0-50", IF(tbl_Customers[[#This Row],[account_length]] &lt;=100, "51-100", IF(tbl_Customers[[#This Row],[account_length]] &lt;= 150, "101-150", "151+")))</f>
        <v>51-100</v>
      </c>
      <c r="Y3505" t="str">
        <f>IF(tbl_Customers[[#This Row],[total_intl_charge]] &lt;= 3, "Low Charges", "High Charges")</f>
        <v>Low Charges</v>
      </c>
      <c r="Z3505" t="str">
        <f>IF(tbl_Customers[[#This Row],[total_eve_calls]]&lt;=80,"Low Calls",
IF(tbl_Customers[[#This Row],[total_eve_calls]]&lt;=120,"Medium Calls","High Calls"))</f>
        <v>Low Calls</v>
      </c>
      <c r="AA3505" t="str">
        <f>IF(tbl_Customers[[#This Row],[total_eve_charge]]&lt;=15,"Low Charges",
IF(tbl_Customers[[#This Row],[total_eve_charge]]&lt;=20,"Medium Charges","High Charges"))</f>
        <v>High Charges</v>
      </c>
      <c r="AB35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5" t="str">
        <f>IF(tbl_Customers[[#This Row],[number_vmail_messages]] = 0, "No Usage", IF(tbl_Customers[[#This Row],[number_vmail_messages]] &lt;= 20, "Low Usage", IF(tbl_Customers[[#This Row],[number_vmail_messages]] &lt;= 40, "Medium Usgae", "High Usage")))</f>
        <v>No Usage</v>
      </c>
      <c r="AD3505" t="str">
        <f>IF(tbl_Customers[[#This Row],[total_day_minutes]]&lt;=150,"Low Usage", IF(tbl_Customers[[#This Row],[total_day_minutes]]&lt;=200,"Medium Usage", IF(tbl_Customers[[#This Row],[total_day_minutes]]&lt;=250,"High Usage","Very High Usage")))</f>
        <v>Very High Usage</v>
      </c>
      <c r="AE3505" t="str">
        <f>IF(tbl_Customers[[#This Row],[total_intl_calls]]&lt;=5,"Low Calls", IF(tbl_Customers[[#This Row],[total_intl_calls]]&lt;=10, "Medium Calls", "High Calls"))</f>
        <v>Low Calls</v>
      </c>
      <c r="AF35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05" s="36" t="str">
        <f>IF(tbl_Customers[[#This Row],[Churn_Risk_Score]]&gt;=10,"High Risk", IF(tbl_Customers[[#This Row],[Churn_Risk_Score]]&gt;=5,"Medium Risk","Low Risk"))</f>
        <v>Medium Risk</v>
      </c>
    </row>
    <row r="3506" spans="1:33"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c r="X3506" t="str">
        <f>IF(tbl_Customers[[#This Row],[account_length]] &lt;= 50, "0-50", IF(tbl_Customers[[#This Row],[account_length]] &lt;=100, "51-100", IF(tbl_Customers[[#This Row],[account_length]] &lt;= 150, "101-150", "151+")))</f>
        <v>51-100</v>
      </c>
      <c r="Y3506" t="str">
        <f>IF(tbl_Customers[[#This Row],[total_intl_charge]] &lt;= 3, "Low Charges", "High Charges")</f>
        <v>High Charges</v>
      </c>
      <c r="Z3506" t="str">
        <f>IF(tbl_Customers[[#This Row],[total_eve_calls]]&lt;=80,"Low Calls",
IF(tbl_Customers[[#This Row],[total_eve_calls]]&lt;=120,"Medium Calls","High Calls"))</f>
        <v>Medium Calls</v>
      </c>
      <c r="AA3506" t="str">
        <f>IF(tbl_Customers[[#This Row],[total_eve_charge]]&lt;=15,"Low Charges",
IF(tbl_Customers[[#This Row],[total_eve_charge]]&lt;=20,"Medium Charges","High Charges"))</f>
        <v>Medium Charges</v>
      </c>
      <c r="AB35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6" t="str">
        <f>IF(tbl_Customers[[#This Row],[number_vmail_messages]] = 0, "No Usage", IF(tbl_Customers[[#This Row],[number_vmail_messages]] &lt;= 20, "Low Usage", IF(tbl_Customers[[#This Row],[number_vmail_messages]] &lt;= 40, "Medium Usgae", "High Usage")))</f>
        <v>No Usage</v>
      </c>
      <c r="AD3506" t="str">
        <f>IF(tbl_Customers[[#This Row],[total_day_minutes]]&lt;=150,"Low Usage", IF(tbl_Customers[[#This Row],[total_day_minutes]]&lt;=200,"Medium Usage", IF(tbl_Customers[[#This Row],[total_day_minutes]]&lt;=250,"High Usage","Very High Usage")))</f>
        <v>Low Usage</v>
      </c>
      <c r="AE3506" t="str">
        <f>IF(tbl_Customers[[#This Row],[total_intl_calls]]&lt;=5,"Low Calls", IF(tbl_Customers[[#This Row],[total_intl_calls]]&lt;=10, "Medium Calls", "High Calls"))</f>
        <v>Low Calls</v>
      </c>
      <c r="AF35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06" s="36" t="str">
        <f>IF(tbl_Customers[[#This Row],[Churn_Risk_Score]]&gt;=10,"High Risk", IF(tbl_Customers[[#This Row],[Churn_Risk_Score]]&gt;=5,"Medium Risk","Low Risk"))</f>
        <v>Low Risk</v>
      </c>
    </row>
    <row r="3507" spans="1:33"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c r="X3507" t="str">
        <f>IF(tbl_Customers[[#This Row],[account_length]] &lt;= 50, "0-50", IF(tbl_Customers[[#This Row],[account_length]] &lt;=100, "51-100", IF(tbl_Customers[[#This Row],[account_length]] &lt;= 150, "101-150", "151+")))</f>
        <v>0-50</v>
      </c>
      <c r="Y3507" t="str">
        <f>IF(tbl_Customers[[#This Row],[total_intl_charge]] &lt;= 3, "Low Charges", "High Charges")</f>
        <v>Low Charges</v>
      </c>
      <c r="Z3507" t="str">
        <f>IF(tbl_Customers[[#This Row],[total_eve_calls]]&lt;=80,"Low Calls",
IF(tbl_Customers[[#This Row],[total_eve_calls]]&lt;=120,"Medium Calls","High Calls"))</f>
        <v>Medium Calls</v>
      </c>
      <c r="AA3507" t="str">
        <f>IF(tbl_Customers[[#This Row],[total_eve_charge]]&lt;=15,"Low Charges",
IF(tbl_Customers[[#This Row],[total_eve_charge]]&lt;=20,"Medium Charges","High Charges"))</f>
        <v>Low Charges</v>
      </c>
      <c r="AB35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7" t="str">
        <f>IF(tbl_Customers[[#This Row],[number_vmail_messages]] = 0, "No Usage", IF(tbl_Customers[[#This Row],[number_vmail_messages]] &lt;= 20, "Low Usage", IF(tbl_Customers[[#This Row],[number_vmail_messages]] &lt;= 40, "Medium Usgae", "High Usage")))</f>
        <v>No Usage</v>
      </c>
      <c r="AD3507" t="str">
        <f>IF(tbl_Customers[[#This Row],[total_day_minutes]]&lt;=150,"Low Usage", IF(tbl_Customers[[#This Row],[total_day_minutes]]&lt;=200,"Medium Usage", IF(tbl_Customers[[#This Row],[total_day_minutes]]&lt;=250,"High Usage","Very High Usage")))</f>
        <v>Low Usage</v>
      </c>
      <c r="AE3507" t="str">
        <f>IF(tbl_Customers[[#This Row],[total_intl_calls]]&lt;=5,"Low Calls", IF(tbl_Customers[[#This Row],[total_intl_calls]]&lt;=10, "Medium Calls", "High Calls"))</f>
        <v>High Calls</v>
      </c>
      <c r="AF35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7" s="36" t="str">
        <f>IF(tbl_Customers[[#This Row],[Churn_Risk_Score]]&gt;=10,"High Risk", IF(tbl_Customers[[#This Row],[Churn_Risk_Score]]&gt;=5,"Medium Risk","Low Risk"))</f>
        <v>Low Risk</v>
      </c>
    </row>
    <row r="3508" spans="1:33"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c r="X3508" t="str">
        <f>IF(tbl_Customers[[#This Row],[account_length]] &lt;= 50, "0-50", IF(tbl_Customers[[#This Row],[account_length]] &lt;=100, "51-100", IF(tbl_Customers[[#This Row],[account_length]] &lt;= 150, "101-150", "151+")))</f>
        <v>51-100</v>
      </c>
      <c r="Y3508" t="str">
        <f>IF(tbl_Customers[[#This Row],[total_intl_charge]] &lt;= 3, "Low Charges", "High Charges")</f>
        <v>High Charges</v>
      </c>
      <c r="Z3508" t="str">
        <f>IF(tbl_Customers[[#This Row],[total_eve_calls]]&lt;=80,"Low Calls",
IF(tbl_Customers[[#This Row],[total_eve_calls]]&lt;=120,"Medium Calls","High Calls"))</f>
        <v>High Calls</v>
      </c>
      <c r="AA3508" t="str">
        <f>IF(tbl_Customers[[#This Row],[total_eve_charge]]&lt;=15,"Low Charges",
IF(tbl_Customers[[#This Row],[total_eve_charge]]&lt;=20,"Medium Charges","High Charges"))</f>
        <v>High Charges</v>
      </c>
      <c r="AB35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8" t="str">
        <f>IF(tbl_Customers[[#This Row],[number_vmail_messages]] = 0, "No Usage", IF(tbl_Customers[[#This Row],[number_vmail_messages]] &lt;= 20, "Low Usage", IF(tbl_Customers[[#This Row],[number_vmail_messages]] &lt;= 40, "Medium Usgae", "High Usage")))</f>
        <v>No Usage</v>
      </c>
      <c r="AD3508" t="str">
        <f>IF(tbl_Customers[[#This Row],[total_day_minutes]]&lt;=150,"Low Usage", IF(tbl_Customers[[#This Row],[total_day_minutes]]&lt;=200,"Medium Usage", IF(tbl_Customers[[#This Row],[total_day_minutes]]&lt;=250,"High Usage","Very High Usage")))</f>
        <v>Very High Usage</v>
      </c>
      <c r="AE3508" t="str">
        <f>IF(tbl_Customers[[#This Row],[total_intl_calls]]&lt;=5,"Low Calls", IF(tbl_Customers[[#This Row],[total_intl_calls]]&lt;=10, "Medium Calls", "High Calls"))</f>
        <v>Medium Calls</v>
      </c>
      <c r="AF35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08" s="36" t="str">
        <f>IF(tbl_Customers[[#This Row],[Churn_Risk_Score]]&gt;=10,"High Risk", IF(tbl_Customers[[#This Row],[Churn_Risk_Score]]&gt;=5,"Medium Risk","Low Risk"))</f>
        <v>Medium Risk</v>
      </c>
    </row>
    <row r="3509" spans="1:33"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c r="X3509" t="str">
        <f>IF(tbl_Customers[[#This Row],[account_length]] &lt;= 50, "0-50", IF(tbl_Customers[[#This Row],[account_length]] &lt;=100, "51-100", IF(tbl_Customers[[#This Row],[account_length]] &lt;= 150, "101-150", "151+")))</f>
        <v>151+</v>
      </c>
      <c r="Y3509" t="str">
        <f>IF(tbl_Customers[[#This Row],[total_intl_charge]] &lt;= 3, "Low Charges", "High Charges")</f>
        <v>Low Charges</v>
      </c>
      <c r="Z3509" t="str">
        <f>IF(tbl_Customers[[#This Row],[total_eve_calls]]&lt;=80,"Low Calls",
IF(tbl_Customers[[#This Row],[total_eve_calls]]&lt;=120,"Medium Calls","High Calls"))</f>
        <v>Medium Calls</v>
      </c>
      <c r="AA3509" t="str">
        <f>IF(tbl_Customers[[#This Row],[total_eve_charge]]&lt;=15,"Low Charges",
IF(tbl_Customers[[#This Row],[total_eve_charge]]&lt;=20,"Medium Charges","High Charges"))</f>
        <v>High Charges</v>
      </c>
      <c r="AB35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9" t="str">
        <f>IF(tbl_Customers[[#This Row],[number_vmail_messages]] = 0, "No Usage", IF(tbl_Customers[[#This Row],[number_vmail_messages]] &lt;= 20, "Low Usage", IF(tbl_Customers[[#This Row],[number_vmail_messages]] &lt;= 40, "Medium Usgae", "High Usage")))</f>
        <v>No Usage</v>
      </c>
      <c r="AD3509" t="str">
        <f>IF(tbl_Customers[[#This Row],[total_day_minutes]]&lt;=150,"Low Usage", IF(tbl_Customers[[#This Row],[total_day_minutes]]&lt;=200,"Medium Usage", IF(tbl_Customers[[#This Row],[total_day_minutes]]&lt;=250,"High Usage","Very High Usage")))</f>
        <v>Medium Usage</v>
      </c>
      <c r="AE3509" t="str">
        <f>IF(tbl_Customers[[#This Row],[total_intl_calls]]&lt;=5,"Low Calls", IF(tbl_Customers[[#This Row],[total_intl_calls]]&lt;=10, "Medium Calls", "High Calls"))</f>
        <v>Medium Calls</v>
      </c>
      <c r="AF35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09" s="36" t="str">
        <f>IF(tbl_Customers[[#This Row],[Churn_Risk_Score]]&gt;=10,"High Risk", IF(tbl_Customers[[#This Row],[Churn_Risk_Score]]&gt;=5,"Medium Risk","Low Risk"))</f>
        <v>Low Risk</v>
      </c>
    </row>
    <row r="3510" spans="1:33"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c r="X3510" t="str">
        <f>IF(tbl_Customers[[#This Row],[account_length]] &lt;= 50, "0-50", IF(tbl_Customers[[#This Row],[account_length]] &lt;=100, "51-100", IF(tbl_Customers[[#This Row],[account_length]] &lt;= 150, "101-150", "151+")))</f>
        <v>51-100</v>
      </c>
      <c r="Y3510" t="str">
        <f>IF(tbl_Customers[[#This Row],[total_intl_charge]] &lt;= 3, "Low Charges", "High Charges")</f>
        <v>Low Charges</v>
      </c>
      <c r="Z3510" t="str">
        <f>IF(tbl_Customers[[#This Row],[total_eve_calls]]&lt;=80,"Low Calls",
IF(tbl_Customers[[#This Row],[total_eve_calls]]&lt;=120,"Medium Calls","High Calls"))</f>
        <v>High Calls</v>
      </c>
      <c r="AA3510" t="str">
        <f>IF(tbl_Customers[[#This Row],[total_eve_charge]]&lt;=15,"Low Charges",
IF(tbl_Customers[[#This Row],[total_eve_charge]]&lt;=20,"Medium Charges","High Charges"))</f>
        <v>Medium Charges</v>
      </c>
      <c r="AB35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0" t="str">
        <f>IF(tbl_Customers[[#This Row],[number_vmail_messages]] = 0, "No Usage", IF(tbl_Customers[[#This Row],[number_vmail_messages]] &lt;= 20, "Low Usage", IF(tbl_Customers[[#This Row],[number_vmail_messages]] &lt;= 40, "Medium Usgae", "High Usage")))</f>
        <v>No Usage</v>
      </c>
      <c r="AD3510" t="str">
        <f>IF(tbl_Customers[[#This Row],[total_day_minutes]]&lt;=150,"Low Usage", IF(tbl_Customers[[#This Row],[total_day_minutes]]&lt;=200,"Medium Usage", IF(tbl_Customers[[#This Row],[total_day_minutes]]&lt;=250,"High Usage","Very High Usage")))</f>
        <v>High Usage</v>
      </c>
      <c r="AE3510" t="str">
        <f>IF(tbl_Customers[[#This Row],[total_intl_calls]]&lt;=5,"Low Calls", IF(tbl_Customers[[#This Row],[total_intl_calls]]&lt;=10, "Medium Calls", "High Calls"))</f>
        <v>Low Calls</v>
      </c>
      <c r="AF35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0" s="36" t="str">
        <f>IF(tbl_Customers[[#This Row],[Churn_Risk_Score]]&gt;=10,"High Risk", IF(tbl_Customers[[#This Row],[Churn_Risk_Score]]&gt;=5,"Medium Risk","Low Risk"))</f>
        <v>Low Risk</v>
      </c>
    </row>
    <row r="3511" spans="1:33"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c r="X3511" t="str">
        <f>IF(tbl_Customers[[#This Row],[account_length]] &lt;= 50, "0-50", IF(tbl_Customers[[#This Row],[account_length]] &lt;=100, "51-100", IF(tbl_Customers[[#This Row],[account_length]] &lt;= 150, "101-150", "151+")))</f>
        <v>101-150</v>
      </c>
      <c r="Y3511" t="str">
        <f>IF(tbl_Customers[[#This Row],[total_intl_charge]] &lt;= 3, "Low Charges", "High Charges")</f>
        <v>Low Charges</v>
      </c>
      <c r="Z3511" t="str">
        <f>IF(tbl_Customers[[#This Row],[total_eve_calls]]&lt;=80,"Low Calls",
IF(tbl_Customers[[#This Row],[total_eve_calls]]&lt;=120,"Medium Calls","High Calls"))</f>
        <v>Medium Calls</v>
      </c>
      <c r="AA3511" t="str">
        <f>IF(tbl_Customers[[#This Row],[total_eve_charge]]&lt;=15,"Low Charges",
IF(tbl_Customers[[#This Row],[total_eve_charge]]&lt;=20,"Medium Charges","High Charges"))</f>
        <v>Low Charges</v>
      </c>
      <c r="AB35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11" t="str">
        <f>IF(tbl_Customers[[#This Row],[number_vmail_messages]] = 0, "No Usage", IF(tbl_Customers[[#This Row],[number_vmail_messages]] &lt;= 20, "Low Usage", IF(tbl_Customers[[#This Row],[number_vmail_messages]] &lt;= 40, "Medium Usgae", "High Usage")))</f>
        <v>No Usage</v>
      </c>
      <c r="AD3511" t="str">
        <f>IF(tbl_Customers[[#This Row],[total_day_minutes]]&lt;=150,"Low Usage", IF(tbl_Customers[[#This Row],[total_day_minutes]]&lt;=200,"Medium Usage", IF(tbl_Customers[[#This Row],[total_day_minutes]]&lt;=250,"High Usage","Very High Usage")))</f>
        <v>High Usage</v>
      </c>
      <c r="AE3511" t="str">
        <f>IF(tbl_Customers[[#This Row],[total_intl_calls]]&lt;=5,"Low Calls", IF(tbl_Customers[[#This Row],[total_intl_calls]]&lt;=10, "Medium Calls", "High Calls"))</f>
        <v>Medium Calls</v>
      </c>
      <c r="AF35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1" s="36" t="str">
        <f>IF(tbl_Customers[[#This Row],[Churn_Risk_Score]]&gt;=10,"High Risk", IF(tbl_Customers[[#This Row],[Churn_Risk_Score]]&gt;=5,"Medium Risk","Low Risk"))</f>
        <v>Low Risk</v>
      </c>
    </row>
    <row r="3512" spans="1:33"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c r="X3512" t="str">
        <f>IF(tbl_Customers[[#This Row],[account_length]] &lt;= 50, "0-50", IF(tbl_Customers[[#This Row],[account_length]] &lt;=100, "51-100", IF(tbl_Customers[[#This Row],[account_length]] &lt;= 150, "101-150", "151+")))</f>
        <v>0-50</v>
      </c>
      <c r="Y3512" t="str">
        <f>IF(tbl_Customers[[#This Row],[total_intl_charge]] &lt;= 3, "Low Charges", "High Charges")</f>
        <v>High Charges</v>
      </c>
      <c r="Z3512" t="str">
        <f>IF(tbl_Customers[[#This Row],[total_eve_calls]]&lt;=80,"Low Calls",
IF(tbl_Customers[[#This Row],[total_eve_calls]]&lt;=120,"Medium Calls","High Calls"))</f>
        <v>Medium Calls</v>
      </c>
      <c r="AA3512" t="str">
        <f>IF(tbl_Customers[[#This Row],[total_eve_charge]]&lt;=15,"Low Charges",
IF(tbl_Customers[[#This Row],[total_eve_charge]]&lt;=20,"Medium Charges","High Charges"))</f>
        <v>Low Charges</v>
      </c>
      <c r="AB35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2" t="str">
        <f>IF(tbl_Customers[[#This Row],[number_vmail_messages]] = 0, "No Usage", IF(tbl_Customers[[#This Row],[number_vmail_messages]] &lt;= 20, "Low Usage", IF(tbl_Customers[[#This Row],[number_vmail_messages]] &lt;= 40, "Medium Usgae", "High Usage")))</f>
        <v>Medium Usgae</v>
      </c>
      <c r="AD3512" t="str">
        <f>IF(tbl_Customers[[#This Row],[total_day_minutes]]&lt;=150,"Low Usage", IF(tbl_Customers[[#This Row],[total_day_minutes]]&lt;=200,"Medium Usage", IF(tbl_Customers[[#This Row],[total_day_minutes]]&lt;=250,"High Usage","Very High Usage")))</f>
        <v>Medium Usage</v>
      </c>
      <c r="AE3512" t="str">
        <f>IF(tbl_Customers[[#This Row],[total_intl_calls]]&lt;=5,"Low Calls", IF(tbl_Customers[[#This Row],[total_intl_calls]]&lt;=10, "Medium Calls", "High Calls"))</f>
        <v>Low Calls</v>
      </c>
      <c r="AF35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12" s="36" t="str">
        <f>IF(tbl_Customers[[#This Row],[Churn_Risk_Score]]&gt;=10,"High Risk", IF(tbl_Customers[[#This Row],[Churn_Risk_Score]]&gt;=5,"Medium Risk","Low Risk"))</f>
        <v>Low Risk</v>
      </c>
    </row>
    <row r="3513" spans="1:33"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c r="X3513" t="str">
        <f>IF(tbl_Customers[[#This Row],[account_length]] &lt;= 50, "0-50", IF(tbl_Customers[[#This Row],[account_length]] &lt;=100, "51-100", IF(tbl_Customers[[#This Row],[account_length]] &lt;= 150, "101-150", "151+")))</f>
        <v>151+</v>
      </c>
      <c r="Y3513" t="str">
        <f>IF(tbl_Customers[[#This Row],[total_intl_charge]] &lt;= 3, "Low Charges", "High Charges")</f>
        <v>Low Charges</v>
      </c>
      <c r="Z3513" t="str">
        <f>IF(tbl_Customers[[#This Row],[total_eve_calls]]&lt;=80,"Low Calls",
IF(tbl_Customers[[#This Row],[total_eve_calls]]&lt;=120,"Medium Calls","High Calls"))</f>
        <v>Medium Calls</v>
      </c>
      <c r="AA3513" t="str">
        <f>IF(tbl_Customers[[#This Row],[total_eve_charge]]&lt;=15,"Low Charges",
IF(tbl_Customers[[#This Row],[total_eve_charge]]&lt;=20,"Medium Charges","High Charges"))</f>
        <v>High Charges</v>
      </c>
      <c r="AB35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3" t="str">
        <f>IF(tbl_Customers[[#This Row],[number_vmail_messages]] = 0, "No Usage", IF(tbl_Customers[[#This Row],[number_vmail_messages]] &lt;= 20, "Low Usage", IF(tbl_Customers[[#This Row],[number_vmail_messages]] &lt;= 40, "Medium Usgae", "High Usage")))</f>
        <v>No Usage</v>
      </c>
      <c r="AD3513" t="str">
        <f>IF(tbl_Customers[[#This Row],[total_day_minutes]]&lt;=150,"Low Usage", IF(tbl_Customers[[#This Row],[total_day_minutes]]&lt;=200,"Medium Usage", IF(tbl_Customers[[#This Row],[total_day_minutes]]&lt;=250,"High Usage","Very High Usage")))</f>
        <v>Very High Usage</v>
      </c>
      <c r="AE3513" t="str">
        <f>IF(tbl_Customers[[#This Row],[total_intl_calls]]&lt;=5,"Low Calls", IF(tbl_Customers[[#This Row],[total_intl_calls]]&lt;=10, "Medium Calls", "High Calls"))</f>
        <v>Low Calls</v>
      </c>
      <c r="AF35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13" s="36" t="str">
        <f>IF(tbl_Customers[[#This Row],[Churn_Risk_Score]]&gt;=10,"High Risk", IF(tbl_Customers[[#This Row],[Churn_Risk_Score]]&gt;=5,"Medium Risk","Low Risk"))</f>
        <v>Medium Risk</v>
      </c>
    </row>
    <row r="3514" spans="1:33"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c r="X3514" t="str">
        <f>IF(tbl_Customers[[#This Row],[account_length]] &lt;= 50, "0-50", IF(tbl_Customers[[#This Row],[account_length]] &lt;=100, "51-100", IF(tbl_Customers[[#This Row],[account_length]] &lt;= 150, "101-150", "151+")))</f>
        <v>101-150</v>
      </c>
      <c r="Y3514" t="str">
        <f>IF(tbl_Customers[[#This Row],[total_intl_charge]] &lt;= 3, "Low Charges", "High Charges")</f>
        <v>High Charges</v>
      </c>
      <c r="Z3514" t="str">
        <f>IF(tbl_Customers[[#This Row],[total_eve_calls]]&lt;=80,"Low Calls",
IF(tbl_Customers[[#This Row],[total_eve_calls]]&lt;=120,"Medium Calls","High Calls"))</f>
        <v>High Calls</v>
      </c>
      <c r="AA3514" t="str">
        <f>IF(tbl_Customers[[#This Row],[total_eve_charge]]&lt;=15,"Low Charges",
IF(tbl_Customers[[#This Row],[total_eve_charge]]&lt;=20,"Medium Charges","High Charges"))</f>
        <v>Medium Charges</v>
      </c>
      <c r="AB35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4" t="str">
        <f>IF(tbl_Customers[[#This Row],[number_vmail_messages]] = 0, "No Usage", IF(tbl_Customers[[#This Row],[number_vmail_messages]] &lt;= 20, "Low Usage", IF(tbl_Customers[[#This Row],[number_vmail_messages]] &lt;= 40, "Medium Usgae", "High Usage")))</f>
        <v>No Usage</v>
      </c>
      <c r="AD3514" t="str">
        <f>IF(tbl_Customers[[#This Row],[total_day_minutes]]&lt;=150,"Low Usage", IF(tbl_Customers[[#This Row],[total_day_minutes]]&lt;=200,"Medium Usage", IF(tbl_Customers[[#This Row],[total_day_minutes]]&lt;=250,"High Usage","Very High Usage")))</f>
        <v>Very High Usage</v>
      </c>
      <c r="AE3514" t="str">
        <f>IF(tbl_Customers[[#This Row],[total_intl_calls]]&lt;=5,"Low Calls", IF(tbl_Customers[[#This Row],[total_intl_calls]]&lt;=10, "Medium Calls", "High Calls"))</f>
        <v>Low Calls</v>
      </c>
      <c r="AF35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14" s="36" t="str">
        <f>IF(tbl_Customers[[#This Row],[Churn_Risk_Score]]&gt;=10,"High Risk", IF(tbl_Customers[[#This Row],[Churn_Risk_Score]]&gt;=5,"Medium Risk","Low Risk"))</f>
        <v>Medium Risk</v>
      </c>
    </row>
    <row r="3515" spans="1:33"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c r="X3515" t="str">
        <f>IF(tbl_Customers[[#This Row],[account_length]] &lt;= 50, "0-50", IF(tbl_Customers[[#This Row],[account_length]] &lt;=100, "51-100", IF(tbl_Customers[[#This Row],[account_length]] &lt;= 150, "101-150", "151+")))</f>
        <v>51-100</v>
      </c>
      <c r="Y3515" t="str">
        <f>IF(tbl_Customers[[#This Row],[total_intl_charge]] &lt;= 3, "Low Charges", "High Charges")</f>
        <v>High Charges</v>
      </c>
      <c r="Z3515" t="str">
        <f>IF(tbl_Customers[[#This Row],[total_eve_calls]]&lt;=80,"Low Calls",
IF(tbl_Customers[[#This Row],[total_eve_calls]]&lt;=120,"Medium Calls","High Calls"))</f>
        <v>Medium Calls</v>
      </c>
      <c r="AA3515" t="str">
        <f>IF(tbl_Customers[[#This Row],[total_eve_charge]]&lt;=15,"Low Charges",
IF(tbl_Customers[[#This Row],[total_eve_charge]]&lt;=20,"Medium Charges","High Charges"))</f>
        <v>Medium Charges</v>
      </c>
      <c r="AB35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5" t="str">
        <f>IF(tbl_Customers[[#This Row],[number_vmail_messages]] = 0, "No Usage", IF(tbl_Customers[[#This Row],[number_vmail_messages]] &lt;= 20, "Low Usage", IF(tbl_Customers[[#This Row],[number_vmail_messages]] &lt;= 40, "Medium Usgae", "High Usage")))</f>
        <v>No Usage</v>
      </c>
      <c r="AD3515" t="str">
        <f>IF(tbl_Customers[[#This Row],[total_day_minutes]]&lt;=150,"Low Usage", IF(tbl_Customers[[#This Row],[total_day_minutes]]&lt;=200,"Medium Usage", IF(tbl_Customers[[#This Row],[total_day_minutes]]&lt;=250,"High Usage","Very High Usage")))</f>
        <v>High Usage</v>
      </c>
      <c r="AE3515" t="str">
        <f>IF(tbl_Customers[[#This Row],[total_intl_calls]]&lt;=5,"Low Calls", IF(tbl_Customers[[#This Row],[total_intl_calls]]&lt;=10, "Medium Calls", "High Calls"))</f>
        <v>Low Calls</v>
      </c>
      <c r="AF35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5" s="36" t="str">
        <f>IF(tbl_Customers[[#This Row],[Churn_Risk_Score]]&gt;=10,"High Risk", IF(tbl_Customers[[#This Row],[Churn_Risk_Score]]&gt;=5,"Medium Risk","Low Risk"))</f>
        <v>Low Risk</v>
      </c>
    </row>
    <row r="3516" spans="1:33"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c r="X3516" t="str">
        <f>IF(tbl_Customers[[#This Row],[account_length]] &lt;= 50, "0-50", IF(tbl_Customers[[#This Row],[account_length]] &lt;=100, "51-100", IF(tbl_Customers[[#This Row],[account_length]] &lt;= 150, "101-150", "151+")))</f>
        <v>0-50</v>
      </c>
      <c r="Y3516" t="str">
        <f>IF(tbl_Customers[[#This Row],[total_intl_charge]] &lt;= 3, "Low Charges", "High Charges")</f>
        <v>High Charges</v>
      </c>
      <c r="Z3516" t="str">
        <f>IF(tbl_Customers[[#This Row],[total_eve_calls]]&lt;=80,"Low Calls",
IF(tbl_Customers[[#This Row],[total_eve_calls]]&lt;=120,"Medium Calls","High Calls"))</f>
        <v>High Calls</v>
      </c>
      <c r="AA3516" t="str">
        <f>IF(tbl_Customers[[#This Row],[total_eve_charge]]&lt;=15,"Low Charges",
IF(tbl_Customers[[#This Row],[total_eve_charge]]&lt;=20,"Medium Charges","High Charges"))</f>
        <v>Low Charges</v>
      </c>
      <c r="AB35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6" t="str">
        <f>IF(tbl_Customers[[#This Row],[number_vmail_messages]] = 0, "No Usage", IF(tbl_Customers[[#This Row],[number_vmail_messages]] &lt;= 20, "Low Usage", IF(tbl_Customers[[#This Row],[number_vmail_messages]] &lt;= 40, "Medium Usgae", "High Usage")))</f>
        <v>No Usage</v>
      </c>
      <c r="AD3516" t="str">
        <f>IF(tbl_Customers[[#This Row],[total_day_minutes]]&lt;=150,"Low Usage", IF(tbl_Customers[[#This Row],[total_day_minutes]]&lt;=200,"Medium Usage", IF(tbl_Customers[[#This Row],[total_day_minutes]]&lt;=250,"High Usage","Very High Usage")))</f>
        <v>Medium Usage</v>
      </c>
      <c r="AE3516" t="str">
        <f>IF(tbl_Customers[[#This Row],[total_intl_calls]]&lt;=5,"Low Calls", IF(tbl_Customers[[#This Row],[total_intl_calls]]&lt;=10, "Medium Calls", "High Calls"))</f>
        <v>Low Calls</v>
      </c>
      <c r="AF35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6" s="36" t="str">
        <f>IF(tbl_Customers[[#This Row],[Churn_Risk_Score]]&gt;=10,"High Risk", IF(tbl_Customers[[#This Row],[Churn_Risk_Score]]&gt;=5,"Medium Risk","Low Risk"))</f>
        <v>Low Risk</v>
      </c>
    </row>
    <row r="3517" spans="1:33"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c r="X3517" t="str">
        <f>IF(tbl_Customers[[#This Row],[account_length]] &lt;= 50, "0-50", IF(tbl_Customers[[#This Row],[account_length]] &lt;=100, "51-100", IF(tbl_Customers[[#This Row],[account_length]] &lt;= 150, "101-150", "151+")))</f>
        <v>51-100</v>
      </c>
      <c r="Y3517" t="str">
        <f>IF(tbl_Customers[[#This Row],[total_intl_charge]] &lt;= 3, "Low Charges", "High Charges")</f>
        <v>High Charges</v>
      </c>
      <c r="Z3517" t="str">
        <f>IF(tbl_Customers[[#This Row],[total_eve_calls]]&lt;=80,"Low Calls",
IF(tbl_Customers[[#This Row],[total_eve_calls]]&lt;=120,"Medium Calls","High Calls"))</f>
        <v>Medium Calls</v>
      </c>
      <c r="AA3517" t="str">
        <f>IF(tbl_Customers[[#This Row],[total_eve_charge]]&lt;=15,"Low Charges",
IF(tbl_Customers[[#This Row],[total_eve_charge]]&lt;=20,"Medium Charges","High Charges"))</f>
        <v>Low Charges</v>
      </c>
      <c r="AB35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7" t="str">
        <f>IF(tbl_Customers[[#This Row],[number_vmail_messages]] = 0, "No Usage", IF(tbl_Customers[[#This Row],[number_vmail_messages]] &lt;= 20, "Low Usage", IF(tbl_Customers[[#This Row],[number_vmail_messages]] &lt;= 40, "Medium Usgae", "High Usage")))</f>
        <v>No Usage</v>
      </c>
      <c r="AD3517" t="str">
        <f>IF(tbl_Customers[[#This Row],[total_day_minutes]]&lt;=150,"Low Usage", IF(tbl_Customers[[#This Row],[total_day_minutes]]&lt;=200,"Medium Usage", IF(tbl_Customers[[#This Row],[total_day_minutes]]&lt;=250,"High Usage","Very High Usage")))</f>
        <v>Low Usage</v>
      </c>
      <c r="AE3517" t="str">
        <f>IF(tbl_Customers[[#This Row],[total_intl_calls]]&lt;=5,"Low Calls", IF(tbl_Customers[[#This Row],[total_intl_calls]]&lt;=10, "Medium Calls", "High Calls"))</f>
        <v>Low Calls</v>
      </c>
      <c r="AF35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17" s="36" t="str">
        <f>IF(tbl_Customers[[#This Row],[Churn_Risk_Score]]&gt;=10,"High Risk", IF(tbl_Customers[[#This Row],[Churn_Risk_Score]]&gt;=5,"Medium Risk","Low Risk"))</f>
        <v>Low Risk</v>
      </c>
    </row>
    <row r="3518" spans="1:33"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c r="X3518" t="str">
        <f>IF(tbl_Customers[[#This Row],[account_length]] &lt;= 50, "0-50", IF(tbl_Customers[[#This Row],[account_length]] &lt;=100, "51-100", IF(tbl_Customers[[#This Row],[account_length]] &lt;= 150, "101-150", "151+")))</f>
        <v>101-150</v>
      </c>
      <c r="Y3518" t="str">
        <f>IF(tbl_Customers[[#This Row],[total_intl_charge]] &lt;= 3, "Low Charges", "High Charges")</f>
        <v>Low Charges</v>
      </c>
      <c r="Z3518" t="str">
        <f>IF(tbl_Customers[[#This Row],[total_eve_calls]]&lt;=80,"Low Calls",
IF(tbl_Customers[[#This Row],[total_eve_calls]]&lt;=120,"Medium Calls","High Calls"))</f>
        <v>Medium Calls</v>
      </c>
      <c r="AA3518" t="str">
        <f>IF(tbl_Customers[[#This Row],[total_eve_charge]]&lt;=15,"Low Charges",
IF(tbl_Customers[[#This Row],[total_eve_charge]]&lt;=20,"Medium Charges","High Charges"))</f>
        <v>High Charges</v>
      </c>
      <c r="AB35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8" t="str">
        <f>IF(tbl_Customers[[#This Row],[number_vmail_messages]] = 0, "No Usage", IF(tbl_Customers[[#This Row],[number_vmail_messages]] &lt;= 20, "Low Usage", IF(tbl_Customers[[#This Row],[number_vmail_messages]] &lt;= 40, "Medium Usgae", "High Usage")))</f>
        <v>No Usage</v>
      </c>
      <c r="AD3518" t="str">
        <f>IF(tbl_Customers[[#This Row],[total_day_minutes]]&lt;=150,"Low Usage", IF(tbl_Customers[[#This Row],[total_day_minutes]]&lt;=200,"Medium Usage", IF(tbl_Customers[[#This Row],[total_day_minutes]]&lt;=250,"High Usage","Very High Usage")))</f>
        <v>Medium Usage</v>
      </c>
      <c r="AE3518" t="str">
        <f>IF(tbl_Customers[[#This Row],[total_intl_calls]]&lt;=5,"Low Calls", IF(tbl_Customers[[#This Row],[total_intl_calls]]&lt;=10, "Medium Calls", "High Calls"))</f>
        <v>Medium Calls</v>
      </c>
      <c r="AF35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8" s="36" t="str">
        <f>IF(tbl_Customers[[#This Row],[Churn_Risk_Score]]&gt;=10,"High Risk", IF(tbl_Customers[[#This Row],[Churn_Risk_Score]]&gt;=5,"Medium Risk","Low Risk"))</f>
        <v>Low Risk</v>
      </c>
    </row>
    <row r="3519" spans="1:33"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c r="X3519" t="str">
        <f>IF(tbl_Customers[[#This Row],[account_length]] &lt;= 50, "0-50", IF(tbl_Customers[[#This Row],[account_length]] &lt;=100, "51-100", IF(tbl_Customers[[#This Row],[account_length]] &lt;= 150, "101-150", "151+")))</f>
        <v>51-100</v>
      </c>
      <c r="Y3519" t="str">
        <f>IF(tbl_Customers[[#This Row],[total_intl_charge]] &lt;= 3, "Low Charges", "High Charges")</f>
        <v>Low Charges</v>
      </c>
      <c r="Z3519" t="str">
        <f>IF(tbl_Customers[[#This Row],[total_eve_calls]]&lt;=80,"Low Calls",
IF(tbl_Customers[[#This Row],[total_eve_calls]]&lt;=120,"Medium Calls","High Calls"))</f>
        <v>Medium Calls</v>
      </c>
      <c r="AA3519" t="str">
        <f>IF(tbl_Customers[[#This Row],[total_eve_charge]]&lt;=15,"Low Charges",
IF(tbl_Customers[[#This Row],[total_eve_charge]]&lt;=20,"Medium Charges","High Charges"))</f>
        <v>Medium Charges</v>
      </c>
      <c r="AB35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9" t="str">
        <f>IF(tbl_Customers[[#This Row],[number_vmail_messages]] = 0, "No Usage", IF(tbl_Customers[[#This Row],[number_vmail_messages]] &lt;= 20, "Low Usage", IF(tbl_Customers[[#This Row],[number_vmail_messages]] &lt;= 40, "Medium Usgae", "High Usage")))</f>
        <v>No Usage</v>
      </c>
      <c r="AD3519" t="str">
        <f>IF(tbl_Customers[[#This Row],[total_day_minutes]]&lt;=150,"Low Usage", IF(tbl_Customers[[#This Row],[total_day_minutes]]&lt;=200,"Medium Usage", IF(tbl_Customers[[#This Row],[total_day_minutes]]&lt;=250,"High Usage","Very High Usage")))</f>
        <v>High Usage</v>
      </c>
      <c r="AE3519" t="str">
        <f>IF(tbl_Customers[[#This Row],[total_intl_calls]]&lt;=5,"Low Calls", IF(tbl_Customers[[#This Row],[total_intl_calls]]&lt;=10, "Medium Calls", "High Calls"))</f>
        <v>Low Calls</v>
      </c>
      <c r="AF35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19" s="36" t="str">
        <f>IF(tbl_Customers[[#This Row],[Churn_Risk_Score]]&gt;=10,"High Risk", IF(tbl_Customers[[#This Row],[Churn_Risk_Score]]&gt;=5,"Medium Risk","Low Risk"))</f>
        <v>Low Risk</v>
      </c>
    </row>
    <row r="3520" spans="1:33"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c r="X3520" t="str">
        <f>IF(tbl_Customers[[#This Row],[account_length]] &lt;= 50, "0-50", IF(tbl_Customers[[#This Row],[account_length]] &lt;=100, "51-100", IF(tbl_Customers[[#This Row],[account_length]] &lt;= 150, "101-150", "151+")))</f>
        <v>101-150</v>
      </c>
      <c r="Y3520" t="str">
        <f>IF(tbl_Customers[[#This Row],[total_intl_charge]] &lt;= 3, "Low Charges", "High Charges")</f>
        <v>High Charges</v>
      </c>
      <c r="Z3520" t="str">
        <f>IF(tbl_Customers[[#This Row],[total_eve_calls]]&lt;=80,"Low Calls",
IF(tbl_Customers[[#This Row],[total_eve_calls]]&lt;=120,"Medium Calls","High Calls"))</f>
        <v>Medium Calls</v>
      </c>
      <c r="AA3520" t="str">
        <f>IF(tbl_Customers[[#This Row],[total_eve_charge]]&lt;=15,"Low Charges",
IF(tbl_Customers[[#This Row],[total_eve_charge]]&lt;=20,"Medium Charges","High Charges"))</f>
        <v>Medium Charges</v>
      </c>
      <c r="AB35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0" t="str">
        <f>IF(tbl_Customers[[#This Row],[number_vmail_messages]] = 0, "No Usage", IF(tbl_Customers[[#This Row],[number_vmail_messages]] &lt;= 20, "Low Usage", IF(tbl_Customers[[#This Row],[number_vmail_messages]] &lt;= 40, "Medium Usgae", "High Usage")))</f>
        <v>Low Usage</v>
      </c>
      <c r="AD3520" t="str">
        <f>IF(tbl_Customers[[#This Row],[total_day_minutes]]&lt;=150,"Low Usage", IF(tbl_Customers[[#This Row],[total_day_minutes]]&lt;=200,"Medium Usage", IF(tbl_Customers[[#This Row],[total_day_minutes]]&lt;=250,"High Usage","Very High Usage")))</f>
        <v>Medium Usage</v>
      </c>
      <c r="AE3520" t="str">
        <f>IF(tbl_Customers[[#This Row],[total_intl_calls]]&lt;=5,"Low Calls", IF(tbl_Customers[[#This Row],[total_intl_calls]]&lt;=10, "Medium Calls", "High Calls"))</f>
        <v>Low Calls</v>
      </c>
      <c r="AF35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20" s="36" t="str">
        <f>IF(tbl_Customers[[#This Row],[Churn_Risk_Score]]&gt;=10,"High Risk", IF(tbl_Customers[[#This Row],[Churn_Risk_Score]]&gt;=5,"Medium Risk","Low Risk"))</f>
        <v>Low Risk</v>
      </c>
    </row>
    <row r="3521" spans="1:33"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c r="X3521" t="str">
        <f>IF(tbl_Customers[[#This Row],[account_length]] &lt;= 50, "0-50", IF(tbl_Customers[[#This Row],[account_length]] &lt;=100, "51-100", IF(tbl_Customers[[#This Row],[account_length]] &lt;= 150, "101-150", "151+")))</f>
        <v>51-100</v>
      </c>
      <c r="Y3521" t="str">
        <f>IF(tbl_Customers[[#This Row],[total_intl_charge]] &lt;= 3, "Low Charges", "High Charges")</f>
        <v>Low Charges</v>
      </c>
      <c r="Z3521" t="str">
        <f>IF(tbl_Customers[[#This Row],[total_eve_calls]]&lt;=80,"Low Calls",
IF(tbl_Customers[[#This Row],[total_eve_calls]]&lt;=120,"Medium Calls","High Calls"))</f>
        <v>Medium Calls</v>
      </c>
      <c r="AA3521" t="str">
        <f>IF(tbl_Customers[[#This Row],[total_eve_charge]]&lt;=15,"Low Charges",
IF(tbl_Customers[[#This Row],[total_eve_charge]]&lt;=20,"Medium Charges","High Charges"))</f>
        <v>Low Charges</v>
      </c>
      <c r="AB35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1" t="str">
        <f>IF(tbl_Customers[[#This Row],[number_vmail_messages]] = 0, "No Usage", IF(tbl_Customers[[#This Row],[number_vmail_messages]] &lt;= 20, "Low Usage", IF(tbl_Customers[[#This Row],[number_vmail_messages]] &lt;= 40, "Medium Usgae", "High Usage")))</f>
        <v>No Usage</v>
      </c>
      <c r="AD3521" t="str">
        <f>IF(tbl_Customers[[#This Row],[total_day_minutes]]&lt;=150,"Low Usage", IF(tbl_Customers[[#This Row],[total_day_minutes]]&lt;=200,"Medium Usage", IF(tbl_Customers[[#This Row],[total_day_minutes]]&lt;=250,"High Usage","Very High Usage")))</f>
        <v>High Usage</v>
      </c>
      <c r="AE3521" t="str">
        <f>IF(tbl_Customers[[#This Row],[total_intl_calls]]&lt;=5,"Low Calls", IF(tbl_Customers[[#This Row],[total_intl_calls]]&lt;=10, "Medium Calls", "High Calls"))</f>
        <v>Low Calls</v>
      </c>
      <c r="AF35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1" s="36" t="str">
        <f>IF(tbl_Customers[[#This Row],[Churn_Risk_Score]]&gt;=10,"High Risk", IF(tbl_Customers[[#This Row],[Churn_Risk_Score]]&gt;=5,"Medium Risk","Low Risk"))</f>
        <v>Low Risk</v>
      </c>
    </row>
    <row r="3522" spans="1:33"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c r="X3522" t="str">
        <f>IF(tbl_Customers[[#This Row],[account_length]] &lt;= 50, "0-50", IF(tbl_Customers[[#This Row],[account_length]] &lt;=100, "51-100", IF(tbl_Customers[[#This Row],[account_length]] &lt;= 150, "101-150", "151+")))</f>
        <v>51-100</v>
      </c>
      <c r="Y3522" t="str">
        <f>IF(tbl_Customers[[#This Row],[total_intl_charge]] &lt;= 3, "Low Charges", "High Charges")</f>
        <v>High Charges</v>
      </c>
      <c r="Z3522" t="str">
        <f>IF(tbl_Customers[[#This Row],[total_eve_calls]]&lt;=80,"Low Calls",
IF(tbl_Customers[[#This Row],[total_eve_calls]]&lt;=120,"Medium Calls","High Calls"))</f>
        <v>Medium Calls</v>
      </c>
      <c r="AA3522" t="str">
        <f>IF(tbl_Customers[[#This Row],[total_eve_charge]]&lt;=15,"Low Charges",
IF(tbl_Customers[[#This Row],[total_eve_charge]]&lt;=20,"Medium Charges","High Charges"))</f>
        <v>High Charges</v>
      </c>
      <c r="AB35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2" t="str">
        <f>IF(tbl_Customers[[#This Row],[number_vmail_messages]] = 0, "No Usage", IF(tbl_Customers[[#This Row],[number_vmail_messages]] &lt;= 20, "Low Usage", IF(tbl_Customers[[#This Row],[number_vmail_messages]] &lt;= 40, "Medium Usgae", "High Usage")))</f>
        <v>Low Usage</v>
      </c>
      <c r="AD3522" t="str">
        <f>IF(tbl_Customers[[#This Row],[total_day_minutes]]&lt;=150,"Low Usage", IF(tbl_Customers[[#This Row],[total_day_minutes]]&lt;=200,"Medium Usage", IF(tbl_Customers[[#This Row],[total_day_minutes]]&lt;=250,"High Usage","Very High Usage")))</f>
        <v>Low Usage</v>
      </c>
      <c r="AE3522" t="str">
        <f>IF(tbl_Customers[[#This Row],[total_intl_calls]]&lt;=5,"Low Calls", IF(tbl_Customers[[#This Row],[total_intl_calls]]&lt;=10, "Medium Calls", "High Calls"))</f>
        <v>Low Calls</v>
      </c>
      <c r="AF35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22" s="36" t="str">
        <f>IF(tbl_Customers[[#This Row],[Churn_Risk_Score]]&gt;=10,"High Risk", IF(tbl_Customers[[#This Row],[Churn_Risk_Score]]&gt;=5,"Medium Risk","Low Risk"))</f>
        <v>Low Risk</v>
      </c>
    </row>
    <row r="3523" spans="1:33"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c r="X3523" t="str">
        <f>IF(tbl_Customers[[#This Row],[account_length]] &lt;= 50, "0-50", IF(tbl_Customers[[#This Row],[account_length]] &lt;=100, "51-100", IF(tbl_Customers[[#This Row],[account_length]] &lt;= 150, "101-150", "151+")))</f>
        <v>101-150</v>
      </c>
      <c r="Y3523" t="str">
        <f>IF(tbl_Customers[[#This Row],[total_intl_charge]] &lt;= 3, "Low Charges", "High Charges")</f>
        <v>Low Charges</v>
      </c>
      <c r="Z3523" t="str">
        <f>IF(tbl_Customers[[#This Row],[total_eve_calls]]&lt;=80,"Low Calls",
IF(tbl_Customers[[#This Row],[total_eve_calls]]&lt;=120,"Medium Calls","High Calls"))</f>
        <v>Medium Calls</v>
      </c>
      <c r="AA3523" t="str">
        <f>IF(tbl_Customers[[#This Row],[total_eve_charge]]&lt;=15,"Low Charges",
IF(tbl_Customers[[#This Row],[total_eve_charge]]&lt;=20,"Medium Charges","High Charges"))</f>
        <v>Medium Charges</v>
      </c>
      <c r="AB35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3" t="str">
        <f>IF(tbl_Customers[[#This Row],[number_vmail_messages]] = 0, "No Usage", IF(tbl_Customers[[#This Row],[number_vmail_messages]] &lt;= 20, "Low Usage", IF(tbl_Customers[[#This Row],[number_vmail_messages]] &lt;= 40, "Medium Usgae", "High Usage")))</f>
        <v>No Usage</v>
      </c>
      <c r="AD3523" t="str">
        <f>IF(tbl_Customers[[#This Row],[total_day_minutes]]&lt;=150,"Low Usage", IF(tbl_Customers[[#This Row],[total_day_minutes]]&lt;=200,"Medium Usage", IF(tbl_Customers[[#This Row],[total_day_minutes]]&lt;=250,"High Usage","Very High Usage")))</f>
        <v>Medium Usage</v>
      </c>
      <c r="AE3523" t="str">
        <f>IF(tbl_Customers[[#This Row],[total_intl_calls]]&lt;=5,"Low Calls", IF(tbl_Customers[[#This Row],[total_intl_calls]]&lt;=10, "Medium Calls", "High Calls"))</f>
        <v>Low Calls</v>
      </c>
      <c r="AF35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23" s="36" t="str">
        <f>IF(tbl_Customers[[#This Row],[Churn_Risk_Score]]&gt;=10,"High Risk", IF(tbl_Customers[[#This Row],[Churn_Risk_Score]]&gt;=5,"Medium Risk","Low Risk"))</f>
        <v>Medium Risk</v>
      </c>
    </row>
    <row r="3524" spans="1:33"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c r="X3524" t="str">
        <f>IF(tbl_Customers[[#This Row],[account_length]] &lt;= 50, "0-50", IF(tbl_Customers[[#This Row],[account_length]] &lt;=100, "51-100", IF(tbl_Customers[[#This Row],[account_length]] &lt;= 150, "101-150", "151+")))</f>
        <v>0-50</v>
      </c>
      <c r="Y3524" t="str">
        <f>IF(tbl_Customers[[#This Row],[total_intl_charge]] &lt;= 3, "Low Charges", "High Charges")</f>
        <v>Low Charges</v>
      </c>
      <c r="Z3524" t="str">
        <f>IF(tbl_Customers[[#This Row],[total_eve_calls]]&lt;=80,"Low Calls",
IF(tbl_Customers[[#This Row],[total_eve_calls]]&lt;=120,"Medium Calls","High Calls"))</f>
        <v>High Calls</v>
      </c>
      <c r="AA3524" t="str">
        <f>IF(tbl_Customers[[#This Row],[total_eve_charge]]&lt;=15,"Low Charges",
IF(tbl_Customers[[#This Row],[total_eve_charge]]&lt;=20,"Medium Charges","High Charges"))</f>
        <v>Medium Charges</v>
      </c>
      <c r="AB35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4" t="str">
        <f>IF(tbl_Customers[[#This Row],[number_vmail_messages]] = 0, "No Usage", IF(tbl_Customers[[#This Row],[number_vmail_messages]] &lt;= 20, "Low Usage", IF(tbl_Customers[[#This Row],[number_vmail_messages]] &lt;= 40, "Medium Usgae", "High Usage")))</f>
        <v>No Usage</v>
      </c>
      <c r="AD3524" t="str">
        <f>IF(tbl_Customers[[#This Row],[total_day_minutes]]&lt;=150,"Low Usage", IF(tbl_Customers[[#This Row],[total_day_minutes]]&lt;=200,"Medium Usage", IF(tbl_Customers[[#This Row],[total_day_minutes]]&lt;=250,"High Usage","Very High Usage")))</f>
        <v>High Usage</v>
      </c>
      <c r="AE3524" t="str">
        <f>IF(tbl_Customers[[#This Row],[total_intl_calls]]&lt;=5,"Low Calls", IF(tbl_Customers[[#This Row],[total_intl_calls]]&lt;=10, "Medium Calls", "High Calls"))</f>
        <v>Low Calls</v>
      </c>
      <c r="AF35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4" s="36" t="str">
        <f>IF(tbl_Customers[[#This Row],[Churn_Risk_Score]]&gt;=10,"High Risk", IF(tbl_Customers[[#This Row],[Churn_Risk_Score]]&gt;=5,"Medium Risk","Low Risk"))</f>
        <v>Low Risk</v>
      </c>
    </row>
    <row r="3525" spans="1:33"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c r="X3525" t="str">
        <f>IF(tbl_Customers[[#This Row],[account_length]] &lt;= 50, "0-50", IF(tbl_Customers[[#This Row],[account_length]] &lt;=100, "51-100", IF(tbl_Customers[[#This Row],[account_length]] &lt;= 150, "101-150", "151+")))</f>
        <v>151+</v>
      </c>
      <c r="Y3525" t="str">
        <f>IF(tbl_Customers[[#This Row],[total_intl_charge]] &lt;= 3, "Low Charges", "High Charges")</f>
        <v>Low Charges</v>
      </c>
      <c r="Z3525" t="str">
        <f>IF(tbl_Customers[[#This Row],[total_eve_calls]]&lt;=80,"Low Calls",
IF(tbl_Customers[[#This Row],[total_eve_calls]]&lt;=120,"Medium Calls","High Calls"))</f>
        <v>High Calls</v>
      </c>
      <c r="AA3525" t="str">
        <f>IF(tbl_Customers[[#This Row],[total_eve_charge]]&lt;=15,"Low Charges",
IF(tbl_Customers[[#This Row],[total_eve_charge]]&lt;=20,"Medium Charges","High Charges"))</f>
        <v>Low Charges</v>
      </c>
      <c r="AB35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5" t="str">
        <f>IF(tbl_Customers[[#This Row],[number_vmail_messages]] = 0, "No Usage", IF(tbl_Customers[[#This Row],[number_vmail_messages]] &lt;= 20, "Low Usage", IF(tbl_Customers[[#This Row],[number_vmail_messages]] &lt;= 40, "Medium Usgae", "High Usage")))</f>
        <v>No Usage</v>
      </c>
      <c r="AD3525" t="str">
        <f>IF(tbl_Customers[[#This Row],[total_day_minutes]]&lt;=150,"Low Usage", IF(tbl_Customers[[#This Row],[total_day_minutes]]&lt;=200,"Medium Usage", IF(tbl_Customers[[#This Row],[total_day_minutes]]&lt;=250,"High Usage","Very High Usage")))</f>
        <v>High Usage</v>
      </c>
      <c r="AE3525" t="str">
        <f>IF(tbl_Customers[[#This Row],[total_intl_calls]]&lt;=5,"Low Calls", IF(tbl_Customers[[#This Row],[total_intl_calls]]&lt;=10, "Medium Calls", "High Calls"))</f>
        <v>Low Calls</v>
      </c>
      <c r="AF35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5" s="36" t="str">
        <f>IF(tbl_Customers[[#This Row],[Churn_Risk_Score]]&gt;=10,"High Risk", IF(tbl_Customers[[#This Row],[Churn_Risk_Score]]&gt;=5,"Medium Risk","Low Risk"))</f>
        <v>Low Risk</v>
      </c>
    </row>
    <row r="3526" spans="1:33"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c r="X3526" t="str">
        <f>IF(tbl_Customers[[#This Row],[account_length]] &lt;= 50, "0-50", IF(tbl_Customers[[#This Row],[account_length]] &lt;=100, "51-100", IF(tbl_Customers[[#This Row],[account_length]] &lt;= 150, "101-150", "151+")))</f>
        <v>51-100</v>
      </c>
      <c r="Y3526" t="str">
        <f>IF(tbl_Customers[[#This Row],[total_intl_charge]] &lt;= 3, "Low Charges", "High Charges")</f>
        <v>Low Charges</v>
      </c>
      <c r="Z3526" t="str">
        <f>IF(tbl_Customers[[#This Row],[total_eve_calls]]&lt;=80,"Low Calls",
IF(tbl_Customers[[#This Row],[total_eve_calls]]&lt;=120,"Medium Calls","High Calls"))</f>
        <v>Medium Calls</v>
      </c>
      <c r="AA3526" t="str">
        <f>IF(tbl_Customers[[#This Row],[total_eve_charge]]&lt;=15,"Low Charges",
IF(tbl_Customers[[#This Row],[total_eve_charge]]&lt;=20,"Medium Charges","High Charges"))</f>
        <v>High Charges</v>
      </c>
      <c r="AB35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6" t="str">
        <f>IF(tbl_Customers[[#This Row],[number_vmail_messages]] = 0, "No Usage", IF(tbl_Customers[[#This Row],[number_vmail_messages]] &lt;= 20, "Low Usage", IF(tbl_Customers[[#This Row],[number_vmail_messages]] &lt;= 40, "Medium Usgae", "High Usage")))</f>
        <v>No Usage</v>
      </c>
      <c r="AD3526" t="str">
        <f>IF(tbl_Customers[[#This Row],[total_day_minutes]]&lt;=150,"Low Usage", IF(tbl_Customers[[#This Row],[total_day_minutes]]&lt;=200,"Medium Usage", IF(tbl_Customers[[#This Row],[total_day_minutes]]&lt;=250,"High Usage","Very High Usage")))</f>
        <v>Medium Usage</v>
      </c>
      <c r="AE3526" t="str">
        <f>IF(tbl_Customers[[#This Row],[total_intl_calls]]&lt;=5,"Low Calls", IF(tbl_Customers[[#This Row],[total_intl_calls]]&lt;=10, "Medium Calls", "High Calls"))</f>
        <v>Medium Calls</v>
      </c>
      <c r="AF35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6" s="36" t="str">
        <f>IF(tbl_Customers[[#This Row],[Churn_Risk_Score]]&gt;=10,"High Risk", IF(tbl_Customers[[#This Row],[Churn_Risk_Score]]&gt;=5,"Medium Risk","Low Risk"))</f>
        <v>Low Risk</v>
      </c>
    </row>
    <row r="3527" spans="1:33"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c r="X3527" t="str">
        <f>IF(tbl_Customers[[#This Row],[account_length]] &lt;= 50, "0-50", IF(tbl_Customers[[#This Row],[account_length]] &lt;=100, "51-100", IF(tbl_Customers[[#This Row],[account_length]] &lt;= 150, "101-150", "151+")))</f>
        <v>0-50</v>
      </c>
      <c r="Y3527" t="str">
        <f>IF(tbl_Customers[[#This Row],[total_intl_charge]] &lt;= 3, "Low Charges", "High Charges")</f>
        <v>Low Charges</v>
      </c>
      <c r="Z3527" t="str">
        <f>IF(tbl_Customers[[#This Row],[total_eve_calls]]&lt;=80,"Low Calls",
IF(tbl_Customers[[#This Row],[total_eve_calls]]&lt;=120,"Medium Calls","High Calls"))</f>
        <v>High Calls</v>
      </c>
      <c r="AA3527" t="str">
        <f>IF(tbl_Customers[[#This Row],[total_eve_charge]]&lt;=15,"Low Charges",
IF(tbl_Customers[[#This Row],[total_eve_charge]]&lt;=20,"Medium Charges","High Charges"))</f>
        <v>Medium Charges</v>
      </c>
      <c r="AB35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7" t="str">
        <f>IF(tbl_Customers[[#This Row],[number_vmail_messages]] = 0, "No Usage", IF(tbl_Customers[[#This Row],[number_vmail_messages]] &lt;= 20, "Low Usage", IF(tbl_Customers[[#This Row],[number_vmail_messages]] &lt;= 40, "Medium Usgae", "High Usage")))</f>
        <v>No Usage</v>
      </c>
      <c r="AD3527" t="str">
        <f>IF(tbl_Customers[[#This Row],[total_day_minutes]]&lt;=150,"Low Usage", IF(tbl_Customers[[#This Row],[total_day_minutes]]&lt;=200,"Medium Usage", IF(tbl_Customers[[#This Row],[total_day_minutes]]&lt;=250,"High Usage","Very High Usage")))</f>
        <v>Low Usage</v>
      </c>
      <c r="AE3527" t="str">
        <f>IF(tbl_Customers[[#This Row],[total_intl_calls]]&lt;=5,"Low Calls", IF(tbl_Customers[[#This Row],[total_intl_calls]]&lt;=10, "Medium Calls", "High Calls"))</f>
        <v>Low Calls</v>
      </c>
      <c r="AF35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7" s="36" t="str">
        <f>IF(tbl_Customers[[#This Row],[Churn_Risk_Score]]&gt;=10,"High Risk", IF(tbl_Customers[[#This Row],[Churn_Risk_Score]]&gt;=5,"Medium Risk","Low Risk"))</f>
        <v>Low Risk</v>
      </c>
    </row>
    <row r="3528" spans="1:33"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c r="X3528" t="str">
        <f>IF(tbl_Customers[[#This Row],[account_length]] &lt;= 50, "0-50", IF(tbl_Customers[[#This Row],[account_length]] &lt;=100, "51-100", IF(tbl_Customers[[#This Row],[account_length]] &lt;= 150, "101-150", "151+")))</f>
        <v>51-100</v>
      </c>
      <c r="Y3528" t="str">
        <f>IF(tbl_Customers[[#This Row],[total_intl_charge]] &lt;= 3, "Low Charges", "High Charges")</f>
        <v>Low Charges</v>
      </c>
      <c r="Z3528" t="str">
        <f>IF(tbl_Customers[[#This Row],[total_eve_calls]]&lt;=80,"Low Calls",
IF(tbl_Customers[[#This Row],[total_eve_calls]]&lt;=120,"Medium Calls","High Calls"))</f>
        <v>Medium Calls</v>
      </c>
      <c r="AA3528" t="str">
        <f>IF(tbl_Customers[[#This Row],[total_eve_charge]]&lt;=15,"Low Charges",
IF(tbl_Customers[[#This Row],[total_eve_charge]]&lt;=20,"Medium Charges","High Charges"))</f>
        <v>Medium Charges</v>
      </c>
      <c r="AB35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8" t="str">
        <f>IF(tbl_Customers[[#This Row],[number_vmail_messages]] = 0, "No Usage", IF(tbl_Customers[[#This Row],[number_vmail_messages]] &lt;= 20, "Low Usage", IF(tbl_Customers[[#This Row],[number_vmail_messages]] &lt;= 40, "Medium Usgae", "High Usage")))</f>
        <v>No Usage</v>
      </c>
      <c r="AD3528" t="str">
        <f>IF(tbl_Customers[[#This Row],[total_day_minutes]]&lt;=150,"Low Usage", IF(tbl_Customers[[#This Row],[total_day_minutes]]&lt;=200,"Medium Usage", IF(tbl_Customers[[#This Row],[total_day_minutes]]&lt;=250,"High Usage","Very High Usage")))</f>
        <v>Low Usage</v>
      </c>
      <c r="AE3528" t="str">
        <f>IF(tbl_Customers[[#This Row],[total_intl_calls]]&lt;=5,"Low Calls", IF(tbl_Customers[[#This Row],[total_intl_calls]]&lt;=10, "Medium Calls", "High Calls"))</f>
        <v>Low Calls</v>
      </c>
      <c r="AF35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8" s="36" t="str">
        <f>IF(tbl_Customers[[#This Row],[Churn_Risk_Score]]&gt;=10,"High Risk", IF(tbl_Customers[[#This Row],[Churn_Risk_Score]]&gt;=5,"Medium Risk","Low Risk"))</f>
        <v>Low Risk</v>
      </c>
    </row>
    <row r="3529" spans="1:33"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c r="X3529" t="str">
        <f>IF(tbl_Customers[[#This Row],[account_length]] &lt;= 50, "0-50", IF(tbl_Customers[[#This Row],[account_length]] &lt;=100, "51-100", IF(tbl_Customers[[#This Row],[account_length]] &lt;= 150, "101-150", "151+")))</f>
        <v>101-150</v>
      </c>
      <c r="Y3529" t="str">
        <f>IF(tbl_Customers[[#This Row],[total_intl_charge]] &lt;= 3, "Low Charges", "High Charges")</f>
        <v>Low Charges</v>
      </c>
      <c r="Z3529" t="str">
        <f>IF(tbl_Customers[[#This Row],[total_eve_calls]]&lt;=80,"Low Calls",
IF(tbl_Customers[[#This Row],[total_eve_calls]]&lt;=120,"Medium Calls","High Calls"))</f>
        <v>Medium Calls</v>
      </c>
      <c r="AA3529" t="str">
        <f>IF(tbl_Customers[[#This Row],[total_eve_charge]]&lt;=15,"Low Charges",
IF(tbl_Customers[[#This Row],[total_eve_charge]]&lt;=20,"Medium Charges","High Charges"))</f>
        <v>Low Charges</v>
      </c>
      <c r="AB35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9" t="str">
        <f>IF(tbl_Customers[[#This Row],[number_vmail_messages]] = 0, "No Usage", IF(tbl_Customers[[#This Row],[number_vmail_messages]] &lt;= 20, "Low Usage", IF(tbl_Customers[[#This Row],[number_vmail_messages]] &lt;= 40, "Medium Usgae", "High Usage")))</f>
        <v>No Usage</v>
      </c>
      <c r="AD3529" t="str">
        <f>IF(tbl_Customers[[#This Row],[total_day_minutes]]&lt;=150,"Low Usage", IF(tbl_Customers[[#This Row],[total_day_minutes]]&lt;=200,"Medium Usage", IF(tbl_Customers[[#This Row],[total_day_minutes]]&lt;=250,"High Usage","Very High Usage")))</f>
        <v>Medium Usage</v>
      </c>
      <c r="AE3529" t="str">
        <f>IF(tbl_Customers[[#This Row],[total_intl_calls]]&lt;=5,"Low Calls", IF(tbl_Customers[[#This Row],[total_intl_calls]]&lt;=10, "Medium Calls", "High Calls"))</f>
        <v>Low Calls</v>
      </c>
      <c r="AF35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29" s="36" t="str">
        <f>IF(tbl_Customers[[#This Row],[Churn_Risk_Score]]&gt;=10,"High Risk", IF(tbl_Customers[[#This Row],[Churn_Risk_Score]]&gt;=5,"Medium Risk","Low Risk"))</f>
        <v>Low Risk</v>
      </c>
    </row>
    <row r="3530" spans="1:33"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c r="X3530" t="str">
        <f>IF(tbl_Customers[[#This Row],[account_length]] &lt;= 50, "0-50", IF(tbl_Customers[[#This Row],[account_length]] &lt;=100, "51-100", IF(tbl_Customers[[#This Row],[account_length]] &lt;= 150, "101-150", "151+")))</f>
        <v>0-50</v>
      </c>
      <c r="Y3530" t="str">
        <f>IF(tbl_Customers[[#This Row],[total_intl_charge]] &lt;= 3, "Low Charges", "High Charges")</f>
        <v>Low Charges</v>
      </c>
      <c r="Z3530" t="str">
        <f>IF(tbl_Customers[[#This Row],[total_eve_calls]]&lt;=80,"Low Calls",
IF(tbl_Customers[[#This Row],[total_eve_calls]]&lt;=120,"Medium Calls","High Calls"))</f>
        <v>Medium Calls</v>
      </c>
      <c r="AA3530" t="str">
        <f>IF(tbl_Customers[[#This Row],[total_eve_charge]]&lt;=15,"Low Charges",
IF(tbl_Customers[[#This Row],[total_eve_charge]]&lt;=20,"Medium Charges","High Charges"))</f>
        <v>Medium Charges</v>
      </c>
      <c r="AB35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0" t="str">
        <f>IF(tbl_Customers[[#This Row],[number_vmail_messages]] = 0, "No Usage", IF(tbl_Customers[[#This Row],[number_vmail_messages]] &lt;= 20, "Low Usage", IF(tbl_Customers[[#This Row],[number_vmail_messages]] &lt;= 40, "Medium Usgae", "High Usage")))</f>
        <v>No Usage</v>
      </c>
      <c r="AD3530" t="str">
        <f>IF(tbl_Customers[[#This Row],[total_day_minutes]]&lt;=150,"Low Usage", IF(tbl_Customers[[#This Row],[total_day_minutes]]&lt;=200,"Medium Usage", IF(tbl_Customers[[#This Row],[total_day_minutes]]&lt;=250,"High Usage","Very High Usage")))</f>
        <v>Medium Usage</v>
      </c>
      <c r="AE3530" t="str">
        <f>IF(tbl_Customers[[#This Row],[total_intl_calls]]&lt;=5,"Low Calls", IF(tbl_Customers[[#This Row],[total_intl_calls]]&lt;=10, "Medium Calls", "High Calls"))</f>
        <v>Low Calls</v>
      </c>
      <c r="AF35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0" s="36" t="str">
        <f>IF(tbl_Customers[[#This Row],[Churn_Risk_Score]]&gt;=10,"High Risk", IF(tbl_Customers[[#This Row],[Churn_Risk_Score]]&gt;=5,"Medium Risk","Low Risk"))</f>
        <v>Low Risk</v>
      </c>
    </row>
    <row r="3531" spans="1:33"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c r="X3531" t="str">
        <f>IF(tbl_Customers[[#This Row],[account_length]] &lt;= 50, "0-50", IF(tbl_Customers[[#This Row],[account_length]] &lt;=100, "51-100", IF(tbl_Customers[[#This Row],[account_length]] &lt;= 150, "101-150", "151+")))</f>
        <v>51-100</v>
      </c>
      <c r="Y3531" t="str">
        <f>IF(tbl_Customers[[#This Row],[total_intl_charge]] &lt;= 3, "Low Charges", "High Charges")</f>
        <v>Low Charges</v>
      </c>
      <c r="Z3531" t="str">
        <f>IF(tbl_Customers[[#This Row],[total_eve_calls]]&lt;=80,"Low Calls",
IF(tbl_Customers[[#This Row],[total_eve_calls]]&lt;=120,"Medium Calls","High Calls"))</f>
        <v>Medium Calls</v>
      </c>
      <c r="AA3531" t="str">
        <f>IF(tbl_Customers[[#This Row],[total_eve_charge]]&lt;=15,"Low Charges",
IF(tbl_Customers[[#This Row],[total_eve_charge]]&lt;=20,"Medium Charges","High Charges"))</f>
        <v>Low Charges</v>
      </c>
      <c r="AB35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1" t="str">
        <f>IF(tbl_Customers[[#This Row],[number_vmail_messages]] = 0, "No Usage", IF(tbl_Customers[[#This Row],[number_vmail_messages]] &lt;= 20, "Low Usage", IF(tbl_Customers[[#This Row],[number_vmail_messages]] &lt;= 40, "Medium Usgae", "High Usage")))</f>
        <v>No Usage</v>
      </c>
      <c r="AD3531" t="str">
        <f>IF(tbl_Customers[[#This Row],[total_day_minutes]]&lt;=150,"Low Usage", IF(tbl_Customers[[#This Row],[total_day_minutes]]&lt;=200,"Medium Usage", IF(tbl_Customers[[#This Row],[total_day_minutes]]&lt;=250,"High Usage","Very High Usage")))</f>
        <v>Low Usage</v>
      </c>
      <c r="AE3531" t="str">
        <f>IF(tbl_Customers[[#This Row],[total_intl_calls]]&lt;=5,"Low Calls", IF(tbl_Customers[[#This Row],[total_intl_calls]]&lt;=10, "Medium Calls", "High Calls"))</f>
        <v>Low Calls</v>
      </c>
      <c r="AF35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1" s="36" t="str">
        <f>IF(tbl_Customers[[#This Row],[Churn_Risk_Score]]&gt;=10,"High Risk", IF(tbl_Customers[[#This Row],[Churn_Risk_Score]]&gt;=5,"Medium Risk","Low Risk"))</f>
        <v>Low Risk</v>
      </c>
    </row>
    <row r="3532" spans="1:33"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c r="X3532" t="str">
        <f>IF(tbl_Customers[[#This Row],[account_length]] &lt;= 50, "0-50", IF(tbl_Customers[[#This Row],[account_length]] &lt;=100, "51-100", IF(tbl_Customers[[#This Row],[account_length]] &lt;= 150, "101-150", "151+")))</f>
        <v>0-50</v>
      </c>
      <c r="Y3532" t="str">
        <f>IF(tbl_Customers[[#This Row],[total_intl_charge]] &lt;= 3, "Low Charges", "High Charges")</f>
        <v>Low Charges</v>
      </c>
      <c r="Z3532" t="str">
        <f>IF(tbl_Customers[[#This Row],[total_eve_calls]]&lt;=80,"Low Calls",
IF(tbl_Customers[[#This Row],[total_eve_calls]]&lt;=120,"Medium Calls","High Calls"))</f>
        <v>Medium Calls</v>
      </c>
      <c r="AA3532" t="str">
        <f>IF(tbl_Customers[[#This Row],[total_eve_charge]]&lt;=15,"Low Charges",
IF(tbl_Customers[[#This Row],[total_eve_charge]]&lt;=20,"Medium Charges","High Charges"))</f>
        <v>Medium Charges</v>
      </c>
      <c r="AB35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32" t="str">
        <f>IF(tbl_Customers[[#This Row],[number_vmail_messages]] = 0, "No Usage", IF(tbl_Customers[[#This Row],[number_vmail_messages]] &lt;= 20, "Low Usage", IF(tbl_Customers[[#This Row],[number_vmail_messages]] &lt;= 40, "Medium Usgae", "High Usage")))</f>
        <v>Medium Usgae</v>
      </c>
      <c r="AD3532" t="str">
        <f>IF(tbl_Customers[[#This Row],[total_day_minutes]]&lt;=150,"Low Usage", IF(tbl_Customers[[#This Row],[total_day_minutes]]&lt;=200,"Medium Usage", IF(tbl_Customers[[#This Row],[total_day_minutes]]&lt;=250,"High Usage","Very High Usage")))</f>
        <v>High Usage</v>
      </c>
      <c r="AE3532" t="str">
        <f>IF(tbl_Customers[[#This Row],[total_intl_calls]]&lt;=5,"Low Calls", IF(tbl_Customers[[#This Row],[total_intl_calls]]&lt;=10, "Medium Calls", "High Calls"))</f>
        <v>Low Calls</v>
      </c>
      <c r="AF35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32" s="36" t="str">
        <f>IF(tbl_Customers[[#This Row],[Churn_Risk_Score]]&gt;=10,"High Risk", IF(tbl_Customers[[#This Row],[Churn_Risk_Score]]&gt;=5,"Medium Risk","Low Risk"))</f>
        <v>Low Risk</v>
      </c>
    </row>
    <row r="3533" spans="1:33"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c r="X3533" t="str">
        <f>IF(tbl_Customers[[#This Row],[account_length]] &lt;= 50, "0-50", IF(tbl_Customers[[#This Row],[account_length]] &lt;=100, "51-100", IF(tbl_Customers[[#This Row],[account_length]] &lt;= 150, "101-150", "151+")))</f>
        <v>151+</v>
      </c>
      <c r="Y3533" t="str">
        <f>IF(tbl_Customers[[#This Row],[total_intl_charge]] &lt;= 3, "Low Charges", "High Charges")</f>
        <v>Low Charges</v>
      </c>
      <c r="Z3533" t="str">
        <f>IF(tbl_Customers[[#This Row],[total_eve_calls]]&lt;=80,"Low Calls",
IF(tbl_Customers[[#This Row],[total_eve_calls]]&lt;=120,"Medium Calls","High Calls"))</f>
        <v>Low Calls</v>
      </c>
      <c r="AA3533" t="str">
        <f>IF(tbl_Customers[[#This Row],[total_eve_charge]]&lt;=15,"Low Charges",
IF(tbl_Customers[[#This Row],[total_eve_charge]]&lt;=20,"Medium Charges","High Charges"))</f>
        <v>Low Charges</v>
      </c>
      <c r="AB35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3" t="str">
        <f>IF(tbl_Customers[[#This Row],[number_vmail_messages]] = 0, "No Usage", IF(tbl_Customers[[#This Row],[number_vmail_messages]] &lt;= 20, "Low Usage", IF(tbl_Customers[[#This Row],[number_vmail_messages]] &lt;= 40, "Medium Usgae", "High Usage")))</f>
        <v>No Usage</v>
      </c>
      <c r="AD3533" t="str">
        <f>IF(tbl_Customers[[#This Row],[total_day_minutes]]&lt;=150,"Low Usage", IF(tbl_Customers[[#This Row],[total_day_minutes]]&lt;=200,"Medium Usage", IF(tbl_Customers[[#This Row],[total_day_minutes]]&lt;=250,"High Usage","Very High Usage")))</f>
        <v>Medium Usage</v>
      </c>
      <c r="AE3533" t="str">
        <f>IF(tbl_Customers[[#This Row],[total_intl_calls]]&lt;=5,"Low Calls", IF(tbl_Customers[[#This Row],[total_intl_calls]]&lt;=10, "Medium Calls", "High Calls"))</f>
        <v>Low Calls</v>
      </c>
      <c r="AF35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3" s="36" t="str">
        <f>IF(tbl_Customers[[#This Row],[Churn_Risk_Score]]&gt;=10,"High Risk", IF(tbl_Customers[[#This Row],[Churn_Risk_Score]]&gt;=5,"Medium Risk","Low Risk"))</f>
        <v>Low Risk</v>
      </c>
    </row>
    <row r="3534" spans="1:33"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c r="X3534" t="str">
        <f>IF(tbl_Customers[[#This Row],[account_length]] &lt;= 50, "0-50", IF(tbl_Customers[[#This Row],[account_length]] &lt;=100, "51-100", IF(tbl_Customers[[#This Row],[account_length]] &lt;= 150, "101-150", "151+")))</f>
        <v>101-150</v>
      </c>
      <c r="Y3534" t="str">
        <f>IF(tbl_Customers[[#This Row],[total_intl_charge]] &lt;= 3, "Low Charges", "High Charges")</f>
        <v>Low Charges</v>
      </c>
      <c r="Z3534" t="str">
        <f>IF(tbl_Customers[[#This Row],[total_eve_calls]]&lt;=80,"Low Calls",
IF(tbl_Customers[[#This Row],[total_eve_calls]]&lt;=120,"Medium Calls","High Calls"))</f>
        <v>Medium Calls</v>
      </c>
      <c r="AA3534" t="str">
        <f>IF(tbl_Customers[[#This Row],[total_eve_charge]]&lt;=15,"Low Charges",
IF(tbl_Customers[[#This Row],[total_eve_charge]]&lt;=20,"Medium Charges","High Charges"))</f>
        <v>Medium Charges</v>
      </c>
      <c r="AB35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4" t="str">
        <f>IF(tbl_Customers[[#This Row],[number_vmail_messages]] = 0, "No Usage", IF(tbl_Customers[[#This Row],[number_vmail_messages]] &lt;= 20, "Low Usage", IF(tbl_Customers[[#This Row],[number_vmail_messages]] &lt;= 40, "Medium Usgae", "High Usage")))</f>
        <v>Medium Usgae</v>
      </c>
      <c r="AD3534" t="str">
        <f>IF(tbl_Customers[[#This Row],[total_day_minutes]]&lt;=150,"Low Usage", IF(tbl_Customers[[#This Row],[total_day_minutes]]&lt;=200,"Medium Usage", IF(tbl_Customers[[#This Row],[total_day_minutes]]&lt;=250,"High Usage","Very High Usage")))</f>
        <v>Medium Usage</v>
      </c>
      <c r="AE3534" t="str">
        <f>IF(tbl_Customers[[#This Row],[total_intl_calls]]&lt;=5,"Low Calls", IF(tbl_Customers[[#This Row],[total_intl_calls]]&lt;=10, "Medium Calls", "High Calls"))</f>
        <v>Low Calls</v>
      </c>
      <c r="AF35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4" s="36" t="str">
        <f>IF(tbl_Customers[[#This Row],[Churn_Risk_Score]]&gt;=10,"High Risk", IF(tbl_Customers[[#This Row],[Churn_Risk_Score]]&gt;=5,"Medium Risk","Low Risk"))</f>
        <v>Low Risk</v>
      </c>
    </row>
    <row r="3535" spans="1:33"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c r="X3535" t="str">
        <f>IF(tbl_Customers[[#This Row],[account_length]] &lt;= 50, "0-50", IF(tbl_Customers[[#This Row],[account_length]] &lt;=100, "51-100", IF(tbl_Customers[[#This Row],[account_length]] &lt;= 150, "101-150", "151+")))</f>
        <v>0-50</v>
      </c>
      <c r="Y3535" t="str">
        <f>IF(tbl_Customers[[#This Row],[total_intl_charge]] &lt;= 3, "Low Charges", "High Charges")</f>
        <v>Low Charges</v>
      </c>
      <c r="Z3535" t="str">
        <f>IF(tbl_Customers[[#This Row],[total_eve_calls]]&lt;=80,"Low Calls",
IF(tbl_Customers[[#This Row],[total_eve_calls]]&lt;=120,"Medium Calls","High Calls"))</f>
        <v>Medium Calls</v>
      </c>
      <c r="AA3535" t="str">
        <f>IF(tbl_Customers[[#This Row],[total_eve_charge]]&lt;=15,"Low Charges",
IF(tbl_Customers[[#This Row],[total_eve_charge]]&lt;=20,"Medium Charges","High Charges"))</f>
        <v>Medium Charges</v>
      </c>
      <c r="AB35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5" t="str">
        <f>IF(tbl_Customers[[#This Row],[number_vmail_messages]] = 0, "No Usage", IF(tbl_Customers[[#This Row],[number_vmail_messages]] &lt;= 20, "Low Usage", IF(tbl_Customers[[#This Row],[number_vmail_messages]] &lt;= 40, "Medium Usgae", "High Usage")))</f>
        <v>Low Usage</v>
      </c>
      <c r="AD3535" t="str">
        <f>IF(tbl_Customers[[#This Row],[total_day_minutes]]&lt;=150,"Low Usage", IF(tbl_Customers[[#This Row],[total_day_minutes]]&lt;=200,"Medium Usage", IF(tbl_Customers[[#This Row],[total_day_minutes]]&lt;=250,"High Usage","Very High Usage")))</f>
        <v>Medium Usage</v>
      </c>
      <c r="AE3535" t="str">
        <f>IF(tbl_Customers[[#This Row],[total_intl_calls]]&lt;=5,"Low Calls", IF(tbl_Customers[[#This Row],[total_intl_calls]]&lt;=10, "Medium Calls", "High Calls"))</f>
        <v>Low Calls</v>
      </c>
      <c r="AF35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35" s="36" t="str">
        <f>IF(tbl_Customers[[#This Row],[Churn_Risk_Score]]&gt;=10,"High Risk", IF(tbl_Customers[[#This Row],[Churn_Risk_Score]]&gt;=5,"Medium Risk","Low Risk"))</f>
        <v>Low Risk</v>
      </c>
    </row>
    <row r="3536" spans="1:33"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c r="X3536" t="str">
        <f>IF(tbl_Customers[[#This Row],[account_length]] &lt;= 50, "0-50", IF(tbl_Customers[[#This Row],[account_length]] &lt;=100, "51-100", IF(tbl_Customers[[#This Row],[account_length]] &lt;= 150, "101-150", "151+")))</f>
        <v>51-100</v>
      </c>
      <c r="Y3536" t="str">
        <f>IF(tbl_Customers[[#This Row],[total_intl_charge]] &lt;= 3, "Low Charges", "High Charges")</f>
        <v>High Charges</v>
      </c>
      <c r="Z3536" t="str">
        <f>IF(tbl_Customers[[#This Row],[total_eve_calls]]&lt;=80,"Low Calls",
IF(tbl_Customers[[#This Row],[total_eve_calls]]&lt;=120,"Medium Calls","High Calls"))</f>
        <v>Low Calls</v>
      </c>
      <c r="AA3536" t="str">
        <f>IF(tbl_Customers[[#This Row],[total_eve_charge]]&lt;=15,"Low Charges",
IF(tbl_Customers[[#This Row],[total_eve_charge]]&lt;=20,"Medium Charges","High Charges"))</f>
        <v>Medium Charges</v>
      </c>
      <c r="AB35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6" t="str">
        <f>IF(tbl_Customers[[#This Row],[number_vmail_messages]] = 0, "No Usage", IF(tbl_Customers[[#This Row],[number_vmail_messages]] &lt;= 20, "Low Usage", IF(tbl_Customers[[#This Row],[number_vmail_messages]] &lt;= 40, "Medium Usgae", "High Usage")))</f>
        <v>No Usage</v>
      </c>
      <c r="AD3536" t="str">
        <f>IF(tbl_Customers[[#This Row],[total_day_minutes]]&lt;=150,"Low Usage", IF(tbl_Customers[[#This Row],[total_day_minutes]]&lt;=200,"Medium Usage", IF(tbl_Customers[[#This Row],[total_day_minutes]]&lt;=250,"High Usage","Very High Usage")))</f>
        <v>High Usage</v>
      </c>
      <c r="AE3536" t="str">
        <f>IF(tbl_Customers[[#This Row],[total_intl_calls]]&lt;=5,"Low Calls", IF(tbl_Customers[[#This Row],[total_intl_calls]]&lt;=10, "Medium Calls", "High Calls"))</f>
        <v>Low Calls</v>
      </c>
      <c r="AF35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6" s="36" t="str">
        <f>IF(tbl_Customers[[#This Row],[Churn_Risk_Score]]&gt;=10,"High Risk", IF(tbl_Customers[[#This Row],[Churn_Risk_Score]]&gt;=5,"Medium Risk","Low Risk"))</f>
        <v>Low Risk</v>
      </c>
    </row>
    <row r="3537" spans="1:33"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c r="X3537" t="str">
        <f>IF(tbl_Customers[[#This Row],[account_length]] &lt;= 50, "0-50", IF(tbl_Customers[[#This Row],[account_length]] &lt;=100, "51-100", IF(tbl_Customers[[#This Row],[account_length]] &lt;= 150, "101-150", "151+")))</f>
        <v>0-50</v>
      </c>
      <c r="Y3537" t="str">
        <f>IF(tbl_Customers[[#This Row],[total_intl_charge]] &lt;= 3, "Low Charges", "High Charges")</f>
        <v>High Charges</v>
      </c>
      <c r="Z3537" t="str">
        <f>IF(tbl_Customers[[#This Row],[total_eve_calls]]&lt;=80,"Low Calls",
IF(tbl_Customers[[#This Row],[total_eve_calls]]&lt;=120,"Medium Calls","High Calls"))</f>
        <v>Medium Calls</v>
      </c>
      <c r="AA3537" t="str">
        <f>IF(tbl_Customers[[#This Row],[total_eve_charge]]&lt;=15,"Low Charges",
IF(tbl_Customers[[#This Row],[total_eve_charge]]&lt;=20,"Medium Charges","High Charges"))</f>
        <v>Medium Charges</v>
      </c>
      <c r="AB35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7" t="str">
        <f>IF(tbl_Customers[[#This Row],[number_vmail_messages]] = 0, "No Usage", IF(tbl_Customers[[#This Row],[number_vmail_messages]] &lt;= 20, "Low Usage", IF(tbl_Customers[[#This Row],[number_vmail_messages]] &lt;= 40, "Medium Usgae", "High Usage")))</f>
        <v>No Usage</v>
      </c>
      <c r="AD3537" t="str">
        <f>IF(tbl_Customers[[#This Row],[total_day_minutes]]&lt;=150,"Low Usage", IF(tbl_Customers[[#This Row],[total_day_minutes]]&lt;=200,"Medium Usage", IF(tbl_Customers[[#This Row],[total_day_minutes]]&lt;=250,"High Usage","Very High Usage")))</f>
        <v>High Usage</v>
      </c>
      <c r="AE3537" t="str">
        <f>IF(tbl_Customers[[#This Row],[total_intl_calls]]&lt;=5,"Low Calls", IF(tbl_Customers[[#This Row],[total_intl_calls]]&lt;=10, "Medium Calls", "High Calls"))</f>
        <v>Low Calls</v>
      </c>
      <c r="AF35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7" s="36" t="str">
        <f>IF(tbl_Customers[[#This Row],[Churn_Risk_Score]]&gt;=10,"High Risk", IF(tbl_Customers[[#This Row],[Churn_Risk_Score]]&gt;=5,"Medium Risk","Low Risk"))</f>
        <v>Low Risk</v>
      </c>
    </row>
    <row r="3538" spans="1:33"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c r="X3538" t="str">
        <f>IF(tbl_Customers[[#This Row],[account_length]] &lt;= 50, "0-50", IF(tbl_Customers[[#This Row],[account_length]] &lt;=100, "51-100", IF(tbl_Customers[[#This Row],[account_length]] &lt;= 150, "101-150", "151+")))</f>
        <v>51-100</v>
      </c>
      <c r="Y3538" t="str">
        <f>IF(tbl_Customers[[#This Row],[total_intl_charge]] &lt;= 3, "Low Charges", "High Charges")</f>
        <v>High Charges</v>
      </c>
      <c r="Z3538" t="str">
        <f>IF(tbl_Customers[[#This Row],[total_eve_calls]]&lt;=80,"Low Calls",
IF(tbl_Customers[[#This Row],[total_eve_calls]]&lt;=120,"Medium Calls","High Calls"))</f>
        <v>Medium Calls</v>
      </c>
      <c r="AA3538" t="str">
        <f>IF(tbl_Customers[[#This Row],[total_eve_charge]]&lt;=15,"Low Charges",
IF(tbl_Customers[[#This Row],[total_eve_charge]]&lt;=20,"Medium Charges","High Charges"))</f>
        <v>Medium Charges</v>
      </c>
      <c r="AB35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8" t="str">
        <f>IF(tbl_Customers[[#This Row],[number_vmail_messages]] = 0, "No Usage", IF(tbl_Customers[[#This Row],[number_vmail_messages]] &lt;= 20, "Low Usage", IF(tbl_Customers[[#This Row],[number_vmail_messages]] &lt;= 40, "Medium Usgae", "High Usage")))</f>
        <v>No Usage</v>
      </c>
      <c r="AD3538" t="str">
        <f>IF(tbl_Customers[[#This Row],[total_day_minutes]]&lt;=150,"Low Usage", IF(tbl_Customers[[#This Row],[total_day_minutes]]&lt;=200,"Medium Usage", IF(tbl_Customers[[#This Row],[total_day_minutes]]&lt;=250,"High Usage","Very High Usage")))</f>
        <v>Low Usage</v>
      </c>
      <c r="AE3538" t="str">
        <f>IF(tbl_Customers[[#This Row],[total_intl_calls]]&lt;=5,"Low Calls", IF(tbl_Customers[[#This Row],[total_intl_calls]]&lt;=10, "Medium Calls", "High Calls"))</f>
        <v>Low Calls</v>
      </c>
      <c r="AF35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38" s="36" t="str">
        <f>IF(tbl_Customers[[#This Row],[Churn_Risk_Score]]&gt;=10,"High Risk", IF(tbl_Customers[[#This Row],[Churn_Risk_Score]]&gt;=5,"Medium Risk","Low Risk"))</f>
        <v>Low Risk</v>
      </c>
    </row>
    <row r="3539" spans="1:33"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c r="X3539" t="str">
        <f>IF(tbl_Customers[[#This Row],[account_length]] &lt;= 50, "0-50", IF(tbl_Customers[[#This Row],[account_length]] &lt;=100, "51-100", IF(tbl_Customers[[#This Row],[account_length]] &lt;= 150, "101-150", "151+")))</f>
        <v>101-150</v>
      </c>
      <c r="Y3539" t="str">
        <f>IF(tbl_Customers[[#This Row],[total_intl_charge]] &lt;= 3, "Low Charges", "High Charges")</f>
        <v>Low Charges</v>
      </c>
      <c r="Z3539" t="str">
        <f>IF(tbl_Customers[[#This Row],[total_eve_calls]]&lt;=80,"Low Calls",
IF(tbl_Customers[[#This Row],[total_eve_calls]]&lt;=120,"Medium Calls","High Calls"))</f>
        <v>Medium Calls</v>
      </c>
      <c r="AA3539" t="str">
        <f>IF(tbl_Customers[[#This Row],[total_eve_charge]]&lt;=15,"Low Charges",
IF(tbl_Customers[[#This Row],[total_eve_charge]]&lt;=20,"Medium Charges","High Charges"))</f>
        <v>Medium Charges</v>
      </c>
      <c r="AB35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9" t="str">
        <f>IF(tbl_Customers[[#This Row],[number_vmail_messages]] = 0, "No Usage", IF(tbl_Customers[[#This Row],[number_vmail_messages]] &lt;= 20, "Low Usage", IF(tbl_Customers[[#This Row],[number_vmail_messages]] &lt;= 40, "Medium Usgae", "High Usage")))</f>
        <v>No Usage</v>
      </c>
      <c r="AD3539" t="str">
        <f>IF(tbl_Customers[[#This Row],[total_day_minutes]]&lt;=150,"Low Usage", IF(tbl_Customers[[#This Row],[total_day_minutes]]&lt;=200,"Medium Usage", IF(tbl_Customers[[#This Row],[total_day_minutes]]&lt;=250,"High Usage","Very High Usage")))</f>
        <v>Medium Usage</v>
      </c>
      <c r="AE3539" t="str">
        <f>IF(tbl_Customers[[#This Row],[total_intl_calls]]&lt;=5,"Low Calls", IF(tbl_Customers[[#This Row],[total_intl_calls]]&lt;=10, "Medium Calls", "High Calls"))</f>
        <v>Medium Calls</v>
      </c>
      <c r="AF35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39" s="36" t="str">
        <f>IF(tbl_Customers[[#This Row],[Churn_Risk_Score]]&gt;=10,"High Risk", IF(tbl_Customers[[#This Row],[Churn_Risk_Score]]&gt;=5,"Medium Risk","Low Risk"))</f>
        <v>Low Risk</v>
      </c>
    </row>
    <row r="3540" spans="1:33"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c r="X3540" t="str">
        <f>IF(tbl_Customers[[#This Row],[account_length]] &lt;= 50, "0-50", IF(tbl_Customers[[#This Row],[account_length]] &lt;=100, "51-100", IF(tbl_Customers[[#This Row],[account_length]] &lt;= 150, "101-150", "151+")))</f>
        <v>51-100</v>
      </c>
      <c r="Y3540" t="str">
        <f>IF(tbl_Customers[[#This Row],[total_intl_charge]] &lt;= 3, "Low Charges", "High Charges")</f>
        <v>Low Charges</v>
      </c>
      <c r="Z3540" t="str">
        <f>IF(tbl_Customers[[#This Row],[total_eve_calls]]&lt;=80,"Low Calls",
IF(tbl_Customers[[#This Row],[total_eve_calls]]&lt;=120,"Medium Calls","High Calls"))</f>
        <v>Medium Calls</v>
      </c>
      <c r="AA3540" t="str">
        <f>IF(tbl_Customers[[#This Row],[total_eve_charge]]&lt;=15,"Low Charges",
IF(tbl_Customers[[#This Row],[total_eve_charge]]&lt;=20,"Medium Charges","High Charges"))</f>
        <v>Medium Charges</v>
      </c>
      <c r="AB35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0" t="str">
        <f>IF(tbl_Customers[[#This Row],[number_vmail_messages]] = 0, "No Usage", IF(tbl_Customers[[#This Row],[number_vmail_messages]] &lt;= 20, "Low Usage", IF(tbl_Customers[[#This Row],[number_vmail_messages]] &lt;= 40, "Medium Usgae", "High Usage")))</f>
        <v>No Usage</v>
      </c>
      <c r="AD3540" t="str">
        <f>IF(tbl_Customers[[#This Row],[total_day_minutes]]&lt;=150,"Low Usage", IF(tbl_Customers[[#This Row],[total_day_minutes]]&lt;=200,"Medium Usage", IF(tbl_Customers[[#This Row],[total_day_minutes]]&lt;=250,"High Usage","Very High Usage")))</f>
        <v>Low Usage</v>
      </c>
      <c r="AE3540" t="str">
        <f>IF(tbl_Customers[[#This Row],[total_intl_calls]]&lt;=5,"Low Calls", IF(tbl_Customers[[#This Row],[total_intl_calls]]&lt;=10, "Medium Calls", "High Calls"))</f>
        <v>Low Calls</v>
      </c>
      <c r="AF35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0" s="36" t="str">
        <f>IF(tbl_Customers[[#This Row],[Churn_Risk_Score]]&gt;=10,"High Risk", IF(tbl_Customers[[#This Row],[Churn_Risk_Score]]&gt;=5,"Medium Risk","Low Risk"))</f>
        <v>Low Risk</v>
      </c>
    </row>
    <row r="3541" spans="1:33"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c r="X3541" t="str">
        <f>IF(tbl_Customers[[#This Row],[account_length]] &lt;= 50, "0-50", IF(tbl_Customers[[#This Row],[account_length]] &lt;=100, "51-100", IF(tbl_Customers[[#This Row],[account_length]] &lt;= 150, "101-150", "151+")))</f>
        <v>51-100</v>
      </c>
      <c r="Y3541" t="str">
        <f>IF(tbl_Customers[[#This Row],[total_intl_charge]] &lt;= 3, "Low Charges", "High Charges")</f>
        <v>Low Charges</v>
      </c>
      <c r="Z3541" t="str">
        <f>IF(tbl_Customers[[#This Row],[total_eve_calls]]&lt;=80,"Low Calls",
IF(tbl_Customers[[#This Row],[total_eve_calls]]&lt;=120,"Medium Calls","High Calls"))</f>
        <v>Medium Calls</v>
      </c>
      <c r="AA3541" t="str">
        <f>IF(tbl_Customers[[#This Row],[total_eve_charge]]&lt;=15,"Low Charges",
IF(tbl_Customers[[#This Row],[total_eve_charge]]&lt;=20,"Medium Charges","High Charges"))</f>
        <v>Medium Charges</v>
      </c>
      <c r="AB35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1" t="str">
        <f>IF(tbl_Customers[[#This Row],[number_vmail_messages]] = 0, "No Usage", IF(tbl_Customers[[#This Row],[number_vmail_messages]] &lt;= 20, "Low Usage", IF(tbl_Customers[[#This Row],[number_vmail_messages]] &lt;= 40, "Medium Usgae", "High Usage")))</f>
        <v>Medium Usgae</v>
      </c>
      <c r="AD3541" t="str">
        <f>IF(tbl_Customers[[#This Row],[total_day_minutes]]&lt;=150,"Low Usage", IF(tbl_Customers[[#This Row],[total_day_minutes]]&lt;=200,"Medium Usage", IF(tbl_Customers[[#This Row],[total_day_minutes]]&lt;=250,"High Usage","Very High Usage")))</f>
        <v>High Usage</v>
      </c>
      <c r="AE3541" t="str">
        <f>IF(tbl_Customers[[#This Row],[total_intl_calls]]&lt;=5,"Low Calls", IF(tbl_Customers[[#This Row],[total_intl_calls]]&lt;=10, "Medium Calls", "High Calls"))</f>
        <v>Low Calls</v>
      </c>
      <c r="AF35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1" s="36" t="str">
        <f>IF(tbl_Customers[[#This Row],[Churn_Risk_Score]]&gt;=10,"High Risk", IF(tbl_Customers[[#This Row],[Churn_Risk_Score]]&gt;=5,"Medium Risk","Low Risk"))</f>
        <v>Low Risk</v>
      </c>
    </row>
    <row r="3542" spans="1:33"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c r="X3542" t="str">
        <f>IF(tbl_Customers[[#This Row],[account_length]] &lt;= 50, "0-50", IF(tbl_Customers[[#This Row],[account_length]] &lt;=100, "51-100", IF(tbl_Customers[[#This Row],[account_length]] &lt;= 150, "101-150", "151+")))</f>
        <v>51-100</v>
      </c>
      <c r="Y3542" t="str">
        <f>IF(tbl_Customers[[#This Row],[total_intl_charge]] &lt;= 3, "Low Charges", "High Charges")</f>
        <v>Low Charges</v>
      </c>
      <c r="Z3542" t="str">
        <f>IF(tbl_Customers[[#This Row],[total_eve_calls]]&lt;=80,"Low Calls",
IF(tbl_Customers[[#This Row],[total_eve_calls]]&lt;=120,"Medium Calls","High Calls"))</f>
        <v>Low Calls</v>
      </c>
      <c r="AA3542" t="str">
        <f>IF(tbl_Customers[[#This Row],[total_eve_charge]]&lt;=15,"Low Charges",
IF(tbl_Customers[[#This Row],[total_eve_charge]]&lt;=20,"Medium Charges","High Charges"))</f>
        <v>Low Charges</v>
      </c>
      <c r="AB35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2" t="str">
        <f>IF(tbl_Customers[[#This Row],[number_vmail_messages]] = 0, "No Usage", IF(tbl_Customers[[#This Row],[number_vmail_messages]] &lt;= 20, "Low Usage", IF(tbl_Customers[[#This Row],[number_vmail_messages]] &lt;= 40, "Medium Usgae", "High Usage")))</f>
        <v>Medium Usgae</v>
      </c>
      <c r="AD3542" t="str">
        <f>IF(tbl_Customers[[#This Row],[total_day_minutes]]&lt;=150,"Low Usage", IF(tbl_Customers[[#This Row],[total_day_minutes]]&lt;=200,"Medium Usage", IF(tbl_Customers[[#This Row],[total_day_minutes]]&lt;=250,"High Usage","Very High Usage")))</f>
        <v>Low Usage</v>
      </c>
      <c r="AE3542" t="str">
        <f>IF(tbl_Customers[[#This Row],[total_intl_calls]]&lt;=5,"Low Calls", IF(tbl_Customers[[#This Row],[total_intl_calls]]&lt;=10, "Medium Calls", "High Calls"))</f>
        <v>Low Calls</v>
      </c>
      <c r="AF35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2" s="36" t="str">
        <f>IF(tbl_Customers[[#This Row],[Churn_Risk_Score]]&gt;=10,"High Risk", IF(tbl_Customers[[#This Row],[Churn_Risk_Score]]&gt;=5,"Medium Risk","Low Risk"))</f>
        <v>Low Risk</v>
      </c>
    </row>
    <row r="3543" spans="1:33"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c r="X3543" t="str">
        <f>IF(tbl_Customers[[#This Row],[account_length]] &lt;= 50, "0-50", IF(tbl_Customers[[#This Row],[account_length]] &lt;=100, "51-100", IF(tbl_Customers[[#This Row],[account_length]] &lt;= 150, "101-150", "151+")))</f>
        <v>51-100</v>
      </c>
      <c r="Y3543" t="str">
        <f>IF(tbl_Customers[[#This Row],[total_intl_charge]] &lt;= 3, "Low Charges", "High Charges")</f>
        <v>Low Charges</v>
      </c>
      <c r="Z3543" t="str">
        <f>IF(tbl_Customers[[#This Row],[total_eve_calls]]&lt;=80,"Low Calls",
IF(tbl_Customers[[#This Row],[total_eve_calls]]&lt;=120,"Medium Calls","High Calls"))</f>
        <v>Medium Calls</v>
      </c>
      <c r="AA3543" t="str">
        <f>IF(tbl_Customers[[#This Row],[total_eve_charge]]&lt;=15,"Low Charges",
IF(tbl_Customers[[#This Row],[total_eve_charge]]&lt;=20,"Medium Charges","High Charges"))</f>
        <v>Low Charges</v>
      </c>
      <c r="AB35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3" t="str">
        <f>IF(tbl_Customers[[#This Row],[number_vmail_messages]] = 0, "No Usage", IF(tbl_Customers[[#This Row],[number_vmail_messages]] &lt;= 20, "Low Usage", IF(tbl_Customers[[#This Row],[number_vmail_messages]] &lt;= 40, "Medium Usgae", "High Usage")))</f>
        <v>No Usage</v>
      </c>
      <c r="AD3543" t="str">
        <f>IF(tbl_Customers[[#This Row],[total_day_minutes]]&lt;=150,"Low Usage", IF(tbl_Customers[[#This Row],[total_day_minutes]]&lt;=200,"Medium Usage", IF(tbl_Customers[[#This Row],[total_day_minutes]]&lt;=250,"High Usage","Very High Usage")))</f>
        <v>High Usage</v>
      </c>
      <c r="AE3543" t="str">
        <f>IF(tbl_Customers[[#This Row],[total_intl_calls]]&lt;=5,"Low Calls", IF(tbl_Customers[[#This Row],[total_intl_calls]]&lt;=10, "Medium Calls", "High Calls"))</f>
        <v>Low Calls</v>
      </c>
      <c r="AF35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3" s="36" t="str">
        <f>IF(tbl_Customers[[#This Row],[Churn_Risk_Score]]&gt;=10,"High Risk", IF(tbl_Customers[[#This Row],[Churn_Risk_Score]]&gt;=5,"Medium Risk","Low Risk"))</f>
        <v>Low Risk</v>
      </c>
    </row>
    <row r="3544" spans="1:33"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c r="X3544" t="str">
        <f>IF(tbl_Customers[[#This Row],[account_length]] &lt;= 50, "0-50", IF(tbl_Customers[[#This Row],[account_length]] &lt;=100, "51-100", IF(tbl_Customers[[#This Row],[account_length]] &lt;= 150, "101-150", "151+")))</f>
        <v>51-100</v>
      </c>
      <c r="Y3544" t="str">
        <f>IF(tbl_Customers[[#This Row],[total_intl_charge]] &lt;= 3, "Low Charges", "High Charges")</f>
        <v>Low Charges</v>
      </c>
      <c r="Z3544" t="str">
        <f>IF(tbl_Customers[[#This Row],[total_eve_calls]]&lt;=80,"Low Calls",
IF(tbl_Customers[[#This Row],[total_eve_calls]]&lt;=120,"Medium Calls","High Calls"))</f>
        <v>Medium Calls</v>
      </c>
      <c r="AA3544" t="str">
        <f>IF(tbl_Customers[[#This Row],[total_eve_charge]]&lt;=15,"Low Charges",
IF(tbl_Customers[[#This Row],[total_eve_charge]]&lt;=20,"Medium Charges","High Charges"))</f>
        <v>Low Charges</v>
      </c>
      <c r="AB35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4" t="str">
        <f>IF(tbl_Customers[[#This Row],[number_vmail_messages]] = 0, "No Usage", IF(tbl_Customers[[#This Row],[number_vmail_messages]] &lt;= 20, "Low Usage", IF(tbl_Customers[[#This Row],[number_vmail_messages]] &lt;= 40, "Medium Usgae", "High Usage")))</f>
        <v>No Usage</v>
      </c>
      <c r="AD3544" t="str">
        <f>IF(tbl_Customers[[#This Row],[total_day_minutes]]&lt;=150,"Low Usage", IF(tbl_Customers[[#This Row],[total_day_minutes]]&lt;=200,"Medium Usage", IF(tbl_Customers[[#This Row],[total_day_minutes]]&lt;=250,"High Usage","Very High Usage")))</f>
        <v>Very High Usage</v>
      </c>
      <c r="AE3544" t="str">
        <f>IF(tbl_Customers[[#This Row],[total_intl_calls]]&lt;=5,"Low Calls", IF(tbl_Customers[[#This Row],[total_intl_calls]]&lt;=10, "Medium Calls", "High Calls"))</f>
        <v>Low Calls</v>
      </c>
      <c r="AF35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44" s="36" t="str">
        <f>IF(tbl_Customers[[#This Row],[Churn_Risk_Score]]&gt;=10,"High Risk", IF(tbl_Customers[[#This Row],[Churn_Risk_Score]]&gt;=5,"Medium Risk","Low Risk"))</f>
        <v>Medium Risk</v>
      </c>
    </row>
    <row r="3545" spans="1:33"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c r="X3545" t="str">
        <f>IF(tbl_Customers[[#This Row],[account_length]] &lt;= 50, "0-50", IF(tbl_Customers[[#This Row],[account_length]] &lt;=100, "51-100", IF(tbl_Customers[[#This Row],[account_length]] &lt;= 150, "101-150", "151+")))</f>
        <v>51-100</v>
      </c>
      <c r="Y3545" t="str">
        <f>IF(tbl_Customers[[#This Row],[total_intl_charge]] &lt;= 3, "Low Charges", "High Charges")</f>
        <v>Low Charges</v>
      </c>
      <c r="Z3545" t="str">
        <f>IF(tbl_Customers[[#This Row],[total_eve_calls]]&lt;=80,"Low Calls",
IF(tbl_Customers[[#This Row],[total_eve_calls]]&lt;=120,"Medium Calls","High Calls"))</f>
        <v>Low Calls</v>
      </c>
      <c r="AA3545" t="str">
        <f>IF(tbl_Customers[[#This Row],[total_eve_charge]]&lt;=15,"Low Charges",
IF(tbl_Customers[[#This Row],[total_eve_charge]]&lt;=20,"Medium Charges","High Charges"))</f>
        <v>Medium Charges</v>
      </c>
      <c r="AB35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5" t="str">
        <f>IF(tbl_Customers[[#This Row],[number_vmail_messages]] = 0, "No Usage", IF(tbl_Customers[[#This Row],[number_vmail_messages]] &lt;= 20, "Low Usage", IF(tbl_Customers[[#This Row],[number_vmail_messages]] &lt;= 40, "Medium Usgae", "High Usage")))</f>
        <v>No Usage</v>
      </c>
      <c r="AD3545" t="str">
        <f>IF(tbl_Customers[[#This Row],[total_day_minutes]]&lt;=150,"Low Usage", IF(tbl_Customers[[#This Row],[total_day_minutes]]&lt;=200,"Medium Usage", IF(tbl_Customers[[#This Row],[total_day_minutes]]&lt;=250,"High Usage","Very High Usage")))</f>
        <v>Low Usage</v>
      </c>
      <c r="AE3545" t="str">
        <f>IF(tbl_Customers[[#This Row],[total_intl_calls]]&lt;=5,"Low Calls", IF(tbl_Customers[[#This Row],[total_intl_calls]]&lt;=10, "Medium Calls", "High Calls"))</f>
        <v>Medium Calls</v>
      </c>
      <c r="AF35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5" s="36" t="str">
        <f>IF(tbl_Customers[[#This Row],[Churn_Risk_Score]]&gt;=10,"High Risk", IF(tbl_Customers[[#This Row],[Churn_Risk_Score]]&gt;=5,"Medium Risk","Low Risk"))</f>
        <v>Low Risk</v>
      </c>
    </row>
    <row r="3546" spans="1:33"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c r="X3546" t="str">
        <f>IF(tbl_Customers[[#This Row],[account_length]] &lt;= 50, "0-50", IF(tbl_Customers[[#This Row],[account_length]] &lt;=100, "51-100", IF(tbl_Customers[[#This Row],[account_length]] &lt;= 150, "101-150", "151+")))</f>
        <v>51-100</v>
      </c>
      <c r="Y3546" t="str">
        <f>IF(tbl_Customers[[#This Row],[total_intl_charge]] &lt;= 3, "Low Charges", "High Charges")</f>
        <v>Low Charges</v>
      </c>
      <c r="Z3546" t="str">
        <f>IF(tbl_Customers[[#This Row],[total_eve_calls]]&lt;=80,"Low Calls",
IF(tbl_Customers[[#This Row],[total_eve_calls]]&lt;=120,"Medium Calls","High Calls"))</f>
        <v>Medium Calls</v>
      </c>
      <c r="AA3546" t="str">
        <f>IF(tbl_Customers[[#This Row],[total_eve_charge]]&lt;=15,"Low Charges",
IF(tbl_Customers[[#This Row],[total_eve_charge]]&lt;=20,"Medium Charges","High Charges"))</f>
        <v>Medium Charges</v>
      </c>
      <c r="AB35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6" t="str">
        <f>IF(tbl_Customers[[#This Row],[number_vmail_messages]] = 0, "No Usage", IF(tbl_Customers[[#This Row],[number_vmail_messages]] &lt;= 20, "Low Usage", IF(tbl_Customers[[#This Row],[number_vmail_messages]] &lt;= 40, "Medium Usgae", "High Usage")))</f>
        <v>No Usage</v>
      </c>
      <c r="AD3546" t="str">
        <f>IF(tbl_Customers[[#This Row],[total_day_minutes]]&lt;=150,"Low Usage", IF(tbl_Customers[[#This Row],[total_day_minutes]]&lt;=200,"Medium Usage", IF(tbl_Customers[[#This Row],[total_day_minutes]]&lt;=250,"High Usage","Very High Usage")))</f>
        <v>Medium Usage</v>
      </c>
      <c r="AE3546" t="str">
        <f>IF(tbl_Customers[[#This Row],[total_intl_calls]]&lt;=5,"Low Calls", IF(tbl_Customers[[#This Row],[total_intl_calls]]&lt;=10, "Medium Calls", "High Calls"))</f>
        <v>Low Calls</v>
      </c>
      <c r="AF35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6" s="36" t="str">
        <f>IF(tbl_Customers[[#This Row],[Churn_Risk_Score]]&gt;=10,"High Risk", IF(tbl_Customers[[#This Row],[Churn_Risk_Score]]&gt;=5,"Medium Risk","Low Risk"))</f>
        <v>Low Risk</v>
      </c>
    </row>
    <row r="3547" spans="1:33"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c r="X3547" t="str">
        <f>IF(tbl_Customers[[#This Row],[account_length]] &lt;= 50, "0-50", IF(tbl_Customers[[#This Row],[account_length]] &lt;=100, "51-100", IF(tbl_Customers[[#This Row],[account_length]] &lt;= 150, "101-150", "151+")))</f>
        <v>101-150</v>
      </c>
      <c r="Y3547" t="str">
        <f>IF(tbl_Customers[[#This Row],[total_intl_charge]] &lt;= 3, "Low Charges", "High Charges")</f>
        <v>Low Charges</v>
      </c>
      <c r="Z3547" t="str">
        <f>IF(tbl_Customers[[#This Row],[total_eve_calls]]&lt;=80,"Low Calls",
IF(tbl_Customers[[#This Row],[total_eve_calls]]&lt;=120,"Medium Calls","High Calls"))</f>
        <v>Medium Calls</v>
      </c>
      <c r="AA3547" t="str">
        <f>IF(tbl_Customers[[#This Row],[total_eve_charge]]&lt;=15,"Low Charges",
IF(tbl_Customers[[#This Row],[total_eve_charge]]&lt;=20,"Medium Charges","High Charges"))</f>
        <v>Medium Charges</v>
      </c>
      <c r="AB35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7" t="str">
        <f>IF(tbl_Customers[[#This Row],[number_vmail_messages]] = 0, "No Usage", IF(tbl_Customers[[#This Row],[number_vmail_messages]] &lt;= 20, "Low Usage", IF(tbl_Customers[[#This Row],[number_vmail_messages]] &lt;= 40, "Medium Usgae", "High Usage")))</f>
        <v>No Usage</v>
      </c>
      <c r="AD3547" t="str">
        <f>IF(tbl_Customers[[#This Row],[total_day_minutes]]&lt;=150,"Low Usage", IF(tbl_Customers[[#This Row],[total_day_minutes]]&lt;=200,"Medium Usage", IF(tbl_Customers[[#This Row],[total_day_minutes]]&lt;=250,"High Usage","Very High Usage")))</f>
        <v>Low Usage</v>
      </c>
      <c r="AE3547" t="str">
        <f>IF(tbl_Customers[[#This Row],[total_intl_calls]]&lt;=5,"Low Calls", IF(tbl_Customers[[#This Row],[total_intl_calls]]&lt;=10, "Medium Calls", "High Calls"))</f>
        <v>Low Calls</v>
      </c>
      <c r="AF35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47" s="36" t="str">
        <f>IF(tbl_Customers[[#This Row],[Churn_Risk_Score]]&gt;=10,"High Risk", IF(tbl_Customers[[#This Row],[Churn_Risk_Score]]&gt;=5,"Medium Risk","Low Risk"))</f>
        <v>Low Risk</v>
      </c>
    </row>
    <row r="3548" spans="1:33"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c r="X3548" t="str">
        <f>IF(tbl_Customers[[#This Row],[account_length]] &lt;= 50, "0-50", IF(tbl_Customers[[#This Row],[account_length]] &lt;=100, "51-100", IF(tbl_Customers[[#This Row],[account_length]] &lt;= 150, "101-150", "151+")))</f>
        <v>0-50</v>
      </c>
      <c r="Y3548" t="str">
        <f>IF(tbl_Customers[[#This Row],[total_intl_charge]] &lt;= 3, "Low Charges", "High Charges")</f>
        <v>Low Charges</v>
      </c>
      <c r="Z3548" t="str">
        <f>IF(tbl_Customers[[#This Row],[total_eve_calls]]&lt;=80,"Low Calls",
IF(tbl_Customers[[#This Row],[total_eve_calls]]&lt;=120,"Medium Calls","High Calls"))</f>
        <v>Medium Calls</v>
      </c>
      <c r="AA3548" t="str">
        <f>IF(tbl_Customers[[#This Row],[total_eve_charge]]&lt;=15,"Low Charges",
IF(tbl_Customers[[#This Row],[total_eve_charge]]&lt;=20,"Medium Charges","High Charges"))</f>
        <v>High Charges</v>
      </c>
      <c r="AB35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8" t="str">
        <f>IF(tbl_Customers[[#This Row],[number_vmail_messages]] = 0, "No Usage", IF(tbl_Customers[[#This Row],[number_vmail_messages]] &lt;= 20, "Low Usage", IF(tbl_Customers[[#This Row],[number_vmail_messages]] &lt;= 40, "Medium Usgae", "High Usage")))</f>
        <v>Medium Usgae</v>
      </c>
      <c r="AD3548" t="str">
        <f>IF(tbl_Customers[[#This Row],[total_day_minutes]]&lt;=150,"Low Usage", IF(tbl_Customers[[#This Row],[total_day_minutes]]&lt;=200,"Medium Usage", IF(tbl_Customers[[#This Row],[total_day_minutes]]&lt;=250,"High Usage","Very High Usage")))</f>
        <v>Low Usage</v>
      </c>
      <c r="AE3548" t="str">
        <f>IF(tbl_Customers[[#This Row],[total_intl_calls]]&lt;=5,"Low Calls", IF(tbl_Customers[[#This Row],[total_intl_calls]]&lt;=10, "Medium Calls", "High Calls"))</f>
        <v>Medium Calls</v>
      </c>
      <c r="AF35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48" s="36" t="str">
        <f>IF(tbl_Customers[[#This Row],[Churn_Risk_Score]]&gt;=10,"High Risk", IF(tbl_Customers[[#This Row],[Churn_Risk_Score]]&gt;=5,"Medium Risk","Low Risk"))</f>
        <v>Low Risk</v>
      </c>
    </row>
    <row r="3549" spans="1:33"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c r="X3549" t="str">
        <f>IF(tbl_Customers[[#This Row],[account_length]] &lt;= 50, "0-50", IF(tbl_Customers[[#This Row],[account_length]] &lt;=100, "51-100", IF(tbl_Customers[[#This Row],[account_length]] &lt;= 150, "101-150", "151+")))</f>
        <v>101-150</v>
      </c>
      <c r="Y3549" t="str">
        <f>IF(tbl_Customers[[#This Row],[total_intl_charge]] &lt;= 3, "Low Charges", "High Charges")</f>
        <v>High Charges</v>
      </c>
      <c r="Z3549" t="str">
        <f>IF(tbl_Customers[[#This Row],[total_eve_calls]]&lt;=80,"Low Calls",
IF(tbl_Customers[[#This Row],[total_eve_calls]]&lt;=120,"Medium Calls","High Calls"))</f>
        <v>Medium Calls</v>
      </c>
      <c r="AA3549" t="str">
        <f>IF(tbl_Customers[[#This Row],[total_eve_charge]]&lt;=15,"Low Charges",
IF(tbl_Customers[[#This Row],[total_eve_charge]]&lt;=20,"Medium Charges","High Charges"))</f>
        <v>High Charges</v>
      </c>
      <c r="AB35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9" t="str">
        <f>IF(tbl_Customers[[#This Row],[number_vmail_messages]] = 0, "No Usage", IF(tbl_Customers[[#This Row],[number_vmail_messages]] &lt;= 20, "Low Usage", IF(tbl_Customers[[#This Row],[number_vmail_messages]] &lt;= 40, "Medium Usgae", "High Usage")))</f>
        <v>No Usage</v>
      </c>
      <c r="AD3549" t="str">
        <f>IF(tbl_Customers[[#This Row],[total_day_minutes]]&lt;=150,"Low Usage", IF(tbl_Customers[[#This Row],[total_day_minutes]]&lt;=200,"Medium Usage", IF(tbl_Customers[[#This Row],[total_day_minutes]]&lt;=250,"High Usage","Very High Usage")))</f>
        <v>Low Usage</v>
      </c>
      <c r="AE3549" t="str">
        <f>IF(tbl_Customers[[#This Row],[total_intl_calls]]&lt;=5,"Low Calls", IF(tbl_Customers[[#This Row],[total_intl_calls]]&lt;=10, "Medium Calls", "High Calls"))</f>
        <v>Medium Calls</v>
      </c>
      <c r="AF35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49" s="36" t="str">
        <f>IF(tbl_Customers[[#This Row],[Churn_Risk_Score]]&gt;=10,"High Risk", IF(tbl_Customers[[#This Row],[Churn_Risk_Score]]&gt;=5,"Medium Risk","Low Risk"))</f>
        <v>Low Risk</v>
      </c>
    </row>
    <row r="3550" spans="1:33"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c r="X3550" t="str">
        <f>IF(tbl_Customers[[#This Row],[account_length]] &lt;= 50, "0-50", IF(tbl_Customers[[#This Row],[account_length]] &lt;=100, "51-100", IF(tbl_Customers[[#This Row],[account_length]] &lt;= 150, "101-150", "151+")))</f>
        <v>101-150</v>
      </c>
      <c r="Y3550" t="str">
        <f>IF(tbl_Customers[[#This Row],[total_intl_charge]] &lt;= 3, "Low Charges", "High Charges")</f>
        <v>Low Charges</v>
      </c>
      <c r="Z3550" t="str">
        <f>IF(tbl_Customers[[#This Row],[total_eve_calls]]&lt;=80,"Low Calls",
IF(tbl_Customers[[#This Row],[total_eve_calls]]&lt;=120,"Medium Calls","High Calls"))</f>
        <v>Medium Calls</v>
      </c>
      <c r="AA3550" t="str">
        <f>IF(tbl_Customers[[#This Row],[total_eve_charge]]&lt;=15,"Low Charges",
IF(tbl_Customers[[#This Row],[total_eve_charge]]&lt;=20,"Medium Charges","High Charges"))</f>
        <v>Medium Charges</v>
      </c>
      <c r="AB35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0" t="str">
        <f>IF(tbl_Customers[[#This Row],[number_vmail_messages]] = 0, "No Usage", IF(tbl_Customers[[#This Row],[number_vmail_messages]] &lt;= 20, "Low Usage", IF(tbl_Customers[[#This Row],[number_vmail_messages]] &lt;= 40, "Medium Usgae", "High Usage")))</f>
        <v>No Usage</v>
      </c>
      <c r="AD3550" t="str">
        <f>IF(tbl_Customers[[#This Row],[total_day_minutes]]&lt;=150,"Low Usage", IF(tbl_Customers[[#This Row],[total_day_minutes]]&lt;=200,"Medium Usage", IF(tbl_Customers[[#This Row],[total_day_minutes]]&lt;=250,"High Usage","Very High Usage")))</f>
        <v>Low Usage</v>
      </c>
      <c r="AE3550" t="str">
        <f>IF(tbl_Customers[[#This Row],[total_intl_calls]]&lt;=5,"Low Calls", IF(tbl_Customers[[#This Row],[total_intl_calls]]&lt;=10, "Medium Calls", "High Calls"))</f>
        <v>Low Calls</v>
      </c>
      <c r="AF35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0" s="36" t="str">
        <f>IF(tbl_Customers[[#This Row],[Churn_Risk_Score]]&gt;=10,"High Risk", IF(tbl_Customers[[#This Row],[Churn_Risk_Score]]&gt;=5,"Medium Risk","Low Risk"))</f>
        <v>Low Risk</v>
      </c>
    </row>
    <row r="3551" spans="1:33"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c r="X3551" t="str">
        <f>IF(tbl_Customers[[#This Row],[account_length]] &lt;= 50, "0-50", IF(tbl_Customers[[#This Row],[account_length]] &lt;=100, "51-100", IF(tbl_Customers[[#This Row],[account_length]] &lt;= 150, "101-150", "151+")))</f>
        <v>51-100</v>
      </c>
      <c r="Y3551" t="str">
        <f>IF(tbl_Customers[[#This Row],[total_intl_charge]] &lt;= 3, "Low Charges", "High Charges")</f>
        <v>Low Charges</v>
      </c>
      <c r="Z3551" t="str">
        <f>IF(tbl_Customers[[#This Row],[total_eve_calls]]&lt;=80,"Low Calls",
IF(tbl_Customers[[#This Row],[total_eve_calls]]&lt;=120,"Medium Calls","High Calls"))</f>
        <v>Medium Calls</v>
      </c>
      <c r="AA3551" t="str">
        <f>IF(tbl_Customers[[#This Row],[total_eve_charge]]&lt;=15,"Low Charges",
IF(tbl_Customers[[#This Row],[total_eve_charge]]&lt;=20,"Medium Charges","High Charges"))</f>
        <v>Medium Charges</v>
      </c>
      <c r="AB35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1" t="str">
        <f>IF(tbl_Customers[[#This Row],[number_vmail_messages]] = 0, "No Usage", IF(tbl_Customers[[#This Row],[number_vmail_messages]] &lt;= 20, "Low Usage", IF(tbl_Customers[[#This Row],[number_vmail_messages]] &lt;= 40, "Medium Usgae", "High Usage")))</f>
        <v>No Usage</v>
      </c>
      <c r="AD3551" t="str">
        <f>IF(tbl_Customers[[#This Row],[total_day_minutes]]&lt;=150,"Low Usage", IF(tbl_Customers[[#This Row],[total_day_minutes]]&lt;=200,"Medium Usage", IF(tbl_Customers[[#This Row],[total_day_minutes]]&lt;=250,"High Usage","Very High Usage")))</f>
        <v>Medium Usage</v>
      </c>
      <c r="AE3551" t="str">
        <f>IF(tbl_Customers[[#This Row],[total_intl_calls]]&lt;=5,"Low Calls", IF(tbl_Customers[[#This Row],[total_intl_calls]]&lt;=10, "Medium Calls", "High Calls"))</f>
        <v>Low Calls</v>
      </c>
      <c r="AF35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1" s="36" t="str">
        <f>IF(tbl_Customers[[#This Row],[Churn_Risk_Score]]&gt;=10,"High Risk", IF(tbl_Customers[[#This Row],[Churn_Risk_Score]]&gt;=5,"Medium Risk","Low Risk"))</f>
        <v>Low Risk</v>
      </c>
    </row>
    <row r="3552" spans="1:33"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c r="X3552" t="str">
        <f>IF(tbl_Customers[[#This Row],[account_length]] &lt;= 50, "0-50", IF(tbl_Customers[[#This Row],[account_length]] &lt;=100, "51-100", IF(tbl_Customers[[#This Row],[account_length]] &lt;= 150, "101-150", "151+")))</f>
        <v>101-150</v>
      </c>
      <c r="Y3552" t="str">
        <f>IF(tbl_Customers[[#This Row],[total_intl_charge]] &lt;= 3, "Low Charges", "High Charges")</f>
        <v>Low Charges</v>
      </c>
      <c r="Z3552" t="str">
        <f>IF(tbl_Customers[[#This Row],[total_eve_calls]]&lt;=80,"Low Calls",
IF(tbl_Customers[[#This Row],[total_eve_calls]]&lt;=120,"Medium Calls","High Calls"))</f>
        <v>Medium Calls</v>
      </c>
      <c r="AA3552" t="str">
        <f>IF(tbl_Customers[[#This Row],[total_eve_charge]]&lt;=15,"Low Charges",
IF(tbl_Customers[[#This Row],[total_eve_charge]]&lt;=20,"Medium Charges","High Charges"))</f>
        <v>High Charges</v>
      </c>
      <c r="AB35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2" t="str">
        <f>IF(tbl_Customers[[#This Row],[number_vmail_messages]] = 0, "No Usage", IF(tbl_Customers[[#This Row],[number_vmail_messages]] &lt;= 20, "Low Usage", IF(tbl_Customers[[#This Row],[number_vmail_messages]] &lt;= 40, "Medium Usgae", "High Usage")))</f>
        <v>No Usage</v>
      </c>
      <c r="AD3552" t="str">
        <f>IF(tbl_Customers[[#This Row],[total_day_minutes]]&lt;=150,"Low Usage", IF(tbl_Customers[[#This Row],[total_day_minutes]]&lt;=200,"Medium Usage", IF(tbl_Customers[[#This Row],[total_day_minutes]]&lt;=250,"High Usage","Very High Usage")))</f>
        <v>Low Usage</v>
      </c>
      <c r="AE3552" t="str">
        <f>IF(tbl_Customers[[#This Row],[total_intl_calls]]&lt;=5,"Low Calls", IF(tbl_Customers[[#This Row],[total_intl_calls]]&lt;=10, "Medium Calls", "High Calls"))</f>
        <v>Medium Calls</v>
      </c>
      <c r="AF35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2" s="36" t="str">
        <f>IF(tbl_Customers[[#This Row],[Churn_Risk_Score]]&gt;=10,"High Risk", IF(tbl_Customers[[#This Row],[Churn_Risk_Score]]&gt;=5,"Medium Risk","Low Risk"))</f>
        <v>Low Risk</v>
      </c>
    </row>
    <row r="3553" spans="1:33"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c r="X3553" t="str">
        <f>IF(tbl_Customers[[#This Row],[account_length]] &lt;= 50, "0-50", IF(tbl_Customers[[#This Row],[account_length]] &lt;=100, "51-100", IF(tbl_Customers[[#This Row],[account_length]] &lt;= 150, "101-150", "151+")))</f>
        <v>51-100</v>
      </c>
      <c r="Y3553" t="str">
        <f>IF(tbl_Customers[[#This Row],[total_intl_charge]] &lt;= 3, "Low Charges", "High Charges")</f>
        <v>Low Charges</v>
      </c>
      <c r="Z3553" t="str">
        <f>IF(tbl_Customers[[#This Row],[total_eve_calls]]&lt;=80,"Low Calls",
IF(tbl_Customers[[#This Row],[total_eve_calls]]&lt;=120,"Medium Calls","High Calls"))</f>
        <v>Medium Calls</v>
      </c>
      <c r="AA3553" t="str">
        <f>IF(tbl_Customers[[#This Row],[total_eve_charge]]&lt;=15,"Low Charges",
IF(tbl_Customers[[#This Row],[total_eve_charge]]&lt;=20,"Medium Charges","High Charges"))</f>
        <v>Low Charges</v>
      </c>
      <c r="AB35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3" t="str">
        <f>IF(tbl_Customers[[#This Row],[number_vmail_messages]] = 0, "No Usage", IF(tbl_Customers[[#This Row],[number_vmail_messages]] &lt;= 20, "Low Usage", IF(tbl_Customers[[#This Row],[number_vmail_messages]] &lt;= 40, "Medium Usgae", "High Usage")))</f>
        <v>No Usage</v>
      </c>
      <c r="AD3553" t="str">
        <f>IF(tbl_Customers[[#This Row],[total_day_minutes]]&lt;=150,"Low Usage", IF(tbl_Customers[[#This Row],[total_day_minutes]]&lt;=200,"Medium Usage", IF(tbl_Customers[[#This Row],[total_day_minutes]]&lt;=250,"High Usage","Very High Usage")))</f>
        <v>High Usage</v>
      </c>
      <c r="AE3553" t="str">
        <f>IF(tbl_Customers[[#This Row],[total_intl_calls]]&lt;=5,"Low Calls", IF(tbl_Customers[[#This Row],[total_intl_calls]]&lt;=10, "Medium Calls", "High Calls"))</f>
        <v>Low Calls</v>
      </c>
      <c r="AF35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3" s="36" t="str">
        <f>IF(tbl_Customers[[#This Row],[Churn_Risk_Score]]&gt;=10,"High Risk", IF(tbl_Customers[[#This Row],[Churn_Risk_Score]]&gt;=5,"Medium Risk","Low Risk"))</f>
        <v>Low Risk</v>
      </c>
    </row>
    <row r="3554" spans="1:33"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c r="X3554" t="str">
        <f>IF(tbl_Customers[[#This Row],[account_length]] &lt;= 50, "0-50", IF(tbl_Customers[[#This Row],[account_length]] &lt;=100, "51-100", IF(tbl_Customers[[#This Row],[account_length]] &lt;= 150, "101-150", "151+")))</f>
        <v>151+</v>
      </c>
      <c r="Y3554" t="str">
        <f>IF(tbl_Customers[[#This Row],[total_intl_charge]] &lt;= 3, "Low Charges", "High Charges")</f>
        <v>Low Charges</v>
      </c>
      <c r="Z3554" t="str">
        <f>IF(tbl_Customers[[#This Row],[total_eve_calls]]&lt;=80,"Low Calls",
IF(tbl_Customers[[#This Row],[total_eve_calls]]&lt;=120,"Medium Calls","High Calls"))</f>
        <v>Low Calls</v>
      </c>
      <c r="AA3554" t="str">
        <f>IF(tbl_Customers[[#This Row],[total_eve_charge]]&lt;=15,"Low Charges",
IF(tbl_Customers[[#This Row],[total_eve_charge]]&lt;=20,"Medium Charges","High Charges"))</f>
        <v>Medium Charges</v>
      </c>
      <c r="AB35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4" t="str">
        <f>IF(tbl_Customers[[#This Row],[number_vmail_messages]] = 0, "No Usage", IF(tbl_Customers[[#This Row],[number_vmail_messages]] &lt;= 20, "Low Usage", IF(tbl_Customers[[#This Row],[number_vmail_messages]] &lt;= 40, "Medium Usgae", "High Usage")))</f>
        <v>No Usage</v>
      </c>
      <c r="AD3554" t="str">
        <f>IF(tbl_Customers[[#This Row],[total_day_minutes]]&lt;=150,"Low Usage", IF(tbl_Customers[[#This Row],[total_day_minutes]]&lt;=200,"Medium Usage", IF(tbl_Customers[[#This Row],[total_day_minutes]]&lt;=250,"High Usage","Very High Usage")))</f>
        <v>High Usage</v>
      </c>
      <c r="AE3554" t="str">
        <f>IF(tbl_Customers[[#This Row],[total_intl_calls]]&lt;=5,"Low Calls", IF(tbl_Customers[[#This Row],[total_intl_calls]]&lt;=10, "Medium Calls", "High Calls"))</f>
        <v>Medium Calls</v>
      </c>
      <c r="AF35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4" s="36" t="str">
        <f>IF(tbl_Customers[[#This Row],[Churn_Risk_Score]]&gt;=10,"High Risk", IF(tbl_Customers[[#This Row],[Churn_Risk_Score]]&gt;=5,"Medium Risk","Low Risk"))</f>
        <v>Low Risk</v>
      </c>
    </row>
    <row r="3555" spans="1:33"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c r="X3555" t="str">
        <f>IF(tbl_Customers[[#This Row],[account_length]] &lt;= 50, "0-50", IF(tbl_Customers[[#This Row],[account_length]] &lt;=100, "51-100", IF(tbl_Customers[[#This Row],[account_length]] &lt;= 150, "101-150", "151+")))</f>
        <v>151+</v>
      </c>
      <c r="Y3555" t="str">
        <f>IF(tbl_Customers[[#This Row],[total_intl_charge]] &lt;= 3, "Low Charges", "High Charges")</f>
        <v>Low Charges</v>
      </c>
      <c r="Z3555" t="str">
        <f>IF(tbl_Customers[[#This Row],[total_eve_calls]]&lt;=80,"Low Calls",
IF(tbl_Customers[[#This Row],[total_eve_calls]]&lt;=120,"Medium Calls","High Calls"))</f>
        <v>Medium Calls</v>
      </c>
      <c r="AA3555" t="str">
        <f>IF(tbl_Customers[[#This Row],[total_eve_charge]]&lt;=15,"Low Charges",
IF(tbl_Customers[[#This Row],[total_eve_charge]]&lt;=20,"Medium Charges","High Charges"))</f>
        <v>Medium Charges</v>
      </c>
      <c r="AB35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5" t="str">
        <f>IF(tbl_Customers[[#This Row],[number_vmail_messages]] = 0, "No Usage", IF(tbl_Customers[[#This Row],[number_vmail_messages]] &lt;= 20, "Low Usage", IF(tbl_Customers[[#This Row],[number_vmail_messages]] &lt;= 40, "Medium Usgae", "High Usage")))</f>
        <v>Medium Usgae</v>
      </c>
      <c r="AD3555" t="str">
        <f>IF(tbl_Customers[[#This Row],[total_day_minutes]]&lt;=150,"Low Usage", IF(tbl_Customers[[#This Row],[total_day_minutes]]&lt;=200,"Medium Usage", IF(tbl_Customers[[#This Row],[total_day_minutes]]&lt;=250,"High Usage","Very High Usage")))</f>
        <v>Medium Usage</v>
      </c>
      <c r="AE3555" t="str">
        <f>IF(tbl_Customers[[#This Row],[total_intl_calls]]&lt;=5,"Low Calls", IF(tbl_Customers[[#This Row],[total_intl_calls]]&lt;=10, "Medium Calls", "High Calls"))</f>
        <v>Low Calls</v>
      </c>
      <c r="AF35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55" s="36" t="str">
        <f>IF(tbl_Customers[[#This Row],[Churn_Risk_Score]]&gt;=10,"High Risk", IF(tbl_Customers[[#This Row],[Churn_Risk_Score]]&gt;=5,"Medium Risk","Low Risk"))</f>
        <v>Low Risk</v>
      </c>
    </row>
    <row r="3556" spans="1:33"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c r="X3556" t="str">
        <f>IF(tbl_Customers[[#This Row],[account_length]] &lt;= 50, "0-50", IF(tbl_Customers[[#This Row],[account_length]] &lt;=100, "51-100", IF(tbl_Customers[[#This Row],[account_length]] &lt;= 150, "101-150", "151+")))</f>
        <v>101-150</v>
      </c>
      <c r="Y3556" t="str">
        <f>IF(tbl_Customers[[#This Row],[total_intl_charge]] &lt;= 3, "Low Charges", "High Charges")</f>
        <v>High Charges</v>
      </c>
      <c r="Z3556" t="str">
        <f>IF(tbl_Customers[[#This Row],[total_eve_calls]]&lt;=80,"Low Calls",
IF(tbl_Customers[[#This Row],[total_eve_calls]]&lt;=120,"Medium Calls","High Calls"))</f>
        <v>Low Calls</v>
      </c>
      <c r="AA3556" t="str">
        <f>IF(tbl_Customers[[#This Row],[total_eve_charge]]&lt;=15,"Low Charges",
IF(tbl_Customers[[#This Row],[total_eve_charge]]&lt;=20,"Medium Charges","High Charges"))</f>
        <v>Medium Charges</v>
      </c>
      <c r="AB35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6" t="str">
        <f>IF(tbl_Customers[[#This Row],[number_vmail_messages]] = 0, "No Usage", IF(tbl_Customers[[#This Row],[number_vmail_messages]] &lt;= 20, "Low Usage", IF(tbl_Customers[[#This Row],[number_vmail_messages]] &lt;= 40, "Medium Usgae", "High Usage")))</f>
        <v>No Usage</v>
      </c>
      <c r="AD3556" t="str">
        <f>IF(tbl_Customers[[#This Row],[total_day_minutes]]&lt;=150,"Low Usage", IF(tbl_Customers[[#This Row],[total_day_minutes]]&lt;=200,"Medium Usage", IF(tbl_Customers[[#This Row],[total_day_minutes]]&lt;=250,"High Usage","Very High Usage")))</f>
        <v>Medium Usage</v>
      </c>
      <c r="AE3556" t="str">
        <f>IF(tbl_Customers[[#This Row],[total_intl_calls]]&lt;=5,"Low Calls", IF(tbl_Customers[[#This Row],[total_intl_calls]]&lt;=10, "Medium Calls", "High Calls"))</f>
        <v>Low Calls</v>
      </c>
      <c r="AF35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556" s="36" t="str">
        <f>IF(tbl_Customers[[#This Row],[Churn_Risk_Score]]&gt;=10,"High Risk", IF(tbl_Customers[[#This Row],[Churn_Risk_Score]]&gt;=5,"Medium Risk","Low Risk"))</f>
        <v>Medium Risk</v>
      </c>
    </row>
    <row r="3557" spans="1:33"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c r="X3557" t="str">
        <f>IF(tbl_Customers[[#This Row],[account_length]] &lt;= 50, "0-50", IF(tbl_Customers[[#This Row],[account_length]] &lt;=100, "51-100", IF(tbl_Customers[[#This Row],[account_length]] &lt;= 150, "101-150", "151+")))</f>
        <v>51-100</v>
      </c>
      <c r="Y3557" t="str">
        <f>IF(tbl_Customers[[#This Row],[total_intl_charge]] &lt;= 3, "Low Charges", "High Charges")</f>
        <v>Low Charges</v>
      </c>
      <c r="Z3557" t="str">
        <f>IF(tbl_Customers[[#This Row],[total_eve_calls]]&lt;=80,"Low Calls",
IF(tbl_Customers[[#This Row],[total_eve_calls]]&lt;=120,"Medium Calls","High Calls"))</f>
        <v>Medium Calls</v>
      </c>
      <c r="AA3557" t="str">
        <f>IF(tbl_Customers[[#This Row],[total_eve_charge]]&lt;=15,"Low Charges",
IF(tbl_Customers[[#This Row],[total_eve_charge]]&lt;=20,"Medium Charges","High Charges"))</f>
        <v>Medium Charges</v>
      </c>
      <c r="AB35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7" t="str">
        <f>IF(tbl_Customers[[#This Row],[number_vmail_messages]] = 0, "No Usage", IF(tbl_Customers[[#This Row],[number_vmail_messages]] &lt;= 20, "Low Usage", IF(tbl_Customers[[#This Row],[number_vmail_messages]] &lt;= 40, "Medium Usgae", "High Usage")))</f>
        <v>No Usage</v>
      </c>
      <c r="AD3557" t="str">
        <f>IF(tbl_Customers[[#This Row],[total_day_minutes]]&lt;=150,"Low Usage", IF(tbl_Customers[[#This Row],[total_day_minutes]]&lt;=200,"Medium Usage", IF(tbl_Customers[[#This Row],[total_day_minutes]]&lt;=250,"High Usage","Very High Usage")))</f>
        <v>Medium Usage</v>
      </c>
      <c r="AE3557" t="str">
        <f>IF(tbl_Customers[[#This Row],[total_intl_calls]]&lt;=5,"Low Calls", IF(tbl_Customers[[#This Row],[total_intl_calls]]&lt;=10, "Medium Calls", "High Calls"))</f>
        <v>Low Calls</v>
      </c>
      <c r="AF35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57" s="36" t="str">
        <f>IF(tbl_Customers[[#This Row],[Churn_Risk_Score]]&gt;=10,"High Risk", IF(tbl_Customers[[#This Row],[Churn_Risk_Score]]&gt;=5,"Medium Risk","Low Risk"))</f>
        <v>Low Risk</v>
      </c>
    </row>
    <row r="3558" spans="1:33"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c r="X3558" t="str">
        <f>IF(tbl_Customers[[#This Row],[account_length]] &lt;= 50, "0-50", IF(tbl_Customers[[#This Row],[account_length]] &lt;=100, "51-100", IF(tbl_Customers[[#This Row],[account_length]] &lt;= 150, "101-150", "151+")))</f>
        <v>51-100</v>
      </c>
      <c r="Y3558" t="str">
        <f>IF(tbl_Customers[[#This Row],[total_intl_charge]] &lt;= 3, "Low Charges", "High Charges")</f>
        <v>High Charges</v>
      </c>
      <c r="Z3558" t="str">
        <f>IF(tbl_Customers[[#This Row],[total_eve_calls]]&lt;=80,"Low Calls",
IF(tbl_Customers[[#This Row],[total_eve_calls]]&lt;=120,"Medium Calls","High Calls"))</f>
        <v>High Calls</v>
      </c>
      <c r="AA3558" t="str">
        <f>IF(tbl_Customers[[#This Row],[total_eve_charge]]&lt;=15,"Low Charges",
IF(tbl_Customers[[#This Row],[total_eve_charge]]&lt;=20,"Medium Charges","High Charges"))</f>
        <v>High Charges</v>
      </c>
      <c r="AB35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8" t="str">
        <f>IF(tbl_Customers[[#This Row],[number_vmail_messages]] = 0, "No Usage", IF(tbl_Customers[[#This Row],[number_vmail_messages]] &lt;= 20, "Low Usage", IF(tbl_Customers[[#This Row],[number_vmail_messages]] &lt;= 40, "Medium Usgae", "High Usage")))</f>
        <v>No Usage</v>
      </c>
      <c r="AD3558" t="str">
        <f>IF(tbl_Customers[[#This Row],[total_day_minutes]]&lt;=150,"Low Usage", IF(tbl_Customers[[#This Row],[total_day_minutes]]&lt;=200,"Medium Usage", IF(tbl_Customers[[#This Row],[total_day_minutes]]&lt;=250,"High Usage","Very High Usage")))</f>
        <v>Medium Usage</v>
      </c>
      <c r="AE3558" t="str">
        <f>IF(tbl_Customers[[#This Row],[total_intl_calls]]&lt;=5,"Low Calls", IF(tbl_Customers[[#This Row],[total_intl_calls]]&lt;=10, "Medium Calls", "High Calls"))</f>
        <v>Low Calls</v>
      </c>
      <c r="AF35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8" s="36" t="str">
        <f>IF(tbl_Customers[[#This Row],[Churn_Risk_Score]]&gt;=10,"High Risk", IF(tbl_Customers[[#This Row],[Churn_Risk_Score]]&gt;=5,"Medium Risk","Low Risk"))</f>
        <v>Low Risk</v>
      </c>
    </row>
    <row r="3559" spans="1:33"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c r="X3559" t="str">
        <f>IF(tbl_Customers[[#This Row],[account_length]] &lt;= 50, "0-50", IF(tbl_Customers[[#This Row],[account_length]] &lt;=100, "51-100", IF(tbl_Customers[[#This Row],[account_length]] &lt;= 150, "101-150", "151+")))</f>
        <v>0-50</v>
      </c>
      <c r="Y3559" t="str">
        <f>IF(tbl_Customers[[#This Row],[total_intl_charge]] &lt;= 3, "Low Charges", "High Charges")</f>
        <v>Low Charges</v>
      </c>
      <c r="Z3559" t="str">
        <f>IF(tbl_Customers[[#This Row],[total_eve_calls]]&lt;=80,"Low Calls",
IF(tbl_Customers[[#This Row],[total_eve_calls]]&lt;=120,"Medium Calls","High Calls"))</f>
        <v>Medium Calls</v>
      </c>
      <c r="AA3559" t="str">
        <f>IF(tbl_Customers[[#This Row],[total_eve_charge]]&lt;=15,"Low Charges",
IF(tbl_Customers[[#This Row],[total_eve_charge]]&lt;=20,"Medium Charges","High Charges"))</f>
        <v>Low Charges</v>
      </c>
      <c r="AB35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9" t="str">
        <f>IF(tbl_Customers[[#This Row],[number_vmail_messages]] = 0, "No Usage", IF(tbl_Customers[[#This Row],[number_vmail_messages]] &lt;= 20, "Low Usage", IF(tbl_Customers[[#This Row],[number_vmail_messages]] &lt;= 40, "Medium Usgae", "High Usage")))</f>
        <v>Medium Usgae</v>
      </c>
      <c r="AD3559" t="str">
        <f>IF(tbl_Customers[[#This Row],[total_day_minutes]]&lt;=150,"Low Usage", IF(tbl_Customers[[#This Row],[total_day_minutes]]&lt;=200,"Medium Usage", IF(tbl_Customers[[#This Row],[total_day_minutes]]&lt;=250,"High Usage","Very High Usage")))</f>
        <v>Very High Usage</v>
      </c>
      <c r="AE3559" t="str">
        <f>IF(tbl_Customers[[#This Row],[total_intl_calls]]&lt;=5,"Low Calls", IF(tbl_Customers[[#This Row],[total_intl_calls]]&lt;=10, "Medium Calls", "High Calls"))</f>
        <v>Medium Calls</v>
      </c>
      <c r="AF35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59" s="36" t="str">
        <f>IF(tbl_Customers[[#This Row],[Churn_Risk_Score]]&gt;=10,"High Risk", IF(tbl_Customers[[#This Row],[Churn_Risk_Score]]&gt;=5,"Medium Risk","Low Risk"))</f>
        <v>Low Risk</v>
      </c>
    </row>
    <row r="3560" spans="1:33"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c r="X3560" t="str">
        <f>IF(tbl_Customers[[#This Row],[account_length]] &lt;= 50, "0-50", IF(tbl_Customers[[#This Row],[account_length]] &lt;=100, "51-100", IF(tbl_Customers[[#This Row],[account_length]] &lt;= 150, "101-150", "151+")))</f>
        <v>51-100</v>
      </c>
      <c r="Y3560" t="str">
        <f>IF(tbl_Customers[[#This Row],[total_intl_charge]] &lt;= 3, "Low Charges", "High Charges")</f>
        <v>Low Charges</v>
      </c>
      <c r="Z3560" t="str">
        <f>IF(tbl_Customers[[#This Row],[total_eve_calls]]&lt;=80,"Low Calls",
IF(tbl_Customers[[#This Row],[total_eve_calls]]&lt;=120,"Medium Calls","High Calls"))</f>
        <v>High Calls</v>
      </c>
      <c r="AA3560" t="str">
        <f>IF(tbl_Customers[[#This Row],[total_eve_charge]]&lt;=15,"Low Charges",
IF(tbl_Customers[[#This Row],[total_eve_charge]]&lt;=20,"Medium Charges","High Charges"))</f>
        <v>High Charges</v>
      </c>
      <c r="AB35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0" t="str">
        <f>IF(tbl_Customers[[#This Row],[number_vmail_messages]] = 0, "No Usage", IF(tbl_Customers[[#This Row],[number_vmail_messages]] &lt;= 20, "Low Usage", IF(tbl_Customers[[#This Row],[number_vmail_messages]] &lt;= 40, "Medium Usgae", "High Usage")))</f>
        <v>No Usage</v>
      </c>
      <c r="AD3560" t="str">
        <f>IF(tbl_Customers[[#This Row],[total_day_minutes]]&lt;=150,"Low Usage", IF(tbl_Customers[[#This Row],[total_day_minutes]]&lt;=200,"Medium Usage", IF(tbl_Customers[[#This Row],[total_day_minutes]]&lt;=250,"High Usage","Very High Usage")))</f>
        <v>Medium Usage</v>
      </c>
      <c r="AE3560" t="str">
        <f>IF(tbl_Customers[[#This Row],[total_intl_calls]]&lt;=5,"Low Calls", IF(tbl_Customers[[#This Row],[total_intl_calls]]&lt;=10, "Medium Calls", "High Calls"))</f>
        <v>Low Calls</v>
      </c>
      <c r="AF35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0" s="36" t="str">
        <f>IF(tbl_Customers[[#This Row],[Churn_Risk_Score]]&gt;=10,"High Risk", IF(tbl_Customers[[#This Row],[Churn_Risk_Score]]&gt;=5,"Medium Risk","Low Risk"))</f>
        <v>Low Risk</v>
      </c>
    </row>
    <row r="3561" spans="1:33"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c r="X3561" t="str">
        <f>IF(tbl_Customers[[#This Row],[account_length]] &lt;= 50, "0-50", IF(tbl_Customers[[#This Row],[account_length]] &lt;=100, "51-100", IF(tbl_Customers[[#This Row],[account_length]] &lt;= 150, "101-150", "151+")))</f>
        <v>51-100</v>
      </c>
      <c r="Y3561" t="str">
        <f>IF(tbl_Customers[[#This Row],[total_intl_charge]] &lt;= 3, "Low Charges", "High Charges")</f>
        <v>High Charges</v>
      </c>
      <c r="Z3561" t="str">
        <f>IF(tbl_Customers[[#This Row],[total_eve_calls]]&lt;=80,"Low Calls",
IF(tbl_Customers[[#This Row],[total_eve_calls]]&lt;=120,"Medium Calls","High Calls"))</f>
        <v>Medium Calls</v>
      </c>
      <c r="AA3561" t="str">
        <f>IF(tbl_Customers[[#This Row],[total_eve_charge]]&lt;=15,"Low Charges",
IF(tbl_Customers[[#This Row],[total_eve_charge]]&lt;=20,"Medium Charges","High Charges"))</f>
        <v>Medium Charges</v>
      </c>
      <c r="AB35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1" t="str">
        <f>IF(tbl_Customers[[#This Row],[number_vmail_messages]] = 0, "No Usage", IF(tbl_Customers[[#This Row],[number_vmail_messages]] &lt;= 20, "Low Usage", IF(tbl_Customers[[#This Row],[number_vmail_messages]] &lt;= 40, "Medium Usgae", "High Usage")))</f>
        <v>Low Usage</v>
      </c>
      <c r="AD3561" t="str">
        <f>IF(tbl_Customers[[#This Row],[total_day_minutes]]&lt;=150,"Low Usage", IF(tbl_Customers[[#This Row],[total_day_minutes]]&lt;=200,"Medium Usage", IF(tbl_Customers[[#This Row],[total_day_minutes]]&lt;=250,"High Usage","Very High Usage")))</f>
        <v>High Usage</v>
      </c>
      <c r="AE3561" t="str">
        <f>IF(tbl_Customers[[#This Row],[total_intl_calls]]&lt;=5,"Low Calls", IF(tbl_Customers[[#This Row],[total_intl_calls]]&lt;=10, "Medium Calls", "High Calls"))</f>
        <v>Low Calls</v>
      </c>
      <c r="AF35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61" s="36" t="str">
        <f>IF(tbl_Customers[[#This Row],[Churn_Risk_Score]]&gt;=10,"High Risk", IF(tbl_Customers[[#This Row],[Churn_Risk_Score]]&gt;=5,"Medium Risk","Low Risk"))</f>
        <v>Low Risk</v>
      </c>
    </row>
    <row r="3562" spans="1:33"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c r="X3562" t="str">
        <f>IF(tbl_Customers[[#This Row],[account_length]] &lt;= 50, "0-50", IF(tbl_Customers[[#This Row],[account_length]] &lt;=100, "51-100", IF(tbl_Customers[[#This Row],[account_length]] &lt;= 150, "101-150", "151+")))</f>
        <v>51-100</v>
      </c>
      <c r="Y3562" t="str">
        <f>IF(tbl_Customers[[#This Row],[total_intl_charge]] &lt;= 3, "Low Charges", "High Charges")</f>
        <v>Low Charges</v>
      </c>
      <c r="Z3562" t="str">
        <f>IF(tbl_Customers[[#This Row],[total_eve_calls]]&lt;=80,"Low Calls",
IF(tbl_Customers[[#This Row],[total_eve_calls]]&lt;=120,"Medium Calls","High Calls"))</f>
        <v>Medium Calls</v>
      </c>
      <c r="AA3562" t="str">
        <f>IF(tbl_Customers[[#This Row],[total_eve_charge]]&lt;=15,"Low Charges",
IF(tbl_Customers[[#This Row],[total_eve_charge]]&lt;=20,"Medium Charges","High Charges"))</f>
        <v>Low Charges</v>
      </c>
      <c r="AB35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2" t="str">
        <f>IF(tbl_Customers[[#This Row],[number_vmail_messages]] = 0, "No Usage", IF(tbl_Customers[[#This Row],[number_vmail_messages]] &lt;= 20, "Low Usage", IF(tbl_Customers[[#This Row],[number_vmail_messages]] &lt;= 40, "Medium Usgae", "High Usage")))</f>
        <v>No Usage</v>
      </c>
      <c r="AD3562" t="str">
        <f>IF(tbl_Customers[[#This Row],[total_day_minutes]]&lt;=150,"Low Usage", IF(tbl_Customers[[#This Row],[total_day_minutes]]&lt;=200,"Medium Usage", IF(tbl_Customers[[#This Row],[total_day_minutes]]&lt;=250,"High Usage","Very High Usage")))</f>
        <v>Medium Usage</v>
      </c>
      <c r="AE3562" t="str">
        <f>IF(tbl_Customers[[#This Row],[total_intl_calls]]&lt;=5,"Low Calls", IF(tbl_Customers[[#This Row],[total_intl_calls]]&lt;=10, "Medium Calls", "High Calls"))</f>
        <v>Low Calls</v>
      </c>
      <c r="AF35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2" s="36" t="str">
        <f>IF(tbl_Customers[[#This Row],[Churn_Risk_Score]]&gt;=10,"High Risk", IF(tbl_Customers[[#This Row],[Churn_Risk_Score]]&gt;=5,"Medium Risk","Low Risk"))</f>
        <v>Low Risk</v>
      </c>
    </row>
    <row r="3563" spans="1:33"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c r="X3563" t="str">
        <f>IF(tbl_Customers[[#This Row],[account_length]] &lt;= 50, "0-50", IF(tbl_Customers[[#This Row],[account_length]] &lt;=100, "51-100", IF(tbl_Customers[[#This Row],[account_length]] &lt;= 150, "101-150", "151+")))</f>
        <v>51-100</v>
      </c>
      <c r="Y3563" t="str">
        <f>IF(tbl_Customers[[#This Row],[total_intl_charge]] &lt;= 3, "Low Charges", "High Charges")</f>
        <v>Low Charges</v>
      </c>
      <c r="Z3563" t="str">
        <f>IF(tbl_Customers[[#This Row],[total_eve_calls]]&lt;=80,"Low Calls",
IF(tbl_Customers[[#This Row],[total_eve_calls]]&lt;=120,"Medium Calls","High Calls"))</f>
        <v>Medium Calls</v>
      </c>
      <c r="AA3563" t="str">
        <f>IF(tbl_Customers[[#This Row],[total_eve_charge]]&lt;=15,"Low Charges",
IF(tbl_Customers[[#This Row],[total_eve_charge]]&lt;=20,"Medium Charges","High Charges"))</f>
        <v>Medium Charges</v>
      </c>
      <c r="AB35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3" t="str">
        <f>IF(tbl_Customers[[#This Row],[number_vmail_messages]] = 0, "No Usage", IF(tbl_Customers[[#This Row],[number_vmail_messages]] &lt;= 20, "Low Usage", IF(tbl_Customers[[#This Row],[number_vmail_messages]] &lt;= 40, "Medium Usgae", "High Usage")))</f>
        <v>No Usage</v>
      </c>
      <c r="AD3563" t="str">
        <f>IF(tbl_Customers[[#This Row],[total_day_minutes]]&lt;=150,"Low Usage", IF(tbl_Customers[[#This Row],[total_day_minutes]]&lt;=200,"Medium Usage", IF(tbl_Customers[[#This Row],[total_day_minutes]]&lt;=250,"High Usage","Very High Usage")))</f>
        <v>Low Usage</v>
      </c>
      <c r="AE3563" t="str">
        <f>IF(tbl_Customers[[#This Row],[total_intl_calls]]&lt;=5,"Low Calls", IF(tbl_Customers[[#This Row],[total_intl_calls]]&lt;=10, "Medium Calls", "High Calls"))</f>
        <v>Medium Calls</v>
      </c>
      <c r="AF35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3" s="36" t="str">
        <f>IF(tbl_Customers[[#This Row],[Churn_Risk_Score]]&gt;=10,"High Risk", IF(tbl_Customers[[#This Row],[Churn_Risk_Score]]&gt;=5,"Medium Risk","Low Risk"))</f>
        <v>Low Risk</v>
      </c>
    </row>
    <row r="3564" spans="1:33"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c r="X3564" t="str">
        <f>IF(tbl_Customers[[#This Row],[account_length]] &lt;= 50, "0-50", IF(tbl_Customers[[#This Row],[account_length]] &lt;=100, "51-100", IF(tbl_Customers[[#This Row],[account_length]] &lt;= 150, "101-150", "151+")))</f>
        <v>101-150</v>
      </c>
      <c r="Y3564" t="str">
        <f>IF(tbl_Customers[[#This Row],[total_intl_charge]] &lt;= 3, "Low Charges", "High Charges")</f>
        <v>High Charges</v>
      </c>
      <c r="Z3564" t="str">
        <f>IF(tbl_Customers[[#This Row],[total_eve_calls]]&lt;=80,"Low Calls",
IF(tbl_Customers[[#This Row],[total_eve_calls]]&lt;=120,"Medium Calls","High Calls"))</f>
        <v>Medium Calls</v>
      </c>
      <c r="AA3564" t="str">
        <f>IF(tbl_Customers[[#This Row],[total_eve_charge]]&lt;=15,"Low Charges",
IF(tbl_Customers[[#This Row],[total_eve_charge]]&lt;=20,"Medium Charges","High Charges"))</f>
        <v>Medium Charges</v>
      </c>
      <c r="AB35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4" t="str">
        <f>IF(tbl_Customers[[#This Row],[number_vmail_messages]] = 0, "No Usage", IF(tbl_Customers[[#This Row],[number_vmail_messages]] &lt;= 20, "Low Usage", IF(tbl_Customers[[#This Row],[number_vmail_messages]] &lt;= 40, "Medium Usgae", "High Usage")))</f>
        <v>No Usage</v>
      </c>
      <c r="AD3564" t="str">
        <f>IF(tbl_Customers[[#This Row],[total_day_minutes]]&lt;=150,"Low Usage", IF(tbl_Customers[[#This Row],[total_day_minutes]]&lt;=200,"Medium Usage", IF(tbl_Customers[[#This Row],[total_day_minutes]]&lt;=250,"High Usage","Very High Usage")))</f>
        <v>Medium Usage</v>
      </c>
      <c r="AE3564" t="str">
        <f>IF(tbl_Customers[[#This Row],[total_intl_calls]]&lt;=5,"Low Calls", IF(tbl_Customers[[#This Row],[total_intl_calls]]&lt;=10, "Medium Calls", "High Calls"))</f>
        <v>Low Calls</v>
      </c>
      <c r="AF35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64" s="36" t="str">
        <f>IF(tbl_Customers[[#This Row],[Churn_Risk_Score]]&gt;=10,"High Risk", IF(tbl_Customers[[#This Row],[Churn_Risk_Score]]&gt;=5,"Medium Risk","Low Risk"))</f>
        <v>Low Risk</v>
      </c>
    </row>
    <row r="3565" spans="1:33"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c r="X3565" t="str">
        <f>IF(tbl_Customers[[#This Row],[account_length]] &lt;= 50, "0-50", IF(tbl_Customers[[#This Row],[account_length]] &lt;=100, "51-100", IF(tbl_Customers[[#This Row],[account_length]] &lt;= 150, "101-150", "151+")))</f>
        <v>51-100</v>
      </c>
      <c r="Y3565" t="str">
        <f>IF(tbl_Customers[[#This Row],[total_intl_charge]] &lt;= 3, "Low Charges", "High Charges")</f>
        <v>Low Charges</v>
      </c>
      <c r="Z3565" t="str">
        <f>IF(tbl_Customers[[#This Row],[total_eve_calls]]&lt;=80,"Low Calls",
IF(tbl_Customers[[#This Row],[total_eve_calls]]&lt;=120,"Medium Calls","High Calls"))</f>
        <v>Medium Calls</v>
      </c>
      <c r="AA3565" t="str">
        <f>IF(tbl_Customers[[#This Row],[total_eve_charge]]&lt;=15,"Low Charges",
IF(tbl_Customers[[#This Row],[total_eve_charge]]&lt;=20,"Medium Charges","High Charges"))</f>
        <v>High Charges</v>
      </c>
      <c r="AB35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5" t="str">
        <f>IF(tbl_Customers[[#This Row],[number_vmail_messages]] = 0, "No Usage", IF(tbl_Customers[[#This Row],[number_vmail_messages]] &lt;= 20, "Low Usage", IF(tbl_Customers[[#This Row],[number_vmail_messages]] &lt;= 40, "Medium Usgae", "High Usage")))</f>
        <v>No Usage</v>
      </c>
      <c r="AD3565" t="str">
        <f>IF(tbl_Customers[[#This Row],[total_day_minutes]]&lt;=150,"Low Usage", IF(tbl_Customers[[#This Row],[total_day_minutes]]&lt;=200,"Medium Usage", IF(tbl_Customers[[#This Row],[total_day_minutes]]&lt;=250,"High Usage","Very High Usage")))</f>
        <v>Medium Usage</v>
      </c>
      <c r="AE3565" t="str">
        <f>IF(tbl_Customers[[#This Row],[total_intl_calls]]&lt;=5,"Low Calls", IF(tbl_Customers[[#This Row],[total_intl_calls]]&lt;=10, "Medium Calls", "High Calls"))</f>
        <v>Low Calls</v>
      </c>
      <c r="AF35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5" s="36" t="str">
        <f>IF(tbl_Customers[[#This Row],[Churn_Risk_Score]]&gt;=10,"High Risk", IF(tbl_Customers[[#This Row],[Churn_Risk_Score]]&gt;=5,"Medium Risk","Low Risk"))</f>
        <v>Low Risk</v>
      </c>
    </row>
    <row r="3566" spans="1:33"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c r="X3566" t="str">
        <f>IF(tbl_Customers[[#This Row],[account_length]] &lt;= 50, "0-50", IF(tbl_Customers[[#This Row],[account_length]] &lt;=100, "51-100", IF(tbl_Customers[[#This Row],[account_length]] &lt;= 150, "101-150", "151+")))</f>
        <v>51-100</v>
      </c>
      <c r="Y3566" t="str">
        <f>IF(tbl_Customers[[#This Row],[total_intl_charge]] &lt;= 3, "Low Charges", "High Charges")</f>
        <v>Low Charges</v>
      </c>
      <c r="Z3566" t="str">
        <f>IF(tbl_Customers[[#This Row],[total_eve_calls]]&lt;=80,"Low Calls",
IF(tbl_Customers[[#This Row],[total_eve_calls]]&lt;=120,"Medium Calls","High Calls"))</f>
        <v>Medium Calls</v>
      </c>
      <c r="AA3566" t="str">
        <f>IF(tbl_Customers[[#This Row],[total_eve_charge]]&lt;=15,"Low Charges",
IF(tbl_Customers[[#This Row],[total_eve_charge]]&lt;=20,"Medium Charges","High Charges"))</f>
        <v>Medium Charges</v>
      </c>
      <c r="AB35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6" t="str">
        <f>IF(tbl_Customers[[#This Row],[number_vmail_messages]] = 0, "No Usage", IF(tbl_Customers[[#This Row],[number_vmail_messages]] &lt;= 20, "Low Usage", IF(tbl_Customers[[#This Row],[number_vmail_messages]] &lt;= 40, "Medium Usgae", "High Usage")))</f>
        <v>No Usage</v>
      </c>
      <c r="AD3566" t="str">
        <f>IF(tbl_Customers[[#This Row],[total_day_minutes]]&lt;=150,"Low Usage", IF(tbl_Customers[[#This Row],[total_day_minutes]]&lt;=200,"Medium Usage", IF(tbl_Customers[[#This Row],[total_day_minutes]]&lt;=250,"High Usage","Very High Usage")))</f>
        <v>Medium Usage</v>
      </c>
      <c r="AE3566" t="str">
        <f>IF(tbl_Customers[[#This Row],[total_intl_calls]]&lt;=5,"Low Calls", IF(tbl_Customers[[#This Row],[total_intl_calls]]&lt;=10, "Medium Calls", "High Calls"))</f>
        <v>Medium Calls</v>
      </c>
      <c r="AF35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66" s="36" t="str">
        <f>IF(tbl_Customers[[#This Row],[Churn_Risk_Score]]&gt;=10,"High Risk", IF(tbl_Customers[[#This Row],[Churn_Risk_Score]]&gt;=5,"Medium Risk","Low Risk"))</f>
        <v>Low Risk</v>
      </c>
    </row>
    <row r="3567" spans="1:33"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c r="X3567" t="str">
        <f>IF(tbl_Customers[[#This Row],[account_length]] &lt;= 50, "0-50", IF(tbl_Customers[[#This Row],[account_length]] &lt;=100, "51-100", IF(tbl_Customers[[#This Row],[account_length]] &lt;= 150, "101-150", "151+")))</f>
        <v>51-100</v>
      </c>
      <c r="Y3567" t="str">
        <f>IF(tbl_Customers[[#This Row],[total_intl_charge]] &lt;= 3, "Low Charges", "High Charges")</f>
        <v>Low Charges</v>
      </c>
      <c r="Z3567" t="str">
        <f>IF(tbl_Customers[[#This Row],[total_eve_calls]]&lt;=80,"Low Calls",
IF(tbl_Customers[[#This Row],[total_eve_calls]]&lt;=120,"Medium Calls","High Calls"))</f>
        <v>Low Calls</v>
      </c>
      <c r="AA3567" t="str">
        <f>IF(tbl_Customers[[#This Row],[total_eve_charge]]&lt;=15,"Low Charges",
IF(tbl_Customers[[#This Row],[total_eve_charge]]&lt;=20,"Medium Charges","High Charges"))</f>
        <v>Medium Charges</v>
      </c>
      <c r="AB35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7" t="str">
        <f>IF(tbl_Customers[[#This Row],[number_vmail_messages]] = 0, "No Usage", IF(tbl_Customers[[#This Row],[number_vmail_messages]] &lt;= 20, "Low Usage", IF(tbl_Customers[[#This Row],[number_vmail_messages]] &lt;= 40, "Medium Usgae", "High Usage")))</f>
        <v>Medium Usgae</v>
      </c>
      <c r="AD3567" t="str">
        <f>IF(tbl_Customers[[#This Row],[total_day_minutes]]&lt;=150,"Low Usage", IF(tbl_Customers[[#This Row],[total_day_minutes]]&lt;=200,"Medium Usage", IF(tbl_Customers[[#This Row],[total_day_minutes]]&lt;=250,"High Usage","Very High Usage")))</f>
        <v>High Usage</v>
      </c>
      <c r="AE3567" t="str">
        <f>IF(tbl_Customers[[#This Row],[total_intl_calls]]&lt;=5,"Low Calls", IF(tbl_Customers[[#This Row],[total_intl_calls]]&lt;=10, "Medium Calls", "High Calls"))</f>
        <v>Low Calls</v>
      </c>
      <c r="AF35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67" s="36" t="str">
        <f>IF(tbl_Customers[[#This Row],[Churn_Risk_Score]]&gt;=10,"High Risk", IF(tbl_Customers[[#This Row],[Churn_Risk_Score]]&gt;=5,"Medium Risk","Low Risk"))</f>
        <v>Low Risk</v>
      </c>
    </row>
    <row r="3568" spans="1:33"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c r="X3568" t="str">
        <f>IF(tbl_Customers[[#This Row],[account_length]] &lt;= 50, "0-50", IF(tbl_Customers[[#This Row],[account_length]] &lt;=100, "51-100", IF(tbl_Customers[[#This Row],[account_length]] &lt;= 150, "101-150", "151+")))</f>
        <v>0-50</v>
      </c>
      <c r="Y3568" t="str">
        <f>IF(tbl_Customers[[#This Row],[total_intl_charge]] &lt;= 3, "Low Charges", "High Charges")</f>
        <v>Low Charges</v>
      </c>
      <c r="Z3568" t="str">
        <f>IF(tbl_Customers[[#This Row],[total_eve_calls]]&lt;=80,"Low Calls",
IF(tbl_Customers[[#This Row],[total_eve_calls]]&lt;=120,"Medium Calls","High Calls"))</f>
        <v>Low Calls</v>
      </c>
      <c r="AA3568" t="str">
        <f>IF(tbl_Customers[[#This Row],[total_eve_charge]]&lt;=15,"Low Charges",
IF(tbl_Customers[[#This Row],[total_eve_charge]]&lt;=20,"Medium Charges","High Charges"))</f>
        <v>High Charges</v>
      </c>
      <c r="AB35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8" t="str">
        <f>IF(tbl_Customers[[#This Row],[number_vmail_messages]] = 0, "No Usage", IF(tbl_Customers[[#This Row],[number_vmail_messages]] &lt;= 20, "Low Usage", IF(tbl_Customers[[#This Row],[number_vmail_messages]] &lt;= 40, "Medium Usgae", "High Usage")))</f>
        <v>No Usage</v>
      </c>
      <c r="AD3568" t="str">
        <f>IF(tbl_Customers[[#This Row],[total_day_minutes]]&lt;=150,"Low Usage", IF(tbl_Customers[[#This Row],[total_day_minutes]]&lt;=200,"Medium Usage", IF(tbl_Customers[[#This Row],[total_day_minutes]]&lt;=250,"High Usage","Very High Usage")))</f>
        <v>Low Usage</v>
      </c>
      <c r="AE3568" t="str">
        <f>IF(tbl_Customers[[#This Row],[total_intl_calls]]&lt;=5,"Low Calls", IF(tbl_Customers[[#This Row],[total_intl_calls]]&lt;=10, "Medium Calls", "High Calls"))</f>
        <v>Low Calls</v>
      </c>
      <c r="AF35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8" s="36" t="str">
        <f>IF(tbl_Customers[[#This Row],[Churn_Risk_Score]]&gt;=10,"High Risk", IF(tbl_Customers[[#This Row],[Churn_Risk_Score]]&gt;=5,"Medium Risk","Low Risk"))</f>
        <v>Low Risk</v>
      </c>
    </row>
    <row r="3569" spans="1:33"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c r="X3569" t="str">
        <f>IF(tbl_Customers[[#This Row],[account_length]] &lt;= 50, "0-50", IF(tbl_Customers[[#This Row],[account_length]] &lt;=100, "51-100", IF(tbl_Customers[[#This Row],[account_length]] &lt;= 150, "101-150", "151+")))</f>
        <v>51-100</v>
      </c>
      <c r="Y3569" t="str">
        <f>IF(tbl_Customers[[#This Row],[total_intl_charge]] &lt;= 3, "Low Charges", "High Charges")</f>
        <v>Low Charges</v>
      </c>
      <c r="Z3569" t="str">
        <f>IF(tbl_Customers[[#This Row],[total_eve_calls]]&lt;=80,"Low Calls",
IF(tbl_Customers[[#This Row],[total_eve_calls]]&lt;=120,"Medium Calls","High Calls"))</f>
        <v>High Calls</v>
      </c>
      <c r="AA3569" t="str">
        <f>IF(tbl_Customers[[#This Row],[total_eve_charge]]&lt;=15,"Low Charges",
IF(tbl_Customers[[#This Row],[total_eve_charge]]&lt;=20,"Medium Charges","High Charges"))</f>
        <v>Medium Charges</v>
      </c>
      <c r="AB35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9" t="str">
        <f>IF(tbl_Customers[[#This Row],[number_vmail_messages]] = 0, "No Usage", IF(tbl_Customers[[#This Row],[number_vmail_messages]] &lt;= 20, "Low Usage", IF(tbl_Customers[[#This Row],[number_vmail_messages]] &lt;= 40, "Medium Usgae", "High Usage")))</f>
        <v>No Usage</v>
      </c>
      <c r="AD3569" t="str">
        <f>IF(tbl_Customers[[#This Row],[total_day_minutes]]&lt;=150,"Low Usage", IF(tbl_Customers[[#This Row],[total_day_minutes]]&lt;=200,"Medium Usage", IF(tbl_Customers[[#This Row],[total_day_minutes]]&lt;=250,"High Usage","Very High Usage")))</f>
        <v>Low Usage</v>
      </c>
      <c r="AE3569" t="str">
        <f>IF(tbl_Customers[[#This Row],[total_intl_calls]]&lt;=5,"Low Calls", IF(tbl_Customers[[#This Row],[total_intl_calls]]&lt;=10, "Medium Calls", "High Calls"))</f>
        <v>Medium Calls</v>
      </c>
      <c r="AF35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69" s="36" t="str">
        <f>IF(tbl_Customers[[#This Row],[Churn_Risk_Score]]&gt;=10,"High Risk", IF(tbl_Customers[[#This Row],[Churn_Risk_Score]]&gt;=5,"Medium Risk","Low Risk"))</f>
        <v>Low Risk</v>
      </c>
    </row>
    <row r="3570" spans="1:33"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c r="X3570" t="str">
        <f>IF(tbl_Customers[[#This Row],[account_length]] &lt;= 50, "0-50", IF(tbl_Customers[[#This Row],[account_length]] &lt;=100, "51-100", IF(tbl_Customers[[#This Row],[account_length]] &lt;= 150, "101-150", "151+")))</f>
        <v>51-100</v>
      </c>
      <c r="Y3570" t="str">
        <f>IF(tbl_Customers[[#This Row],[total_intl_charge]] &lt;= 3, "Low Charges", "High Charges")</f>
        <v>Low Charges</v>
      </c>
      <c r="Z3570" t="str">
        <f>IF(tbl_Customers[[#This Row],[total_eve_calls]]&lt;=80,"Low Calls",
IF(tbl_Customers[[#This Row],[total_eve_calls]]&lt;=120,"Medium Calls","High Calls"))</f>
        <v>Medium Calls</v>
      </c>
      <c r="AA3570" t="str">
        <f>IF(tbl_Customers[[#This Row],[total_eve_charge]]&lt;=15,"Low Charges",
IF(tbl_Customers[[#This Row],[total_eve_charge]]&lt;=20,"Medium Charges","High Charges"))</f>
        <v>Low Charges</v>
      </c>
      <c r="AB35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0" t="str">
        <f>IF(tbl_Customers[[#This Row],[number_vmail_messages]] = 0, "No Usage", IF(tbl_Customers[[#This Row],[number_vmail_messages]] &lt;= 20, "Low Usage", IF(tbl_Customers[[#This Row],[number_vmail_messages]] &lt;= 40, "Medium Usgae", "High Usage")))</f>
        <v>No Usage</v>
      </c>
      <c r="AD3570" t="str">
        <f>IF(tbl_Customers[[#This Row],[total_day_minutes]]&lt;=150,"Low Usage", IF(tbl_Customers[[#This Row],[total_day_minutes]]&lt;=200,"Medium Usage", IF(tbl_Customers[[#This Row],[total_day_minutes]]&lt;=250,"High Usage","Very High Usage")))</f>
        <v>Very High Usage</v>
      </c>
      <c r="AE3570" t="str">
        <f>IF(tbl_Customers[[#This Row],[total_intl_calls]]&lt;=5,"Low Calls", IF(tbl_Customers[[#This Row],[total_intl_calls]]&lt;=10, "Medium Calls", "High Calls"))</f>
        <v>Low Calls</v>
      </c>
      <c r="AF35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570" s="36" t="str">
        <f>IF(tbl_Customers[[#This Row],[Churn_Risk_Score]]&gt;=10,"High Risk", IF(tbl_Customers[[#This Row],[Churn_Risk_Score]]&gt;=5,"Medium Risk","Low Risk"))</f>
        <v>High Risk</v>
      </c>
    </row>
    <row r="3571" spans="1:33"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c r="X3571" t="str">
        <f>IF(tbl_Customers[[#This Row],[account_length]] &lt;= 50, "0-50", IF(tbl_Customers[[#This Row],[account_length]] &lt;=100, "51-100", IF(tbl_Customers[[#This Row],[account_length]] &lt;= 150, "101-150", "151+")))</f>
        <v>51-100</v>
      </c>
      <c r="Y3571" t="str">
        <f>IF(tbl_Customers[[#This Row],[total_intl_charge]] &lt;= 3, "Low Charges", "High Charges")</f>
        <v>High Charges</v>
      </c>
      <c r="Z3571" t="str">
        <f>IF(tbl_Customers[[#This Row],[total_eve_calls]]&lt;=80,"Low Calls",
IF(tbl_Customers[[#This Row],[total_eve_calls]]&lt;=120,"Medium Calls","High Calls"))</f>
        <v>Low Calls</v>
      </c>
      <c r="AA3571" t="str">
        <f>IF(tbl_Customers[[#This Row],[total_eve_charge]]&lt;=15,"Low Charges",
IF(tbl_Customers[[#This Row],[total_eve_charge]]&lt;=20,"Medium Charges","High Charges"))</f>
        <v>Medium Charges</v>
      </c>
      <c r="AB35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1" t="str">
        <f>IF(tbl_Customers[[#This Row],[number_vmail_messages]] = 0, "No Usage", IF(tbl_Customers[[#This Row],[number_vmail_messages]] &lt;= 20, "Low Usage", IF(tbl_Customers[[#This Row],[number_vmail_messages]] &lt;= 40, "Medium Usgae", "High Usage")))</f>
        <v>No Usage</v>
      </c>
      <c r="AD3571" t="str">
        <f>IF(tbl_Customers[[#This Row],[total_day_minutes]]&lt;=150,"Low Usage", IF(tbl_Customers[[#This Row],[total_day_minutes]]&lt;=200,"Medium Usage", IF(tbl_Customers[[#This Row],[total_day_minutes]]&lt;=250,"High Usage","Very High Usage")))</f>
        <v>Low Usage</v>
      </c>
      <c r="AE3571" t="str">
        <f>IF(tbl_Customers[[#This Row],[total_intl_calls]]&lt;=5,"Low Calls", IF(tbl_Customers[[#This Row],[total_intl_calls]]&lt;=10, "Medium Calls", "High Calls"))</f>
        <v>Medium Calls</v>
      </c>
      <c r="AF35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1" s="36" t="str">
        <f>IF(tbl_Customers[[#This Row],[Churn_Risk_Score]]&gt;=10,"High Risk", IF(tbl_Customers[[#This Row],[Churn_Risk_Score]]&gt;=5,"Medium Risk","Low Risk"))</f>
        <v>Low Risk</v>
      </c>
    </row>
    <row r="3572" spans="1:33"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c r="X3572" t="str">
        <f>IF(tbl_Customers[[#This Row],[account_length]] &lt;= 50, "0-50", IF(tbl_Customers[[#This Row],[account_length]] &lt;=100, "51-100", IF(tbl_Customers[[#This Row],[account_length]] &lt;= 150, "101-150", "151+")))</f>
        <v>51-100</v>
      </c>
      <c r="Y3572" t="str">
        <f>IF(tbl_Customers[[#This Row],[total_intl_charge]] &lt;= 3, "Low Charges", "High Charges")</f>
        <v>Low Charges</v>
      </c>
      <c r="Z3572" t="str">
        <f>IF(tbl_Customers[[#This Row],[total_eve_calls]]&lt;=80,"Low Calls",
IF(tbl_Customers[[#This Row],[total_eve_calls]]&lt;=120,"Medium Calls","High Calls"))</f>
        <v>Medium Calls</v>
      </c>
      <c r="AA3572" t="str">
        <f>IF(tbl_Customers[[#This Row],[total_eve_charge]]&lt;=15,"Low Charges",
IF(tbl_Customers[[#This Row],[total_eve_charge]]&lt;=20,"Medium Charges","High Charges"))</f>
        <v>Medium Charges</v>
      </c>
      <c r="AB35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72" t="str">
        <f>IF(tbl_Customers[[#This Row],[number_vmail_messages]] = 0, "No Usage", IF(tbl_Customers[[#This Row],[number_vmail_messages]] &lt;= 20, "Low Usage", IF(tbl_Customers[[#This Row],[number_vmail_messages]] &lt;= 40, "Medium Usgae", "High Usage")))</f>
        <v>No Usage</v>
      </c>
      <c r="AD3572" t="str">
        <f>IF(tbl_Customers[[#This Row],[total_day_minutes]]&lt;=150,"Low Usage", IF(tbl_Customers[[#This Row],[total_day_minutes]]&lt;=200,"Medium Usage", IF(tbl_Customers[[#This Row],[total_day_minutes]]&lt;=250,"High Usage","Very High Usage")))</f>
        <v>Low Usage</v>
      </c>
      <c r="AE3572" t="str">
        <f>IF(tbl_Customers[[#This Row],[total_intl_calls]]&lt;=5,"Low Calls", IF(tbl_Customers[[#This Row],[total_intl_calls]]&lt;=10, "Medium Calls", "High Calls"))</f>
        <v>Medium Calls</v>
      </c>
      <c r="AF35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2" s="36" t="str">
        <f>IF(tbl_Customers[[#This Row],[Churn_Risk_Score]]&gt;=10,"High Risk", IF(tbl_Customers[[#This Row],[Churn_Risk_Score]]&gt;=5,"Medium Risk","Low Risk"))</f>
        <v>Low Risk</v>
      </c>
    </row>
    <row r="3573" spans="1:33"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c r="X3573" t="str">
        <f>IF(tbl_Customers[[#This Row],[account_length]] &lt;= 50, "0-50", IF(tbl_Customers[[#This Row],[account_length]] &lt;=100, "51-100", IF(tbl_Customers[[#This Row],[account_length]] &lt;= 150, "101-150", "151+")))</f>
        <v>151+</v>
      </c>
      <c r="Y3573" t="str">
        <f>IF(tbl_Customers[[#This Row],[total_intl_charge]] &lt;= 3, "Low Charges", "High Charges")</f>
        <v>Low Charges</v>
      </c>
      <c r="Z3573" t="str">
        <f>IF(tbl_Customers[[#This Row],[total_eve_calls]]&lt;=80,"Low Calls",
IF(tbl_Customers[[#This Row],[total_eve_calls]]&lt;=120,"Medium Calls","High Calls"))</f>
        <v>Medium Calls</v>
      </c>
      <c r="AA3573" t="str">
        <f>IF(tbl_Customers[[#This Row],[total_eve_charge]]&lt;=15,"Low Charges",
IF(tbl_Customers[[#This Row],[total_eve_charge]]&lt;=20,"Medium Charges","High Charges"))</f>
        <v>Medium Charges</v>
      </c>
      <c r="AB35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3" t="str">
        <f>IF(tbl_Customers[[#This Row],[number_vmail_messages]] = 0, "No Usage", IF(tbl_Customers[[#This Row],[number_vmail_messages]] &lt;= 20, "Low Usage", IF(tbl_Customers[[#This Row],[number_vmail_messages]] &lt;= 40, "Medium Usgae", "High Usage")))</f>
        <v>No Usage</v>
      </c>
      <c r="AD3573" t="str">
        <f>IF(tbl_Customers[[#This Row],[total_day_minutes]]&lt;=150,"Low Usage", IF(tbl_Customers[[#This Row],[total_day_minutes]]&lt;=200,"Medium Usage", IF(tbl_Customers[[#This Row],[total_day_minutes]]&lt;=250,"High Usage","Very High Usage")))</f>
        <v>High Usage</v>
      </c>
      <c r="AE3573" t="str">
        <f>IF(tbl_Customers[[#This Row],[total_intl_calls]]&lt;=5,"Low Calls", IF(tbl_Customers[[#This Row],[total_intl_calls]]&lt;=10, "Medium Calls", "High Calls"))</f>
        <v>Low Calls</v>
      </c>
      <c r="AF35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3" s="36" t="str">
        <f>IF(tbl_Customers[[#This Row],[Churn_Risk_Score]]&gt;=10,"High Risk", IF(tbl_Customers[[#This Row],[Churn_Risk_Score]]&gt;=5,"Medium Risk","Low Risk"))</f>
        <v>Low Risk</v>
      </c>
    </row>
    <row r="3574" spans="1:33"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c r="X3574" t="str">
        <f>IF(tbl_Customers[[#This Row],[account_length]] &lt;= 50, "0-50", IF(tbl_Customers[[#This Row],[account_length]] &lt;=100, "51-100", IF(tbl_Customers[[#This Row],[account_length]] &lt;= 150, "101-150", "151+")))</f>
        <v>101-150</v>
      </c>
      <c r="Y3574" t="str">
        <f>IF(tbl_Customers[[#This Row],[total_intl_charge]] &lt;= 3, "Low Charges", "High Charges")</f>
        <v>Low Charges</v>
      </c>
      <c r="Z3574" t="str">
        <f>IF(tbl_Customers[[#This Row],[total_eve_calls]]&lt;=80,"Low Calls",
IF(tbl_Customers[[#This Row],[total_eve_calls]]&lt;=120,"Medium Calls","High Calls"))</f>
        <v>High Calls</v>
      </c>
      <c r="AA3574" t="str">
        <f>IF(tbl_Customers[[#This Row],[total_eve_charge]]&lt;=15,"Low Charges",
IF(tbl_Customers[[#This Row],[total_eve_charge]]&lt;=20,"Medium Charges","High Charges"))</f>
        <v>High Charges</v>
      </c>
      <c r="AB35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4" t="str">
        <f>IF(tbl_Customers[[#This Row],[number_vmail_messages]] = 0, "No Usage", IF(tbl_Customers[[#This Row],[number_vmail_messages]] &lt;= 20, "Low Usage", IF(tbl_Customers[[#This Row],[number_vmail_messages]] &lt;= 40, "Medium Usgae", "High Usage")))</f>
        <v>No Usage</v>
      </c>
      <c r="AD3574" t="str">
        <f>IF(tbl_Customers[[#This Row],[total_day_minutes]]&lt;=150,"Low Usage", IF(tbl_Customers[[#This Row],[total_day_minutes]]&lt;=200,"Medium Usage", IF(tbl_Customers[[#This Row],[total_day_minutes]]&lt;=250,"High Usage","Very High Usage")))</f>
        <v>High Usage</v>
      </c>
      <c r="AE3574" t="str">
        <f>IF(tbl_Customers[[#This Row],[total_intl_calls]]&lt;=5,"Low Calls", IF(tbl_Customers[[#This Row],[total_intl_calls]]&lt;=10, "Medium Calls", "High Calls"))</f>
        <v>Low Calls</v>
      </c>
      <c r="AF35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4" s="36" t="str">
        <f>IF(tbl_Customers[[#This Row],[Churn_Risk_Score]]&gt;=10,"High Risk", IF(tbl_Customers[[#This Row],[Churn_Risk_Score]]&gt;=5,"Medium Risk","Low Risk"))</f>
        <v>Low Risk</v>
      </c>
    </row>
    <row r="3575" spans="1:33"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c r="X3575" t="str">
        <f>IF(tbl_Customers[[#This Row],[account_length]] &lt;= 50, "0-50", IF(tbl_Customers[[#This Row],[account_length]] &lt;=100, "51-100", IF(tbl_Customers[[#This Row],[account_length]] &lt;= 150, "101-150", "151+")))</f>
        <v>101-150</v>
      </c>
      <c r="Y3575" t="str">
        <f>IF(tbl_Customers[[#This Row],[total_intl_charge]] &lt;= 3, "Low Charges", "High Charges")</f>
        <v>Low Charges</v>
      </c>
      <c r="Z3575" t="str">
        <f>IF(tbl_Customers[[#This Row],[total_eve_calls]]&lt;=80,"Low Calls",
IF(tbl_Customers[[#This Row],[total_eve_calls]]&lt;=120,"Medium Calls","High Calls"))</f>
        <v>Medium Calls</v>
      </c>
      <c r="AA3575" t="str">
        <f>IF(tbl_Customers[[#This Row],[total_eve_charge]]&lt;=15,"Low Charges",
IF(tbl_Customers[[#This Row],[total_eve_charge]]&lt;=20,"Medium Charges","High Charges"))</f>
        <v>Medium Charges</v>
      </c>
      <c r="AB35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5" t="str">
        <f>IF(tbl_Customers[[#This Row],[number_vmail_messages]] = 0, "No Usage", IF(tbl_Customers[[#This Row],[number_vmail_messages]] &lt;= 20, "Low Usage", IF(tbl_Customers[[#This Row],[number_vmail_messages]] &lt;= 40, "Medium Usgae", "High Usage")))</f>
        <v>No Usage</v>
      </c>
      <c r="AD3575" t="str">
        <f>IF(tbl_Customers[[#This Row],[total_day_minutes]]&lt;=150,"Low Usage", IF(tbl_Customers[[#This Row],[total_day_minutes]]&lt;=200,"Medium Usage", IF(tbl_Customers[[#This Row],[total_day_minutes]]&lt;=250,"High Usage","Very High Usage")))</f>
        <v>High Usage</v>
      </c>
      <c r="AE3575" t="str">
        <f>IF(tbl_Customers[[#This Row],[total_intl_calls]]&lt;=5,"Low Calls", IF(tbl_Customers[[#This Row],[total_intl_calls]]&lt;=10, "Medium Calls", "High Calls"))</f>
        <v>Low Calls</v>
      </c>
      <c r="AF35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75" s="36" t="str">
        <f>IF(tbl_Customers[[#This Row],[Churn_Risk_Score]]&gt;=10,"High Risk", IF(tbl_Customers[[#This Row],[Churn_Risk_Score]]&gt;=5,"Medium Risk","Low Risk"))</f>
        <v>Low Risk</v>
      </c>
    </row>
    <row r="3576" spans="1:33"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c r="X3576" t="str">
        <f>IF(tbl_Customers[[#This Row],[account_length]] &lt;= 50, "0-50", IF(tbl_Customers[[#This Row],[account_length]] &lt;=100, "51-100", IF(tbl_Customers[[#This Row],[account_length]] &lt;= 150, "101-150", "151+")))</f>
        <v>0-50</v>
      </c>
      <c r="Y3576" t="str">
        <f>IF(tbl_Customers[[#This Row],[total_intl_charge]] &lt;= 3, "Low Charges", "High Charges")</f>
        <v>High Charges</v>
      </c>
      <c r="Z3576" t="str">
        <f>IF(tbl_Customers[[#This Row],[total_eve_calls]]&lt;=80,"Low Calls",
IF(tbl_Customers[[#This Row],[total_eve_calls]]&lt;=120,"Medium Calls","High Calls"))</f>
        <v>Low Calls</v>
      </c>
      <c r="AA3576" t="str">
        <f>IF(tbl_Customers[[#This Row],[total_eve_charge]]&lt;=15,"Low Charges",
IF(tbl_Customers[[#This Row],[total_eve_charge]]&lt;=20,"Medium Charges","High Charges"))</f>
        <v>Low Charges</v>
      </c>
      <c r="AB35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6" t="str">
        <f>IF(tbl_Customers[[#This Row],[number_vmail_messages]] = 0, "No Usage", IF(tbl_Customers[[#This Row],[number_vmail_messages]] &lt;= 20, "Low Usage", IF(tbl_Customers[[#This Row],[number_vmail_messages]] &lt;= 40, "Medium Usgae", "High Usage")))</f>
        <v>No Usage</v>
      </c>
      <c r="AD3576" t="str">
        <f>IF(tbl_Customers[[#This Row],[total_day_minutes]]&lt;=150,"Low Usage", IF(tbl_Customers[[#This Row],[total_day_minutes]]&lt;=200,"Medium Usage", IF(tbl_Customers[[#This Row],[total_day_minutes]]&lt;=250,"High Usage","Very High Usage")))</f>
        <v>Low Usage</v>
      </c>
      <c r="AE3576" t="str">
        <f>IF(tbl_Customers[[#This Row],[total_intl_calls]]&lt;=5,"Low Calls", IF(tbl_Customers[[#This Row],[total_intl_calls]]&lt;=10, "Medium Calls", "High Calls"))</f>
        <v>Medium Calls</v>
      </c>
      <c r="AF35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6" s="36" t="str">
        <f>IF(tbl_Customers[[#This Row],[Churn_Risk_Score]]&gt;=10,"High Risk", IF(tbl_Customers[[#This Row],[Churn_Risk_Score]]&gt;=5,"Medium Risk","Low Risk"))</f>
        <v>Low Risk</v>
      </c>
    </row>
    <row r="3577" spans="1:33"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c r="X3577" t="str">
        <f>IF(tbl_Customers[[#This Row],[account_length]] &lt;= 50, "0-50", IF(tbl_Customers[[#This Row],[account_length]] &lt;=100, "51-100", IF(tbl_Customers[[#This Row],[account_length]] &lt;= 150, "101-150", "151+")))</f>
        <v>51-100</v>
      </c>
      <c r="Y3577" t="str">
        <f>IF(tbl_Customers[[#This Row],[total_intl_charge]] &lt;= 3, "Low Charges", "High Charges")</f>
        <v>Low Charges</v>
      </c>
      <c r="Z3577" t="str">
        <f>IF(tbl_Customers[[#This Row],[total_eve_calls]]&lt;=80,"Low Calls",
IF(tbl_Customers[[#This Row],[total_eve_calls]]&lt;=120,"Medium Calls","High Calls"))</f>
        <v>High Calls</v>
      </c>
      <c r="AA3577" t="str">
        <f>IF(tbl_Customers[[#This Row],[total_eve_charge]]&lt;=15,"Low Charges",
IF(tbl_Customers[[#This Row],[total_eve_charge]]&lt;=20,"Medium Charges","High Charges"))</f>
        <v>Low Charges</v>
      </c>
      <c r="AB35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7" t="str">
        <f>IF(tbl_Customers[[#This Row],[number_vmail_messages]] = 0, "No Usage", IF(tbl_Customers[[#This Row],[number_vmail_messages]] &lt;= 20, "Low Usage", IF(tbl_Customers[[#This Row],[number_vmail_messages]] &lt;= 40, "Medium Usgae", "High Usage")))</f>
        <v>No Usage</v>
      </c>
      <c r="AD3577" t="str">
        <f>IF(tbl_Customers[[#This Row],[total_day_minutes]]&lt;=150,"Low Usage", IF(tbl_Customers[[#This Row],[total_day_minutes]]&lt;=200,"Medium Usage", IF(tbl_Customers[[#This Row],[total_day_minutes]]&lt;=250,"High Usage","Very High Usage")))</f>
        <v>Low Usage</v>
      </c>
      <c r="AE3577" t="str">
        <f>IF(tbl_Customers[[#This Row],[total_intl_calls]]&lt;=5,"Low Calls", IF(tbl_Customers[[#This Row],[total_intl_calls]]&lt;=10, "Medium Calls", "High Calls"))</f>
        <v>Low Calls</v>
      </c>
      <c r="AF35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7" s="36" t="str">
        <f>IF(tbl_Customers[[#This Row],[Churn_Risk_Score]]&gt;=10,"High Risk", IF(tbl_Customers[[#This Row],[Churn_Risk_Score]]&gt;=5,"Medium Risk","Low Risk"))</f>
        <v>Low Risk</v>
      </c>
    </row>
    <row r="3578" spans="1:33"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c r="X3578" t="str">
        <f>IF(tbl_Customers[[#This Row],[account_length]] &lt;= 50, "0-50", IF(tbl_Customers[[#This Row],[account_length]] &lt;=100, "51-100", IF(tbl_Customers[[#This Row],[account_length]] &lt;= 150, "101-150", "151+")))</f>
        <v>101-150</v>
      </c>
      <c r="Y3578" t="str">
        <f>IF(tbl_Customers[[#This Row],[total_intl_charge]] &lt;= 3, "Low Charges", "High Charges")</f>
        <v>High Charges</v>
      </c>
      <c r="Z3578" t="str">
        <f>IF(tbl_Customers[[#This Row],[total_eve_calls]]&lt;=80,"Low Calls",
IF(tbl_Customers[[#This Row],[total_eve_calls]]&lt;=120,"Medium Calls","High Calls"))</f>
        <v>Low Calls</v>
      </c>
      <c r="AA3578" t="str">
        <f>IF(tbl_Customers[[#This Row],[total_eve_charge]]&lt;=15,"Low Charges",
IF(tbl_Customers[[#This Row],[total_eve_charge]]&lt;=20,"Medium Charges","High Charges"))</f>
        <v>Low Charges</v>
      </c>
      <c r="AB35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8" t="str">
        <f>IF(tbl_Customers[[#This Row],[number_vmail_messages]] = 0, "No Usage", IF(tbl_Customers[[#This Row],[number_vmail_messages]] &lt;= 20, "Low Usage", IF(tbl_Customers[[#This Row],[number_vmail_messages]] &lt;= 40, "Medium Usgae", "High Usage")))</f>
        <v>No Usage</v>
      </c>
      <c r="AD3578" t="str">
        <f>IF(tbl_Customers[[#This Row],[total_day_minutes]]&lt;=150,"Low Usage", IF(tbl_Customers[[#This Row],[total_day_minutes]]&lt;=200,"Medium Usage", IF(tbl_Customers[[#This Row],[total_day_minutes]]&lt;=250,"High Usage","Very High Usage")))</f>
        <v>Low Usage</v>
      </c>
      <c r="AE3578" t="str">
        <f>IF(tbl_Customers[[#This Row],[total_intl_calls]]&lt;=5,"Low Calls", IF(tbl_Customers[[#This Row],[total_intl_calls]]&lt;=10, "Medium Calls", "High Calls"))</f>
        <v>Low Calls</v>
      </c>
      <c r="AF35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8" s="36" t="str">
        <f>IF(tbl_Customers[[#This Row],[Churn_Risk_Score]]&gt;=10,"High Risk", IF(tbl_Customers[[#This Row],[Churn_Risk_Score]]&gt;=5,"Medium Risk","Low Risk"))</f>
        <v>Low Risk</v>
      </c>
    </row>
    <row r="3579" spans="1:33"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c r="X3579" t="str">
        <f>IF(tbl_Customers[[#This Row],[account_length]] &lt;= 50, "0-50", IF(tbl_Customers[[#This Row],[account_length]] &lt;=100, "51-100", IF(tbl_Customers[[#This Row],[account_length]] &lt;= 150, "101-150", "151+")))</f>
        <v>101-150</v>
      </c>
      <c r="Y3579" t="str">
        <f>IF(tbl_Customers[[#This Row],[total_intl_charge]] &lt;= 3, "Low Charges", "High Charges")</f>
        <v>High Charges</v>
      </c>
      <c r="Z3579" t="str">
        <f>IF(tbl_Customers[[#This Row],[total_eve_calls]]&lt;=80,"Low Calls",
IF(tbl_Customers[[#This Row],[total_eve_calls]]&lt;=120,"Medium Calls","High Calls"))</f>
        <v>High Calls</v>
      </c>
      <c r="AA3579" t="str">
        <f>IF(tbl_Customers[[#This Row],[total_eve_charge]]&lt;=15,"Low Charges",
IF(tbl_Customers[[#This Row],[total_eve_charge]]&lt;=20,"Medium Charges","High Charges"))</f>
        <v>Low Charges</v>
      </c>
      <c r="AB35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9" t="str">
        <f>IF(tbl_Customers[[#This Row],[number_vmail_messages]] = 0, "No Usage", IF(tbl_Customers[[#This Row],[number_vmail_messages]] &lt;= 20, "Low Usage", IF(tbl_Customers[[#This Row],[number_vmail_messages]] &lt;= 40, "Medium Usgae", "High Usage")))</f>
        <v>No Usage</v>
      </c>
      <c r="AD3579" t="str">
        <f>IF(tbl_Customers[[#This Row],[total_day_minutes]]&lt;=150,"Low Usage", IF(tbl_Customers[[#This Row],[total_day_minutes]]&lt;=200,"Medium Usage", IF(tbl_Customers[[#This Row],[total_day_minutes]]&lt;=250,"High Usage","Very High Usage")))</f>
        <v>Low Usage</v>
      </c>
      <c r="AE3579" t="str">
        <f>IF(tbl_Customers[[#This Row],[total_intl_calls]]&lt;=5,"Low Calls", IF(tbl_Customers[[#This Row],[total_intl_calls]]&lt;=10, "Medium Calls", "High Calls"))</f>
        <v>Medium Calls</v>
      </c>
      <c r="AF35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79" s="36" t="str">
        <f>IF(tbl_Customers[[#This Row],[Churn_Risk_Score]]&gt;=10,"High Risk", IF(tbl_Customers[[#This Row],[Churn_Risk_Score]]&gt;=5,"Medium Risk","Low Risk"))</f>
        <v>Low Risk</v>
      </c>
    </row>
    <row r="3580" spans="1:33"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c r="X3580" t="str">
        <f>IF(tbl_Customers[[#This Row],[account_length]] &lt;= 50, "0-50", IF(tbl_Customers[[#This Row],[account_length]] &lt;=100, "51-100", IF(tbl_Customers[[#This Row],[account_length]] &lt;= 150, "101-150", "151+")))</f>
        <v>101-150</v>
      </c>
      <c r="Y3580" t="str">
        <f>IF(tbl_Customers[[#This Row],[total_intl_charge]] &lt;= 3, "Low Charges", "High Charges")</f>
        <v>Low Charges</v>
      </c>
      <c r="Z3580" t="str">
        <f>IF(tbl_Customers[[#This Row],[total_eve_calls]]&lt;=80,"Low Calls",
IF(tbl_Customers[[#This Row],[total_eve_calls]]&lt;=120,"Medium Calls","High Calls"))</f>
        <v>Medium Calls</v>
      </c>
      <c r="AA3580" t="str">
        <f>IF(tbl_Customers[[#This Row],[total_eve_charge]]&lt;=15,"Low Charges",
IF(tbl_Customers[[#This Row],[total_eve_charge]]&lt;=20,"Medium Charges","High Charges"))</f>
        <v>Medium Charges</v>
      </c>
      <c r="AB35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0" t="str">
        <f>IF(tbl_Customers[[#This Row],[number_vmail_messages]] = 0, "No Usage", IF(tbl_Customers[[#This Row],[number_vmail_messages]] &lt;= 20, "Low Usage", IF(tbl_Customers[[#This Row],[number_vmail_messages]] &lt;= 40, "Medium Usgae", "High Usage")))</f>
        <v>No Usage</v>
      </c>
      <c r="AD3580" t="str">
        <f>IF(tbl_Customers[[#This Row],[total_day_minutes]]&lt;=150,"Low Usage", IF(tbl_Customers[[#This Row],[total_day_minutes]]&lt;=200,"Medium Usage", IF(tbl_Customers[[#This Row],[total_day_minutes]]&lt;=250,"High Usage","Very High Usage")))</f>
        <v>Very High Usage</v>
      </c>
      <c r="AE3580" t="str">
        <f>IF(tbl_Customers[[#This Row],[total_intl_calls]]&lt;=5,"Low Calls", IF(tbl_Customers[[#This Row],[total_intl_calls]]&lt;=10, "Medium Calls", "High Calls"))</f>
        <v>Low Calls</v>
      </c>
      <c r="AF35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80" s="36" t="str">
        <f>IF(tbl_Customers[[#This Row],[Churn_Risk_Score]]&gt;=10,"High Risk", IF(tbl_Customers[[#This Row],[Churn_Risk_Score]]&gt;=5,"Medium Risk","Low Risk"))</f>
        <v>Medium Risk</v>
      </c>
    </row>
    <row r="3581" spans="1:33"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c r="X3581" t="str">
        <f>IF(tbl_Customers[[#This Row],[account_length]] &lt;= 50, "0-50", IF(tbl_Customers[[#This Row],[account_length]] &lt;=100, "51-100", IF(tbl_Customers[[#This Row],[account_length]] &lt;= 150, "101-150", "151+")))</f>
        <v>101-150</v>
      </c>
      <c r="Y3581" t="str">
        <f>IF(tbl_Customers[[#This Row],[total_intl_charge]] &lt;= 3, "Low Charges", "High Charges")</f>
        <v>High Charges</v>
      </c>
      <c r="Z3581" t="str">
        <f>IF(tbl_Customers[[#This Row],[total_eve_calls]]&lt;=80,"Low Calls",
IF(tbl_Customers[[#This Row],[total_eve_calls]]&lt;=120,"Medium Calls","High Calls"))</f>
        <v>Low Calls</v>
      </c>
      <c r="AA3581" t="str">
        <f>IF(tbl_Customers[[#This Row],[total_eve_charge]]&lt;=15,"Low Charges",
IF(tbl_Customers[[#This Row],[total_eve_charge]]&lt;=20,"Medium Charges","High Charges"))</f>
        <v>Low Charges</v>
      </c>
      <c r="AB35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1" t="str">
        <f>IF(tbl_Customers[[#This Row],[number_vmail_messages]] = 0, "No Usage", IF(tbl_Customers[[#This Row],[number_vmail_messages]] &lt;= 20, "Low Usage", IF(tbl_Customers[[#This Row],[number_vmail_messages]] &lt;= 40, "Medium Usgae", "High Usage")))</f>
        <v>No Usage</v>
      </c>
      <c r="AD3581" t="str">
        <f>IF(tbl_Customers[[#This Row],[total_day_minutes]]&lt;=150,"Low Usage", IF(tbl_Customers[[#This Row],[total_day_minutes]]&lt;=200,"Medium Usage", IF(tbl_Customers[[#This Row],[total_day_minutes]]&lt;=250,"High Usage","Very High Usage")))</f>
        <v>Low Usage</v>
      </c>
      <c r="AE3581" t="str">
        <f>IF(tbl_Customers[[#This Row],[total_intl_calls]]&lt;=5,"Low Calls", IF(tbl_Customers[[#This Row],[total_intl_calls]]&lt;=10, "Medium Calls", "High Calls"))</f>
        <v>Low Calls</v>
      </c>
      <c r="AF35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81" s="36" t="str">
        <f>IF(tbl_Customers[[#This Row],[Churn_Risk_Score]]&gt;=10,"High Risk", IF(tbl_Customers[[#This Row],[Churn_Risk_Score]]&gt;=5,"Medium Risk","Low Risk"))</f>
        <v>Medium Risk</v>
      </c>
    </row>
    <row r="3582" spans="1:33"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c r="X3582" t="str">
        <f>IF(tbl_Customers[[#This Row],[account_length]] &lt;= 50, "0-50", IF(tbl_Customers[[#This Row],[account_length]] &lt;=100, "51-100", IF(tbl_Customers[[#This Row],[account_length]] &lt;= 150, "101-150", "151+")))</f>
        <v>51-100</v>
      </c>
      <c r="Y3582" t="str">
        <f>IF(tbl_Customers[[#This Row],[total_intl_charge]] &lt;= 3, "Low Charges", "High Charges")</f>
        <v>Low Charges</v>
      </c>
      <c r="Z3582" t="str">
        <f>IF(tbl_Customers[[#This Row],[total_eve_calls]]&lt;=80,"Low Calls",
IF(tbl_Customers[[#This Row],[total_eve_calls]]&lt;=120,"Medium Calls","High Calls"))</f>
        <v>Medium Calls</v>
      </c>
      <c r="AA3582" t="str">
        <f>IF(tbl_Customers[[#This Row],[total_eve_charge]]&lt;=15,"Low Charges",
IF(tbl_Customers[[#This Row],[total_eve_charge]]&lt;=20,"Medium Charges","High Charges"))</f>
        <v>Medium Charges</v>
      </c>
      <c r="AB35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2" t="str">
        <f>IF(tbl_Customers[[#This Row],[number_vmail_messages]] = 0, "No Usage", IF(tbl_Customers[[#This Row],[number_vmail_messages]] &lt;= 20, "Low Usage", IF(tbl_Customers[[#This Row],[number_vmail_messages]] &lt;= 40, "Medium Usgae", "High Usage")))</f>
        <v>No Usage</v>
      </c>
      <c r="AD3582" t="str">
        <f>IF(tbl_Customers[[#This Row],[total_day_minutes]]&lt;=150,"Low Usage", IF(tbl_Customers[[#This Row],[total_day_minutes]]&lt;=200,"Medium Usage", IF(tbl_Customers[[#This Row],[total_day_minutes]]&lt;=250,"High Usage","Very High Usage")))</f>
        <v>High Usage</v>
      </c>
      <c r="AE3582" t="str">
        <f>IF(tbl_Customers[[#This Row],[total_intl_calls]]&lt;=5,"Low Calls", IF(tbl_Customers[[#This Row],[total_intl_calls]]&lt;=10, "Medium Calls", "High Calls"))</f>
        <v>Medium Calls</v>
      </c>
      <c r="AF35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2" s="36" t="str">
        <f>IF(tbl_Customers[[#This Row],[Churn_Risk_Score]]&gt;=10,"High Risk", IF(tbl_Customers[[#This Row],[Churn_Risk_Score]]&gt;=5,"Medium Risk","Low Risk"))</f>
        <v>Low Risk</v>
      </c>
    </row>
    <row r="3583" spans="1:33"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c r="X3583" t="str">
        <f>IF(tbl_Customers[[#This Row],[account_length]] &lt;= 50, "0-50", IF(tbl_Customers[[#This Row],[account_length]] &lt;=100, "51-100", IF(tbl_Customers[[#This Row],[account_length]] &lt;= 150, "101-150", "151+")))</f>
        <v>151+</v>
      </c>
      <c r="Y3583" t="str">
        <f>IF(tbl_Customers[[#This Row],[total_intl_charge]] &lt;= 3, "Low Charges", "High Charges")</f>
        <v>High Charges</v>
      </c>
      <c r="Z3583" t="str">
        <f>IF(tbl_Customers[[#This Row],[total_eve_calls]]&lt;=80,"Low Calls",
IF(tbl_Customers[[#This Row],[total_eve_calls]]&lt;=120,"Medium Calls","High Calls"))</f>
        <v>Medium Calls</v>
      </c>
      <c r="AA3583" t="str">
        <f>IF(tbl_Customers[[#This Row],[total_eve_charge]]&lt;=15,"Low Charges",
IF(tbl_Customers[[#This Row],[total_eve_charge]]&lt;=20,"Medium Charges","High Charges"))</f>
        <v>Medium Charges</v>
      </c>
      <c r="AB35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3" t="str">
        <f>IF(tbl_Customers[[#This Row],[number_vmail_messages]] = 0, "No Usage", IF(tbl_Customers[[#This Row],[number_vmail_messages]] &lt;= 20, "Low Usage", IF(tbl_Customers[[#This Row],[number_vmail_messages]] &lt;= 40, "Medium Usgae", "High Usage")))</f>
        <v>Medium Usgae</v>
      </c>
      <c r="AD3583" t="str">
        <f>IF(tbl_Customers[[#This Row],[total_day_minutes]]&lt;=150,"Low Usage", IF(tbl_Customers[[#This Row],[total_day_minutes]]&lt;=200,"Medium Usage", IF(tbl_Customers[[#This Row],[total_day_minutes]]&lt;=250,"High Usage","Very High Usage")))</f>
        <v>Very High Usage</v>
      </c>
      <c r="AE3583" t="str">
        <f>IF(tbl_Customers[[#This Row],[total_intl_calls]]&lt;=5,"Low Calls", IF(tbl_Customers[[#This Row],[total_intl_calls]]&lt;=10, "Medium Calls", "High Calls"))</f>
        <v>Medium Calls</v>
      </c>
      <c r="AF35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83" s="36" t="str">
        <f>IF(tbl_Customers[[#This Row],[Churn_Risk_Score]]&gt;=10,"High Risk", IF(tbl_Customers[[#This Row],[Churn_Risk_Score]]&gt;=5,"Medium Risk","Low Risk"))</f>
        <v>Medium Risk</v>
      </c>
    </row>
    <row r="3584" spans="1:33"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c r="X3584" t="str">
        <f>IF(tbl_Customers[[#This Row],[account_length]] &lt;= 50, "0-50", IF(tbl_Customers[[#This Row],[account_length]] &lt;=100, "51-100", IF(tbl_Customers[[#This Row],[account_length]] &lt;= 150, "101-150", "151+")))</f>
        <v>51-100</v>
      </c>
      <c r="Y3584" t="str">
        <f>IF(tbl_Customers[[#This Row],[total_intl_charge]] &lt;= 3, "Low Charges", "High Charges")</f>
        <v>High Charges</v>
      </c>
      <c r="Z3584" t="str">
        <f>IF(tbl_Customers[[#This Row],[total_eve_calls]]&lt;=80,"Low Calls",
IF(tbl_Customers[[#This Row],[total_eve_calls]]&lt;=120,"Medium Calls","High Calls"))</f>
        <v>Medium Calls</v>
      </c>
      <c r="AA3584" t="str">
        <f>IF(tbl_Customers[[#This Row],[total_eve_charge]]&lt;=15,"Low Charges",
IF(tbl_Customers[[#This Row],[total_eve_charge]]&lt;=20,"Medium Charges","High Charges"))</f>
        <v>Medium Charges</v>
      </c>
      <c r="AB35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4" t="str">
        <f>IF(tbl_Customers[[#This Row],[number_vmail_messages]] = 0, "No Usage", IF(tbl_Customers[[#This Row],[number_vmail_messages]] &lt;= 20, "Low Usage", IF(tbl_Customers[[#This Row],[number_vmail_messages]] &lt;= 40, "Medium Usgae", "High Usage")))</f>
        <v>No Usage</v>
      </c>
      <c r="AD3584" t="str">
        <f>IF(tbl_Customers[[#This Row],[total_day_minutes]]&lt;=150,"Low Usage", IF(tbl_Customers[[#This Row],[total_day_minutes]]&lt;=200,"Medium Usage", IF(tbl_Customers[[#This Row],[total_day_minutes]]&lt;=250,"High Usage","Very High Usage")))</f>
        <v>Medium Usage</v>
      </c>
      <c r="AE3584" t="str">
        <f>IF(tbl_Customers[[#This Row],[total_intl_calls]]&lt;=5,"Low Calls", IF(tbl_Customers[[#This Row],[total_intl_calls]]&lt;=10, "Medium Calls", "High Calls"))</f>
        <v>Low Calls</v>
      </c>
      <c r="AF35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4" s="36" t="str">
        <f>IF(tbl_Customers[[#This Row],[Churn_Risk_Score]]&gt;=10,"High Risk", IF(tbl_Customers[[#This Row],[Churn_Risk_Score]]&gt;=5,"Medium Risk","Low Risk"))</f>
        <v>Low Risk</v>
      </c>
    </row>
    <row r="3585" spans="1:33"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c r="X3585" t="str">
        <f>IF(tbl_Customers[[#This Row],[account_length]] &lt;= 50, "0-50", IF(tbl_Customers[[#This Row],[account_length]] &lt;=100, "51-100", IF(tbl_Customers[[#This Row],[account_length]] &lt;= 150, "101-150", "151+")))</f>
        <v>101-150</v>
      </c>
      <c r="Y3585" t="str">
        <f>IF(tbl_Customers[[#This Row],[total_intl_charge]] &lt;= 3, "Low Charges", "High Charges")</f>
        <v>Low Charges</v>
      </c>
      <c r="Z3585" t="str">
        <f>IF(tbl_Customers[[#This Row],[total_eve_calls]]&lt;=80,"Low Calls",
IF(tbl_Customers[[#This Row],[total_eve_calls]]&lt;=120,"Medium Calls","High Calls"))</f>
        <v>Medium Calls</v>
      </c>
      <c r="AA3585" t="str">
        <f>IF(tbl_Customers[[#This Row],[total_eve_charge]]&lt;=15,"Low Charges",
IF(tbl_Customers[[#This Row],[total_eve_charge]]&lt;=20,"Medium Charges","High Charges"))</f>
        <v>Medium Charges</v>
      </c>
      <c r="AB35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5" t="str">
        <f>IF(tbl_Customers[[#This Row],[number_vmail_messages]] = 0, "No Usage", IF(tbl_Customers[[#This Row],[number_vmail_messages]] &lt;= 20, "Low Usage", IF(tbl_Customers[[#This Row],[number_vmail_messages]] &lt;= 40, "Medium Usgae", "High Usage")))</f>
        <v>No Usage</v>
      </c>
      <c r="AD3585" t="str">
        <f>IF(tbl_Customers[[#This Row],[total_day_minutes]]&lt;=150,"Low Usage", IF(tbl_Customers[[#This Row],[total_day_minutes]]&lt;=200,"Medium Usage", IF(tbl_Customers[[#This Row],[total_day_minutes]]&lt;=250,"High Usage","Very High Usage")))</f>
        <v>Low Usage</v>
      </c>
      <c r="AE3585" t="str">
        <f>IF(tbl_Customers[[#This Row],[total_intl_calls]]&lt;=5,"Low Calls", IF(tbl_Customers[[#This Row],[total_intl_calls]]&lt;=10, "Medium Calls", "High Calls"))</f>
        <v>Low Calls</v>
      </c>
      <c r="AF35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5" s="36" t="str">
        <f>IF(tbl_Customers[[#This Row],[Churn_Risk_Score]]&gt;=10,"High Risk", IF(tbl_Customers[[#This Row],[Churn_Risk_Score]]&gt;=5,"Medium Risk","Low Risk"))</f>
        <v>Low Risk</v>
      </c>
    </row>
    <row r="3586" spans="1:33"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c r="X3586" t="str">
        <f>IF(tbl_Customers[[#This Row],[account_length]] &lt;= 50, "0-50", IF(tbl_Customers[[#This Row],[account_length]] &lt;=100, "51-100", IF(tbl_Customers[[#This Row],[account_length]] &lt;= 150, "101-150", "151+")))</f>
        <v>101-150</v>
      </c>
      <c r="Y3586" t="str">
        <f>IF(tbl_Customers[[#This Row],[total_intl_charge]] &lt;= 3, "Low Charges", "High Charges")</f>
        <v>Low Charges</v>
      </c>
      <c r="Z3586" t="str">
        <f>IF(tbl_Customers[[#This Row],[total_eve_calls]]&lt;=80,"Low Calls",
IF(tbl_Customers[[#This Row],[total_eve_calls]]&lt;=120,"Medium Calls","High Calls"))</f>
        <v>Medium Calls</v>
      </c>
      <c r="AA3586" t="str">
        <f>IF(tbl_Customers[[#This Row],[total_eve_charge]]&lt;=15,"Low Charges",
IF(tbl_Customers[[#This Row],[total_eve_charge]]&lt;=20,"Medium Charges","High Charges"))</f>
        <v>Medium Charges</v>
      </c>
      <c r="AB35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6" t="str">
        <f>IF(tbl_Customers[[#This Row],[number_vmail_messages]] = 0, "No Usage", IF(tbl_Customers[[#This Row],[number_vmail_messages]] &lt;= 20, "Low Usage", IF(tbl_Customers[[#This Row],[number_vmail_messages]] &lt;= 40, "Medium Usgae", "High Usage")))</f>
        <v>No Usage</v>
      </c>
      <c r="AD3586" t="str">
        <f>IF(tbl_Customers[[#This Row],[total_day_minutes]]&lt;=150,"Low Usage", IF(tbl_Customers[[#This Row],[total_day_minutes]]&lt;=200,"Medium Usage", IF(tbl_Customers[[#This Row],[total_day_minutes]]&lt;=250,"High Usage","Very High Usage")))</f>
        <v>Low Usage</v>
      </c>
      <c r="AE3586" t="str">
        <f>IF(tbl_Customers[[#This Row],[total_intl_calls]]&lt;=5,"Low Calls", IF(tbl_Customers[[#This Row],[total_intl_calls]]&lt;=10, "Medium Calls", "High Calls"))</f>
        <v>Low Calls</v>
      </c>
      <c r="AF35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86" s="36" t="str">
        <f>IF(tbl_Customers[[#This Row],[Churn_Risk_Score]]&gt;=10,"High Risk", IF(tbl_Customers[[#This Row],[Churn_Risk_Score]]&gt;=5,"Medium Risk","Low Risk"))</f>
        <v>Low Risk</v>
      </c>
    </row>
    <row r="3587" spans="1:33"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c r="X3587" t="str">
        <f>IF(tbl_Customers[[#This Row],[account_length]] &lt;= 50, "0-50", IF(tbl_Customers[[#This Row],[account_length]] &lt;=100, "51-100", IF(tbl_Customers[[#This Row],[account_length]] &lt;= 150, "101-150", "151+")))</f>
        <v>51-100</v>
      </c>
      <c r="Y3587" t="str">
        <f>IF(tbl_Customers[[#This Row],[total_intl_charge]] &lt;= 3, "Low Charges", "High Charges")</f>
        <v>Low Charges</v>
      </c>
      <c r="Z3587" t="str">
        <f>IF(tbl_Customers[[#This Row],[total_eve_calls]]&lt;=80,"Low Calls",
IF(tbl_Customers[[#This Row],[total_eve_calls]]&lt;=120,"Medium Calls","High Calls"))</f>
        <v>Medium Calls</v>
      </c>
      <c r="AA3587" t="str">
        <f>IF(tbl_Customers[[#This Row],[total_eve_charge]]&lt;=15,"Low Charges",
IF(tbl_Customers[[#This Row],[total_eve_charge]]&lt;=20,"Medium Charges","High Charges"))</f>
        <v>Medium Charges</v>
      </c>
      <c r="AB35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7" t="str">
        <f>IF(tbl_Customers[[#This Row],[number_vmail_messages]] = 0, "No Usage", IF(tbl_Customers[[#This Row],[number_vmail_messages]] &lt;= 20, "Low Usage", IF(tbl_Customers[[#This Row],[number_vmail_messages]] &lt;= 40, "Medium Usgae", "High Usage")))</f>
        <v>No Usage</v>
      </c>
      <c r="AD3587" t="str">
        <f>IF(tbl_Customers[[#This Row],[total_day_minutes]]&lt;=150,"Low Usage", IF(tbl_Customers[[#This Row],[total_day_minutes]]&lt;=200,"Medium Usage", IF(tbl_Customers[[#This Row],[total_day_minutes]]&lt;=250,"High Usage","Very High Usage")))</f>
        <v>Medium Usage</v>
      </c>
      <c r="AE3587" t="str">
        <f>IF(tbl_Customers[[#This Row],[total_intl_calls]]&lt;=5,"Low Calls", IF(tbl_Customers[[#This Row],[total_intl_calls]]&lt;=10, "Medium Calls", "High Calls"))</f>
        <v>Low Calls</v>
      </c>
      <c r="AF35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587" s="36" t="str">
        <f>IF(tbl_Customers[[#This Row],[Churn_Risk_Score]]&gt;=10,"High Risk", IF(tbl_Customers[[#This Row],[Churn_Risk_Score]]&gt;=5,"Medium Risk","Low Risk"))</f>
        <v>Medium Risk</v>
      </c>
    </row>
    <row r="3588" spans="1:33"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c r="X3588" t="str">
        <f>IF(tbl_Customers[[#This Row],[account_length]] &lt;= 50, "0-50", IF(tbl_Customers[[#This Row],[account_length]] &lt;=100, "51-100", IF(tbl_Customers[[#This Row],[account_length]] &lt;= 150, "101-150", "151+")))</f>
        <v>101-150</v>
      </c>
      <c r="Y3588" t="str">
        <f>IF(tbl_Customers[[#This Row],[total_intl_charge]] &lt;= 3, "Low Charges", "High Charges")</f>
        <v>Low Charges</v>
      </c>
      <c r="Z3588" t="str">
        <f>IF(tbl_Customers[[#This Row],[total_eve_calls]]&lt;=80,"Low Calls",
IF(tbl_Customers[[#This Row],[total_eve_calls]]&lt;=120,"Medium Calls","High Calls"))</f>
        <v>Medium Calls</v>
      </c>
      <c r="AA3588" t="str">
        <f>IF(tbl_Customers[[#This Row],[total_eve_charge]]&lt;=15,"Low Charges",
IF(tbl_Customers[[#This Row],[total_eve_charge]]&lt;=20,"Medium Charges","High Charges"))</f>
        <v>Low Charges</v>
      </c>
      <c r="AB35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8" t="str">
        <f>IF(tbl_Customers[[#This Row],[number_vmail_messages]] = 0, "No Usage", IF(tbl_Customers[[#This Row],[number_vmail_messages]] &lt;= 20, "Low Usage", IF(tbl_Customers[[#This Row],[number_vmail_messages]] &lt;= 40, "Medium Usgae", "High Usage")))</f>
        <v>No Usage</v>
      </c>
      <c r="AD3588" t="str">
        <f>IF(tbl_Customers[[#This Row],[total_day_minutes]]&lt;=150,"Low Usage", IF(tbl_Customers[[#This Row],[total_day_minutes]]&lt;=200,"Medium Usage", IF(tbl_Customers[[#This Row],[total_day_minutes]]&lt;=250,"High Usage","Very High Usage")))</f>
        <v>Low Usage</v>
      </c>
      <c r="AE3588" t="str">
        <f>IF(tbl_Customers[[#This Row],[total_intl_calls]]&lt;=5,"Low Calls", IF(tbl_Customers[[#This Row],[total_intl_calls]]&lt;=10, "Medium Calls", "High Calls"))</f>
        <v>Low Calls</v>
      </c>
      <c r="AF35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8" s="36" t="str">
        <f>IF(tbl_Customers[[#This Row],[Churn_Risk_Score]]&gt;=10,"High Risk", IF(tbl_Customers[[#This Row],[Churn_Risk_Score]]&gt;=5,"Medium Risk","Low Risk"))</f>
        <v>Low Risk</v>
      </c>
    </row>
    <row r="3589" spans="1:33"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c r="X3589" t="str">
        <f>IF(tbl_Customers[[#This Row],[account_length]] &lt;= 50, "0-50", IF(tbl_Customers[[#This Row],[account_length]] &lt;=100, "51-100", IF(tbl_Customers[[#This Row],[account_length]] &lt;= 150, "101-150", "151+")))</f>
        <v>101-150</v>
      </c>
      <c r="Y3589" t="str">
        <f>IF(tbl_Customers[[#This Row],[total_intl_charge]] &lt;= 3, "Low Charges", "High Charges")</f>
        <v>Low Charges</v>
      </c>
      <c r="Z3589" t="str">
        <f>IF(tbl_Customers[[#This Row],[total_eve_calls]]&lt;=80,"Low Calls",
IF(tbl_Customers[[#This Row],[total_eve_calls]]&lt;=120,"Medium Calls","High Calls"))</f>
        <v>High Calls</v>
      </c>
      <c r="AA3589" t="str">
        <f>IF(tbl_Customers[[#This Row],[total_eve_charge]]&lt;=15,"Low Charges",
IF(tbl_Customers[[#This Row],[total_eve_charge]]&lt;=20,"Medium Charges","High Charges"))</f>
        <v>Low Charges</v>
      </c>
      <c r="AB35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9" t="str">
        <f>IF(tbl_Customers[[#This Row],[number_vmail_messages]] = 0, "No Usage", IF(tbl_Customers[[#This Row],[number_vmail_messages]] &lt;= 20, "Low Usage", IF(tbl_Customers[[#This Row],[number_vmail_messages]] &lt;= 40, "Medium Usgae", "High Usage")))</f>
        <v>No Usage</v>
      </c>
      <c r="AD3589" t="str">
        <f>IF(tbl_Customers[[#This Row],[total_day_minutes]]&lt;=150,"Low Usage", IF(tbl_Customers[[#This Row],[total_day_minutes]]&lt;=200,"Medium Usage", IF(tbl_Customers[[#This Row],[total_day_minutes]]&lt;=250,"High Usage","Very High Usage")))</f>
        <v>High Usage</v>
      </c>
      <c r="AE3589" t="str">
        <f>IF(tbl_Customers[[#This Row],[total_intl_calls]]&lt;=5,"Low Calls", IF(tbl_Customers[[#This Row],[total_intl_calls]]&lt;=10, "Medium Calls", "High Calls"))</f>
        <v>Low Calls</v>
      </c>
      <c r="AF35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89" s="36" t="str">
        <f>IF(tbl_Customers[[#This Row],[Churn_Risk_Score]]&gt;=10,"High Risk", IF(tbl_Customers[[#This Row],[Churn_Risk_Score]]&gt;=5,"Medium Risk","Low Risk"))</f>
        <v>Low Risk</v>
      </c>
    </row>
    <row r="3590" spans="1:33"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c r="X3590" t="str">
        <f>IF(tbl_Customers[[#This Row],[account_length]] &lt;= 50, "0-50", IF(tbl_Customers[[#This Row],[account_length]] &lt;=100, "51-100", IF(tbl_Customers[[#This Row],[account_length]] &lt;= 150, "101-150", "151+")))</f>
        <v>101-150</v>
      </c>
      <c r="Y3590" t="str">
        <f>IF(tbl_Customers[[#This Row],[total_intl_charge]] &lt;= 3, "Low Charges", "High Charges")</f>
        <v>Low Charges</v>
      </c>
      <c r="Z3590" t="str">
        <f>IF(tbl_Customers[[#This Row],[total_eve_calls]]&lt;=80,"Low Calls",
IF(tbl_Customers[[#This Row],[total_eve_calls]]&lt;=120,"Medium Calls","High Calls"))</f>
        <v>Medium Calls</v>
      </c>
      <c r="AA3590" t="str">
        <f>IF(tbl_Customers[[#This Row],[total_eve_charge]]&lt;=15,"Low Charges",
IF(tbl_Customers[[#This Row],[total_eve_charge]]&lt;=20,"Medium Charges","High Charges"))</f>
        <v>High Charges</v>
      </c>
      <c r="AB35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0" t="str">
        <f>IF(tbl_Customers[[#This Row],[number_vmail_messages]] = 0, "No Usage", IF(tbl_Customers[[#This Row],[number_vmail_messages]] &lt;= 20, "Low Usage", IF(tbl_Customers[[#This Row],[number_vmail_messages]] &lt;= 40, "Medium Usgae", "High Usage")))</f>
        <v>No Usage</v>
      </c>
      <c r="AD3590" t="str">
        <f>IF(tbl_Customers[[#This Row],[total_day_minutes]]&lt;=150,"Low Usage", IF(tbl_Customers[[#This Row],[total_day_minutes]]&lt;=200,"Medium Usage", IF(tbl_Customers[[#This Row],[total_day_minutes]]&lt;=250,"High Usage","Very High Usage")))</f>
        <v>High Usage</v>
      </c>
      <c r="AE3590" t="str">
        <f>IF(tbl_Customers[[#This Row],[total_intl_calls]]&lt;=5,"Low Calls", IF(tbl_Customers[[#This Row],[total_intl_calls]]&lt;=10, "Medium Calls", "High Calls"))</f>
        <v>Low Calls</v>
      </c>
      <c r="AF35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0" s="36" t="str">
        <f>IF(tbl_Customers[[#This Row],[Churn_Risk_Score]]&gt;=10,"High Risk", IF(tbl_Customers[[#This Row],[Churn_Risk_Score]]&gt;=5,"Medium Risk","Low Risk"))</f>
        <v>Low Risk</v>
      </c>
    </row>
    <row r="3591" spans="1:33"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c r="X3591" t="str">
        <f>IF(tbl_Customers[[#This Row],[account_length]] &lt;= 50, "0-50", IF(tbl_Customers[[#This Row],[account_length]] &lt;=100, "51-100", IF(tbl_Customers[[#This Row],[account_length]] &lt;= 150, "101-150", "151+")))</f>
        <v>51-100</v>
      </c>
      <c r="Y3591" t="str">
        <f>IF(tbl_Customers[[#This Row],[total_intl_charge]] &lt;= 3, "Low Charges", "High Charges")</f>
        <v>Low Charges</v>
      </c>
      <c r="Z3591" t="str">
        <f>IF(tbl_Customers[[#This Row],[total_eve_calls]]&lt;=80,"Low Calls",
IF(tbl_Customers[[#This Row],[total_eve_calls]]&lt;=120,"Medium Calls","High Calls"))</f>
        <v>Medium Calls</v>
      </c>
      <c r="AA3591" t="str">
        <f>IF(tbl_Customers[[#This Row],[total_eve_charge]]&lt;=15,"Low Charges",
IF(tbl_Customers[[#This Row],[total_eve_charge]]&lt;=20,"Medium Charges","High Charges"))</f>
        <v>Medium Charges</v>
      </c>
      <c r="AB35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91" t="str">
        <f>IF(tbl_Customers[[#This Row],[number_vmail_messages]] = 0, "No Usage", IF(tbl_Customers[[#This Row],[number_vmail_messages]] &lt;= 20, "Low Usage", IF(tbl_Customers[[#This Row],[number_vmail_messages]] &lt;= 40, "Medium Usgae", "High Usage")))</f>
        <v>No Usage</v>
      </c>
      <c r="AD3591" t="str">
        <f>IF(tbl_Customers[[#This Row],[total_day_minutes]]&lt;=150,"Low Usage", IF(tbl_Customers[[#This Row],[total_day_minutes]]&lt;=200,"Medium Usage", IF(tbl_Customers[[#This Row],[total_day_minutes]]&lt;=250,"High Usage","Very High Usage")))</f>
        <v>Low Usage</v>
      </c>
      <c r="AE3591" t="str">
        <f>IF(tbl_Customers[[#This Row],[total_intl_calls]]&lt;=5,"Low Calls", IF(tbl_Customers[[#This Row],[total_intl_calls]]&lt;=10, "Medium Calls", "High Calls"))</f>
        <v>Medium Calls</v>
      </c>
      <c r="AF35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1" s="36" t="str">
        <f>IF(tbl_Customers[[#This Row],[Churn_Risk_Score]]&gt;=10,"High Risk", IF(tbl_Customers[[#This Row],[Churn_Risk_Score]]&gt;=5,"Medium Risk","Low Risk"))</f>
        <v>Low Risk</v>
      </c>
    </row>
    <row r="3592" spans="1:33"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c r="X3592" t="str">
        <f>IF(tbl_Customers[[#This Row],[account_length]] &lt;= 50, "0-50", IF(tbl_Customers[[#This Row],[account_length]] &lt;=100, "51-100", IF(tbl_Customers[[#This Row],[account_length]] &lt;= 150, "101-150", "151+")))</f>
        <v>101-150</v>
      </c>
      <c r="Y3592" t="str">
        <f>IF(tbl_Customers[[#This Row],[total_intl_charge]] &lt;= 3, "Low Charges", "High Charges")</f>
        <v>Low Charges</v>
      </c>
      <c r="Z3592" t="str">
        <f>IF(tbl_Customers[[#This Row],[total_eve_calls]]&lt;=80,"Low Calls",
IF(tbl_Customers[[#This Row],[total_eve_calls]]&lt;=120,"Medium Calls","High Calls"))</f>
        <v>High Calls</v>
      </c>
      <c r="AA3592" t="str">
        <f>IF(tbl_Customers[[#This Row],[total_eve_charge]]&lt;=15,"Low Charges",
IF(tbl_Customers[[#This Row],[total_eve_charge]]&lt;=20,"Medium Charges","High Charges"))</f>
        <v>Medium Charges</v>
      </c>
      <c r="AB35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2" t="str">
        <f>IF(tbl_Customers[[#This Row],[number_vmail_messages]] = 0, "No Usage", IF(tbl_Customers[[#This Row],[number_vmail_messages]] &lt;= 20, "Low Usage", IF(tbl_Customers[[#This Row],[number_vmail_messages]] &lt;= 40, "Medium Usgae", "High Usage")))</f>
        <v>No Usage</v>
      </c>
      <c r="AD3592" t="str">
        <f>IF(tbl_Customers[[#This Row],[total_day_minutes]]&lt;=150,"Low Usage", IF(tbl_Customers[[#This Row],[total_day_minutes]]&lt;=200,"Medium Usage", IF(tbl_Customers[[#This Row],[total_day_minutes]]&lt;=250,"High Usage","Very High Usage")))</f>
        <v>Medium Usage</v>
      </c>
      <c r="AE3592" t="str">
        <f>IF(tbl_Customers[[#This Row],[total_intl_calls]]&lt;=5,"Low Calls", IF(tbl_Customers[[#This Row],[total_intl_calls]]&lt;=10, "Medium Calls", "High Calls"))</f>
        <v>Low Calls</v>
      </c>
      <c r="AF35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2" s="36" t="str">
        <f>IF(tbl_Customers[[#This Row],[Churn_Risk_Score]]&gt;=10,"High Risk", IF(tbl_Customers[[#This Row],[Churn_Risk_Score]]&gt;=5,"Medium Risk","Low Risk"))</f>
        <v>Low Risk</v>
      </c>
    </row>
    <row r="3593" spans="1:33"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c r="X3593" t="str">
        <f>IF(tbl_Customers[[#This Row],[account_length]] &lt;= 50, "0-50", IF(tbl_Customers[[#This Row],[account_length]] &lt;=100, "51-100", IF(tbl_Customers[[#This Row],[account_length]] &lt;= 150, "101-150", "151+")))</f>
        <v>51-100</v>
      </c>
      <c r="Y3593" t="str">
        <f>IF(tbl_Customers[[#This Row],[total_intl_charge]] &lt;= 3, "Low Charges", "High Charges")</f>
        <v>High Charges</v>
      </c>
      <c r="Z3593" t="str">
        <f>IF(tbl_Customers[[#This Row],[total_eve_calls]]&lt;=80,"Low Calls",
IF(tbl_Customers[[#This Row],[total_eve_calls]]&lt;=120,"Medium Calls","High Calls"))</f>
        <v>Medium Calls</v>
      </c>
      <c r="AA3593" t="str">
        <f>IF(tbl_Customers[[#This Row],[total_eve_charge]]&lt;=15,"Low Charges",
IF(tbl_Customers[[#This Row],[total_eve_charge]]&lt;=20,"Medium Charges","High Charges"))</f>
        <v>Medium Charges</v>
      </c>
      <c r="AB35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3" t="str">
        <f>IF(tbl_Customers[[#This Row],[number_vmail_messages]] = 0, "No Usage", IF(tbl_Customers[[#This Row],[number_vmail_messages]] &lt;= 20, "Low Usage", IF(tbl_Customers[[#This Row],[number_vmail_messages]] &lt;= 40, "Medium Usgae", "High Usage")))</f>
        <v>No Usage</v>
      </c>
      <c r="AD3593" t="str">
        <f>IF(tbl_Customers[[#This Row],[total_day_minutes]]&lt;=150,"Low Usage", IF(tbl_Customers[[#This Row],[total_day_minutes]]&lt;=200,"Medium Usage", IF(tbl_Customers[[#This Row],[total_day_minutes]]&lt;=250,"High Usage","Very High Usage")))</f>
        <v>High Usage</v>
      </c>
      <c r="AE3593" t="str">
        <f>IF(tbl_Customers[[#This Row],[total_intl_calls]]&lt;=5,"Low Calls", IF(tbl_Customers[[#This Row],[total_intl_calls]]&lt;=10, "Medium Calls", "High Calls"))</f>
        <v>Medium Calls</v>
      </c>
      <c r="AF35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93" s="36" t="str">
        <f>IF(tbl_Customers[[#This Row],[Churn_Risk_Score]]&gt;=10,"High Risk", IF(tbl_Customers[[#This Row],[Churn_Risk_Score]]&gt;=5,"Medium Risk","Low Risk"))</f>
        <v>Low Risk</v>
      </c>
    </row>
    <row r="3594" spans="1:33"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c r="X3594" t="str">
        <f>IF(tbl_Customers[[#This Row],[account_length]] &lt;= 50, "0-50", IF(tbl_Customers[[#This Row],[account_length]] &lt;=100, "51-100", IF(tbl_Customers[[#This Row],[account_length]] &lt;= 150, "101-150", "151+")))</f>
        <v>51-100</v>
      </c>
      <c r="Y3594" t="str">
        <f>IF(tbl_Customers[[#This Row],[total_intl_charge]] &lt;= 3, "Low Charges", "High Charges")</f>
        <v>High Charges</v>
      </c>
      <c r="Z3594" t="str">
        <f>IF(tbl_Customers[[#This Row],[total_eve_calls]]&lt;=80,"Low Calls",
IF(tbl_Customers[[#This Row],[total_eve_calls]]&lt;=120,"Medium Calls","High Calls"))</f>
        <v>Medium Calls</v>
      </c>
      <c r="AA3594" t="str">
        <f>IF(tbl_Customers[[#This Row],[total_eve_charge]]&lt;=15,"Low Charges",
IF(tbl_Customers[[#This Row],[total_eve_charge]]&lt;=20,"Medium Charges","High Charges"))</f>
        <v>Medium Charges</v>
      </c>
      <c r="AB35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4" t="str">
        <f>IF(tbl_Customers[[#This Row],[number_vmail_messages]] = 0, "No Usage", IF(tbl_Customers[[#This Row],[number_vmail_messages]] &lt;= 20, "Low Usage", IF(tbl_Customers[[#This Row],[number_vmail_messages]] &lt;= 40, "Medium Usgae", "High Usage")))</f>
        <v>Medium Usgae</v>
      </c>
      <c r="AD3594" t="str">
        <f>IF(tbl_Customers[[#This Row],[total_day_minutes]]&lt;=150,"Low Usage", IF(tbl_Customers[[#This Row],[total_day_minutes]]&lt;=200,"Medium Usage", IF(tbl_Customers[[#This Row],[total_day_minutes]]&lt;=250,"High Usage","Very High Usage")))</f>
        <v>High Usage</v>
      </c>
      <c r="AE3594" t="str">
        <f>IF(tbl_Customers[[#This Row],[total_intl_calls]]&lt;=5,"Low Calls", IF(tbl_Customers[[#This Row],[total_intl_calls]]&lt;=10, "Medium Calls", "High Calls"))</f>
        <v>Low Calls</v>
      </c>
      <c r="AF35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94" s="36" t="str">
        <f>IF(tbl_Customers[[#This Row],[Churn_Risk_Score]]&gt;=10,"High Risk", IF(tbl_Customers[[#This Row],[Churn_Risk_Score]]&gt;=5,"Medium Risk","Low Risk"))</f>
        <v>Low Risk</v>
      </c>
    </row>
    <row r="3595" spans="1:33"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c r="X3595" t="str">
        <f>IF(tbl_Customers[[#This Row],[account_length]] &lt;= 50, "0-50", IF(tbl_Customers[[#This Row],[account_length]] &lt;=100, "51-100", IF(tbl_Customers[[#This Row],[account_length]] &lt;= 150, "101-150", "151+")))</f>
        <v>101-150</v>
      </c>
      <c r="Y3595" t="str">
        <f>IF(tbl_Customers[[#This Row],[total_intl_charge]] &lt;= 3, "Low Charges", "High Charges")</f>
        <v>High Charges</v>
      </c>
      <c r="Z3595" t="str">
        <f>IF(tbl_Customers[[#This Row],[total_eve_calls]]&lt;=80,"Low Calls",
IF(tbl_Customers[[#This Row],[total_eve_calls]]&lt;=120,"Medium Calls","High Calls"))</f>
        <v>High Calls</v>
      </c>
      <c r="AA3595" t="str">
        <f>IF(tbl_Customers[[#This Row],[total_eve_charge]]&lt;=15,"Low Charges",
IF(tbl_Customers[[#This Row],[total_eve_charge]]&lt;=20,"Medium Charges","High Charges"))</f>
        <v>Medium Charges</v>
      </c>
      <c r="AB35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5" t="str">
        <f>IF(tbl_Customers[[#This Row],[number_vmail_messages]] = 0, "No Usage", IF(tbl_Customers[[#This Row],[number_vmail_messages]] &lt;= 20, "Low Usage", IF(tbl_Customers[[#This Row],[number_vmail_messages]] &lt;= 40, "Medium Usgae", "High Usage")))</f>
        <v>No Usage</v>
      </c>
      <c r="AD3595" t="str">
        <f>IF(tbl_Customers[[#This Row],[total_day_minutes]]&lt;=150,"Low Usage", IF(tbl_Customers[[#This Row],[total_day_minutes]]&lt;=200,"Medium Usage", IF(tbl_Customers[[#This Row],[total_day_minutes]]&lt;=250,"High Usage","Very High Usage")))</f>
        <v>Medium Usage</v>
      </c>
      <c r="AE3595" t="str">
        <f>IF(tbl_Customers[[#This Row],[total_intl_calls]]&lt;=5,"Low Calls", IF(tbl_Customers[[#This Row],[total_intl_calls]]&lt;=10, "Medium Calls", "High Calls"))</f>
        <v>Medium Calls</v>
      </c>
      <c r="AF35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595" s="36" t="str">
        <f>IF(tbl_Customers[[#This Row],[Churn_Risk_Score]]&gt;=10,"High Risk", IF(tbl_Customers[[#This Row],[Churn_Risk_Score]]&gt;=5,"Medium Risk","Low Risk"))</f>
        <v>Medium Risk</v>
      </c>
    </row>
    <row r="3596" spans="1:33"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c r="X3596" t="str">
        <f>IF(tbl_Customers[[#This Row],[account_length]] &lt;= 50, "0-50", IF(tbl_Customers[[#This Row],[account_length]] &lt;=100, "51-100", IF(tbl_Customers[[#This Row],[account_length]] &lt;= 150, "101-150", "151+")))</f>
        <v>0-50</v>
      </c>
      <c r="Y3596" t="str">
        <f>IF(tbl_Customers[[#This Row],[total_intl_charge]] &lt;= 3, "Low Charges", "High Charges")</f>
        <v>High Charges</v>
      </c>
      <c r="Z3596" t="str">
        <f>IF(tbl_Customers[[#This Row],[total_eve_calls]]&lt;=80,"Low Calls",
IF(tbl_Customers[[#This Row],[total_eve_calls]]&lt;=120,"Medium Calls","High Calls"))</f>
        <v>High Calls</v>
      </c>
      <c r="AA3596" t="str">
        <f>IF(tbl_Customers[[#This Row],[total_eve_charge]]&lt;=15,"Low Charges",
IF(tbl_Customers[[#This Row],[total_eve_charge]]&lt;=20,"Medium Charges","High Charges"))</f>
        <v>Medium Charges</v>
      </c>
      <c r="AB35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6" t="str">
        <f>IF(tbl_Customers[[#This Row],[number_vmail_messages]] = 0, "No Usage", IF(tbl_Customers[[#This Row],[number_vmail_messages]] &lt;= 20, "Low Usage", IF(tbl_Customers[[#This Row],[number_vmail_messages]] &lt;= 40, "Medium Usgae", "High Usage")))</f>
        <v>Medium Usgae</v>
      </c>
      <c r="AD3596" t="str">
        <f>IF(tbl_Customers[[#This Row],[total_day_minutes]]&lt;=150,"Low Usage", IF(tbl_Customers[[#This Row],[total_day_minutes]]&lt;=200,"Medium Usage", IF(tbl_Customers[[#This Row],[total_day_minutes]]&lt;=250,"High Usage","Very High Usage")))</f>
        <v>Low Usage</v>
      </c>
      <c r="AE3596" t="str">
        <f>IF(tbl_Customers[[#This Row],[total_intl_calls]]&lt;=5,"Low Calls", IF(tbl_Customers[[#This Row],[total_intl_calls]]&lt;=10, "Medium Calls", "High Calls"))</f>
        <v>Low Calls</v>
      </c>
      <c r="AF35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596" s="36" t="str">
        <f>IF(tbl_Customers[[#This Row],[Churn_Risk_Score]]&gt;=10,"High Risk", IF(tbl_Customers[[#This Row],[Churn_Risk_Score]]&gt;=5,"Medium Risk","Low Risk"))</f>
        <v>Low Risk</v>
      </c>
    </row>
    <row r="3597" spans="1:33"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c r="X3597" t="str">
        <f>IF(tbl_Customers[[#This Row],[account_length]] &lt;= 50, "0-50", IF(tbl_Customers[[#This Row],[account_length]] &lt;=100, "51-100", IF(tbl_Customers[[#This Row],[account_length]] &lt;= 150, "101-150", "151+")))</f>
        <v>101-150</v>
      </c>
      <c r="Y3597" t="str">
        <f>IF(tbl_Customers[[#This Row],[total_intl_charge]] &lt;= 3, "Low Charges", "High Charges")</f>
        <v>Low Charges</v>
      </c>
      <c r="Z3597" t="str">
        <f>IF(tbl_Customers[[#This Row],[total_eve_calls]]&lt;=80,"Low Calls",
IF(tbl_Customers[[#This Row],[total_eve_calls]]&lt;=120,"Medium Calls","High Calls"))</f>
        <v>Medium Calls</v>
      </c>
      <c r="AA3597" t="str">
        <f>IF(tbl_Customers[[#This Row],[total_eve_charge]]&lt;=15,"Low Charges",
IF(tbl_Customers[[#This Row],[total_eve_charge]]&lt;=20,"Medium Charges","High Charges"))</f>
        <v>Medium Charges</v>
      </c>
      <c r="AB35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7" t="str">
        <f>IF(tbl_Customers[[#This Row],[number_vmail_messages]] = 0, "No Usage", IF(tbl_Customers[[#This Row],[number_vmail_messages]] &lt;= 20, "Low Usage", IF(tbl_Customers[[#This Row],[number_vmail_messages]] &lt;= 40, "Medium Usgae", "High Usage")))</f>
        <v>No Usage</v>
      </c>
      <c r="AD3597" t="str">
        <f>IF(tbl_Customers[[#This Row],[total_day_minutes]]&lt;=150,"Low Usage", IF(tbl_Customers[[#This Row],[total_day_minutes]]&lt;=200,"Medium Usage", IF(tbl_Customers[[#This Row],[total_day_minutes]]&lt;=250,"High Usage","Very High Usage")))</f>
        <v>Low Usage</v>
      </c>
      <c r="AE3597" t="str">
        <f>IF(tbl_Customers[[#This Row],[total_intl_calls]]&lt;=5,"Low Calls", IF(tbl_Customers[[#This Row],[total_intl_calls]]&lt;=10, "Medium Calls", "High Calls"))</f>
        <v>Low Calls</v>
      </c>
      <c r="AF35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597" s="36" t="str">
        <f>IF(tbl_Customers[[#This Row],[Churn_Risk_Score]]&gt;=10,"High Risk", IF(tbl_Customers[[#This Row],[Churn_Risk_Score]]&gt;=5,"Medium Risk","Low Risk"))</f>
        <v>Low Risk</v>
      </c>
    </row>
    <row r="3598" spans="1:33"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c r="X3598" t="str">
        <f>IF(tbl_Customers[[#This Row],[account_length]] &lt;= 50, "0-50", IF(tbl_Customers[[#This Row],[account_length]] &lt;=100, "51-100", IF(tbl_Customers[[#This Row],[account_length]] &lt;= 150, "101-150", "151+")))</f>
        <v>51-100</v>
      </c>
      <c r="Y3598" t="str">
        <f>IF(tbl_Customers[[#This Row],[total_intl_charge]] &lt;= 3, "Low Charges", "High Charges")</f>
        <v>High Charges</v>
      </c>
      <c r="Z3598" t="str">
        <f>IF(tbl_Customers[[#This Row],[total_eve_calls]]&lt;=80,"Low Calls",
IF(tbl_Customers[[#This Row],[total_eve_calls]]&lt;=120,"Medium Calls","High Calls"))</f>
        <v>Medium Calls</v>
      </c>
      <c r="AA3598" t="str">
        <f>IF(tbl_Customers[[#This Row],[total_eve_charge]]&lt;=15,"Low Charges",
IF(tbl_Customers[[#This Row],[total_eve_charge]]&lt;=20,"Medium Charges","High Charges"))</f>
        <v>Low Charges</v>
      </c>
      <c r="AB35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8" t="str">
        <f>IF(tbl_Customers[[#This Row],[number_vmail_messages]] = 0, "No Usage", IF(tbl_Customers[[#This Row],[number_vmail_messages]] &lt;= 20, "Low Usage", IF(tbl_Customers[[#This Row],[number_vmail_messages]] &lt;= 40, "Medium Usgae", "High Usage")))</f>
        <v>No Usage</v>
      </c>
      <c r="AD3598" t="str">
        <f>IF(tbl_Customers[[#This Row],[total_day_minutes]]&lt;=150,"Low Usage", IF(tbl_Customers[[#This Row],[total_day_minutes]]&lt;=200,"Medium Usage", IF(tbl_Customers[[#This Row],[total_day_minutes]]&lt;=250,"High Usage","Very High Usage")))</f>
        <v>High Usage</v>
      </c>
      <c r="AE3598" t="str">
        <f>IF(tbl_Customers[[#This Row],[total_intl_calls]]&lt;=5,"Low Calls", IF(tbl_Customers[[#This Row],[total_intl_calls]]&lt;=10, "Medium Calls", "High Calls"))</f>
        <v>Low Calls</v>
      </c>
      <c r="AF35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598" s="36" t="str">
        <f>IF(tbl_Customers[[#This Row],[Churn_Risk_Score]]&gt;=10,"High Risk", IF(tbl_Customers[[#This Row],[Churn_Risk_Score]]&gt;=5,"Medium Risk","Low Risk"))</f>
        <v>Low Risk</v>
      </c>
    </row>
    <row r="3599" spans="1:33"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c r="X3599" t="str">
        <f>IF(tbl_Customers[[#This Row],[account_length]] &lt;= 50, "0-50", IF(tbl_Customers[[#This Row],[account_length]] &lt;=100, "51-100", IF(tbl_Customers[[#This Row],[account_length]] &lt;= 150, "101-150", "151+")))</f>
        <v>151+</v>
      </c>
      <c r="Y3599" t="str">
        <f>IF(tbl_Customers[[#This Row],[total_intl_charge]] &lt;= 3, "Low Charges", "High Charges")</f>
        <v>Low Charges</v>
      </c>
      <c r="Z3599" t="str">
        <f>IF(tbl_Customers[[#This Row],[total_eve_calls]]&lt;=80,"Low Calls",
IF(tbl_Customers[[#This Row],[total_eve_calls]]&lt;=120,"Medium Calls","High Calls"))</f>
        <v>Medium Calls</v>
      </c>
      <c r="AA3599" t="str">
        <f>IF(tbl_Customers[[#This Row],[total_eve_charge]]&lt;=15,"Low Charges",
IF(tbl_Customers[[#This Row],[total_eve_charge]]&lt;=20,"Medium Charges","High Charges"))</f>
        <v>Low Charges</v>
      </c>
      <c r="AB35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9" t="str">
        <f>IF(tbl_Customers[[#This Row],[number_vmail_messages]] = 0, "No Usage", IF(tbl_Customers[[#This Row],[number_vmail_messages]] &lt;= 20, "Low Usage", IF(tbl_Customers[[#This Row],[number_vmail_messages]] &lt;= 40, "Medium Usgae", "High Usage")))</f>
        <v>Medium Usgae</v>
      </c>
      <c r="AD3599" t="str">
        <f>IF(tbl_Customers[[#This Row],[total_day_minutes]]&lt;=150,"Low Usage", IF(tbl_Customers[[#This Row],[total_day_minutes]]&lt;=200,"Medium Usage", IF(tbl_Customers[[#This Row],[total_day_minutes]]&lt;=250,"High Usage","Very High Usage")))</f>
        <v>Medium Usage</v>
      </c>
      <c r="AE3599" t="str">
        <f>IF(tbl_Customers[[#This Row],[total_intl_calls]]&lt;=5,"Low Calls", IF(tbl_Customers[[#This Row],[total_intl_calls]]&lt;=10, "Medium Calls", "High Calls"))</f>
        <v>Medium Calls</v>
      </c>
      <c r="AF35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599" s="36" t="str">
        <f>IF(tbl_Customers[[#This Row],[Churn_Risk_Score]]&gt;=10,"High Risk", IF(tbl_Customers[[#This Row],[Churn_Risk_Score]]&gt;=5,"Medium Risk","Low Risk"))</f>
        <v>Low Risk</v>
      </c>
    </row>
    <row r="3600" spans="1:33"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c r="X3600" t="str">
        <f>IF(tbl_Customers[[#This Row],[account_length]] &lt;= 50, "0-50", IF(tbl_Customers[[#This Row],[account_length]] &lt;=100, "51-100", IF(tbl_Customers[[#This Row],[account_length]] &lt;= 150, "101-150", "151+")))</f>
        <v>51-100</v>
      </c>
      <c r="Y3600" t="str">
        <f>IF(tbl_Customers[[#This Row],[total_intl_charge]] &lt;= 3, "Low Charges", "High Charges")</f>
        <v>High Charges</v>
      </c>
      <c r="Z3600" t="str">
        <f>IF(tbl_Customers[[#This Row],[total_eve_calls]]&lt;=80,"Low Calls",
IF(tbl_Customers[[#This Row],[total_eve_calls]]&lt;=120,"Medium Calls","High Calls"))</f>
        <v>Medium Calls</v>
      </c>
      <c r="AA3600" t="str">
        <f>IF(tbl_Customers[[#This Row],[total_eve_charge]]&lt;=15,"Low Charges",
IF(tbl_Customers[[#This Row],[total_eve_charge]]&lt;=20,"Medium Charges","High Charges"))</f>
        <v>High Charges</v>
      </c>
      <c r="AB36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0" t="str">
        <f>IF(tbl_Customers[[#This Row],[number_vmail_messages]] = 0, "No Usage", IF(tbl_Customers[[#This Row],[number_vmail_messages]] &lt;= 20, "Low Usage", IF(tbl_Customers[[#This Row],[number_vmail_messages]] &lt;= 40, "Medium Usgae", "High Usage")))</f>
        <v>No Usage</v>
      </c>
      <c r="AD3600" t="str">
        <f>IF(tbl_Customers[[#This Row],[total_day_minutes]]&lt;=150,"Low Usage", IF(tbl_Customers[[#This Row],[total_day_minutes]]&lt;=200,"Medium Usage", IF(tbl_Customers[[#This Row],[total_day_minutes]]&lt;=250,"High Usage","Very High Usage")))</f>
        <v>High Usage</v>
      </c>
      <c r="AE3600" t="str">
        <f>IF(tbl_Customers[[#This Row],[total_intl_calls]]&lt;=5,"Low Calls", IF(tbl_Customers[[#This Row],[total_intl_calls]]&lt;=10, "Medium Calls", "High Calls"))</f>
        <v>Low Calls</v>
      </c>
      <c r="AF36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0" s="36" t="str">
        <f>IF(tbl_Customers[[#This Row],[Churn_Risk_Score]]&gt;=10,"High Risk", IF(tbl_Customers[[#This Row],[Churn_Risk_Score]]&gt;=5,"Medium Risk","Low Risk"))</f>
        <v>Low Risk</v>
      </c>
    </row>
    <row r="3601" spans="1:33"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c r="X3601" t="str">
        <f>IF(tbl_Customers[[#This Row],[account_length]] &lt;= 50, "0-50", IF(tbl_Customers[[#This Row],[account_length]] &lt;=100, "51-100", IF(tbl_Customers[[#This Row],[account_length]] &lt;= 150, "101-150", "151+")))</f>
        <v>51-100</v>
      </c>
      <c r="Y3601" t="str">
        <f>IF(tbl_Customers[[#This Row],[total_intl_charge]] &lt;= 3, "Low Charges", "High Charges")</f>
        <v>High Charges</v>
      </c>
      <c r="Z3601" t="str">
        <f>IF(tbl_Customers[[#This Row],[total_eve_calls]]&lt;=80,"Low Calls",
IF(tbl_Customers[[#This Row],[total_eve_calls]]&lt;=120,"Medium Calls","High Calls"))</f>
        <v>Medium Calls</v>
      </c>
      <c r="AA3601" t="str">
        <f>IF(tbl_Customers[[#This Row],[total_eve_charge]]&lt;=15,"Low Charges",
IF(tbl_Customers[[#This Row],[total_eve_charge]]&lt;=20,"Medium Charges","High Charges"))</f>
        <v>High Charges</v>
      </c>
      <c r="AB36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1" t="str">
        <f>IF(tbl_Customers[[#This Row],[number_vmail_messages]] = 0, "No Usage", IF(tbl_Customers[[#This Row],[number_vmail_messages]] &lt;= 20, "Low Usage", IF(tbl_Customers[[#This Row],[number_vmail_messages]] &lt;= 40, "Medium Usgae", "High Usage")))</f>
        <v>No Usage</v>
      </c>
      <c r="AD3601" t="str">
        <f>IF(tbl_Customers[[#This Row],[total_day_minutes]]&lt;=150,"Low Usage", IF(tbl_Customers[[#This Row],[total_day_minutes]]&lt;=200,"Medium Usage", IF(tbl_Customers[[#This Row],[total_day_minutes]]&lt;=250,"High Usage","Very High Usage")))</f>
        <v>Medium Usage</v>
      </c>
      <c r="AE3601" t="str">
        <f>IF(tbl_Customers[[#This Row],[total_intl_calls]]&lt;=5,"Low Calls", IF(tbl_Customers[[#This Row],[total_intl_calls]]&lt;=10, "Medium Calls", "High Calls"))</f>
        <v>Low Calls</v>
      </c>
      <c r="AF36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1" s="36" t="str">
        <f>IF(tbl_Customers[[#This Row],[Churn_Risk_Score]]&gt;=10,"High Risk", IF(tbl_Customers[[#This Row],[Churn_Risk_Score]]&gt;=5,"Medium Risk","Low Risk"))</f>
        <v>Low Risk</v>
      </c>
    </row>
    <row r="3602" spans="1:33"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c r="X3602" t="str">
        <f>IF(tbl_Customers[[#This Row],[account_length]] &lt;= 50, "0-50", IF(tbl_Customers[[#This Row],[account_length]] &lt;=100, "51-100", IF(tbl_Customers[[#This Row],[account_length]] &lt;= 150, "101-150", "151+")))</f>
        <v>101-150</v>
      </c>
      <c r="Y3602" t="str">
        <f>IF(tbl_Customers[[#This Row],[total_intl_charge]] &lt;= 3, "Low Charges", "High Charges")</f>
        <v>High Charges</v>
      </c>
      <c r="Z3602" t="str">
        <f>IF(tbl_Customers[[#This Row],[total_eve_calls]]&lt;=80,"Low Calls",
IF(tbl_Customers[[#This Row],[total_eve_calls]]&lt;=120,"Medium Calls","High Calls"))</f>
        <v>High Calls</v>
      </c>
      <c r="AA3602" t="str">
        <f>IF(tbl_Customers[[#This Row],[total_eve_charge]]&lt;=15,"Low Charges",
IF(tbl_Customers[[#This Row],[total_eve_charge]]&lt;=20,"Medium Charges","High Charges"))</f>
        <v>Medium Charges</v>
      </c>
      <c r="AB36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2" t="str">
        <f>IF(tbl_Customers[[#This Row],[number_vmail_messages]] = 0, "No Usage", IF(tbl_Customers[[#This Row],[number_vmail_messages]] &lt;= 20, "Low Usage", IF(tbl_Customers[[#This Row],[number_vmail_messages]] &lt;= 40, "Medium Usgae", "High Usage")))</f>
        <v>No Usage</v>
      </c>
      <c r="AD3602" t="str">
        <f>IF(tbl_Customers[[#This Row],[total_day_minutes]]&lt;=150,"Low Usage", IF(tbl_Customers[[#This Row],[total_day_minutes]]&lt;=200,"Medium Usage", IF(tbl_Customers[[#This Row],[total_day_minutes]]&lt;=250,"High Usage","Very High Usage")))</f>
        <v>Very High Usage</v>
      </c>
      <c r="AE3602" t="str">
        <f>IF(tbl_Customers[[#This Row],[total_intl_calls]]&lt;=5,"Low Calls", IF(tbl_Customers[[#This Row],[total_intl_calls]]&lt;=10, "Medium Calls", "High Calls"))</f>
        <v>Medium Calls</v>
      </c>
      <c r="AF36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02" s="36" t="str">
        <f>IF(tbl_Customers[[#This Row],[Churn_Risk_Score]]&gt;=10,"High Risk", IF(tbl_Customers[[#This Row],[Churn_Risk_Score]]&gt;=5,"Medium Risk","Low Risk"))</f>
        <v>Medium Risk</v>
      </c>
    </row>
    <row r="3603" spans="1:33"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c r="X3603" t="str">
        <f>IF(tbl_Customers[[#This Row],[account_length]] &lt;= 50, "0-50", IF(tbl_Customers[[#This Row],[account_length]] &lt;=100, "51-100", IF(tbl_Customers[[#This Row],[account_length]] &lt;= 150, "101-150", "151+")))</f>
        <v>101-150</v>
      </c>
      <c r="Y3603" t="str">
        <f>IF(tbl_Customers[[#This Row],[total_intl_charge]] &lt;= 3, "Low Charges", "High Charges")</f>
        <v>High Charges</v>
      </c>
      <c r="Z3603" t="str">
        <f>IF(tbl_Customers[[#This Row],[total_eve_calls]]&lt;=80,"Low Calls",
IF(tbl_Customers[[#This Row],[total_eve_calls]]&lt;=120,"Medium Calls","High Calls"))</f>
        <v>Medium Calls</v>
      </c>
      <c r="AA3603" t="str">
        <f>IF(tbl_Customers[[#This Row],[total_eve_charge]]&lt;=15,"Low Charges",
IF(tbl_Customers[[#This Row],[total_eve_charge]]&lt;=20,"Medium Charges","High Charges"))</f>
        <v>Medium Charges</v>
      </c>
      <c r="AB36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3" t="str">
        <f>IF(tbl_Customers[[#This Row],[number_vmail_messages]] = 0, "No Usage", IF(tbl_Customers[[#This Row],[number_vmail_messages]] &lt;= 20, "Low Usage", IF(tbl_Customers[[#This Row],[number_vmail_messages]] &lt;= 40, "Medium Usgae", "High Usage")))</f>
        <v>No Usage</v>
      </c>
      <c r="AD3603" t="str">
        <f>IF(tbl_Customers[[#This Row],[total_day_minutes]]&lt;=150,"Low Usage", IF(tbl_Customers[[#This Row],[total_day_minutes]]&lt;=200,"Medium Usage", IF(tbl_Customers[[#This Row],[total_day_minutes]]&lt;=250,"High Usage","Very High Usage")))</f>
        <v>High Usage</v>
      </c>
      <c r="AE3603" t="str">
        <f>IF(tbl_Customers[[#This Row],[total_intl_calls]]&lt;=5,"Low Calls", IF(tbl_Customers[[#This Row],[total_intl_calls]]&lt;=10, "Medium Calls", "High Calls"))</f>
        <v>Medium Calls</v>
      </c>
      <c r="AF36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3" s="36" t="str">
        <f>IF(tbl_Customers[[#This Row],[Churn_Risk_Score]]&gt;=10,"High Risk", IF(tbl_Customers[[#This Row],[Churn_Risk_Score]]&gt;=5,"Medium Risk","Low Risk"))</f>
        <v>Low Risk</v>
      </c>
    </row>
    <row r="3604" spans="1:33"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c r="X3604" t="str">
        <f>IF(tbl_Customers[[#This Row],[account_length]] &lt;= 50, "0-50", IF(tbl_Customers[[#This Row],[account_length]] &lt;=100, "51-100", IF(tbl_Customers[[#This Row],[account_length]] &lt;= 150, "101-150", "151+")))</f>
        <v>101-150</v>
      </c>
      <c r="Y3604" t="str">
        <f>IF(tbl_Customers[[#This Row],[total_intl_charge]] &lt;= 3, "Low Charges", "High Charges")</f>
        <v>High Charges</v>
      </c>
      <c r="Z3604" t="str">
        <f>IF(tbl_Customers[[#This Row],[total_eve_calls]]&lt;=80,"Low Calls",
IF(tbl_Customers[[#This Row],[total_eve_calls]]&lt;=120,"Medium Calls","High Calls"))</f>
        <v>High Calls</v>
      </c>
      <c r="AA3604" t="str">
        <f>IF(tbl_Customers[[#This Row],[total_eve_charge]]&lt;=15,"Low Charges",
IF(tbl_Customers[[#This Row],[total_eve_charge]]&lt;=20,"Medium Charges","High Charges"))</f>
        <v>Low Charges</v>
      </c>
      <c r="AB36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4" t="str">
        <f>IF(tbl_Customers[[#This Row],[number_vmail_messages]] = 0, "No Usage", IF(tbl_Customers[[#This Row],[number_vmail_messages]] &lt;= 20, "Low Usage", IF(tbl_Customers[[#This Row],[number_vmail_messages]] &lt;= 40, "Medium Usgae", "High Usage")))</f>
        <v>No Usage</v>
      </c>
      <c r="AD3604" t="str">
        <f>IF(tbl_Customers[[#This Row],[total_day_minutes]]&lt;=150,"Low Usage", IF(tbl_Customers[[#This Row],[total_day_minutes]]&lt;=200,"Medium Usage", IF(tbl_Customers[[#This Row],[total_day_minutes]]&lt;=250,"High Usage","Very High Usage")))</f>
        <v>Low Usage</v>
      </c>
      <c r="AE3604" t="str">
        <f>IF(tbl_Customers[[#This Row],[total_intl_calls]]&lt;=5,"Low Calls", IF(tbl_Customers[[#This Row],[total_intl_calls]]&lt;=10, "Medium Calls", "High Calls"))</f>
        <v>Medium Calls</v>
      </c>
      <c r="AF36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4" s="36" t="str">
        <f>IF(tbl_Customers[[#This Row],[Churn_Risk_Score]]&gt;=10,"High Risk", IF(tbl_Customers[[#This Row],[Churn_Risk_Score]]&gt;=5,"Medium Risk","Low Risk"))</f>
        <v>Low Risk</v>
      </c>
    </row>
    <row r="3605" spans="1:33"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c r="X3605" t="str">
        <f>IF(tbl_Customers[[#This Row],[account_length]] &lt;= 50, "0-50", IF(tbl_Customers[[#This Row],[account_length]] &lt;=100, "51-100", IF(tbl_Customers[[#This Row],[account_length]] &lt;= 150, "101-150", "151+")))</f>
        <v>101-150</v>
      </c>
      <c r="Y3605" t="str">
        <f>IF(tbl_Customers[[#This Row],[total_intl_charge]] &lt;= 3, "Low Charges", "High Charges")</f>
        <v>Low Charges</v>
      </c>
      <c r="Z3605" t="str">
        <f>IF(tbl_Customers[[#This Row],[total_eve_calls]]&lt;=80,"Low Calls",
IF(tbl_Customers[[#This Row],[total_eve_calls]]&lt;=120,"Medium Calls","High Calls"))</f>
        <v>Medium Calls</v>
      </c>
      <c r="AA3605" t="str">
        <f>IF(tbl_Customers[[#This Row],[total_eve_charge]]&lt;=15,"Low Charges",
IF(tbl_Customers[[#This Row],[total_eve_charge]]&lt;=20,"Medium Charges","High Charges"))</f>
        <v>Low Charges</v>
      </c>
      <c r="AB36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5" t="str">
        <f>IF(tbl_Customers[[#This Row],[number_vmail_messages]] = 0, "No Usage", IF(tbl_Customers[[#This Row],[number_vmail_messages]] &lt;= 20, "Low Usage", IF(tbl_Customers[[#This Row],[number_vmail_messages]] &lt;= 40, "Medium Usgae", "High Usage")))</f>
        <v>No Usage</v>
      </c>
      <c r="AD3605" t="str">
        <f>IF(tbl_Customers[[#This Row],[total_day_minutes]]&lt;=150,"Low Usage", IF(tbl_Customers[[#This Row],[total_day_minutes]]&lt;=200,"Medium Usage", IF(tbl_Customers[[#This Row],[total_day_minutes]]&lt;=250,"High Usage","Very High Usage")))</f>
        <v>Low Usage</v>
      </c>
      <c r="AE3605" t="str">
        <f>IF(tbl_Customers[[#This Row],[total_intl_calls]]&lt;=5,"Low Calls", IF(tbl_Customers[[#This Row],[total_intl_calls]]&lt;=10, "Medium Calls", "High Calls"))</f>
        <v>Low Calls</v>
      </c>
      <c r="AF36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5" s="36" t="str">
        <f>IF(tbl_Customers[[#This Row],[Churn_Risk_Score]]&gt;=10,"High Risk", IF(tbl_Customers[[#This Row],[Churn_Risk_Score]]&gt;=5,"Medium Risk","Low Risk"))</f>
        <v>Low Risk</v>
      </c>
    </row>
    <row r="3606" spans="1:33"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c r="X3606" t="str">
        <f>IF(tbl_Customers[[#This Row],[account_length]] &lt;= 50, "0-50", IF(tbl_Customers[[#This Row],[account_length]] &lt;=100, "51-100", IF(tbl_Customers[[#This Row],[account_length]] &lt;= 150, "101-150", "151+")))</f>
        <v>51-100</v>
      </c>
      <c r="Y3606" t="str">
        <f>IF(tbl_Customers[[#This Row],[total_intl_charge]] &lt;= 3, "Low Charges", "High Charges")</f>
        <v>Low Charges</v>
      </c>
      <c r="Z3606" t="str">
        <f>IF(tbl_Customers[[#This Row],[total_eve_calls]]&lt;=80,"Low Calls",
IF(tbl_Customers[[#This Row],[total_eve_calls]]&lt;=120,"Medium Calls","High Calls"))</f>
        <v>Low Calls</v>
      </c>
      <c r="AA3606" t="str">
        <f>IF(tbl_Customers[[#This Row],[total_eve_charge]]&lt;=15,"Low Charges",
IF(tbl_Customers[[#This Row],[total_eve_charge]]&lt;=20,"Medium Charges","High Charges"))</f>
        <v>Medium Charges</v>
      </c>
      <c r="AB36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6" t="str">
        <f>IF(tbl_Customers[[#This Row],[number_vmail_messages]] = 0, "No Usage", IF(tbl_Customers[[#This Row],[number_vmail_messages]] &lt;= 20, "Low Usage", IF(tbl_Customers[[#This Row],[number_vmail_messages]] &lt;= 40, "Medium Usgae", "High Usage")))</f>
        <v>No Usage</v>
      </c>
      <c r="AD3606" t="str">
        <f>IF(tbl_Customers[[#This Row],[total_day_minutes]]&lt;=150,"Low Usage", IF(tbl_Customers[[#This Row],[total_day_minutes]]&lt;=200,"Medium Usage", IF(tbl_Customers[[#This Row],[total_day_minutes]]&lt;=250,"High Usage","Very High Usage")))</f>
        <v>Medium Usage</v>
      </c>
      <c r="AE3606" t="str">
        <f>IF(tbl_Customers[[#This Row],[total_intl_calls]]&lt;=5,"Low Calls", IF(tbl_Customers[[#This Row],[total_intl_calls]]&lt;=10, "Medium Calls", "High Calls"))</f>
        <v>Low Calls</v>
      </c>
      <c r="AF36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06" s="36" t="str">
        <f>IF(tbl_Customers[[#This Row],[Churn_Risk_Score]]&gt;=10,"High Risk", IF(tbl_Customers[[#This Row],[Churn_Risk_Score]]&gt;=5,"Medium Risk","Low Risk"))</f>
        <v>Medium Risk</v>
      </c>
    </row>
    <row r="3607" spans="1:33"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c r="X3607" t="str">
        <f>IF(tbl_Customers[[#This Row],[account_length]] &lt;= 50, "0-50", IF(tbl_Customers[[#This Row],[account_length]] &lt;=100, "51-100", IF(tbl_Customers[[#This Row],[account_length]] &lt;= 150, "101-150", "151+")))</f>
        <v>51-100</v>
      </c>
      <c r="Y3607" t="str">
        <f>IF(tbl_Customers[[#This Row],[total_intl_charge]] &lt;= 3, "Low Charges", "High Charges")</f>
        <v>Low Charges</v>
      </c>
      <c r="Z3607" t="str">
        <f>IF(tbl_Customers[[#This Row],[total_eve_calls]]&lt;=80,"Low Calls",
IF(tbl_Customers[[#This Row],[total_eve_calls]]&lt;=120,"Medium Calls","High Calls"))</f>
        <v>Low Calls</v>
      </c>
      <c r="AA3607" t="str">
        <f>IF(tbl_Customers[[#This Row],[total_eve_charge]]&lt;=15,"Low Charges",
IF(tbl_Customers[[#This Row],[total_eve_charge]]&lt;=20,"Medium Charges","High Charges"))</f>
        <v>High Charges</v>
      </c>
      <c r="AB36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7" t="str">
        <f>IF(tbl_Customers[[#This Row],[number_vmail_messages]] = 0, "No Usage", IF(tbl_Customers[[#This Row],[number_vmail_messages]] &lt;= 20, "Low Usage", IF(tbl_Customers[[#This Row],[number_vmail_messages]] &lt;= 40, "Medium Usgae", "High Usage")))</f>
        <v>No Usage</v>
      </c>
      <c r="AD3607" t="str">
        <f>IF(tbl_Customers[[#This Row],[total_day_minutes]]&lt;=150,"Low Usage", IF(tbl_Customers[[#This Row],[total_day_minutes]]&lt;=200,"Medium Usage", IF(tbl_Customers[[#This Row],[total_day_minutes]]&lt;=250,"High Usage","Very High Usage")))</f>
        <v>High Usage</v>
      </c>
      <c r="AE3607" t="str">
        <f>IF(tbl_Customers[[#This Row],[total_intl_calls]]&lt;=5,"Low Calls", IF(tbl_Customers[[#This Row],[total_intl_calls]]&lt;=10, "Medium Calls", "High Calls"))</f>
        <v>Medium Calls</v>
      </c>
      <c r="AF36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7" s="36" t="str">
        <f>IF(tbl_Customers[[#This Row],[Churn_Risk_Score]]&gt;=10,"High Risk", IF(tbl_Customers[[#This Row],[Churn_Risk_Score]]&gt;=5,"Medium Risk","Low Risk"))</f>
        <v>Low Risk</v>
      </c>
    </row>
    <row r="3608" spans="1:33"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c r="X3608" t="str">
        <f>IF(tbl_Customers[[#This Row],[account_length]] &lt;= 50, "0-50", IF(tbl_Customers[[#This Row],[account_length]] &lt;=100, "51-100", IF(tbl_Customers[[#This Row],[account_length]] &lt;= 150, "101-150", "151+")))</f>
        <v>101-150</v>
      </c>
      <c r="Y3608" t="str">
        <f>IF(tbl_Customers[[#This Row],[total_intl_charge]] &lt;= 3, "Low Charges", "High Charges")</f>
        <v>Low Charges</v>
      </c>
      <c r="Z3608" t="str">
        <f>IF(tbl_Customers[[#This Row],[total_eve_calls]]&lt;=80,"Low Calls",
IF(tbl_Customers[[#This Row],[total_eve_calls]]&lt;=120,"Medium Calls","High Calls"))</f>
        <v>Medium Calls</v>
      </c>
      <c r="AA3608" t="str">
        <f>IF(tbl_Customers[[#This Row],[total_eve_charge]]&lt;=15,"Low Charges",
IF(tbl_Customers[[#This Row],[total_eve_charge]]&lt;=20,"Medium Charges","High Charges"))</f>
        <v>Low Charges</v>
      </c>
      <c r="AB36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08" t="str">
        <f>IF(tbl_Customers[[#This Row],[number_vmail_messages]] = 0, "No Usage", IF(tbl_Customers[[#This Row],[number_vmail_messages]] &lt;= 20, "Low Usage", IF(tbl_Customers[[#This Row],[number_vmail_messages]] &lt;= 40, "Medium Usgae", "High Usage")))</f>
        <v>No Usage</v>
      </c>
      <c r="AD3608" t="str">
        <f>IF(tbl_Customers[[#This Row],[total_day_minutes]]&lt;=150,"Low Usage", IF(tbl_Customers[[#This Row],[total_day_minutes]]&lt;=200,"Medium Usage", IF(tbl_Customers[[#This Row],[total_day_minutes]]&lt;=250,"High Usage","Very High Usage")))</f>
        <v>Low Usage</v>
      </c>
      <c r="AE3608" t="str">
        <f>IF(tbl_Customers[[#This Row],[total_intl_calls]]&lt;=5,"Low Calls", IF(tbl_Customers[[#This Row],[total_intl_calls]]&lt;=10, "Medium Calls", "High Calls"))</f>
        <v>Medium Calls</v>
      </c>
      <c r="AF36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08" s="36" t="str">
        <f>IF(tbl_Customers[[#This Row],[Churn_Risk_Score]]&gt;=10,"High Risk", IF(tbl_Customers[[#This Row],[Churn_Risk_Score]]&gt;=5,"Medium Risk","Low Risk"))</f>
        <v>Low Risk</v>
      </c>
    </row>
    <row r="3609" spans="1:33"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c r="X3609" t="str">
        <f>IF(tbl_Customers[[#This Row],[account_length]] &lt;= 50, "0-50", IF(tbl_Customers[[#This Row],[account_length]] &lt;=100, "51-100", IF(tbl_Customers[[#This Row],[account_length]] &lt;= 150, "101-150", "151+")))</f>
        <v>101-150</v>
      </c>
      <c r="Y3609" t="str">
        <f>IF(tbl_Customers[[#This Row],[total_intl_charge]] &lt;= 3, "Low Charges", "High Charges")</f>
        <v>High Charges</v>
      </c>
      <c r="Z3609" t="str">
        <f>IF(tbl_Customers[[#This Row],[total_eve_calls]]&lt;=80,"Low Calls",
IF(tbl_Customers[[#This Row],[total_eve_calls]]&lt;=120,"Medium Calls","High Calls"))</f>
        <v>Medium Calls</v>
      </c>
      <c r="AA3609" t="str">
        <f>IF(tbl_Customers[[#This Row],[total_eve_charge]]&lt;=15,"Low Charges",
IF(tbl_Customers[[#This Row],[total_eve_charge]]&lt;=20,"Medium Charges","High Charges"))</f>
        <v>Medium Charges</v>
      </c>
      <c r="AB36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9" t="str">
        <f>IF(tbl_Customers[[#This Row],[number_vmail_messages]] = 0, "No Usage", IF(tbl_Customers[[#This Row],[number_vmail_messages]] &lt;= 20, "Low Usage", IF(tbl_Customers[[#This Row],[number_vmail_messages]] &lt;= 40, "Medium Usgae", "High Usage")))</f>
        <v>No Usage</v>
      </c>
      <c r="AD3609" t="str">
        <f>IF(tbl_Customers[[#This Row],[total_day_minutes]]&lt;=150,"Low Usage", IF(tbl_Customers[[#This Row],[total_day_minutes]]&lt;=200,"Medium Usage", IF(tbl_Customers[[#This Row],[total_day_minutes]]&lt;=250,"High Usage","Very High Usage")))</f>
        <v>Low Usage</v>
      </c>
      <c r="AE3609" t="str">
        <f>IF(tbl_Customers[[#This Row],[total_intl_calls]]&lt;=5,"Low Calls", IF(tbl_Customers[[#This Row],[total_intl_calls]]&lt;=10, "Medium Calls", "High Calls"))</f>
        <v>Low Calls</v>
      </c>
      <c r="AF36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09" s="36" t="str">
        <f>IF(tbl_Customers[[#This Row],[Churn_Risk_Score]]&gt;=10,"High Risk", IF(tbl_Customers[[#This Row],[Churn_Risk_Score]]&gt;=5,"Medium Risk","Low Risk"))</f>
        <v>Low Risk</v>
      </c>
    </row>
    <row r="3610" spans="1:33"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c r="X3610" t="str">
        <f>IF(tbl_Customers[[#This Row],[account_length]] &lt;= 50, "0-50", IF(tbl_Customers[[#This Row],[account_length]] &lt;=100, "51-100", IF(tbl_Customers[[#This Row],[account_length]] &lt;= 150, "101-150", "151+")))</f>
        <v>101-150</v>
      </c>
      <c r="Y3610" t="str">
        <f>IF(tbl_Customers[[#This Row],[total_intl_charge]] &lt;= 3, "Low Charges", "High Charges")</f>
        <v>Low Charges</v>
      </c>
      <c r="Z3610" t="str">
        <f>IF(tbl_Customers[[#This Row],[total_eve_calls]]&lt;=80,"Low Calls",
IF(tbl_Customers[[#This Row],[total_eve_calls]]&lt;=120,"Medium Calls","High Calls"))</f>
        <v>Medium Calls</v>
      </c>
      <c r="AA3610" t="str">
        <f>IF(tbl_Customers[[#This Row],[total_eve_charge]]&lt;=15,"Low Charges",
IF(tbl_Customers[[#This Row],[total_eve_charge]]&lt;=20,"Medium Charges","High Charges"))</f>
        <v>Low Charges</v>
      </c>
      <c r="AB36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0" t="str">
        <f>IF(tbl_Customers[[#This Row],[number_vmail_messages]] = 0, "No Usage", IF(tbl_Customers[[#This Row],[number_vmail_messages]] &lt;= 20, "Low Usage", IF(tbl_Customers[[#This Row],[number_vmail_messages]] &lt;= 40, "Medium Usgae", "High Usage")))</f>
        <v>No Usage</v>
      </c>
      <c r="AD3610" t="str">
        <f>IF(tbl_Customers[[#This Row],[total_day_minutes]]&lt;=150,"Low Usage", IF(tbl_Customers[[#This Row],[total_day_minutes]]&lt;=200,"Medium Usage", IF(tbl_Customers[[#This Row],[total_day_minutes]]&lt;=250,"High Usage","Very High Usage")))</f>
        <v>High Usage</v>
      </c>
      <c r="AE3610" t="str">
        <f>IF(tbl_Customers[[#This Row],[total_intl_calls]]&lt;=5,"Low Calls", IF(tbl_Customers[[#This Row],[total_intl_calls]]&lt;=10, "Medium Calls", "High Calls"))</f>
        <v>Medium Calls</v>
      </c>
      <c r="AF36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0" s="36" t="str">
        <f>IF(tbl_Customers[[#This Row],[Churn_Risk_Score]]&gt;=10,"High Risk", IF(tbl_Customers[[#This Row],[Churn_Risk_Score]]&gt;=5,"Medium Risk","Low Risk"))</f>
        <v>Low Risk</v>
      </c>
    </row>
    <row r="3611" spans="1:33"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c r="X3611" t="str">
        <f>IF(tbl_Customers[[#This Row],[account_length]] &lt;= 50, "0-50", IF(tbl_Customers[[#This Row],[account_length]] &lt;=100, "51-100", IF(tbl_Customers[[#This Row],[account_length]] &lt;= 150, "101-150", "151+")))</f>
        <v>101-150</v>
      </c>
      <c r="Y3611" t="str">
        <f>IF(tbl_Customers[[#This Row],[total_intl_charge]] &lt;= 3, "Low Charges", "High Charges")</f>
        <v>High Charges</v>
      </c>
      <c r="Z3611" t="str">
        <f>IF(tbl_Customers[[#This Row],[total_eve_calls]]&lt;=80,"Low Calls",
IF(tbl_Customers[[#This Row],[total_eve_calls]]&lt;=120,"Medium Calls","High Calls"))</f>
        <v>High Calls</v>
      </c>
      <c r="AA3611" t="str">
        <f>IF(tbl_Customers[[#This Row],[total_eve_charge]]&lt;=15,"Low Charges",
IF(tbl_Customers[[#This Row],[total_eve_charge]]&lt;=20,"Medium Charges","High Charges"))</f>
        <v>High Charges</v>
      </c>
      <c r="AB36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1" t="str">
        <f>IF(tbl_Customers[[#This Row],[number_vmail_messages]] = 0, "No Usage", IF(tbl_Customers[[#This Row],[number_vmail_messages]] &lt;= 20, "Low Usage", IF(tbl_Customers[[#This Row],[number_vmail_messages]] &lt;= 40, "Medium Usgae", "High Usage")))</f>
        <v>No Usage</v>
      </c>
      <c r="AD3611" t="str">
        <f>IF(tbl_Customers[[#This Row],[total_day_minutes]]&lt;=150,"Low Usage", IF(tbl_Customers[[#This Row],[total_day_minutes]]&lt;=200,"Medium Usage", IF(tbl_Customers[[#This Row],[total_day_minutes]]&lt;=250,"High Usage","Very High Usage")))</f>
        <v>Very High Usage</v>
      </c>
      <c r="AE3611" t="str">
        <f>IF(tbl_Customers[[#This Row],[total_intl_calls]]&lt;=5,"Low Calls", IF(tbl_Customers[[#This Row],[total_intl_calls]]&lt;=10, "Medium Calls", "High Calls"))</f>
        <v>Low Calls</v>
      </c>
      <c r="AF36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11" s="36" t="str">
        <f>IF(tbl_Customers[[#This Row],[Churn_Risk_Score]]&gt;=10,"High Risk", IF(tbl_Customers[[#This Row],[Churn_Risk_Score]]&gt;=5,"Medium Risk","Low Risk"))</f>
        <v>Medium Risk</v>
      </c>
    </row>
    <row r="3612" spans="1:33"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c r="X3612" t="str">
        <f>IF(tbl_Customers[[#This Row],[account_length]] &lt;= 50, "0-50", IF(tbl_Customers[[#This Row],[account_length]] &lt;=100, "51-100", IF(tbl_Customers[[#This Row],[account_length]] &lt;= 150, "101-150", "151+")))</f>
        <v>101-150</v>
      </c>
      <c r="Y3612" t="str">
        <f>IF(tbl_Customers[[#This Row],[total_intl_charge]] &lt;= 3, "Low Charges", "High Charges")</f>
        <v>Low Charges</v>
      </c>
      <c r="Z3612" t="str">
        <f>IF(tbl_Customers[[#This Row],[total_eve_calls]]&lt;=80,"Low Calls",
IF(tbl_Customers[[#This Row],[total_eve_calls]]&lt;=120,"Medium Calls","High Calls"))</f>
        <v>Medium Calls</v>
      </c>
      <c r="AA3612" t="str">
        <f>IF(tbl_Customers[[#This Row],[total_eve_charge]]&lt;=15,"Low Charges",
IF(tbl_Customers[[#This Row],[total_eve_charge]]&lt;=20,"Medium Charges","High Charges"))</f>
        <v>Low Charges</v>
      </c>
      <c r="AB36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2" t="str">
        <f>IF(tbl_Customers[[#This Row],[number_vmail_messages]] = 0, "No Usage", IF(tbl_Customers[[#This Row],[number_vmail_messages]] &lt;= 20, "Low Usage", IF(tbl_Customers[[#This Row],[number_vmail_messages]] &lt;= 40, "Medium Usgae", "High Usage")))</f>
        <v>No Usage</v>
      </c>
      <c r="AD3612" t="str">
        <f>IF(tbl_Customers[[#This Row],[total_day_minutes]]&lt;=150,"Low Usage", IF(tbl_Customers[[#This Row],[total_day_minutes]]&lt;=200,"Medium Usage", IF(tbl_Customers[[#This Row],[total_day_minutes]]&lt;=250,"High Usage","Very High Usage")))</f>
        <v>Very High Usage</v>
      </c>
      <c r="AE3612" t="str">
        <f>IF(tbl_Customers[[#This Row],[total_intl_calls]]&lt;=5,"Low Calls", IF(tbl_Customers[[#This Row],[total_intl_calls]]&lt;=10, "Medium Calls", "High Calls"))</f>
        <v>Low Calls</v>
      </c>
      <c r="AF36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12" s="36" t="str">
        <f>IF(tbl_Customers[[#This Row],[Churn_Risk_Score]]&gt;=10,"High Risk", IF(tbl_Customers[[#This Row],[Churn_Risk_Score]]&gt;=5,"Medium Risk","Low Risk"))</f>
        <v>Medium Risk</v>
      </c>
    </row>
    <row r="3613" spans="1:33"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c r="X3613" t="str">
        <f>IF(tbl_Customers[[#This Row],[account_length]] &lt;= 50, "0-50", IF(tbl_Customers[[#This Row],[account_length]] &lt;=100, "51-100", IF(tbl_Customers[[#This Row],[account_length]] &lt;= 150, "101-150", "151+")))</f>
        <v>51-100</v>
      </c>
      <c r="Y3613" t="str">
        <f>IF(tbl_Customers[[#This Row],[total_intl_charge]] &lt;= 3, "Low Charges", "High Charges")</f>
        <v>Low Charges</v>
      </c>
      <c r="Z3613" t="str">
        <f>IF(tbl_Customers[[#This Row],[total_eve_calls]]&lt;=80,"Low Calls",
IF(tbl_Customers[[#This Row],[total_eve_calls]]&lt;=120,"Medium Calls","High Calls"))</f>
        <v>Medium Calls</v>
      </c>
      <c r="AA3613" t="str">
        <f>IF(tbl_Customers[[#This Row],[total_eve_charge]]&lt;=15,"Low Charges",
IF(tbl_Customers[[#This Row],[total_eve_charge]]&lt;=20,"Medium Charges","High Charges"))</f>
        <v>Low Charges</v>
      </c>
      <c r="AB36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3" t="str">
        <f>IF(tbl_Customers[[#This Row],[number_vmail_messages]] = 0, "No Usage", IF(tbl_Customers[[#This Row],[number_vmail_messages]] &lt;= 20, "Low Usage", IF(tbl_Customers[[#This Row],[number_vmail_messages]] &lt;= 40, "Medium Usgae", "High Usage")))</f>
        <v>No Usage</v>
      </c>
      <c r="AD3613" t="str">
        <f>IF(tbl_Customers[[#This Row],[total_day_minutes]]&lt;=150,"Low Usage", IF(tbl_Customers[[#This Row],[total_day_minutes]]&lt;=200,"Medium Usage", IF(tbl_Customers[[#This Row],[total_day_minutes]]&lt;=250,"High Usage","Very High Usage")))</f>
        <v>High Usage</v>
      </c>
      <c r="AE3613" t="str">
        <f>IF(tbl_Customers[[#This Row],[total_intl_calls]]&lt;=5,"Low Calls", IF(tbl_Customers[[#This Row],[total_intl_calls]]&lt;=10, "Medium Calls", "High Calls"))</f>
        <v>Medium Calls</v>
      </c>
      <c r="AF36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3" s="36" t="str">
        <f>IF(tbl_Customers[[#This Row],[Churn_Risk_Score]]&gt;=10,"High Risk", IF(tbl_Customers[[#This Row],[Churn_Risk_Score]]&gt;=5,"Medium Risk","Low Risk"))</f>
        <v>Low Risk</v>
      </c>
    </row>
    <row r="3614" spans="1:33"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c r="X3614" t="str">
        <f>IF(tbl_Customers[[#This Row],[account_length]] &lt;= 50, "0-50", IF(tbl_Customers[[#This Row],[account_length]] &lt;=100, "51-100", IF(tbl_Customers[[#This Row],[account_length]] &lt;= 150, "101-150", "151+")))</f>
        <v>51-100</v>
      </c>
      <c r="Y3614" t="str">
        <f>IF(tbl_Customers[[#This Row],[total_intl_charge]] &lt;= 3, "Low Charges", "High Charges")</f>
        <v>Low Charges</v>
      </c>
      <c r="Z3614" t="str">
        <f>IF(tbl_Customers[[#This Row],[total_eve_calls]]&lt;=80,"Low Calls",
IF(tbl_Customers[[#This Row],[total_eve_calls]]&lt;=120,"Medium Calls","High Calls"))</f>
        <v>Medium Calls</v>
      </c>
      <c r="AA3614" t="str">
        <f>IF(tbl_Customers[[#This Row],[total_eve_charge]]&lt;=15,"Low Charges",
IF(tbl_Customers[[#This Row],[total_eve_charge]]&lt;=20,"Medium Charges","High Charges"))</f>
        <v>High Charges</v>
      </c>
      <c r="AB36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4" t="str">
        <f>IF(tbl_Customers[[#This Row],[number_vmail_messages]] = 0, "No Usage", IF(tbl_Customers[[#This Row],[number_vmail_messages]] &lt;= 20, "Low Usage", IF(tbl_Customers[[#This Row],[number_vmail_messages]] &lt;= 40, "Medium Usgae", "High Usage")))</f>
        <v>Medium Usgae</v>
      </c>
      <c r="AD3614" t="str">
        <f>IF(tbl_Customers[[#This Row],[total_day_minutes]]&lt;=150,"Low Usage", IF(tbl_Customers[[#This Row],[total_day_minutes]]&lt;=200,"Medium Usage", IF(tbl_Customers[[#This Row],[total_day_minutes]]&lt;=250,"High Usage","Very High Usage")))</f>
        <v>Medium Usage</v>
      </c>
      <c r="AE3614" t="str">
        <f>IF(tbl_Customers[[#This Row],[total_intl_calls]]&lt;=5,"Low Calls", IF(tbl_Customers[[#This Row],[total_intl_calls]]&lt;=10, "Medium Calls", "High Calls"))</f>
        <v>Low Calls</v>
      </c>
      <c r="AF36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14" s="36" t="str">
        <f>IF(tbl_Customers[[#This Row],[Churn_Risk_Score]]&gt;=10,"High Risk", IF(tbl_Customers[[#This Row],[Churn_Risk_Score]]&gt;=5,"Medium Risk","Low Risk"))</f>
        <v>Low Risk</v>
      </c>
    </row>
    <row r="3615" spans="1:33"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c r="X3615" t="str">
        <f>IF(tbl_Customers[[#This Row],[account_length]] &lt;= 50, "0-50", IF(tbl_Customers[[#This Row],[account_length]] &lt;=100, "51-100", IF(tbl_Customers[[#This Row],[account_length]] &lt;= 150, "101-150", "151+")))</f>
        <v>151+</v>
      </c>
      <c r="Y3615" t="str">
        <f>IF(tbl_Customers[[#This Row],[total_intl_charge]] &lt;= 3, "Low Charges", "High Charges")</f>
        <v>High Charges</v>
      </c>
      <c r="Z3615" t="str">
        <f>IF(tbl_Customers[[#This Row],[total_eve_calls]]&lt;=80,"Low Calls",
IF(tbl_Customers[[#This Row],[total_eve_calls]]&lt;=120,"Medium Calls","High Calls"))</f>
        <v>Medium Calls</v>
      </c>
      <c r="AA3615" t="str">
        <f>IF(tbl_Customers[[#This Row],[total_eve_charge]]&lt;=15,"Low Charges",
IF(tbl_Customers[[#This Row],[total_eve_charge]]&lt;=20,"Medium Charges","High Charges"))</f>
        <v>High Charges</v>
      </c>
      <c r="AB36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5" t="str">
        <f>IF(tbl_Customers[[#This Row],[number_vmail_messages]] = 0, "No Usage", IF(tbl_Customers[[#This Row],[number_vmail_messages]] &lt;= 20, "Low Usage", IF(tbl_Customers[[#This Row],[number_vmail_messages]] &lt;= 40, "Medium Usgae", "High Usage")))</f>
        <v>No Usage</v>
      </c>
      <c r="AD3615" t="str">
        <f>IF(tbl_Customers[[#This Row],[total_day_minutes]]&lt;=150,"Low Usage", IF(tbl_Customers[[#This Row],[total_day_minutes]]&lt;=200,"Medium Usage", IF(tbl_Customers[[#This Row],[total_day_minutes]]&lt;=250,"High Usage","Very High Usage")))</f>
        <v>Medium Usage</v>
      </c>
      <c r="AE3615" t="str">
        <f>IF(tbl_Customers[[#This Row],[total_intl_calls]]&lt;=5,"Low Calls", IF(tbl_Customers[[#This Row],[total_intl_calls]]&lt;=10, "Medium Calls", "High Calls"))</f>
        <v>Low Calls</v>
      </c>
      <c r="AF36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15" s="36" t="str">
        <f>IF(tbl_Customers[[#This Row],[Churn_Risk_Score]]&gt;=10,"High Risk", IF(tbl_Customers[[#This Row],[Churn_Risk_Score]]&gt;=5,"Medium Risk","Low Risk"))</f>
        <v>Medium Risk</v>
      </c>
    </row>
    <row r="3616" spans="1:33"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c r="X3616" t="str">
        <f>IF(tbl_Customers[[#This Row],[account_length]] &lt;= 50, "0-50", IF(tbl_Customers[[#This Row],[account_length]] &lt;=100, "51-100", IF(tbl_Customers[[#This Row],[account_length]] &lt;= 150, "101-150", "151+")))</f>
        <v>51-100</v>
      </c>
      <c r="Y3616" t="str">
        <f>IF(tbl_Customers[[#This Row],[total_intl_charge]] &lt;= 3, "Low Charges", "High Charges")</f>
        <v>Low Charges</v>
      </c>
      <c r="Z3616" t="str">
        <f>IF(tbl_Customers[[#This Row],[total_eve_calls]]&lt;=80,"Low Calls",
IF(tbl_Customers[[#This Row],[total_eve_calls]]&lt;=120,"Medium Calls","High Calls"))</f>
        <v>Low Calls</v>
      </c>
      <c r="AA3616" t="str">
        <f>IF(tbl_Customers[[#This Row],[total_eve_charge]]&lt;=15,"Low Charges",
IF(tbl_Customers[[#This Row],[total_eve_charge]]&lt;=20,"Medium Charges","High Charges"))</f>
        <v>High Charges</v>
      </c>
      <c r="AB36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6" t="str">
        <f>IF(tbl_Customers[[#This Row],[number_vmail_messages]] = 0, "No Usage", IF(tbl_Customers[[#This Row],[number_vmail_messages]] &lt;= 20, "Low Usage", IF(tbl_Customers[[#This Row],[number_vmail_messages]] &lt;= 40, "Medium Usgae", "High Usage")))</f>
        <v>High Usage</v>
      </c>
      <c r="AD3616" t="str">
        <f>IF(tbl_Customers[[#This Row],[total_day_minutes]]&lt;=150,"Low Usage", IF(tbl_Customers[[#This Row],[total_day_minutes]]&lt;=200,"Medium Usage", IF(tbl_Customers[[#This Row],[total_day_minutes]]&lt;=250,"High Usage","Very High Usage")))</f>
        <v>Very High Usage</v>
      </c>
      <c r="AE3616" t="str">
        <f>IF(tbl_Customers[[#This Row],[total_intl_calls]]&lt;=5,"Low Calls", IF(tbl_Customers[[#This Row],[total_intl_calls]]&lt;=10, "Medium Calls", "High Calls"))</f>
        <v>Low Calls</v>
      </c>
      <c r="AF36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6" s="36" t="str">
        <f>IF(tbl_Customers[[#This Row],[Churn_Risk_Score]]&gt;=10,"High Risk", IF(tbl_Customers[[#This Row],[Churn_Risk_Score]]&gt;=5,"Medium Risk","Low Risk"))</f>
        <v>Low Risk</v>
      </c>
    </row>
    <row r="3617" spans="1:33"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c r="X3617" t="str">
        <f>IF(tbl_Customers[[#This Row],[account_length]] &lt;= 50, "0-50", IF(tbl_Customers[[#This Row],[account_length]] &lt;=100, "51-100", IF(tbl_Customers[[#This Row],[account_length]] &lt;= 150, "101-150", "151+")))</f>
        <v>101-150</v>
      </c>
      <c r="Y3617" t="str">
        <f>IF(tbl_Customers[[#This Row],[total_intl_charge]] &lt;= 3, "Low Charges", "High Charges")</f>
        <v>Low Charges</v>
      </c>
      <c r="Z3617" t="str">
        <f>IF(tbl_Customers[[#This Row],[total_eve_calls]]&lt;=80,"Low Calls",
IF(tbl_Customers[[#This Row],[total_eve_calls]]&lt;=120,"Medium Calls","High Calls"))</f>
        <v>High Calls</v>
      </c>
      <c r="AA3617" t="str">
        <f>IF(tbl_Customers[[#This Row],[total_eve_charge]]&lt;=15,"Low Charges",
IF(tbl_Customers[[#This Row],[total_eve_charge]]&lt;=20,"Medium Charges","High Charges"))</f>
        <v>Medium Charges</v>
      </c>
      <c r="AB36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7" t="str">
        <f>IF(tbl_Customers[[#This Row],[number_vmail_messages]] = 0, "No Usage", IF(tbl_Customers[[#This Row],[number_vmail_messages]] &lt;= 20, "Low Usage", IF(tbl_Customers[[#This Row],[number_vmail_messages]] &lt;= 40, "Medium Usgae", "High Usage")))</f>
        <v>No Usage</v>
      </c>
      <c r="AD3617" t="str">
        <f>IF(tbl_Customers[[#This Row],[total_day_minutes]]&lt;=150,"Low Usage", IF(tbl_Customers[[#This Row],[total_day_minutes]]&lt;=200,"Medium Usage", IF(tbl_Customers[[#This Row],[total_day_minutes]]&lt;=250,"High Usage","Very High Usage")))</f>
        <v>High Usage</v>
      </c>
      <c r="AE3617" t="str">
        <f>IF(tbl_Customers[[#This Row],[total_intl_calls]]&lt;=5,"Low Calls", IF(tbl_Customers[[#This Row],[total_intl_calls]]&lt;=10, "Medium Calls", "High Calls"))</f>
        <v>Low Calls</v>
      </c>
      <c r="AF36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17" s="36" t="str">
        <f>IF(tbl_Customers[[#This Row],[Churn_Risk_Score]]&gt;=10,"High Risk", IF(tbl_Customers[[#This Row],[Churn_Risk_Score]]&gt;=5,"Medium Risk","Low Risk"))</f>
        <v>Low Risk</v>
      </c>
    </row>
    <row r="3618" spans="1:33"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c r="X3618" t="str">
        <f>IF(tbl_Customers[[#This Row],[account_length]] &lt;= 50, "0-50", IF(tbl_Customers[[#This Row],[account_length]] &lt;=100, "51-100", IF(tbl_Customers[[#This Row],[account_length]] &lt;= 150, "101-150", "151+")))</f>
        <v>101-150</v>
      </c>
      <c r="Y3618" t="str">
        <f>IF(tbl_Customers[[#This Row],[total_intl_charge]] &lt;= 3, "Low Charges", "High Charges")</f>
        <v>Low Charges</v>
      </c>
      <c r="Z3618" t="str">
        <f>IF(tbl_Customers[[#This Row],[total_eve_calls]]&lt;=80,"Low Calls",
IF(tbl_Customers[[#This Row],[total_eve_calls]]&lt;=120,"Medium Calls","High Calls"))</f>
        <v>Medium Calls</v>
      </c>
      <c r="AA3618" t="str">
        <f>IF(tbl_Customers[[#This Row],[total_eve_charge]]&lt;=15,"Low Charges",
IF(tbl_Customers[[#This Row],[total_eve_charge]]&lt;=20,"Medium Charges","High Charges"))</f>
        <v>High Charges</v>
      </c>
      <c r="AB36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8" t="str">
        <f>IF(tbl_Customers[[#This Row],[number_vmail_messages]] = 0, "No Usage", IF(tbl_Customers[[#This Row],[number_vmail_messages]] &lt;= 20, "Low Usage", IF(tbl_Customers[[#This Row],[number_vmail_messages]] &lt;= 40, "Medium Usgae", "High Usage")))</f>
        <v>Medium Usgae</v>
      </c>
      <c r="AD3618" t="str">
        <f>IF(tbl_Customers[[#This Row],[total_day_minutes]]&lt;=150,"Low Usage", IF(tbl_Customers[[#This Row],[total_day_minutes]]&lt;=200,"Medium Usage", IF(tbl_Customers[[#This Row],[total_day_minutes]]&lt;=250,"High Usage","Very High Usage")))</f>
        <v>High Usage</v>
      </c>
      <c r="AE3618" t="str">
        <f>IF(tbl_Customers[[#This Row],[total_intl_calls]]&lt;=5,"Low Calls", IF(tbl_Customers[[#This Row],[total_intl_calls]]&lt;=10, "Medium Calls", "High Calls"))</f>
        <v>Low Calls</v>
      </c>
      <c r="AF36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18" s="36" t="str">
        <f>IF(tbl_Customers[[#This Row],[Churn_Risk_Score]]&gt;=10,"High Risk", IF(tbl_Customers[[#This Row],[Churn_Risk_Score]]&gt;=5,"Medium Risk","Low Risk"))</f>
        <v>Low Risk</v>
      </c>
    </row>
    <row r="3619" spans="1:33"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c r="X3619" t="str">
        <f>IF(tbl_Customers[[#This Row],[account_length]] &lt;= 50, "0-50", IF(tbl_Customers[[#This Row],[account_length]] &lt;=100, "51-100", IF(tbl_Customers[[#This Row],[account_length]] &lt;= 150, "101-150", "151+")))</f>
        <v>151+</v>
      </c>
      <c r="Y3619" t="str">
        <f>IF(tbl_Customers[[#This Row],[total_intl_charge]] &lt;= 3, "Low Charges", "High Charges")</f>
        <v>High Charges</v>
      </c>
      <c r="Z3619" t="str">
        <f>IF(tbl_Customers[[#This Row],[total_eve_calls]]&lt;=80,"Low Calls",
IF(tbl_Customers[[#This Row],[total_eve_calls]]&lt;=120,"Medium Calls","High Calls"))</f>
        <v>Low Calls</v>
      </c>
      <c r="AA3619" t="str">
        <f>IF(tbl_Customers[[#This Row],[total_eve_charge]]&lt;=15,"Low Charges",
IF(tbl_Customers[[#This Row],[total_eve_charge]]&lt;=20,"Medium Charges","High Charges"))</f>
        <v>Low Charges</v>
      </c>
      <c r="AB36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9" t="str">
        <f>IF(tbl_Customers[[#This Row],[number_vmail_messages]] = 0, "No Usage", IF(tbl_Customers[[#This Row],[number_vmail_messages]] &lt;= 20, "Low Usage", IF(tbl_Customers[[#This Row],[number_vmail_messages]] &lt;= 40, "Medium Usgae", "High Usage")))</f>
        <v>No Usage</v>
      </c>
      <c r="AD3619" t="str">
        <f>IF(tbl_Customers[[#This Row],[total_day_minutes]]&lt;=150,"Low Usage", IF(tbl_Customers[[#This Row],[total_day_minutes]]&lt;=200,"Medium Usage", IF(tbl_Customers[[#This Row],[total_day_minutes]]&lt;=250,"High Usage","Very High Usage")))</f>
        <v>Low Usage</v>
      </c>
      <c r="AE3619" t="str">
        <f>IF(tbl_Customers[[#This Row],[total_intl_calls]]&lt;=5,"Low Calls", IF(tbl_Customers[[#This Row],[total_intl_calls]]&lt;=10, "Medium Calls", "High Calls"))</f>
        <v>Low Calls</v>
      </c>
      <c r="AF36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19" s="36" t="str">
        <f>IF(tbl_Customers[[#This Row],[Churn_Risk_Score]]&gt;=10,"High Risk", IF(tbl_Customers[[#This Row],[Churn_Risk_Score]]&gt;=5,"Medium Risk","Low Risk"))</f>
        <v>Low Risk</v>
      </c>
    </row>
    <row r="3620" spans="1:33"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c r="X3620" t="str">
        <f>IF(tbl_Customers[[#This Row],[account_length]] &lt;= 50, "0-50", IF(tbl_Customers[[#This Row],[account_length]] &lt;=100, "51-100", IF(tbl_Customers[[#This Row],[account_length]] &lt;= 150, "101-150", "151+")))</f>
        <v>101-150</v>
      </c>
      <c r="Y3620" t="str">
        <f>IF(tbl_Customers[[#This Row],[total_intl_charge]] &lt;= 3, "Low Charges", "High Charges")</f>
        <v>Low Charges</v>
      </c>
      <c r="Z3620" t="str">
        <f>IF(tbl_Customers[[#This Row],[total_eve_calls]]&lt;=80,"Low Calls",
IF(tbl_Customers[[#This Row],[total_eve_calls]]&lt;=120,"Medium Calls","High Calls"))</f>
        <v>Medium Calls</v>
      </c>
      <c r="AA3620" t="str">
        <f>IF(tbl_Customers[[#This Row],[total_eve_charge]]&lt;=15,"Low Charges",
IF(tbl_Customers[[#This Row],[total_eve_charge]]&lt;=20,"Medium Charges","High Charges"))</f>
        <v>Low Charges</v>
      </c>
      <c r="AB36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20" t="str">
        <f>IF(tbl_Customers[[#This Row],[number_vmail_messages]] = 0, "No Usage", IF(tbl_Customers[[#This Row],[number_vmail_messages]] &lt;= 20, "Low Usage", IF(tbl_Customers[[#This Row],[number_vmail_messages]] &lt;= 40, "Medium Usgae", "High Usage")))</f>
        <v>Medium Usgae</v>
      </c>
      <c r="AD3620" t="str">
        <f>IF(tbl_Customers[[#This Row],[total_day_minutes]]&lt;=150,"Low Usage", IF(tbl_Customers[[#This Row],[total_day_minutes]]&lt;=200,"Medium Usage", IF(tbl_Customers[[#This Row],[total_day_minutes]]&lt;=250,"High Usage","Very High Usage")))</f>
        <v>High Usage</v>
      </c>
      <c r="AE3620" t="str">
        <f>IF(tbl_Customers[[#This Row],[total_intl_calls]]&lt;=5,"Low Calls", IF(tbl_Customers[[#This Row],[total_intl_calls]]&lt;=10, "Medium Calls", "High Calls"))</f>
        <v>Low Calls</v>
      </c>
      <c r="AF36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20" s="36" t="str">
        <f>IF(tbl_Customers[[#This Row],[Churn_Risk_Score]]&gt;=10,"High Risk", IF(tbl_Customers[[#This Row],[Churn_Risk_Score]]&gt;=5,"Medium Risk","Low Risk"))</f>
        <v>Low Risk</v>
      </c>
    </row>
    <row r="3621" spans="1:33"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c r="X3621" t="str">
        <f>IF(tbl_Customers[[#This Row],[account_length]] &lt;= 50, "0-50", IF(tbl_Customers[[#This Row],[account_length]] &lt;=100, "51-100", IF(tbl_Customers[[#This Row],[account_length]] &lt;= 150, "101-150", "151+")))</f>
        <v>51-100</v>
      </c>
      <c r="Y3621" t="str">
        <f>IF(tbl_Customers[[#This Row],[total_intl_charge]] &lt;= 3, "Low Charges", "High Charges")</f>
        <v>High Charges</v>
      </c>
      <c r="Z3621" t="str">
        <f>IF(tbl_Customers[[#This Row],[total_eve_calls]]&lt;=80,"Low Calls",
IF(tbl_Customers[[#This Row],[total_eve_calls]]&lt;=120,"Medium Calls","High Calls"))</f>
        <v>Low Calls</v>
      </c>
      <c r="AA3621" t="str">
        <f>IF(tbl_Customers[[#This Row],[total_eve_charge]]&lt;=15,"Low Charges",
IF(tbl_Customers[[#This Row],[total_eve_charge]]&lt;=20,"Medium Charges","High Charges"))</f>
        <v>Medium Charges</v>
      </c>
      <c r="AB36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1" t="str">
        <f>IF(tbl_Customers[[#This Row],[number_vmail_messages]] = 0, "No Usage", IF(tbl_Customers[[#This Row],[number_vmail_messages]] &lt;= 20, "Low Usage", IF(tbl_Customers[[#This Row],[number_vmail_messages]] &lt;= 40, "Medium Usgae", "High Usage")))</f>
        <v>Medium Usgae</v>
      </c>
      <c r="AD3621" t="str">
        <f>IF(tbl_Customers[[#This Row],[total_day_minutes]]&lt;=150,"Low Usage", IF(tbl_Customers[[#This Row],[total_day_minutes]]&lt;=200,"Medium Usage", IF(tbl_Customers[[#This Row],[total_day_minutes]]&lt;=250,"High Usage","Very High Usage")))</f>
        <v>Very High Usage</v>
      </c>
      <c r="AE3621" t="str">
        <f>IF(tbl_Customers[[#This Row],[total_intl_calls]]&lt;=5,"Low Calls", IF(tbl_Customers[[#This Row],[total_intl_calls]]&lt;=10, "Medium Calls", "High Calls"))</f>
        <v>Low Calls</v>
      </c>
      <c r="AF36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621" s="36" t="str">
        <f>IF(tbl_Customers[[#This Row],[Churn_Risk_Score]]&gt;=10,"High Risk", IF(tbl_Customers[[#This Row],[Churn_Risk_Score]]&gt;=5,"Medium Risk","Low Risk"))</f>
        <v>High Risk</v>
      </c>
    </row>
    <row r="3622" spans="1:33"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c r="X3622" t="str">
        <f>IF(tbl_Customers[[#This Row],[account_length]] &lt;= 50, "0-50", IF(tbl_Customers[[#This Row],[account_length]] &lt;=100, "51-100", IF(tbl_Customers[[#This Row],[account_length]] &lt;= 150, "101-150", "151+")))</f>
        <v>101-150</v>
      </c>
      <c r="Y3622" t="str">
        <f>IF(tbl_Customers[[#This Row],[total_intl_charge]] &lt;= 3, "Low Charges", "High Charges")</f>
        <v>Low Charges</v>
      </c>
      <c r="Z3622" t="str">
        <f>IF(tbl_Customers[[#This Row],[total_eve_calls]]&lt;=80,"Low Calls",
IF(tbl_Customers[[#This Row],[total_eve_calls]]&lt;=120,"Medium Calls","High Calls"))</f>
        <v>Medium Calls</v>
      </c>
      <c r="AA3622" t="str">
        <f>IF(tbl_Customers[[#This Row],[total_eve_charge]]&lt;=15,"Low Charges",
IF(tbl_Customers[[#This Row],[total_eve_charge]]&lt;=20,"Medium Charges","High Charges"))</f>
        <v>Medium Charges</v>
      </c>
      <c r="AB36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2" t="str">
        <f>IF(tbl_Customers[[#This Row],[number_vmail_messages]] = 0, "No Usage", IF(tbl_Customers[[#This Row],[number_vmail_messages]] &lt;= 20, "Low Usage", IF(tbl_Customers[[#This Row],[number_vmail_messages]] &lt;= 40, "Medium Usgae", "High Usage")))</f>
        <v>High Usage</v>
      </c>
      <c r="AD3622" t="str">
        <f>IF(tbl_Customers[[#This Row],[total_day_minutes]]&lt;=150,"Low Usage", IF(tbl_Customers[[#This Row],[total_day_minutes]]&lt;=200,"Medium Usage", IF(tbl_Customers[[#This Row],[total_day_minutes]]&lt;=250,"High Usage","Very High Usage")))</f>
        <v>Medium Usage</v>
      </c>
      <c r="AE3622" t="str">
        <f>IF(tbl_Customers[[#This Row],[total_intl_calls]]&lt;=5,"Low Calls", IF(tbl_Customers[[#This Row],[total_intl_calls]]&lt;=10, "Medium Calls", "High Calls"))</f>
        <v>Low Calls</v>
      </c>
      <c r="AF36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22" s="36" t="str">
        <f>IF(tbl_Customers[[#This Row],[Churn_Risk_Score]]&gt;=10,"High Risk", IF(tbl_Customers[[#This Row],[Churn_Risk_Score]]&gt;=5,"Medium Risk","Low Risk"))</f>
        <v>Low Risk</v>
      </c>
    </row>
    <row r="3623" spans="1:33"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c r="X3623" t="str">
        <f>IF(tbl_Customers[[#This Row],[account_length]] &lt;= 50, "0-50", IF(tbl_Customers[[#This Row],[account_length]] &lt;=100, "51-100", IF(tbl_Customers[[#This Row],[account_length]] &lt;= 150, "101-150", "151+")))</f>
        <v>0-50</v>
      </c>
      <c r="Y3623" t="str">
        <f>IF(tbl_Customers[[#This Row],[total_intl_charge]] &lt;= 3, "Low Charges", "High Charges")</f>
        <v>Low Charges</v>
      </c>
      <c r="Z3623" t="str">
        <f>IF(tbl_Customers[[#This Row],[total_eve_calls]]&lt;=80,"Low Calls",
IF(tbl_Customers[[#This Row],[total_eve_calls]]&lt;=120,"Medium Calls","High Calls"))</f>
        <v>Low Calls</v>
      </c>
      <c r="AA3623" t="str">
        <f>IF(tbl_Customers[[#This Row],[total_eve_charge]]&lt;=15,"Low Charges",
IF(tbl_Customers[[#This Row],[total_eve_charge]]&lt;=20,"Medium Charges","High Charges"))</f>
        <v>Low Charges</v>
      </c>
      <c r="AB36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3" t="str">
        <f>IF(tbl_Customers[[#This Row],[number_vmail_messages]] = 0, "No Usage", IF(tbl_Customers[[#This Row],[number_vmail_messages]] &lt;= 20, "Low Usage", IF(tbl_Customers[[#This Row],[number_vmail_messages]] &lt;= 40, "Medium Usgae", "High Usage")))</f>
        <v>No Usage</v>
      </c>
      <c r="AD3623" t="str">
        <f>IF(tbl_Customers[[#This Row],[total_day_minutes]]&lt;=150,"Low Usage", IF(tbl_Customers[[#This Row],[total_day_minutes]]&lt;=200,"Medium Usage", IF(tbl_Customers[[#This Row],[total_day_minutes]]&lt;=250,"High Usage","Very High Usage")))</f>
        <v>Very High Usage</v>
      </c>
      <c r="AE3623" t="str">
        <f>IF(tbl_Customers[[#This Row],[total_intl_calls]]&lt;=5,"Low Calls", IF(tbl_Customers[[#This Row],[total_intl_calls]]&lt;=10, "Medium Calls", "High Calls"))</f>
        <v>Low Calls</v>
      </c>
      <c r="AF36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23" s="36" t="str">
        <f>IF(tbl_Customers[[#This Row],[Churn_Risk_Score]]&gt;=10,"High Risk", IF(tbl_Customers[[#This Row],[Churn_Risk_Score]]&gt;=5,"Medium Risk","Low Risk"))</f>
        <v>Medium Risk</v>
      </c>
    </row>
    <row r="3624" spans="1:33"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c r="X3624" t="str">
        <f>IF(tbl_Customers[[#This Row],[account_length]] &lt;= 50, "0-50", IF(tbl_Customers[[#This Row],[account_length]] &lt;=100, "51-100", IF(tbl_Customers[[#This Row],[account_length]] &lt;= 150, "101-150", "151+")))</f>
        <v>151+</v>
      </c>
      <c r="Y3624" t="str">
        <f>IF(tbl_Customers[[#This Row],[total_intl_charge]] &lt;= 3, "Low Charges", "High Charges")</f>
        <v>High Charges</v>
      </c>
      <c r="Z3624" t="str">
        <f>IF(tbl_Customers[[#This Row],[total_eve_calls]]&lt;=80,"Low Calls",
IF(tbl_Customers[[#This Row],[total_eve_calls]]&lt;=120,"Medium Calls","High Calls"))</f>
        <v>Medium Calls</v>
      </c>
      <c r="AA3624" t="str">
        <f>IF(tbl_Customers[[#This Row],[total_eve_charge]]&lt;=15,"Low Charges",
IF(tbl_Customers[[#This Row],[total_eve_charge]]&lt;=20,"Medium Charges","High Charges"))</f>
        <v>Low Charges</v>
      </c>
      <c r="AB36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4" t="str">
        <f>IF(tbl_Customers[[#This Row],[number_vmail_messages]] = 0, "No Usage", IF(tbl_Customers[[#This Row],[number_vmail_messages]] &lt;= 20, "Low Usage", IF(tbl_Customers[[#This Row],[number_vmail_messages]] &lt;= 40, "Medium Usgae", "High Usage")))</f>
        <v>No Usage</v>
      </c>
      <c r="AD3624" t="str">
        <f>IF(tbl_Customers[[#This Row],[total_day_minutes]]&lt;=150,"Low Usage", IF(tbl_Customers[[#This Row],[total_day_minutes]]&lt;=200,"Medium Usage", IF(tbl_Customers[[#This Row],[total_day_minutes]]&lt;=250,"High Usage","Very High Usage")))</f>
        <v>Low Usage</v>
      </c>
      <c r="AE3624" t="str">
        <f>IF(tbl_Customers[[#This Row],[total_intl_calls]]&lt;=5,"Low Calls", IF(tbl_Customers[[#This Row],[total_intl_calls]]&lt;=10, "Medium Calls", "High Calls"))</f>
        <v>Low Calls</v>
      </c>
      <c r="AF36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4" s="36" t="str">
        <f>IF(tbl_Customers[[#This Row],[Churn_Risk_Score]]&gt;=10,"High Risk", IF(tbl_Customers[[#This Row],[Churn_Risk_Score]]&gt;=5,"Medium Risk","Low Risk"))</f>
        <v>Low Risk</v>
      </c>
    </row>
    <row r="3625" spans="1:33"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c r="X3625" t="str">
        <f>IF(tbl_Customers[[#This Row],[account_length]] &lt;= 50, "0-50", IF(tbl_Customers[[#This Row],[account_length]] &lt;=100, "51-100", IF(tbl_Customers[[#This Row],[account_length]] &lt;= 150, "101-150", "151+")))</f>
        <v>101-150</v>
      </c>
      <c r="Y3625" t="str">
        <f>IF(tbl_Customers[[#This Row],[total_intl_charge]] &lt;= 3, "Low Charges", "High Charges")</f>
        <v>Low Charges</v>
      </c>
      <c r="Z3625" t="str">
        <f>IF(tbl_Customers[[#This Row],[total_eve_calls]]&lt;=80,"Low Calls",
IF(tbl_Customers[[#This Row],[total_eve_calls]]&lt;=120,"Medium Calls","High Calls"))</f>
        <v>Medium Calls</v>
      </c>
      <c r="AA3625" t="str">
        <f>IF(tbl_Customers[[#This Row],[total_eve_charge]]&lt;=15,"Low Charges",
IF(tbl_Customers[[#This Row],[total_eve_charge]]&lt;=20,"Medium Charges","High Charges"))</f>
        <v>High Charges</v>
      </c>
      <c r="AB36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5" t="str">
        <f>IF(tbl_Customers[[#This Row],[number_vmail_messages]] = 0, "No Usage", IF(tbl_Customers[[#This Row],[number_vmail_messages]] &lt;= 20, "Low Usage", IF(tbl_Customers[[#This Row],[number_vmail_messages]] &lt;= 40, "Medium Usgae", "High Usage")))</f>
        <v>No Usage</v>
      </c>
      <c r="AD3625" t="str">
        <f>IF(tbl_Customers[[#This Row],[total_day_minutes]]&lt;=150,"Low Usage", IF(tbl_Customers[[#This Row],[total_day_minutes]]&lt;=200,"Medium Usage", IF(tbl_Customers[[#This Row],[total_day_minutes]]&lt;=250,"High Usage","Very High Usage")))</f>
        <v>High Usage</v>
      </c>
      <c r="AE3625" t="str">
        <f>IF(tbl_Customers[[#This Row],[total_intl_calls]]&lt;=5,"Low Calls", IF(tbl_Customers[[#This Row],[total_intl_calls]]&lt;=10, "Medium Calls", "High Calls"))</f>
        <v>Low Calls</v>
      </c>
      <c r="AF36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25" s="36" t="str">
        <f>IF(tbl_Customers[[#This Row],[Churn_Risk_Score]]&gt;=10,"High Risk", IF(tbl_Customers[[#This Row],[Churn_Risk_Score]]&gt;=5,"Medium Risk","Low Risk"))</f>
        <v>Low Risk</v>
      </c>
    </row>
    <row r="3626" spans="1:33"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c r="X3626" t="str">
        <f>IF(tbl_Customers[[#This Row],[account_length]] &lt;= 50, "0-50", IF(tbl_Customers[[#This Row],[account_length]] &lt;=100, "51-100", IF(tbl_Customers[[#This Row],[account_length]] &lt;= 150, "101-150", "151+")))</f>
        <v>51-100</v>
      </c>
      <c r="Y3626" t="str">
        <f>IF(tbl_Customers[[#This Row],[total_intl_charge]] &lt;= 3, "Low Charges", "High Charges")</f>
        <v>High Charges</v>
      </c>
      <c r="Z3626" t="str">
        <f>IF(tbl_Customers[[#This Row],[total_eve_calls]]&lt;=80,"Low Calls",
IF(tbl_Customers[[#This Row],[total_eve_calls]]&lt;=120,"Medium Calls","High Calls"))</f>
        <v>Medium Calls</v>
      </c>
      <c r="AA3626" t="str">
        <f>IF(tbl_Customers[[#This Row],[total_eve_charge]]&lt;=15,"Low Charges",
IF(tbl_Customers[[#This Row],[total_eve_charge]]&lt;=20,"Medium Charges","High Charges"))</f>
        <v>Medium Charges</v>
      </c>
      <c r="AB36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6" t="str">
        <f>IF(tbl_Customers[[#This Row],[number_vmail_messages]] = 0, "No Usage", IF(tbl_Customers[[#This Row],[number_vmail_messages]] &lt;= 20, "Low Usage", IF(tbl_Customers[[#This Row],[number_vmail_messages]] &lt;= 40, "Medium Usgae", "High Usage")))</f>
        <v>No Usage</v>
      </c>
      <c r="AD3626" t="str">
        <f>IF(tbl_Customers[[#This Row],[total_day_minutes]]&lt;=150,"Low Usage", IF(tbl_Customers[[#This Row],[total_day_minutes]]&lt;=200,"Medium Usage", IF(tbl_Customers[[#This Row],[total_day_minutes]]&lt;=250,"High Usage","Very High Usage")))</f>
        <v>Low Usage</v>
      </c>
      <c r="AE3626" t="str">
        <f>IF(tbl_Customers[[#This Row],[total_intl_calls]]&lt;=5,"Low Calls", IF(tbl_Customers[[#This Row],[total_intl_calls]]&lt;=10, "Medium Calls", "High Calls"))</f>
        <v>Low Calls</v>
      </c>
      <c r="AF36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6" s="36" t="str">
        <f>IF(tbl_Customers[[#This Row],[Churn_Risk_Score]]&gt;=10,"High Risk", IF(tbl_Customers[[#This Row],[Churn_Risk_Score]]&gt;=5,"Medium Risk","Low Risk"))</f>
        <v>Low Risk</v>
      </c>
    </row>
    <row r="3627" spans="1:33"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c r="X3627" t="str">
        <f>IF(tbl_Customers[[#This Row],[account_length]] &lt;= 50, "0-50", IF(tbl_Customers[[#This Row],[account_length]] &lt;=100, "51-100", IF(tbl_Customers[[#This Row],[account_length]] &lt;= 150, "101-150", "151+")))</f>
        <v>0-50</v>
      </c>
      <c r="Y3627" t="str">
        <f>IF(tbl_Customers[[#This Row],[total_intl_charge]] &lt;= 3, "Low Charges", "High Charges")</f>
        <v>High Charges</v>
      </c>
      <c r="Z3627" t="str">
        <f>IF(tbl_Customers[[#This Row],[total_eve_calls]]&lt;=80,"Low Calls",
IF(tbl_Customers[[#This Row],[total_eve_calls]]&lt;=120,"Medium Calls","High Calls"))</f>
        <v>Low Calls</v>
      </c>
      <c r="AA3627" t="str">
        <f>IF(tbl_Customers[[#This Row],[total_eve_charge]]&lt;=15,"Low Charges",
IF(tbl_Customers[[#This Row],[total_eve_charge]]&lt;=20,"Medium Charges","High Charges"))</f>
        <v>Low Charges</v>
      </c>
      <c r="AB36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7" t="str">
        <f>IF(tbl_Customers[[#This Row],[number_vmail_messages]] = 0, "No Usage", IF(tbl_Customers[[#This Row],[number_vmail_messages]] &lt;= 20, "Low Usage", IF(tbl_Customers[[#This Row],[number_vmail_messages]] &lt;= 40, "Medium Usgae", "High Usage")))</f>
        <v>No Usage</v>
      </c>
      <c r="AD3627" t="str">
        <f>IF(tbl_Customers[[#This Row],[total_day_minutes]]&lt;=150,"Low Usage", IF(tbl_Customers[[#This Row],[total_day_minutes]]&lt;=200,"Medium Usage", IF(tbl_Customers[[#This Row],[total_day_minutes]]&lt;=250,"High Usage","Very High Usage")))</f>
        <v>Medium Usage</v>
      </c>
      <c r="AE3627" t="str">
        <f>IF(tbl_Customers[[#This Row],[total_intl_calls]]&lt;=5,"Low Calls", IF(tbl_Customers[[#This Row],[total_intl_calls]]&lt;=10, "Medium Calls", "High Calls"))</f>
        <v>Low Calls</v>
      </c>
      <c r="AF36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7" s="36" t="str">
        <f>IF(tbl_Customers[[#This Row],[Churn_Risk_Score]]&gt;=10,"High Risk", IF(tbl_Customers[[#This Row],[Churn_Risk_Score]]&gt;=5,"Medium Risk","Low Risk"))</f>
        <v>Low Risk</v>
      </c>
    </row>
    <row r="3628" spans="1:33"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c r="X3628" t="str">
        <f>IF(tbl_Customers[[#This Row],[account_length]] &lt;= 50, "0-50", IF(tbl_Customers[[#This Row],[account_length]] &lt;=100, "51-100", IF(tbl_Customers[[#This Row],[account_length]] &lt;= 150, "101-150", "151+")))</f>
        <v>0-50</v>
      </c>
      <c r="Y3628" t="str">
        <f>IF(tbl_Customers[[#This Row],[total_intl_charge]] &lt;= 3, "Low Charges", "High Charges")</f>
        <v>High Charges</v>
      </c>
      <c r="Z3628" t="str">
        <f>IF(tbl_Customers[[#This Row],[total_eve_calls]]&lt;=80,"Low Calls",
IF(tbl_Customers[[#This Row],[total_eve_calls]]&lt;=120,"Medium Calls","High Calls"))</f>
        <v>Low Calls</v>
      </c>
      <c r="AA3628" t="str">
        <f>IF(tbl_Customers[[#This Row],[total_eve_charge]]&lt;=15,"Low Charges",
IF(tbl_Customers[[#This Row],[total_eve_charge]]&lt;=20,"Medium Charges","High Charges"))</f>
        <v>Low Charges</v>
      </c>
      <c r="AB36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8" t="str">
        <f>IF(tbl_Customers[[#This Row],[number_vmail_messages]] = 0, "No Usage", IF(tbl_Customers[[#This Row],[number_vmail_messages]] &lt;= 20, "Low Usage", IF(tbl_Customers[[#This Row],[number_vmail_messages]] &lt;= 40, "Medium Usgae", "High Usage")))</f>
        <v>No Usage</v>
      </c>
      <c r="AD3628" t="str">
        <f>IF(tbl_Customers[[#This Row],[total_day_minutes]]&lt;=150,"Low Usage", IF(tbl_Customers[[#This Row],[total_day_minutes]]&lt;=200,"Medium Usage", IF(tbl_Customers[[#This Row],[total_day_minutes]]&lt;=250,"High Usage","Very High Usage")))</f>
        <v>Medium Usage</v>
      </c>
      <c r="AE3628" t="str">
        <f>IF(tbl_Customers[[#This Row],[total_intl_calls]]&lt;=5,"Low Calls", IF(tbl_Customers[[#This Row],[total_intl_calls]]&lt;=10, "Medium Calls", "High Calls"))</f>
        <v>Medium Calls</v>
      </c>
      <c r="AF36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28" s="36" t="str">
        <f>IF(tbl_Customers[[#This Row],[Churn_Risk_Score]]&gt;=10,"High Risk", IF(tbl_Customers[[#This Row],[Churn_Risk_Score]]&gt;=5,"Medium Risk","Low Risk"))</f>
        <v>Medium Risk</v>
      </c>
    </row>
    <row r="3629" spans="1:33"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c r="X3629" t="str">
        <f>IF(tbl_Customers[[#This Row],[account_length]] &lt;= 50, "0-50", IF(tbl_Customers[[#This Row],[account_length]] &lt;=100, "51-100", IF(tbl_Customers[[#This Row],[account_length]] &lt;= 150, "101-150", "151+")))</f>
        <v>51-100</v>
      </c>
      <c r="Y3629" t="str">
        <f>IF(tbl_Customers[[#This Row],[total_intl_charge]] &lt;= 3, "Low Charges", "High Charges")</f>
        <v>High Charges</v>
      </c>
      <c r="Z3629" t="str">
        <f>IF(tbl_Customers[[#This Row],[total_eve_calls]]&lt;=80,"Low Calls",
IF(tbl_Customers[[#This Row],[total_eve_calls]]&lt;=120,"Medium Calls","High Calls"))</f>
        <v>Low Calls</v>
      </c>
      <c r="AA3629" t="str">
        <f>IF(tbl_Customers[[#This Row],[total_eve_charge]]&lt;=15,"Low Charges",
IF(tbl_Customers[[#This Row],[total_eve_charge]]&lt;=20,"Medium Charges","High Charges"))</f>
        <v>Low Charges</v>
      </c>
      <c r="AB36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9" t="str">
        <f>IF(tbl_Customers[[#This Row],[number_vmail_messages]] = 0, "No Usage", IF(tbl_Customers[[#This Row],[number_vmail_messages]] &lt;= 20, "Low Usage", IF(tbl_Customers[[#This Row],[number_vmail_messages]] &lt;= 40, "Medium Usgae", "High Usage")))</f>
        <v>No Usage</v>
      </c>
      <c r="AD3629" t="str">
        <f>IF(tbl_Customers[[#This Row],[total_day_minutes]]&lt;=150,"Low Usage", IF(tbl_Customers[[#This Row],[total_day_minutes]]&lt;=200,"Medium Usage", IF(tbl_Customers[[#This Row],[total_day_minutes]]&lt;=250,"High Usage","Very High Usage")))</f>
        <v>High Usage</v>
      </c>
      <c r="AE3629" t="str">
        <f>IF(tbl_Customers[[#This Row],[total_intl_calls]]&lt;=5,"Low Calls", IF(tbl_Customers[[#This Row],[total_intl_calls]]&lt;=10, "Medium Calls", "High Calls"))</f>
        <v>Low Calls</v>
      </c>
      <c r="AF36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29" s="36" t="str">
        <f>IF(tbl_Customers[[#This Row],[Churn_Risk_Score]]&gt;=10,"High Risk", IF(tbl_Customers[[#This Row],[Churn_Risk_Score]]&gt;=5,"Medium Risk","Low Risk"))</f>
        <v>Low Risk</v>
      </c>
    </row>
    <row r="3630" spans="1:33"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c r="X3630" t="str">
        <f>IF(tbl_Customers[[#This Row],[account_length]] &lt;= 50, "0-50", IF(tbl_Customers[[#This Row],[account_length]] &lt;=100, "51-100", IF(tbl_Customers[[#This Row],[account_length]] &lt;= 150, "101-150", "151+")))</f>
        <v>151+</v>
      </c>
      <c r="Y3630" t="str">
        <f>IF(tbl_Customers[[#This Row],[total_intl_charge]] &lt;= 3, "Low Charges", "High Charges")</f>
        <v>Low Charges</v>
      </c>
      <c r="Z3630" t="str">
        <f>IF(tbl_Customers[[#This Row],[total_eve_calls]]&lt;=80,"Low Calls",
IF(tbl_Customers[[#This Row],[total_eve_calls]]&lt;=120,"Medium Calls","High Calls"))</f>
        <v>Medium Calls</v>
      </c>
      <c r="AA3630" t="str">
        <f>IF(tbl_Customers[[#This Row],[total_eve_charge]]&lt;=15,"Low Charges",
IF(tbl_Customers[[#This Row],[total_eve_charge]]&lt;=20,"Medium Charges","High Charges"))</f>
        <v>High Charges</v>
      </c>
      <c r="AB36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0" t="str">
        <f>IF(tbl_Customers[[#This Row],[number_vmail_messages]] = 0, "No Usage", IF(tbl_Customers[[#This Row],[number_vmail_messages]] &lt;= 20, "Low Usage", IF(tbl_Customers[[#This Row],[number_vmail_messages]] &lt;= 40, "Medium Usgae", "High Usage")))</f>
        <v>No Usage</v>
      </c>
      <c r="AD3630" t="str">
        <f>IF(tbl_Customers[[#This Row],[total_day_minutes]]&lt;=150,"Low Usage", IF(tbl_Customers[[#This Row],[total_day_minutes]]&lt;=200,"Medium Usage", IF(tbl_Customers[[#This Row],[total_day_minutes]]&lt;=250,"High Usage","Very High Usage")))</f>
        <v>Low Usage</v>
      </c>
      <c r="AE3630" t="str">
        <f>IF(tbl_Customers[[#This Row],[total_intl_calls]]&lt;=5,"Low Calls", IF(tbl_Customers[[#This Row],[total_intl_calls]]&lt;=10, "Medium Calls", "High Calls"))</f>
        <v>Low Calls</v>
      </c>
      <c r="AF36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30" s="36" t="str">
        <f>IF(tbl_Customers[[#This Row],[Churn_Risk_Score]]&gt;=10,"High Risk", IF(tbl_Customers[[#This Row],[Churn_Risk_Score]]&gt;=5,"Medium Risk","Low Risk"))</f>
        <v>Medium Risk</v>
      </c>
    </row>
    <row r="3631" spans="1:33"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c r="X3631" t="str">
        <f>IF(tbl_Customers[[#This Row],[account_length]] &lt;= 50, "0-50", IF(tbl_Customers[[#This Row],[account_length]] &lt;=100, "51-100", IF(tbl_Customers[[#This Row],[account_length]] &lt;= 150, "101-150", "151+")))</f>
        <v>151+</v>
      </c>
      <c r="Y3631" t="str">
        <f>IF(tbl_Customers[[#This Row],[total_intl_charge]] &lt;= 3, "Low Charges", "High Charges")</f>
        <v>Low Charges</v>
      </c>
      <c r="Z3631" t="str">
        <f>IF(tbl_Customers[[#This Row],[total_eve_calls]]&lt;=80,"Low Calls",
IF(tbl_Customers[[#This Row],[total_eve_calls]]&lt;=120,"Medium Calls","High Calls"))</f>
        <v>High Calls</v>
      </c>
      <c r="AA3631" t="str">
        <f>IF(tbl_Customers[[#This Row],[total_eve_charge]]&lt;=15,"Low Charges",
IF(tbl_Customers[[#This Row],[total_eve_charge]]&lt;=20,"Medium Charges","High Charges"))</f>
        <v>Medium Charges</v>
      </c>
      <c r="AB36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1" t="str">
        <f>IF(tbl_Customers[[#This Row],[number_vmail_messages]] = 0, "No Usage", IF(tbl_Customers[[#This Row],[number_vmail_messages]] &lt;= 20, "Low Usage", IF(tbl_Customers[[#This Row],[number_vmail_messages]] &lt;= 40, "Medium Usgae", "High Usage")))</f>
        <v>Medium Usgae</v>
      </c>
      <c r="AD3631" t="str">
        <f>IF(tbl_Customers[[#This Row],[total_day_minutes]]&lt;=150,"Low Usage", IF(tbl_Customers[[#This Row],[total_day_minutes]]&lt;=200,"Medium Usage", IF(tbl_Customers[[#This Row],[total_day_minutes]]&lt;=250,"High Usage","Very High Usage")))</f>
        <v>High Usage</v>
      </c>
      <c r="AE3631" t="str">
        <f>IF(tbl_Customers[[#This Row],[total_intl_calls]]&lt;=5,"Low Calls", IF(tbl_Customers[[#This Row],[total_intl_calls]]&lt;=10, "Medium Calls", "High Calls"))</f>
        <v>High Calls</v>
      </c>
      <c r="AF36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1" s="36" t="str">
        <f>IF(tbl_Customers[[#This Row],[Churn_Risk_Score]]&gt;=10,"High Risk", IF(tbl_Customers[[#This Row],[Churn_Risk_Score]]&gt;=5,"Medium Risk","Low Risk"))</f>
        <v>Low Risk</v>
      </c>
    </row>
    <row r="3632" spans="1:33"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c r="X3632" t="str">
        <f>IF(tbl_Customers[[#This Row],[account_length]] &lt;= 50, "0-50", IF(tbl_Customers[[#This Row],[account_length]] &lt;=100, "51-100", IF(tbl_Customers[[#This Row],[account_length]] &lt;= 150, "101-150", "151+")))</f>
        <v>101-150</v>
      </c>
      <c r="Y3632" t="str">
        <f>IF(tbl_Customers[[#This Row],[total_intl_charge]] &lt;= 3, "Low Charges", "High Charges")</f>
        <v>Low Charges</v>
      </c>
      <c r="Z3632" t="str">
        <f>IF(tbl_Customers[[#This Row],[total_eve_calls]]&lt;=80,"Low Calls",
IF(tbl_Customers[[#This Row],[total_eve_calls]]&lt;=120,"Medium Calls","High Calls"))</f>
        <v>Low Calls</v>
      </c>
      <c r="AA3632" t="str">
        <f>IF(tbl_Customers[[#This Row],[total_eve_charge]]&lt;=15,"Low Charges",
IF(tbl_Customers[[#This Row],[total_eve_charge]]&lt;=20,"Medium Charges","High Charges"))</f>
        <v>Low Charges</v>
      </c>
      <c r="AB36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2" t="str">
        <f>IF(tbl_Customers[[#This Row],[number_vmail_messages]] = 0, "No Usage", IF(tbl_Customers[[#This Row],[number_vmail_messages]] &lt;= 20, "Low Usage", IF(tbl_Customers[[#This Row],[number_vmail_messages]] &lt;= 40, "Medium Usgae", "High Usage")))</f>
        <v>No Usage</v>
      </c>
      <c r="AD3632" t="str">
        <f>IF(tbl_Customers[[#This Row],[total_day_minutes]]&lt;=150,"Low Usage", IF(tbl_Customers[[#This Row],[total_day_minutes]]&lt;=200,"Medium Usage", IF(tbl_Customers[[#This Row],[total_day_minutes]]&lt;=250,"High Usage","Very High Usage")))</f>
        <v>Medium Usage</v>
      </c>
      <c r="AE3632" t="str">
        <f>IF(tbl_Customers[[#This Row],[total_intl_calls]]&lt;=5,"Low Calls", IF(tbl_Customers[[#This Row],[total_intl_calls]]&lt;=10, "Medium Calls", "High Calls"))</f>
        <v>Low Calls</v>
      </c>
      <c r="AF36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2" s="36" t="str">
        <f>IF(tbl_Customers[[#This Row],[Churn_Risk_Score]]&gt;=10,"High Risk", IF(tbl_Customers[[#This Row],[Churn_Risk_Score]]&gt;=5,"Medium Risk","Low Risk"))</f>
        <v>Low Risk</v>
      </c>
    </row>
    <row r="3633" spans="1:33"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c r="X3633" t="str">
        <f>IF(tbl_Customers[[#This Row],[account_length]] &lt;= 50, "0-50", IF(tbl_Customers[[#This Row],[account_length]] &lt;=100, "51-100", IF(tbl_Customers[[#This Row],[account_length]] &lt;= 150, "101-150", "151+")))</f>
        <v>51-100</v>
      </c>
      <c r="Y3633" t="str">
        <f>IF(tbl_Customers[[#This Row],[total_intl_charge]] &lt;= 3, "Low Charges", "High Charges")</f>
        <v>Low Charges</v>
      </c>
      <c r="Z3633" t="str">
        <f>IF(tbl_Customers[[#This Row],[total_eve_calls]]&lt;=80,"Low Calls",
IF(tbl_Customers[[#This Row],[total_eve_calls]]&lt;=120,"Medium Calls","High Calls"))</f>
        <v>Medium Calls</v>
      </c>
      <c r="AA3633" t="str">
        <f>IF(tbl_Customers[[#This Row],[total_eve_charge]]&lt;=15,"Low Charges",
IF(tbl_Customers[[#This Row],[total_eve_charge]]&lt;=20,"Medium Charges","High Charges"))</f>
        <v>High Charges</v>
      </c>
      <c r="AB36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3" t="str">
        <f>IF(tbl_Customers[[#This Row],[number_vmail_messages]] = 0, "No Usage", IF(tbl_Customers[[#This Row],[number_vmail_messages]] &lt;= 20, "Low Usage", IF(tbl_Customers[[#This Row],[number_vmail_messages]] &lt;= 40, "Medium Usgae", "High Usage")))</f>
        <v>Medium Usgae</v>
      </c>
      <c r="AD3633" t="str">
        <f>IF(tbl_Customers[[#This Row],[total_day_minutes]]&lt;=150,"Low Usage", IF(tbl_Customers[[#This Row],[total_day_minutes]]&lt;=200,"Medium Usage", IF(tbl_Customers[[#This Row],[total_day_minutes]]&lt;=250,"High Usage","Very High Usage")))</f>
        <v>High Usage</v>
      </c>
      <c r="AE3633" t="str">
        <f>IF(tbl_Customers[[#This Row],[total_intl_calls]]&lt;=5,"Low Calls", IF(tbl_Customers[[#This Row],[total_intl_calls]]&lt;=10, "Medium Calls", "High Calls"))</f>
        <v>Low Calls</v>
      </c>
      <c r="AF36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3" s="36" t="str">
        <f>IF(tbl_Customers[[#This Row],[Churn_Risk_Score]]&gt;=10,"High Risk", IF(tbl_Customers[[#This Row],[Churn_Risk_Score]]&gt;=5,"Medium Risk","Low Risk"))</f>
        <v>Low Risk</v>
      </c>
    </row>
    <row r="3634" spans="1:33"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c r="X3634" t="str">
        <f>IF(tbl_Customers[[#This Row],[account_length]] &lt;= 50, "0-50", IF(tbl_Customers[[#This Row],[account_length]] &lt;=100, "51-100", IF(tbl_Customers[[#This Row],[account_length]] &lt;= 150, "101-150", "151+")))</f>
        <v>51-100</v>
      </c>
      <c r="Y3634" t="str">
        <f>IF(tbl_Customers[[#This Row],[total_intl_charge]] &lt;= 3, "Low Charges", "High Charges")</f>
        <v>High Charges</v>
      </c>
      <c r="Z3634" t="str">
        <f>IF(tbl_Customers[[#This Row],[total_eve_calls]]&lt;=80,"Low Calls",
IF(tbl_Customers[[#This Row],[total_eve_calls]]&lt;=120,"Medium Calls","High Calls"))</f>
        <v>High Calls</v>
      </c>
      <c r="AA3634" t="str">
        <f>IF(tbl_Customers[[#This Row],[total_eve_charge]]&lt;=15,"Low Charges",
IF(tbl_Customers[[#This Row],[total_eve_charge]]&lt;=20,"Medium Charges","High Charges"))</f>
        <v>Medium Charges</v>
      </c>
      <c r="AB36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4" t="str">
        <f>IF(tbl_Customers[[#This Row],[number_vmail_messages]] = 0, "No Usage", IF(tbl_Customers[[#This Row],[number_vmail_messages]] &lt;= 20, "Low Usage", IF(tbl_Customers[[#This Row],[number_vmail_messages]] &lt;= 40, "Medium Usgae", "High Usage")))</f>
        <v>No Usage</v>
      </c>
      <c r="AD3634" t="str">
        <f>IF(tbl_Customers[[#This Row],[total_day_minutes]]&lt;=150,"Low Usage", IF(tbl_Customers[[#This Row],[total_day_minutes]]&lt;=200,"Medium Usage", IF(tbl_Customers[[#This Row],[total_day_minutes]]&lt;=250,"High Usage","Very High Usage")))</f>
        <v>Low Usage</v>
      </c>
      <c r="AE3634" t="str">
        <f>IF(tbl_Customers[[#This Row],[total_intl_calls]]&lt;=5,"Low Calls", IF(tbl_Customers[[#This Row],[total_intl_calls]]&lt;=10, "Medium Calls", "High Calls"))</f>
        <v>Medium Calls</v>
      </c>
      <c r="AF36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34" s="36" t="str">
        <f>IF(tbl_Customers[[#This Row],[Churn_Risk_Score]]&gt;=10,"High Risk", IF(tbl_Customers[[#This Row],[Churn_Risk_Score]]&gt;=5,"Medium Risk","Low Risk"))</f>
        <v>Low Risk</v>
      </c>
    </row>
    <row r="3635" spans="1:33"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c r="X3635" t="str">
        <f>IF(tbl_Customers[[#This Row],[account_length]] &lt;= 50, "0-50", IF(tbl_Customers[[#This Row],[account_length]] &lt;=100, "51-100", IF(tbl_Customers[[#This Row],[account_length]] &lt;= 150, "101-150", "151+")))</f>
        <v>151+</v>
      </c>
      <c r="Y3635" t="str">
        <f>IF(tbl_Customers[[#This Row],[total_intl_charge]] &lt;= 3, "Low Charges", "High Charges")</f>
        <v>Low Charges</v>
      </c>
      <c r="Z3635" t="str">
        <f>IF(tbl_Customers[[#This Row],[total_eve_calls]]&lt;=80,"Low Calls",
IF(tbl_Customers[[#This Row],[total_eve_calls]]&lt;=120,"Medium Calls","High Calls"))</f>
        <v>Medium Calls</v>
      </c>
      <c r="AA3635" t="str">
        <f>IF(tbl_Customers[[#This Row],[total_eve_charge]]&lt;=15,"Low Charges",
IF(tbl_Customers[[#This Row],[total_eve_charge]]&lt;=20,"Medium Charges","High Charges"))</f>
        <v>Low Charges</v>
      </c>
      <c r="AB36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35" t="str">
        <f>IF(tbl_Customers[[#This Row],[number_vmail_messages]] = 0, "No Usage", IF(tbl_Customers[[#This Row],[number_vmail_messages]] &lt;= 20, "Low Usage", IF(tbl_Customers[[#This Row],[number_vmail_messages]] &lt;= 40, "Medium Usgae", "High Usage")))</f>
        <v>Medium Usgae</v>
      </c>
      <c r="AD3635" t="str">
        <f>IF(tbl_Customers[[#This Row],[total_day_minutes]]&lt;=150,"Low Usage", IF(tbl_Customers[[#This Row],[total_day_minutes]]&lt;=200,"Medium Usage", IF(tbl_Customers[[#This Row],[total_day_minutes]]&lt;=250,"High Usage","Very High Usage")))</f>
        <v>Medium Usage</v>
      </c>
      <c r="AE3635" t="str">
        <f>IF(tbl_Customers[[#This Row],[total_intl_calls]]&lt;=5,"Low Calls", IF(tbl_Customers[[#This Row],[total_intl_calls]]&lt;=10, "Medium Calls", "High Calls"))</f>
        <v>Low Calls</v>
      </c>
      <c r="AF36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5" s="36" t="str">
        <f>IF(tbl_Customers[[#This Row],[Churn_Risk_Score]]&gt;=10,"High Risk", IF(tbl_Customers[[#This Row],[Churn_Risk_Score]]&gt;=5,"Medium Risk","Low Risk"))</f>
        <v>Low Risk</v>
      </c>
    </row>
    <row r="3636" spans="1:33"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c r="X3636" t="str">
        <f>IF(tbl_Customers[[#This Row],[account_length]] &lt;= 50, "0-50", IF(tbl_Customers[[#This Row],[account_length]] &lt;=100, "51-100", IF(tbl_Customers[[#This Row],[account_length]] &lt;= 150, "101-150", "151+")))</f>
        <v>51-100</v>
      </c>
      <c r="Y3636" t="str">
        <f>IF(tbl_Customers[[#This Row],[total_intl_charge]] &lt;= 3, "Low Charges", "High Charges")</f>
        <v>Low Charges</v>
      </c>
      <c r="Z3636" t="str">
        <f>IF(tbl_Customers[[#This Row],[total_eve_calls]]&lt;=80,"Low Calls",
IF(tbl_Customers[[#This Row],[total_eve_calls]]&lt;=120,"Medium Calls","High Calls"))</f>
        <v>Medium Calls</v>
      </c>
      <c r="AA3636" t="str">
        <f>IF(tbl_Customers[[#This Row],[total_eve_charge]]&lt;=15,"Low Charges",
IF(tbl_Customers[[#This Row],[total_eve_charge]]&lt;=20,"Medium Charges","High Charges"))</f>
        <v>Medium Charges</v>
      </c>
      <c r="AB36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6" t="str">
        <f>IF(tbl_Customers[[#This Row],[number_vmail_messages]] = 0, "No Usage", IF(tbl_Customers[[#This Row],[number_vmail_messages]] &lt;= 20, "Low Usage", IF(tbl_Customers[[#This Row],[number_vmail_messages]] &lt;= 40, "Medium Usgae", "High Usage")))</f>
        <v>No Usage</v>
      </c>
      <c r="AD3636" t="str">
        <f>IF(tbl_Customers[[#This Row],[total_day_minutes]]&lt;=150,"Low Usage", IF(tbl_Customers[[#This Row],[total_day_minutes]]&lt;=200,"Medium Usage", IF(tbl_Customers[[#This Row],[total_day_minutes]]&lt;=250,"High Usage","Very High Usage")))</f>
        <v>Medium Usage</v>
      </c>
      <c r="AE3636" t="str">
        <f>IF(tbl_Customers[[#This Row],[total_intl_calls]]&lt;=5,"Low Calls", IF(tbl_Customers[[#This Row],[total_intl_calls]]&lt;=10, "Medium Calls", "High Calls"))</f>
        <v>Low Calls</v>
      </c>
      <c r="AF36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6" s="36" t="str">
        <f>IF(tbl_Customers[[#This Row],[Churn_Risk_Score]]&gt;=10,"High Risk", IF(tbl_Customers[[#This Row],[Churn_Risk_Score]]&gt;=5,"Medium Risk","Low Risk"))</f>
        <v>Low Risk</v>
      </c>
    </row>
    <row r="3637" spans="1:33"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c r="X3637" t="str">
        <f>IF(tbl_Customers[[#This Row],[account_length]] &lt;= 50, "0-50", IF(tbl_Customers[[#This Row],[account_length]] &lt;=100, "51-100", IF(tbl_Customers[[#This Row],[account_length]] &lt;= 150, "101-150", "151+")))</f>
        <v>101-150</v>
      </c>
      <c r="Y3637" t="str">
        <f>IF(tbl_Customers[[#This Row],[total_intl_charge]] &lt;= 3, "Low Charges", "High Charges")</f>
        <v>Low Charges</v>
      </c>
      <c r="Z3637" t="str">
        <f>IF(tbl_Customers[[#This Row],[total_eve_calls]]&lt;=80,"Low Calls",
IF(tbl_Customers[[#This Row],[total_eve_calls]]&lt;=120,"Medium Calls","High Calls"))</f>
        <v>Low Calls</v>
      </c>
      <c r="AA3637" t="str">
        <f>IF(tbl_Customers[[#This Row],[total_eve_charge]]&lt;=15,"Low Charges",
IF(tbl_Customers[[#This Row],[total_eve_charge]]&lt;=20,"Medium Charges","High Charges"))</f>
        <v>Medium Charges</v>
      </c>
      <c r="AB36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7" t="str">
        <f>IF(tbl_Customers[[#This Row],[number_vmail_messages]] = 0, "No Usage", IF(tbl_Customers[[#This Row],[number_vmail_messages]] &lt;= 20, "Low Usage", IF(tbl_Customers[[#This Row],[number_vmail_messages]] &lt;= 40, "Medium Usgae", "High Usage")))</f>
        <v>Medium Usgae</v>
      </c>
      <c r="AD3637" t="str">
        <f>IF(tbl_Customers[[#This Row],[total_day_minutes]]&lt;=150,"Low Usage", IF(tbl_Customers[[#This Row],[total_day_minutes]]&lt;=200,"Medium Usage", IF(tbl_Customers[[#This Row],[total_day_minutes]]&lt;=250,"High Usage","Very High Usage")))</f>
        <v>Low Usage</v>
      </c>
      <c r="AE3637" t="str">
        <f>IF(tbl_Customers[[#This Row],[total_intl_calls]]&lt;=5,"Low Calls", IF(tbl_Customers[[#This Row],[total_intl_calls]]&lt;=10, "Medium Calls", "High Calls"))</f>
        <v>Medium Calls</v>
      </c>
      <c r="AF36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37" s="36" t="str">
        <f>IF(tbl_Customers[[#This Row],[Churn_Risk_Score]]&gt;=10,"High Risk", IF(tbl_Customers[[#This Row],[Churn_Risk_Score]]&gt;=5,"Medium Risk","Low Risk"))</f>
        <v>Low Risk</v>
      </c>
    </row>
    <row r="3638" spans="1:33"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c r="X3638" t="str">
        <f>IF(tbl_Customers[[#This Row],[account_length]] &lt;= 50, "0-50", IF(tbl_Customers[[#This Row],[account_length]] &lt;=100, "51-100", IF(tbl_Customers[[#This Row],[account_length]] &lt;= 150, "101-150", "151+")))</f>
        <v>0-50</v>
      </c>
      <c r="Y3638" t="str">
        <f>IF(tbl_Customers[[#This Row],[total_intl_charge]] &lt;= 3, "Low Charges", "High Charges")</f>
        <v>Low Charges</v>
      </c>
      <c r="Z3638" t="str">
        <f>IF(tbl_Customers[[#This Row],[total_eve_calls]]&lt;=80,"Low Calls",
IF(tbl_Customers[[#This Row],[total_eve_calls]]&lt;=120,"Medium Calls","High Calls"))</f>
        <v>High Calls</v>
      </c>
      <c r="AA3638" t="str">
        <f>IF(tbl_Customers[[#This Row],[total_eve_charge]]&lt;=15,"Low Charges",
IF(tbl_Customers[[#This Row],[total_eve_charge]]&lt;=20,"Medium Charges","High Charges"))</f>
        <v>Medium Charges</v>
      </c>
      <c r="AB36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8" t="str">
        <f>IF(tbl_Customers[[#This Row],[number_vmail_messages]] = 0, "No Usage", IF(tbl_Customers[[#This Row],[number_vmail_messages]] &lt;= 20, "Low Usage", IF(tbl_Customers[[#This Row],[number_vmail_messages]] &lt;= 40, "Medium Usgae", "High Usage")))</f>
        <v>No Usage</v>
      </c>
      <c r="AD3638" t="str">
        <f>IF(tbl_Customers[[#This Row],[total_day_minutes]]&lt;=150,"Low Usage", IF(tbl_Customers[[#This Row],[total_day_minutes]]&lt;=200,"Medium Usage", IF(tbl_Customers[[#This Row],[total_day_minutes]]&lt;=250,"High Usage","Very High Usage")))</f>
        <v>High Usage</v>
      </c>
      <c r="AE3638" t="str">
        <f>IF(tbl_Customers[[#This Row],[total_intl_calls]]&lt;=5,"Low Calls", IF(tbl_Customers[[#This Row],[total_intl_calls]]&lt;=10, "Medium Calls", "High Calls"))</f>
        <v>Low Calls</v>
      </c>
      <c r="AF36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8" s="36" t="str">
        <f>IF(tbl_Customers[[#This Row],[Churn_Risk_Score]]&gt;=10,"High Risk", IF(tbl_Customers[[#This Row],[Churn_Risk_Score]]&gt;=5,"Medium Risk","Low Risk"))</f>
        <v>Low Risk</v>
      </c>
    </row>
    <row r="3639" spans="1:33"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c r="X3639" t="str">
        <f>IF(tbl_Customers[[#This Row],[account_length]] &lt;= 50, "0-50", IF(tbl_Customers[[#This Row],[account_length]] &lt;=100, "51-100", IF(tbl_Customers[[#This Row],[account_length]] &lt;= 150, "101-150", "151+")))</f>
        <v>151+</v>
      </c>
      <c r="Y3639" t="str">
        <f>IF(tbl_Customers[[#This Row],[total_intl_charge]] &lt;= 3, "Low Charges", "High Charges")</f>
        <v>Low Charges</v>
      </c>
      <c r="Z3639" t="str">
        <f>IF(tbl_Customers[[#This Row],[total_eve_calls]]&lt;=80,"Low Calls",
IF(tbl_Customers[[#This Row],[total_eve_calls]]&lt;=120,"Medium Calls","High Calls"))</f>
        <v>Medium Calls</v>
      </c>
      <c r="AA3639" t="str">
        <f>IF(tbl_Customers[[#This Row],[total_eve_charge]]&lt;=15,"Low Charges",
IF(tbl_Customers[[#This Row],[total_eve_charge]]&lt;=20,"Medium Charges","High Charges"))</f>
        <v>Low Charges</v>
      </c>
      <c r="AB36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9" t="str">
        <f>IF(tbl_Customers[[#This Row],[number_vmail_messages]] = 0, "No Usage", IF(tbl_Customers[[#This Row],[number_vmail_messages]] &lt;= 20, "Low Usage", IF(tbl_Customers[[#This Row],[number_vmail_messages]] &lt;= 40, "Medium Usgae", "High Usage")))</f>
        <v>No Usage</v>
      </c>
      <c r="AD3639" t="str">
        <f>IF(tbl_Customers[[#This Row],[total_day_minutes]]&lt;=150,"Low Usage", IF(tbl_Customers[[#This Row],[total_day_minutes]]&lt;=200,"Medium Usage", IF(tbl_Customers[[#This Row],[total_day_minutes]]&lt;=250,"High Usage","Very High Usage")))</f>
        <v>High Usage</v>
      </c>
      <c r="AE3639" t="str">
        <f>IF(tbl_Customers[[#This Row],[total_intl_calls]]&lt;=5,"Low Calls", IF(tbl_Customers[[#This Row],[total_intl_calls]]&lt;=10, "Medium Calls", "High Calls"))</f>
        <v>Low Calls</v>
      </c>
      <c r="AF36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39" s="36" t="str">
        <f>IF(tbl_Customers[[#This Row],[Churn_Risk_Score]]&gt;=10,"High Risk", IF(tbl_Customers[[#This Row],[Churn_Risk_Score]]&gt;=5,"Medium Risk","Low Risk"))</f>
        <v>Low Risk</v>
      </c>
    </row>
    <row r="3640" spans="1:33"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c r="X3640" t="str">
        <f>IF(tbl_Customers[[#This Row],[account_length]] &lt;= 50, "0-50", IF(tbl_Customers[[#This Row],[account_length]] &lt;=100, "51-100", IF(tbl_Customers[[#This Row],[account_length]] &lt;= 150, "101-150", "151+")))</f>
        <v>51-100</v>
      </c>
      <c r="Y3640" t="str">
        <f>IF(tbl_Customers[[#This Row],[total_intl_charge]] &lt;= 3, "Low Charges", "High Charges")</f>
        <v>High Charges</v>
      </c>
      <c r="Z3640" t="str">
        <f>IF(tbl_Customers[[#This Row],[total_eve_calls]]&lt;=80,"Low Calls",
IF(tbl_Customers[[#This Row],[total_eve_calls]]&lt;=120,"Medium Calls","High Calls"))</f>
        <v>Medium Calls</v>
      </c>
      <c r="AA3640" t="str">
        <f>IF(tbl_Customers[[#This Row],[total_eve_charge]]&lt;=15,"Low Charges",
IF(tbl_Customers[[#This Row],[total_eve_charge]]&lt;=20,"Medium Charges","High Charges"))</f>
        <v>Low Charges</v>
      </c>
      <c r="AB36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0" t="str">
        <f>IF(tbl_Customers[[#This Row],[number_vmail_messages]] = 0, "No Usage", IF(tbl_Customers[[#This Row],[number_vmail_messages]] &lt;= 20, "Low Usage", IF(tbl_Customers[[#This Row],[number_vmail_messages]] &lt;= 40, "Medium Usgae", "High Usage")))</f>
        <v>No Usage</v>
      </c>
      <c r="AD3640" t="str">
        <f>IF(tbl_Customers[[#This Row],[total_day_minutes]]&lt;=150,"Low Usage", IF(tbl_Customers[[#This Row],[total_day_minutes]]&lt;=200,"Medium Usage", IF(tbl_Customers[[#This Row],[total_day_minutes]]&lt;=250,"High Usage","Very High Usage")))</f>
        <v>Low Usage</v>
      </c>
      <c r="AE3640" t="str">
        <f>IF(tbl_Customers[[#This Row],[total_intl_calls]]&lt;=5,"Low Calls", IF(tbl_Customers[[#This Row],[total_intl_calls]]&lt;=10, "Medium Calls", "High Calls"))</f>
        <v>Low Calls</v>
      </c>
      <c r="AF36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40" s="36" t="str">
        <f>IF(tbl_Customers[[#This Row],[Churn_Risk_Score]]&gt;=10,"High Risk", IF(tbl_Customers[[#This Row],[Churn_Risk_Score]]&gt;=5,"Medium Risk","Low Risk"))</f>
        <v>Medium Risk</v>
      </c>
    </row>
    <row r="3641" spans="1:33"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c r="X3641" t="str">
        <f>IF(tbl_Customers[[#This Row],[account_length]] &lt;= 50, "0-50", IF(tbl_Customers[[#This Row],[account_length]] &lt;=100, "51-100", IF(tbl_Customers[[#This Row],[account_length]] &lt;= 150, "101-150", "151+")))</f>
        <v>101-150</v>
      </c>
      <c r="Y3641" t="str">
        <f>IF(tbl_Customers[[#This Row],[total_intl_charge]] &lt;= 3, "Low Charges", "High Charges")</f>
        <v>High Charges</v>
      </c>
      <c r="Z3641" t="str">
        <f>IF(tbl_Customers[[#This Row],[total_eve_calls]]&lt;=80,"Low Calls",
IF(tbl_Customers[[#This Row],[total_eve_calls]]&lt;=120,"Medium Calls","High Calls"))</f>
        <v>Low Calls</v>
      </c>
      <c r="AA3641" t="str">
        <f>IF(tbl_Customers[[#This Row],[total_eve_charge]]&lt;=15,"Low Charges",
IF(tbl_Customers[[#This Row],[total_eve_charge]]&lt;=20,"Medium Charges","High Charges"))</f>
        <v>High Charges</v>
      </c>
      <c r="AB36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1" t="str">
        <f>IF(tbl_Customers[[#This Row],[number_vmail_messages]] = 0, "No Usage", IF(tbl_Customers[[#This Row],[number_vmail_messages]] &lt;= 20, "Low Usage", IF(tbl_Customers[[#This Row],[number_vmail_messages]] &lt;= 40, "Medium Usgae", "High Usage")))</f>
        <v>No Usage</v>
      </c>
      <c r="AD3641" t="str">
        <f>IF(tbl_Customers[[#This Row],[total_day_minutes]]&lt;=150,"Low Usage", IF(tbl_Customers[[#This Row],[total_day_minutes]]&lt;=200,"Medium Usage", IF(tbl_Customers[[#This Row],[total_day_minutes]]&lt;=250,"High Usage","Very High Usage")))</f>
        <v>Very High Usage</v>
      </c>
      <c r="AE3641" t="str">
        <f>IF(tbl_Customers[[#This Row],[total_intl_calls]]&lt;=5,"Low Calls", IF(tbl_Customers[[#This Row],[total_intl_calls]]&lt;=10, "Medium Calls", "High Calls"))</f>
        <v>Low Calls</v>
      </c>
      <c r="AF36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11</v>
      </c>
      <c r="AG3641" s="36" t="str">
        <f>IF(tbl_Customers[[#This Row],[Churn_Risk_Score]]&gt;=10,"High Risk", IF(tbl_Customers[[#This Row],[Churn_Risk_Score]]&gt;=5,"Medium Risk","Low Risk"))</f>
        <v>High Risk</v>
      </c>
    </row>
    <row r="3642" spans="1:33"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c r="X3642" t="str">
        <f>IF(tbl_Customers[[#This Row],[account_length]] &lt;= 50, "0-50", IF(tbl_Customers[[#This Row],[account_length]] &lt;=100, "51-100", IF(tbl_Customers[[#This Row],[account_length]] &lt;= 150, "101-150", "151+")))</f>
        <v>51-100</v>
      </c>
      <c r="Y3642" t="str">
        <f>IF(tbl_Customers[[#This Row],[total_intl_charge]] &lt;= 3, "Low Charges", "High Charges")</f>
        <v>High Charges</v>
      </c>
      <c r="Z3642" t="str">
        <f>IF(tbl_Customers[[#This Row],[total_eve_calls]]&lt;=80,"Low Calls",
IF(tbl_Customers[[#This Row],[total_eve_calls]]&lt;=120,"Medium Calls","High Calls"))</f>
        <v>Medium Calls</v>
      </c>
      <c r="AA3642" t="str">
        <f>IF(tbl_Customers[[#This Row],[total_eve_charge]]&lt;=15,"Low Charges",
IF(tbl_Customers[[#This Row],[total_eve_charge]]&lt;=20,"Medium Charges","High Charges"))</f>
        <v>Medium Charges</v>
      </c>
      <c r="AB36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2" t="str">
        <f>IF(tbl_Customers[[#This Row],[number_vmail_messages]] = 0, "No Usage", IF(tbl_Customers[[#This Row],[number_vmail_messages]] &lt;= 20, "Low Usage", IF(tbl_Customers[[#This Row],[number_vmail_messages]] &lt;= 40, "Medium Usgae", "High Usage")))</f>
        <v>Medium Usgae</v>
      </c>
      <c r="AD3642" t="str">
        <f>IF(tbl_Customers[[#This Row],[total_day_minutes]]&lt;=150,"Low Usage", IF(tbl_Customers[[#This Row],[total_day_minutes]]&lt;=200,"Medium Usage", IF(tbl_Customers[[#This Row],[total_day_minutes]]&lt;=250,"High Usage","Very High Usage")))</f>
        <v>High Usage</v>
      </c>
      <c r="AE3642" t="str">
        <f>IF(tbl_Customers[[#This Row],[total_intl_calls]]&lt;=5,"Low Calls", IF(tbl_Customers[[#This Row],[total_intl_calls]]&lt;=10, "Medium Calls", "High Calls"))</f>
        <v>Low Calls</v>
      </c>
      <c r="AF36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42" s="36" t="str">
        <f>IF(tbl_Customers[[#This Row],[Churn_Risk_Score]]&gt;=10,"High Risk", IF(tbl_Customers[[#This Row],[Churn_Risk_Score]]&gt;=5,"Medium Risk","Low Risk"))</f>
        <v>Low Risk</v>
      </c>
    </row>
    <row r="3643" spans="1:33"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c r="X3643" t="str">
        <f>IF(tbl_Customers[[#This Row],[account_length]] &lt;= 50, "0-50", IF(tbl_Customers[[#This Row],[account_length]] &lt;=100, "51-100", IF(tbl_Customers[[#This Row],[account_length]] &lt;= 150, "101-150", "151+")))</f>
        <v>51-100</v>
      </c>
      <c r="Y3643" t="str">
        <f>IF(tbl_Customers[[#This Row],[total_intl_charge]] &lt;= 3, "Low Charges", "High Charges")</f>
        <v>Low Charges</v>
      </c>
      <c r="Z3643" t="str">
        <f>IF(tbl_Customers[[#This Row],[total_eve_calls]]&lt;=80,"Low Calls",
IF(tbl_Customers[[#This Row],[total_eve_calls]]&lt;=120,"Medium Calls","High Calls"))</f>
        <v>Medium Calls</v>
      </c>
      <c r="AA3643" t="str">
        <f>IF(tbl_Customers[[#This Row],[total_eve_charge]]&lt;=15,"Low Charges",
IF(tbl_Customers[[#This Row],[total_eve_charge]]&lt;=20,"Medium Charges","High Charges"))</f>
        <v>Low Charges</v>
      </c>
      <c r="AB36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3" t="str">
        <f>IF(tbl_Customers[[#This Row],[number_vmail_messages]] = 0, "No Usage", IF(tbl_Customers[[#This Row],[number_vmail_messages]] &lt;= 20, "Low Usage", IF(tbl_Customers[[#This Row],[number_vmail_messages]] &lt;= 40, "Medium Usgae", "High Usage")))</f>
        <v>No Usage</v>
      </c>
      <c r="AD3643" t="str">
        <f>IF(tbl_Customers[[#This Row],[total_day_minutes]]&lt;=150,"Low Usage", IF(tbl_Customers[[#This Row],[total_day_minutes]]&lt;=200,"Medium Usage", IF(tbl_Customers[[#This Row],[total_day_minutes]]&lt;=250,"High Usage","Very High Usage")))</f>
        <v>High Usage</v>
      </c>
      <c r="AE3643" t="str">
        <f>IF(tbl_Customers[[#This Row],[total_intl_calls]]&lt;=5,"Low Calls", IF(tbl_Customers[[#This Row],[total_intl_calls]]&lt;=10, "Medium Calls", "High Calls"))</f>
        <v>Low Calls</v>
      </c>
      <c r="AF36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3" s="36" t="str">
        <f>IF(tbl_Customers[[#This Row],[Churn_Risk_Score]]&gt;=10,"High Risk", IF(tbl_Customers[[#This Row],[Churn_Risk_Score]]&gt;=5,"Medium Risk","Low Risk"))</f>
        <v>Low Risk</v>
      </c>
    </row>
    <row r="3644" spans="1:33"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c r="X3644" t="str">
        <f>IF(tbl_Customers[[#This Row],[account_length]] &lt;= 50, "0-50", IF(tbl_Customers[[#This Row],[account_length]] &lt;=100, "51-100", IF(tbl_Customers[[#This Row],[account_length]] &lt;= 150, "101-150", "151+")))</f>
        <v>101-150</v>
      </c>
      <c r="Y3644" t="str">
        <f>IF(tbl_Customers[[#This Row],[total_intl_charge]] &lt;= 3, "Low Charges", "High Charges")</f>
        <v>Low Charges</v>
      </c>
      <c r="Z3644" t="str">
        <f>IF(tbl_Customers[[#This Row],[total_eve_calls]]&lt;=80,"Low Calls",
IF(tbl_Customers[[#This Row],[total_eve_calls]]&lt;=120,"Medium Calls","High Calls"))</f>
        <v>Low Calls</v>
      </c>
      <c r="AA3644" t="str">
        <f>IF(tbl_Customers[[#This Row],[total_eve_charge]]&lt;=15,"Low Charges",
IF(tbl_Customers[[#This Row],[total_eve_charge]]&lt;=20,"Medium Charges","High Charges"))</f>
        <v>Low Charges</v>
      </c>
      <c r="AB36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4" t="str">
        <f>IF(tbl_Customers[[#This Row],[number_vmail_messages]] = 0, "No Usage", IF(tbl_Customers[[#This Row],[number_vmail_messages]] &lt;= 20, "Low Usage", IF(tbl_Customers[[#This Row],[number_vmail_messages]] &lt;= 40, "Medium Usgae", "High Usage")))</f>
        <v>No Usage</v>
      </c>
      <c r="AD3644" t="str">
        <f>IF(tbl_Customers[[#This Row],[total_day_minutes]]&lt;=150,"Low Usage", IF(tbl_Customers[[#This Row],[total_day_minutes]]&lt;=200,"Medium Usage", IF(tbl_Customers[[#This Row],[total_day_minutes]]&lt;=250,"High Usage","Very High Usage")))</f>
        <v>Medium Usage</v>
      </c>
      <c r="AE3644" t="str">
        <f>IF(tbl_Customers[[#This Row],[total_intl_calls]]&lt;=5,"Low Calls", IF(tbl_Customers[[#This Row],[total_intl_calls]]&lt;=10, "Medium Calls", "High Calls"))</f>
        <v>Low Calls</v>
      </c>
      <c r="AF36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4" s="36" t="str">
        <f>IF(tbl_Customers[[#This Row],[Churn_Risk_Score]]&gt;=10,"High Risk", IF(tbl_Customers[[#This Row],[Churn_Risk_Score]]&gt;=5,"Medium Risk","Low Risk"))</f>
        <v>Low Risk</v>
      </c>
    </row>
    <row r="3645" spans="1:33"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c r="X3645" t="str">
        <f>IF(tbl_Customers[[#This Row],[account_length]] &lt;= 50, "0-50", IF(tbl_Customers[[#This Row],[account_length]] &lt;=100, "51-100", IF(tbl_Customers[[#This Row],[account_length]] &lt;= 150, "101-150", "151+")))</f>
        <v>151+</v>
      </c>
      <c r="Y3645" t="str">
        <f>IF(tbl_Customers[[#This Row],[total_intl_charge]] &lt;= 3, "Low Charges", "High Charges")</f>
        <v>Low Charges</v>
      </c>
      <c r="Z3645" t="str">
        <f>IF(tbl_Customers[[#This Row],[total_eve_calls]]&lt;=80,"Low Calls",
IF(tbl_Customers[[#This Row],[total_eve_calls]]&lt;=120,"Medium Calls","High Calls"))</f>
        <v>Low Calls</v>
      </c>
      <c r="AA3645" t="str">
        <f>IF(tbl_Customers[[#This Row],[total_eve_charge]]&lt;=15,"Low Charges",
IF(tbl_Customers[[#This Row],[total_eve_charge]]&lt;=20,"Medium Charges","High Charges"))</f>
        <v>Low Charges</v>
      </c>
      <c r="AB36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5" t="str">
        <f>IF(tbl_Customers[[#This Row],[number_vmail_messages]] = 0, "No Usage", IF(tbl_Customers[[#This Row],[number_vmail_messages]] &lt;= 20, "Low Usage", IF(tbl_Customers[[#This Row],[number_vmail_messages]] &lt;= 40, "Medium Usgae", "High Usage")))</f>
        <v>No Usage</v>
      </c>
      <c r="AD3645" t="str">
        <f>IF(tbl_Customers[[#This Row],[total_day_minutes]]&lt;=150,"Low Usage", IF(tbl_Customers[[#This Row],[total_day_minutes]]&lt;=200,"Medium Usage", IF(tbl_Customers[[#This Row],[total_day_minutes]]&lt;=250,"High Usage","Very High Usage")))</f>
        <v>High Usage</v>
      </c>
      <c r="AE3645" t="str">
        <f>IF(tbl_Customers[[#This Row],[total_intl_calls]]&lt;=5,"Low Calls", IF(tbl_Customers[[#This Row],[total_intl_calls]]&lt;=10, "Medium Calls", "High Calls"))</f>
        <v>Low Calls</v>
      </c>
      <c r="AF36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5" s="36" t="str">
        <f>IF(tbl_Customers[[#This Row],[Churn_Risk_Score]]&gt;=10,"High Risk", IF(tbl_Customers[[#This Row],[Churn_Risk_Score]]&gt;=5,"Medium Risk","Low Risk"))</f>
        <v>Low Risk</v>
      </c>
    </row>
    <row r="3646" spans="1:33"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c r="X3646" t="str">
        <f>IF(tbl_Customers[[#This Row],[account_length]] &lt;= 50, "0-50", IF(tbl_Customers[[#This Row],[account_length]] &lt;=100, "51-100", IF(tbl_Customers[[#This Row],[account_length]] &lt;= 150, "101-150", "151+")))</f>
        <v>51-100</v>
      </c>
      <c r="Y3646" t="str">
        <f>IF(tbl_Customers[[#This Row],[total_intl_charge]] &lt;= 3, "Low Charges", "High Charges")</f>
        <v>Low Charges</v>
      </c>
      <c r="Z3646" t="str">
        <f>IF(tbl_Customers[[#This Row],[total_eve_calls]]&lt;=80,"Low Calls",
IF(tbl_Customers[[#This Row],[total_eve_calls]]&lt;=120,"Medium Calls","High Calls"))</f>
        <v>Medium Calls</v>
      </c>
      <c r="AA3646" t="str">
        <f>IF(tbl_Customers[[#This Row],[total_eve_charge]]&lt;=15,"Low Charges",
IF(tbl_Customers[[#This Row],[total_eve_charge]]&lt;=20,"Medium Charges","High Charges"))</f>
        <v>Medium Charges</v>
      </c>
      <c r="AB36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6" t="str">
        <f>IF(tbl_Customers[[#This Row],[number_vmail_messages]] = 0, "No Usage", IF(tbl_Customers[[#This Row],[number_vmail_messages]] &lt;= 20, "Low Usage", IF(tbl_Customers[[#This Row],[number_vmail_messages]] &lt;= 40, "Medium Usgae", "High Usage")))</f>
        <v>No Usage</v>
      </c>
      <c r="AD3646" t="str">
        <f>IF(tbl_Customers[[#This Row],[total_day_minutes]]&lt;=150,"Low Usage", IF(tbl_Customers[[#This Row],[total_day_minutes]]&lt;=200,"Medium Usage", IF(tbl_Customers[[#This Row],[total_day_minutes]]&lt;=250,"High Usage","Very High Usage")))</f>
        <v>High Usage</v>
      </c>
      <c r="AE3646" t="str">
        <f>IF(tbl_Customers[[#This Row],[total_intl_calls]]&lt;=5,"Low Calls", IF(tbl_Customers[[#This Row],[total_intl_calls]]&lt;=10, "Medium Calls", "High Calls"))</f>
        <v>Low Calls</v>
      </c>
      <c r="AF36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6" s="36" t="str">
        <f>IF(tbl_Customers[[#This Row],[Churn_Risk_Score]]&gt;=10,"High Risk", IF(tbl_Customers[[#This Row],[Churn_Risk_Score]]&gt;=5,"Medium Risk","Low Risk"))</f>
        <v>Low Risk</v>
      </c>
    </row>
    <row r="3647" spans="1:33"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c r="X3647" t="str">
        <f>IF(tbl_Customers[[#This Row],[account_length]] &lt;= 50, "0-50", IF(tbl_Customers[[#This Row],[account_length]] &lt;=100, "51-100", IF(tbl_Customers[[#This Row],[account_length]] &lt;= 150, "101-150", "151+")))</f>
        <v>51-100</v>
      </c>
      <c r="Y3647" t="str">
        <f>IF(tbl_Customers[[#This Row],[total_intl_charge]] &lt;= 3, "Low Charges", "High Charges")</f>
        <v>Low Charges</v>
      </c>
      <c r="Z3647" t="str">
        <f>IF(tbl_Customers[[#This Row],[total_eve_calls]]&lt;=80,"Low Calls",
IF(tbl_Customers[[#This Row],[total_eve_calls]]&lt;=120,"Medium Calls","High Calls"))</f>
        <v>Medium Calls</v>
      </c>
      <c r="AA3647" t="str">
        <f>IF(tbl_Customers[[#This Row],[total_eve_charge]]&lt;=15,"Low Charges",
IF(tbl_Customers[[#This Row],[total_eve_charge]]&lt;=20,"Medium Charges","High Charges"))</f>
        <v>Low Charges</v>
      </c>
      <c r="AB36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47" t="str">
        <f>IF(tbl_Customers[[#This Row],[number_vmail_messages]] = 0, "No Usage", IF(tbl_Customers[[#This Row],[number_vmail_messages]] &lt;= 20, "Low Usage", IF(tbl_Customers[[#This Row],[number_vmail_messages]] &lt;= 40, "Medium Usgae", "High Usage")))</f>
        <v>No Usage</v>
      </c>
      <c r="AD3647" t="str">
        <f>IF(tbl_Customers[[#This Row],[total_day_minutes]]&lt;=150,"Low Usage", IF(tbl_Customers[[#This Row],[total_day_minutes]]&lt;=200,"Medium Usage", IF(tbl_Customers[[#This Row],[total_day_minutes]]&lt;=250,"High Usage","Very High Usage")))</f>
        <v>Medium Usage</v>
      </c>
      <c r="AE3647" t="str">
        <f>IF(tbl_Customers[[#This Row],[total_intl_calls]]&lt;=5,"Low Calls", IF(tbl_Customers[[#This Row],[total_intl_calls]]&lt;=10, "Medium Calls", "High Calls"))</f>
        <v>Medium Calls</v>
      </c>
      <c r="AF36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47" s="36" t="str">
        <f>IF(tbl_Customers[[#This Row],[Churn_Risk_Score]]&gt;=10,"High Risk", IF(tbl_Customers[[#This Row],[Churn_Risk_Score]]&gt;=5,"Medium Risk","Low Risk"))</f>
        <v>Low Risk</v>
      </c>
    </row>
    <row r="3648" spans="1:33"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c r="X3648" t="str">
        <f>IF(tbl_Customers[[#This Row],[account_length]] &lt;= 50, "0-50", IF(tbl_Customers[[#This Row],[account_length]] &lt;=100, "51-100", IF(tbl_Customers[[#This Row],[account_length]] &lt;= 150, "101-150", "151+")))</f>
        <v>0-50</v>
      </c>
      <c r="Y3648" t="str">
        <f>IF(tbl_Customers[[#This Row],[total_intl_charge]] &lt;= 3, "Low Charges", "High Charges")</f>
        <v>High Charges</v>
      </c>
      <c r="Z3648" t="str">
        <f>IF(tbl_Customers[[#This Row],[total_eve_calls]]&lt;=80,"Low Calls",
IF(tbl_Customers[[#This Row],[total_eve_calls]]&lt;=120,"Medium Calls","High Calls"))</f>
        <v>Low Calls</v>
      </c>
      <c r="AA3648" t="str">
        <f>IF(tbl_Customers[[#This Row],[total_eve_charge]]&lt;=15,"Low Charges",
IF(tbl_Customers[[#This Row],[total_eve_charge]]&lt;=20,"Medium Charges","High Charges"))</f>
        <v>Medium Charges</v>
      </c>
      <c r="AB36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8" t="str">
        <f>IF(tbl_Customers[[#This Row],[number_vmail_messages]] = 0, "No Usage", IF(tbl_Customers[[#This Row],[number_vmail_messages]] &lt;= 20, "Low Usage", IF(tbl_Customers[[#This Row],[number_vmail_messages]] &lt;= 40, "Medium Usgae", "High Usage")))</f>
        <v>No Usage</v>
      </c>
      <c r="AD3648" t="str">
        <f>IF(tbl_Customers[[#This Row],[total_day_minutes]]&lt;=150,"Low Usage", IF(tbl_Customers[[#This Row],[total_day_minutes]]&lt;=200,"Medium Usage", IF(tbl_Customers[[#This Row],[total_day_minutes]]&lt;=250,"High Usage","Very High Usage")))</f>
        <v>Low Usage</v>
      </c>
      <c r="AE3648" t="str">
        <f>IF(tbl_Customers[[#This Row],[total_intl_calls]]&lt;=5,"Low Calls", IF(tbl_Customers[[#This Row],[total_intl_calls]]&lt;=10, "Medium Calls", "High Calls"))</f>
        <v>Low Calls</v>
      </c>
      <c r="AF36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48" s="36" t="str">
        <f>IF(tbl_Customers[[#This Row],[Churn_Risk_Score]]&gt;=10,"High Risk", IF(tbl_Customers[[#This Row],[Churn_Risk_Score]]&gt;=5,"Medium Risk","Low Risk"))</f>
        <v>Low Risk</v>
      </c>
    </row>
    <row r="3649" spans="1:33"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c r="X3649" t="str">
        <f>IF(tbl_Customers[[#This Row],[account_length]] &lt;= 50, "0-50", IF(tbl_Customers[[#This Row],[account_length]] &lt;=100, "51-100", IF(tbl_Customers[[#This Row],[account_length]] &lt;= 150, "101-150", "151+")))</f>
        <v>51-100</v>
      </c>
      <c r="Y3649" t="str">
        <f>IF(tbl_Customers[[#This Row],[total_intl_charge]] &lt;= 3, "Low Charges", "High Charges")</f>
        <v>High Charges</v>
      </c>
      <c r="Z3649" t="str">
        <f>IF(tbl_Customers[[#This Row],[total_eve_calls]]&lt;=80,"Low Calls",
IF(tbl_Customers[[#This Row],[total_eve_calls]]&lt;=120,"Medium Calls","High Calls"))</f>
        <v>Medium Calls</v>
      </c>
      <c r="AA3649" t="str">
        <f>IF(tbl_Customers[[#This Row],[total_eve_charge]]&lt;=15,"Low Charges",
IF(tbl_Customers[[#This Row],[total_eve_charge]]&lt;=20,"Medium Charges","High Charges"))</f>
        <v>High Charges</v>
      </c>
      <c r="AB36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9" t="str">
        <f>IF(tbl_Customers[[#This Row],[number_vmail_messages]] = 0, "No Usage", IF(tbl_Customers[[#This Row],[number_vmail_messages]] &lt;= 20, "Low Usage", IF(tbl_Customers[[#This Row],[number_vmail_messages]] &lt;= 40, "Medium Usgae", "High Usage")))</f>
        <v>No Usage</v>
      </c>
      <c r="AD3649" t="str">
        <f>IF(tbl_Customers[[#This Row],[total_day_minutes]]&lt;=150,"Low Usage", IF(tbl_Customers[[#This Row],[total_day_minutes]]&lt;=200,"Medium Usage", IF(tbl_Customers[[#This Row],[total_day_minutes]]&lt;=250,"High Usage","Very High Usage")))</f>
        <v>High Usage</v>
      </c>
      <c r="AE3649" t="str">
        <f>IF(tbl_Customers[[#This Row],[total_intl_calls]]&lt;=5,"Low Calls", IF(tbl_Customers[[#This Row],[total_intl_calls]]&lt;=10, "Medium Calls", "High Calls"))</f>
        <v>Medium Calls</v>
      </c>
      <c r="AF36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49" s="36" t="str">
        <f>IF(tbl_Customers[[#This Row],[Churn_Risk_Score]]&gt;=10,"High Risk", IF(tbl_Customers[[#This Row],[Churn_Risk_Score]]&gt;=5,"Medium Risk","Low Risk"))</f>
        <v>Low Risk</v>
      </c>
    </row>
    <row r="3650" spans="1:33"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c r="X3650" t="str">
        <f>IF(tbl_Customers[[#This Row],[account_length]] &lt;= 50, "0-50", IF(tbl_Customers[[#This Row],[account_length]] &lt;=100, "51-100", IF(tbl_Customers[[#This Row],[account_length]] &lt;= 150, "101-150", "151+")))</f>
        <v>151+</v>
      </c>
      <c r="Y3650" t="str">
        <f>IF(tbl_Customers[[#This Row],[total_intl_charge]] &lt;= 3, "Low Charges", "High Charges")</f>
        <v>Low Charges</v>
      </c>
      <c r="Z3650" t="str">
        <f>IF(tbl_Customers[[#This Row],[total_eve_calls]]&lt;=80,"Low Calls",
IF(tbl_Customers[[#This Row],[total_eve_calls]]&lt;=120,"Medium Calls","High Calls"))</f>
        <v>Low Calls</v>
      </c>
      <c r="AA3650" t="str">
        <f>IF(tbl_Customers[[#This Row],[total_eve_charge]]&lt;=15,"Low Charges",
IF(tbl_Customers[[#This Row],[total_eve_charge]]&lt;=20,"Medium Charges","High Charges"))</f>
        <v>High Charges</v>
      </c>
      <c r="AB36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0" t="str">
        <f>IF(tbl_Customers[[#This Row],[number_vmail_messages]] = 0, "No Usage", IF(tbl_Customers[[#This Row],[number_vmail_messages]] &lt;= 20, "Low Usage", IF(tbl_Customers[[#This Row],[number_vmail_messages]] &lt;= 40, "Medium Usgae", "High Usage")))</f>
        <v>No Usage</v>
      </c>
      <c r="AD3650" t="str">
        <f>IF(tbl_Customers[[#This Row],[total_day_minutes]]&lt;=150,"Low Usage", IF(tbl_Customers[[#This Row],[total_day_minutes]]&lt;=200,"Medium Usage", IF(tbl_Customers[[#This Row],[total_day_minutes]]&lt;=250,"High Usage","Very High Usage")))</f>
        <v>Very High Usage</v>
      </c>
      <c r="AE3650" t="str">
        <f>IF(tbl_Customers[[#This Row],[total_intl_calls]]&lt;=5,"Low Calls", IF(tbl_Customers[[#This Row],[total_intl_calls]]&lt;=10, "Medium Calls", "High Calls"))</f>
        <v>Low Calls</v>
      </c>
      <c r="AF36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9</v>
      </c>
      <c r="AG3650" s="36" t="str">
        <f>IF(tbl_Customers[[#This Row],[Churn_Risk_Score]]&gt;=10,"High Risk", IF(tbl_Customers[[#This Row],[Churn_Risk_Score]]&gt;=5,"Medium Risk","Low Risk"))</f>
        <v>Medium Risk</v>
      </c>
    </row>
    <row r="3651" spans="1:33"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c r="X3651" t="str">
        <f>IF(tbl_Customers[[#This Row],[account_length]] &lt;= 50, "0-50", IF(tbl_Customers[[#This Row],[account_length]] &lt;=100, "51-100", IF(tbl_Customers[[#This Row],[account_length]] &lt;= 150, "101-150", "151+")))</f>
        <v>101-150</v>
      </c>
      <c r="Y3651" t="str">
        <f>IF(tbl_Customers[[#This Row],[total_intl_charge]] &lt;= 3, "Low Charges", "High Charges")</f>
        <v>Low Charges</v>
      </c>
      <c r="Z3651" t="str">
        <f>IF(tbl_Customers[[#This Row],[total_eve_calls]]&lt;=80,"Low Calls",
IF(tbl_Customers[[#This Row],[total_eve_calls]]&lt;=120,"Medium Calls","High Calls"))</f>
        <v>Medium Calls</v>
      </c>
      <c r="AA3651" t="str">
        <f>IF(tbl_Customers[[#This Row],[total_eve_charge]]&lt;=15,"Low Charges",
IF(tbl_Customers[[#This Row],[total_eve_charge]]&lt;=20,"Medium Charges","High Charges"))</f>
        <v>Low Charges</v>
      </c>
      <c r="AB36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1" t="str">
        <f>IF(tbl_Customers[[#This Row],[number_vmail_messages]] = 0, "No Usage", IF(tbl_Customers[[#This Row],[number_vmail_messages]] &lt;= 20, "Low Usage", IF(tbl_Customers[[#This Row],[number_vmail_messages]] &lt;= 40, "Medium Usgae", "High Usage")))</f>
        <v>Medium Usgae</v>
      </c>
      <c r="AD3651" t="str">
        <f>IF(tbl_Customers[[#This Row],[total_day_minutes]]&lt;=150,"Low Usage", IF(tbl_Customers[[#This Row],[total_day_minutes]]&lt;=200,"Medium Usage", IF(tbl_Customers[[#This Row],[total_day_minutes]]&lt;=250,"High Usage","Very High Usage")))</f>
        <v>High Usage</v>
      </c>
      <c r="AE3651" t="str">
        <f>IF(tbl_Customers[[#This Row],[total_intl_calls]]&lt;=5,"Low Calls", IF(tbl_Customers[[#This Row],[total_intl_calls]]&lt;=10, "Medium Calls", "High Calls"))</f>
        <v>Low Calls</v>
      </c>
      <c r="AF36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51" s="36" t="str">
        <f>IF(tbl_Customers[[#This Row],[Churn_Risk_Score]]&gt;=10,"High Risk", IF(tbl_Customers[[#This Row],[Churn_Risk_Score]]&gt;=5,"Medium Risk","Low Risk"))</f>
        <v>Low Risk</v>
      </c>
    </row>
    <row r="3652" spans="1:33"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c r="X3652" t="str">
        <f>IF(tbl_Customers[[#This Row],[account_length]] &lt;= 50, "0-50", IF(tbl_Customers[[#This Row],[account_length]] &lt;=100, "51-100", IF(tbl_Customers[[#This Row],[account_length]] &lt;= 150, "101-150", "151+")))</f>
        <v>101-150</v>
      </c>
      <c r="Y3652" t="str">
        <f>IF(tbl_Customers[[#This Row],[total_intl_charge]] &lt;= 3, "Low Charges", "High Charges")</f>
        <v>Low Charges</v>
      </c>
      <c r="Z3652" t="str">
        <f>IF(tbl_Customers[[#This Row],[total_eve_calls]]&lt;=80,"Low Calls",
IF(tbl_Customers[[#This Row],[total_eve_calls]]&lt;=120,"Medium Calls","High Calls"))</f>
        <v>Medium Calls</v>
      </c>
      <c r="AA3652" t="str">
        <f>IF(tbl_Customers[[#This Row],[total_eve_charge]]&lt;=15,"Low Charges",
IF(tbl_Customers[[#This Row],[total_eve_charge]]&lt;=20,"Medium Charges","High Charges"))</f>
        <v>Low Charges</v>
      </c>
      <c r="AB36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2" t="str">
        <f>IF(tbl_Customers[[#This Row],[number_vmail_messages]] = 0, "No Usage", IF(tbl_Customers[[#This Row],[number_vmail_messages]] &lt;= 20, "Low Usage", IF(tbl_Customers[[#This Row],[number_vmail_messages]] &lt;= 40, "Medium Usgae", "High Usage")))</f>
        <v>No Usage</v>
      </c>
      <c r="AD3652" t="str">
        <f>IF(tbl_Customers[[#This Row],[total_day_minutes]]&lt;=150,"Low Usage", IF(tbl_Customers[[#This Row],[total_day_minutes]]&lt;=200,"Medium Usage", IF(tbl_Customers[[#This Row],[total_day_minutes]]&lt;=250,"High Usage","Very High Usage")))</f>
        <v>Low Usage</v>
      </c>
      <c r="AE3652" t="str">
        <f>IF(tbl_Customers[[#This Row],[total_intl_calls]]&lt;=5,"Low Calls", IF(tbl_Customers[[#This Row],[total_intl_calls]]&lt;=10, "Medium Calls", "High Calls"))</f>
        <v>Low Calls</v>
      </c>
      <c r="AF36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2" s="36" t="str">
        <f>IF(tbl_Customers[[#This Row],[Churn_Risk_Score]]&gt;=10,"High Risk", IF(tbl_Customers[[#This Row],[Churn_Risk_Score]]&gt;=5,"Medium Risk","Low Risk"))</f>
        <v>Low Risk</v>
      </c>
    </row>
    <row r="3653" spans="1:33"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c r="X3653" t="str">
        <f>IF(tbl_Customers[[#This Row],[account_length]] &lt;= 50, "0-50", IF(tbl_Customers[[#This Row],[account_length]] &lt;=100, "51-100", IF(tbl_Customers[[#This Row],[account_length]] &lt;= 150, "101-150", "151+")))</f>
        <v>101-150</v>
      </c>
      <c r="Y3653" t="str">
        <f>IF(tbl_Customers[[#This Row],[total_intl_charge]] &lt;= 3, "Low Charges", "High Charges")</f>
        <v>High Charges</v>
      </c>
      <c r="Z3653" t="str">
        <f>IF(tbl_Customers[[#This Row],[total_eve_calls]]&lt;=80,"Low Calls",
IF(tbl_Customers[[#This Row],[total_eve_calls]]&lt;=120,"Medium Calls","High Calls"))</f>
        <v>Medium Calls</v>
      </c>
      <c r="AA3653" t="str">
        <f>IF(tbl_Customers[[#This Row],[total_eve_charge]]&lt;=15,"Low Charges",
IF(tbl_Customers[[#This Row],[total_eve_charge]]&lt;=20,"Medium Charges","High Charges"))</f>
        <v>Medium Charges</v>
      </c>
      <c r="AB36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3" t="str">
        <f>IF(tbl_Customers[[#This Row],[number_vmail_messages]] = 0, "No Usage", IF(tbl_Customers[[#This Row],[number_vmail_messages]] &lt;= 20, "Low Usage", IF(tbl_Customers[[#This Row],[number_vmail_messages]] &lt;= 40, "Medium Usgae", "High Usage")))</f>
        <v>Low Usage</v>
      </c>
      <c r="AD3653" t="str">
        <f>IF(tbl_Customers[[#This Row],[total_day_minutes]]&lt;=150,"Low Usage", IF(tbl_Customers[[#This Row],[total_day_minutes]]&lt;=200,"Medium Usage", IF(tbl_Customers[[#This Row],[total_day_minutes]]&lt;=250,"High Usage","Very High Usage")))</f>
        <v>Medium Usage</v>
      </c>
      <c r="AE3653" t="str">
        <f>IF(tbl_Customers[[#This Row],[total_intl_calls]]&lt;=5,"Low Calls", IF(tbl_Customers[[#This Row],[total_intl_calls]]&lt;=10, "Medium Calls", "High Calls"))</f>
        <v>Low Calls</v>
      </c>
      <c r="AF36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53" s="36" t="str">
        <f>IF(tbl_Customers[[#This Row],[Churn_Risk_Score]]&gt;=10,"High Risk", IF(tbl_Customers[[#This Row],[Churn_Risk_Score]]&gt;=5,"Medium Risk","Low Risk"))</f>
        <v>Low Risk</v>
      </c>
    </row>
    <row r="3654" spans="1:33"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c r="X3654" t="str">
        <f>IF(tbl_Customers[[#This Row],[account_length]] &lt;= 50, "0-50", IF(tbl_Customers[[#This Row],[account_length]] &lt;=100, "51-100", IF(tbl_Customers[[#This Row],[account_length]] &lt;= 150, "101-150", "151+")))</f>
        <v>51-100</v>
      </c>
      <c r="Y3654" t="str">
        <f>IF(tbl_Customers[[#This Row],[total_intl_charge]] &lt;= 3, "Low Charges", "High Charges")</f>
        <v>High Charges</v>
      </c>
      <c r="Z3654" t="str">
        <f>IF(tbl_Customers[[#This Row],[total_eve_calls]]&lt;=80,"Low Calls",
IF(tbl_Customers[[#This Row],[total_eve_calls]]&lt;=120,"Medium Calls","High Calls"))</f>
        <v>High Calls</v>
      </c>
      <c r="AA3654" t="str">
        <f>IF(tbl_Customers[[#This Row],[total_eve_charge]]&lt;=15,"Low Charges",
IF(tbl_Customers[[#This Row],[total_eve_charge]]&lt;=20,"Medium Charges","High Charges"))</f>
        <v>High Charges</v>
      </c>
      <c r="AB36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4" t="str">
        <f>IF(tbl_Customers[[#This Row],[number_vmail_messages]] = 0, "No Usage", IF(tbl_Customers[[#This Row],[number_vmail_messages]] &lt;= 20, "Low Usage", IF(tbl_Customers[[#This Row],[number_vmail_messages]] &lt;= 40, "Medium Usgae", "High Usage")))</f>
        <v>No Usage</v>
      </c>
      <c r="AD3654" t="str">
        <f>IF(tbl_Customers[[#This Row],[total_day_minutes]]&lt;=150,"Low Usage", IF(tbl_Customers[[#This Row],[total_day_minutes]]&lt;=200,"Medium Usage", IF(tbl_Customers[[#This Row],[total_day_minutes]]&lt;=250,"High Usage","Very High Usage")))</f>
        <v>High Usage</v>
      </c>
      <c r="AE3654" t="str">
        <f>IF(tbl_Customers[[#This Row],[total_intl_calls]]&lt;=5,"Low Calls", IF(tbl_Customers[[#This Row],[total_intl_calls]]&lt;=10, "Medium Calls", "High Calls"))</f>
        <v>Low Calls</v>
      </c>
      <c r="AF36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54" s="36" t="str">
        <f>IF(tbl_Customers[[#This Row],[Churn_Risk_Score]]&gt;=10,"High Risk", IF(tbl_Customers[[#This Row],[Churn_Risk_Score]]&gt;=5,"Medium Risk","Low Risk"))</f>
        <v>Medium Risk</v>
      </c>
    </row>
    <row r="3655" spans="1:33"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c r="X3655" t="str">
        <f>IF(tbl_Customers[[#This Row],[account_length]] &lt;= 50, "0-50", IF(tbl_Customers[[#This Row],[account_length]] &lt;=100, "51-100", IF(tbl_Customers[[#This Row],[account_length]] &lt;= 150, "101-150", "151+")))</f>
        <v>51-100</v>
      </c>
      <c r="Y3655" t="str">
        <f>IF(tbl_Customers[[#This Row],[total_intl_charge]] &lt;= 3, "Low Charges", "High Charges")</f>
        <v>Low Charges</v>
      </c>
      <c r="Z3655" t="str">
        <f>IF(tbl_Customers[[#This Row],[total_eve_calls]]&lt;=80,"Low Calls",
IF(tbl_Customers[[#This Row],[total_eve_calls]]&lt;=120,"Medium Calls","High Calls"))</f>
        <v>Medium Calls</v>
      </c>
      <c r="AA3655" t="str">
        <f>IF(tbl_Customers[[#This Row],[total_eve_charge]]&lt;=15,"Low Charges",
IF(tbl_Customers[[#This Row],[total_eve_charge]]&lt;=20,"Medium Charges","High Charges"))</f>
        <v>Low Charges</v>
      </c>
      <c r="AB36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5" t="str">
        <f>IF(tbl_Customers[[#This Row],[number_vmail_messages]] = 0, "No Usage", IF(tbl_Customers[[#This Row],[number_vmail_messages]] &lt;= 20, "Low Usage", IF(tbl_Customers[[#This Row],[number_vmail_messages]] &lt;= 40, "Medium Usgae", "High Usage")))</f>
        <v>No Usage</v>
      </c>
      <c r="AD3655" t="str">
        <f>IF(tbl_Customers[[#This Row],[total_day_minutes]]&lt;=150,"Low Usage", IF(tbl_Customers[[#This Row],[total_day_minutes]]&lt;=200,"Medium Usage", IF(tbl_Customers[[#This Row],[total_day_minutes]]&lt;=250,"High Usage","Very High Usage")))</f>
        <v>Very High Usage</v>
      </c>
      <c r="AE3655" t="str">
        <f>IF(tbl_Customers[[#This Row],[total_intl_calls]]&lt;=5,"Low Calls", IF(tbl_Customers[[#This Row],[total_intl_calls]]&lt;=10, "Medium Calls", "High Calls"))</f>
        <v>Low Calls</v>
      </c>
      <c r="AF36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5" s="36" t="str">
        <f>IF(tbl_Customers[[#This Row],[Churn_Risk_Score]]&gt;=10,"High Risk", IF(tbl_Customers[[#This Row],[Churn_Risk_Score]]&gt;=5,"Medium Risk","Low Risk"))</f>
        <v>Medium Risk</v>
      </c>
    </row>
    <row r="3656" spans="1:33"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c r="X3656" t="str">
        <f>IF(tbl_Customers[[#This Row],[account_length]] &lt;= 50, "0-50", IF(tbl_Customers[[#This Row],[account_length]] &lt;=100, "51-100", IF(tbl_Customers[[#This Row],[account_length]] &lt;= 150, "101-150", "151+")))</f>
        <v>101-150</v>
      </c>
      <c r="Y3656" t="str">
        <f>IF(tbl_Customers[[#This Row],[total_intl_charge]] &lt;= 3, "Low Charges", "High Charges")</f>
        <v>High Charges</v>
      </c>
      <c r="Z3656" t="str">
        <f>IF(tbl_Customers[[#This Row],[total_eve_calls]]&lt;=80,"Low Calls",
IF(tbl_Customers[[#This Row],[total_eve_calls]]&lt;=120,"Medium Calls","High Calls"))</f>
        <v>Medium Calls</v>
      </c>
      <c r="AA3656" t="str">
        <f>IF(tbl_Customers[[#This Row],[total_eve_charge]]&lt;=15,"Low Charges",
IF(tbl_Customers[[#This Row],[total_eve_charge]]&lt;=20,"Medium Charges","High Charges"))</f>
        <v>Low Charges</v>
      </c>
      <c r="AB36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6" t="str">
        <f>IF(tbl_Customers[[#This Row],[number_vmail_messages]] = 0, "No Usage", IF(tbl_Customers[[#This Row],[number_vmail_messages]] &lt;= 20, "Low Usage", IF(tbl_Customers[[#This Row],[number_vmail_messages]] &lt;= 40, "Medium Usgae", "High Usage")))</f>
        <v>No Usage</v>
      </c>
      <c r="AD3656" t="str">
        <f>IF(tbl_Customers[[#This Row],[total_day_minutes]]&lt;=150,"Low Usage", IF(tbl_Customers[[#This Row],[total_day_minutes]]&lt;=200,"Medium Usage", IF(tbl_Customers[[#This Row],[total_day_minutes]]&lt;=250,"High Usage","Very High Usage")))</f>
        <v>Low Usage</v>
      </c>
      <c r="AE3656" t="str">
        <f>IF(tbl_Customers[[#This Row],[total_intl_calls]]&lt;=5,"Low Calls", IF(tbl_Customers[[#This Row],[total_intl_calls]]&lt;=10, "Medium Calls", "High Calls"))</f>
        <v>Low Calls</v>
      </c>
      <c r="AF36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6" s="36" t="str">
        <f>IF(tbl_Customers[[#This Row],[Churn_Risk_Score]]&gt;=10,"High Risk", IF(tbl_Customers[[#This Row],[Churn_Risk_Score]]&gt;=5,"Medium Risk","Low Risk"))</f>
        <v>Low Risk</v>
      </c>
    </row>
    <row r="3657" spans="1:33"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c r="X3657" t="str">
        <f>IF(tbl_Customers[[#This Row],[account_length]] &lt;= 50, "0-50", IF(tbl_Customers[[#This Row],[account_length]] &lt;=100, "51-100", IF(tbl_Customers[[#This Row],[account_length]] &lt;= 150, "101-150", "151+")))</f>
        <v>101-150</v>
      </c>
      <c r="Y3657" t="str">
        <f>IF(tbl_Customers[[#This Row],[total_intl_charge]] &lt;= 3, "Low Charges", "High Charges")</f>
        <v>High Charges</v>
      </c>
      <c r="Z3657" t="str">
        <f>IF(tbl_Customers[[#This Row],[total_eve_calls]]&lt;=80,"Low Calls",
IF(tbl_Customers[[#This Row],[total_eve_calls]]&lt;=120,"Medium Calls","High Calls"))</f>
        <v>Medium Calls</v>
      </c>
      <c r="AA3657" t="str">
        <f>IF(tbl_Customers[[#This Row],[total_eve_charge]]&lt;=15,"Low Charges",
IF(tbl_Customers[[#This Row],[total_eve_charge]]&lt;=20,"Medium Charges","High Charges"))</f>
        <v>Medium Charges</v>
      </c>
      <c r="AB36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7" t="str">
        <f>IF(tbl_Customers[[#This Row],[number_vmail_messages]] = 0, "No Usage", IF(tbl_Customers[[#This Row],[number_vmail_messages]] &lt;= 20, "Low Usage", IF(tbl_Customers[[#This Row],[number_vmail_messages]] &lt;= 40, "Medium Usgae", "High Usage")))</f>
        <v>No Usage</v>
      </c>
      <c r="AD3657" t="str">
        <f>IF(tbl_Customers[[#This Row],[total_day_minutes]]&lt;=150,"Low Usage", IF(tbl_Customers[[#This Row],[total_day_minutes]]&lt;=200,"Medium Usage", IF(tbl_Customers[[#This Row],[total_day_minutes]]&lt;=250,"High Usage","Very High Usage")))</f>
        <v>Low Usage</v>
      </c>
      <c r="AE3657" t="str">
        <f>IF(tbl_Customers[[#This Row],[total_intl_calls]]&lt;=5,"Low Calls", IF(tbl_Customers[[#This Row],[total_intl_calls]]&lt;=10, "Medium Calls", "High Calls"))</f>
        <v>Medium Calls</v>
      </c>
      <c r="AF36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7" s="36" t="str">
        <f>IF(tbl_Customers[[#This Row],[Churn_Risk_Score]]&gt;=10,"High Risk", IF(tbl_Customers[[#This Row],[Churn_Risk_Score]]&gt;=5,"Medium Risk","Low Risk"))</f>
        <v>Low Risk</v>
      </c>
    </row>
    <row r="3658" spans="1:33"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c r="X3658" t="str">
        <f>IF(tbl_Customers[[#This Row],[account_length]] &lt;= 50, "0-50", IF(tbl_Customers[[#This Row],[account_length]] &lt;=100, "51-100", IF(tbl_Customers[[#This Row],[account_length]] &lt;= 150, "101-150", "151+")))</f>
        <v>51-100</v>
      </c>
      <c r="Y3658" t="str">
        <f>IF(tbl_Customers[[#This Row],[total_intl_charge]] &lt;= 3, "Low Charges", "High Charges")</f>
        <v>Low Charges</v>
      </c>
      <c r="Z3658" t="str">
        <f>IF(tbl_Customers[[#This Row],[total_eve_calls]]&lt;=80,"Low Calls",
IF(tbl_Customers[[#This Row],[total_eve_calls]]&lt;=120,"Medium Calls","High Calls"))</f>
        <v>Medium Calls</v>
      </c>
      <c r="AA3658" t="str">
        <f>IF(tbl_Customers[[#This Row],[total_eve_charge]]&lt;=15,"Low Charges",
IF(tbl_Customers[[#This Row],[total_eve_charge]]&lt;=20,"Medium Charges","High Charges"))</f>
        <v>Low Charges</v>
      </c>
      <c r="AB36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8" t="str">
        <f>IF(tbl_Customers[[#This Row],[number_vmail_messages]] = 0, "No Usage", IF(tbl_Customers[[#This Row],[number_vmail_messages]] &lt;= 20, "Low Usage", IF(tbl_Customers[[#This Row],[number_vmail_messages]] &lt;= 40, "Medium Usgae", "High Usage")))</f>
        <v>No Usage</v>
      </c>
      <c r="AD3658" t="str">
        <f>IF(tbl_Customers[[#This Row],[total_day_minutes]]&lt;=150,"Low Usage", IF(tbl_Customers[[#This Row],[total_day_minutes]]&lt;=200,"Medium Usage", IF(tbl_Customers[[#This Row],[total_day_minutes]]&lt;=250,"High Usage","Very High Usage")))</f>
        <v>High Usage</v>
      </c>
      <c r="AE3658" t="str">
        <f>IF(tbl_Customers[[#This Row],[total_intl_calls]]&lt;=5,"Low Calls", IF(tbl_Customers[[#This Row],[total_intl_calls]]&lt;=10, "Medium Calls", "High Calls"))</f>
        <v>Low Calls</v>
      </c>
      <c r="AF36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658" s="36" t="str">
        <f>IF(tbl_Customers[[#This Row],[Churn_Risk_Score]]&gt;=10,"High Risk", IF(tbl_Customers[[#This Row],[Churn_Risk_Score]]&gt;=5,"Medium Risk","Low Risk"))</f>
        <v>Medium Risk</v>
      </c>
    </row>
    <row r="3659" spans="1:33"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c r="X3659" t="str">
        <f>IF(tbl_Customers[[#This Row],[account_length]] &lt;= 50, "0-50", IF(tbl_Customers[[#This Row],[account_length]] &lt;=100, "51-100", IF(tbl_Customers[[#This Row],[account_length]] &lt;= 150, "101-150", "151+")))</f>
        <v>51-100</v>
      </c>
      <c r="Y3659" t="str">
        <f>IF(tbl_Customers[[#This Row],[total_intl_charge]] &lt;= 3, "Low Charges", "High Charges")</f>
        <v>High Charges</v>
      </c>
      <c r="Z3659" t="str">
        <f>IF(tbl_Customers[[#This Row],[total_eve_calls]]&lt;=80,"Low Calls",
IF(tbl_Customers[[#This Row],[total_eve_calls]]&lt;=120,"Medium Calls","High Calls"))</f>
        <v>Medium Calls</v>
      </c>
      <c r="AA3659" t="str">
        <f>IF(tbl_Customers[[#This Row],[total_eve_charge]]&lt;=15,"Low Charges",
IF(tbl_Customers[[#This Row],[total_eve_charge]]&lt;=20,"Medium Charges","High Charges"))</f>
        <v>Low Charges</v>
      </c>
      <c r="AB36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9" t="str">
        <f>IF(tbl_Customers[[#This Row],[number_vmail_messages]] = 0, "No Usage", IF(tbl_Customers[[#This Row],[number_vmail_messages]] &lt;= 20, "Low Usage", IF(tbl_Customers[[#This Row],[number_vmail_messages]] &lt;= 40, "Medium Usgae", "High Usage")))</f>
        <v>No Usage</v>
      </c>
      <c r="AD3659" t="str">
        <f>IF(tbl_Customers[[#This Row],[total_day_minutes]]&lt;=150,"Low Usage", IF(tbl_Customers[[#This Row],[total_day_minutes]]&lt;=200,"Medium Usage", IF(tbl_Customers[[#This Row],[total_day_minutes]]&lt;=250,"High Usage","Very High Usage")))</f>
        <v>High Usage</v>
      </c>
      <c r="AE3659" t="str">
        <f>IF(tbl_Customers[[#This Row],[total_intl_calls]]&lt;=5,"Low Calls", IF(tbl_Customers[[#This Row],[total_intl_calls]]&lt;=10, "Medium Calls", "High Calls"))</f>
        <v>Low Calls</v>
      </c>
      <c r="AF36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59" s="36" t="str">
        <f>IF(tbl_Customers[[#This Row],[Churn_Risk_Score]]&gt;=10,"High Risk", IF(tbl_Customers[[#This Row],[Churn_Risk_Score]]&gt;=5,"Medium Risk","Low Risk"))</f>
        <v>Low Risk</v>
      </c>
    </row>
    <row r="3660" spans="1:33"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c r="X3660" t="str">
        <f>IF(tbl_Customers[[#This Row],[account_length]] &lt;= 50, "0-50", IF(tbl_Customers[[#This Row],[account_length]] &lt;=100, "51-100", IF(tbl_Customers[[#This Row],[account_length]] &lt;= 150, "101-150", "151+")))</f>
        <v>151+</v>
      </c>
      <c r="Y3660" t="str">
        <f>IF(tbl_Customers[[#This Row],[total_intl_charge]] &lt;= 3, "Low Charges", "High Charges")</f>
        <v>High Charges</v>
      </c>
      <c r="Z3660" t="str">
        <f>IF(tbl_Customers[[#This Row],[total_eve_calls]]&lt;=80,"Low Calls",
IF(tbl_Customers[[#This Row],[total_eve_calls]]&lt;=120,"Medium Calls","High Calls"))</f>
        <v>High Calls</v>
      </c>
      <c r="AA3660" t="str">
        <f>IF(tbl_Customers[[#This Row],[total_eve_charge]]&lt;=15,"Low Charges",
IF(tbl_Customers[[#This Row],[total_eve_charge]]&lt;=20,"Medium Charges","High Charges"))</f>
        <v>High Charges</v>
      </c>
      <c r="AB36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0" t="str">
        <f>IF(tbl_Customers[[#This Row],[number_vmail_messages]] = 0, "No Usage", IF(tbl_Customers[[#This Row],[number_vmail_messages]] &lt;= 20, "Low Usage", IF(tbl_Customers[[#This Row],[number_vmail_messages]] &lt;= 40, "Medium Usgae", "High Usage")))</f>
        <v>No Usage</v>
      </c>
      <c r="AD3660" t="str">
        <f>IF(tbl_Customers[[#This Row],[total_day_minutes]]&lt;=150,"Low Usage", IF(tbl_Customers[[#This Row],[total_day_minutes]]&lt;=200,"Medium Usage", IF(tbl_Customers[[#This Row],[total_day_minutes]]&lt;=250,"High Usage","Very High Usage")))</f>
        <v>Medium Usage</v>
      </c>
      <c r="AE3660" t="str">
        <f>IF(tbl_Customers[[#This Row],[total_intl_calls]]&lt;=5,"Low Calls", IF(tbl_Customers[[#This Row],[total_intl_calls]]&lt;=10, "Medium Calls", "High Calls"))</f>
        <v>Low Calls</v>
      </c>
      <c r="AF36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0" s="36" t="str">
        <f>IF(tbl_Customers[[#This Row],[Churn_Risk_Score]]&gt;=10,"High Risk", IF(tbl_Customers[[#This Row],[Churn_Risk_Score]]&gt;=5,"Medium Risk","Low Risk"))</f>
        <v>Low Risk</v>
      </c>
    </row>
    <row r="3661" spans="1:33"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c r="X3661" t="str">
        <f>IF(tbl_Customers[[#This Row],[account_length]] &lt;= 50, "0-50", IF(tbl_Customers[[#This Row],[account_length]] &lt;=100, "51-100", IF(tbl_Customers[[#This Row],[account_length]] &lt;= 150, "101-150", "151+")))</f>
        <v>101-150</v>
      </c>
      <c r="Y3661" t="str">
        <f>IF(tbl_Customers[[#This Row],[total_intl_charge]] &lt;= 3, "Low Charges", "High Charges")</f>
        <v>Low Charges</v>
      </c>
      <c r="Z3661" t="str">
        <f>IF(tbl_Customers[[#This Row],[total_eve_calls]]&lt;=80,"Low Calls",
IF(tbl_Customers[[#This Row],[total_eve_calls]]&lt;=120,"Medium Calls","High Calls"))</f>
        <v>Low Calls</v>
      </c>
      <c r="AA3661" t="str">
        <f>IF(tbl_Customers[[#This Row],[total_eve_charge]]&lt;=15,"Low Charges",
IF(tbl_Customers[[#This Row],[total_eve_charge]]&lt;=20,"Medium Charges","High Charges"))</f>
        <v>High Charges</v>
      </c>
      <c r="AB36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1" t="str">
        <f>IF(tbl_Customers[[#This Row],[number_vmail_messages]] = 0, "No Usage", IF(tbl_Customers[[#This Row],[number_vmail_messages]] &lt;= 20, "Low Usage", IF(tbl_Customers[[#This Row],[number_vmail_messages]] &lt;= 40, "Medium Usgae", "High Usage")))</f>
        <v>No Usage</v>
      </c>
      <c r="AD3661" t="str">
        <f>IF(tbl_Customers[[#This Row],[total_day_minutes]]&lt;=150,"Low Usage", IF(tbl_Customers[[#This Row],[total_day_minutes]]&lt;=200,"Medium Usage", IF(tbl_Customers[[#This Row],[total_day_minutes]]&lt;=250,"High Usage","Very High Usage")))</f>
        <v>Medium Usage</v>
      </c>
      <c r="AE3661" t="str">
        <f>IF(tbl_Customers[[#This Row],[total_intl_calls]]&lt;=5,"Low Calls", IF(tbl_Customers[[#This Row],[total_intl_calls]]&lt;=10, "Medium Calls", "High Calls"))</f>
        <v>Low Calls</v>
      </c>
      <c r="AF36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1" s="36" t="str">
        <f>IF(tbl_Customers[[#This Row],[Churn_Risk_Score]]&gt;=10,"High Risk", IF(tbl_Customers[[#This Row],[Churn_Risk_Score]]&gt;=5,"Medium Risk","Low Risk"))</f>
        <v>Low Risk</v>
      </c>
    </row>
    <row r="3662" spans="1:33"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c r="X3662" t="str">
        <f>IF(tbl_Customers[[#This Row],[account_length]] &lt;= 50, "0-50", IF(tbl_Customers[[#This Row],[account_length]] &lt;=100, "51-100", IF(tbl_Customers[[#This Row],[account_length]] &lt;= 150, "101-150", "151+")))</f>
        <v>51-100</v>
      </c>
      <c r="Y3662" t="str">
        <f>IF(tbl_Customers[[#This Row],[total_intl_charge]] &lt;= 3, "Low Charges", "High Charges")</f>
        <v>High Charges</v>
      </c>
      <c r="Z3662" t="str">
        <f>IF(tbl_Customers[[#This Row],[total_eve_calls]]&lt;=80,"Low Calls",
IF(tbl_Customers[[#This Row],[total_eve_calls]]&lt;=120,"Medium Calls","High Calls"))</f>
        <v>Medium Calls</v>
      </c>
      <c r="AA3662" t="str">
        <f>IF(tbl_Customers[[#This Row],[total_eve_charge]]&lt;=15,"Low Charges",
IF(tbl_Customers[[#This Row],[total_eve_charge]]&lt;=20,"Medium Charges","High Charges"))</f>
        <v>High Charges</v>
      </c>
      <c r="AB36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2" t="str">
        <f>IF(tbl_Customers[[#This Row],[number_vmail_messages]] = 0, "No Usage", IF(tbl_Customers[[#This Row],[number_vmail_messages]] &lt;= 20, "Low Usage", IF(tbl_Customers[[#This Row],[number_vmail_messages]] &lt;= 40, "Medium Usgae", "High Usage")))</f>
        <v>No Usage</v>
      </c>
      <c r="AD3662" t="str">
        <f>IF(tbl_Customers[[#This Row],[total_day_minutes]]&lt;=150,"Low Usage", IF(tbl_Customers[[#This Row],[total_day_minutes]]&lt;=200,"Medium Usage", IF(tbl_Customers[[#This Row],[total_day_minutes]]&lt;=250,"High Usage","Very High Usage")))</f>
        <v>Low Usage</v>
      </c>
      <c r="AE3662" t="str">
        <f>IF(tbl_Customers[[#This Row],[total_intl_calls]]&lt;=5,"Low Calls", IF(tbl_Customers[[#This Row],[total_intl_calls]]&lt;=10, "Medium Calls", "High Calls"))</f>
        <v>Low Calls</v>
      </c>
      <c r="AF36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2" s="36" t="str">
        <f>IF(tbl_Customers[[#This Row],[Churn_Risk_Score]]&gt;=10,"High Risk", IF(tbl_Customers[[#This Row],[Churn_Risk_Score]]&gt;=5,"Medium Risk","Low Risk"))</f>
        <v>Low Risk</v>
      </c>
    </row>
    <row r="3663" spans="1:33"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c r="X3663" t="str">
        <f>IF(tbl_Customers[[#This Row],[account_length]] &lt;= 50, "0-50", IF(tbl_Customers[[#This Row],[account_length]] &lt;=100, "51-100", IF(tbl_Customers[[#This Row],[account_length]] &lt;= 150, "101-150", "151+")))</f>
        <v>51-100</v>
      </c>
      <c r="Y3663" t="str">
        <f>IF(tbl_Customers[[#This Row],[total_intl_charge]] &lt;= 3, "Low Charges", "High Charges")</f>
        <v>High Charges</v>
      </c>
      <c r="Z3663" t="str">
        <f>IF(tbl_Customers[[#This Row],[total_eve_calls]]&lt;=80,"Low Calls",
IF(tbl_Customers[[#This Row],[total_eve_calls]]&lt;=120,"Medium Calls","High Calls"))</f>
        <v>Low Calls</v>
      </c>
      <c r="AA3663" t="str">
        <f>IF(tbl_Customers[[#This Row],[total_eve_charge]]&lt;=15,"Low Charges",
IF(tbl_Customers[[#This Row],[total_eve_charge]]&lt;=20,"Medium Charges","High Charges"))</f>
        <v>Low Charges</v>
      </c>
      <c r="AB36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3" t="str">
        <f>IF(tbl_Customers[[#This Row],[number_vmail_messages]] = 0, "No Usage", IF(tbl_Customers[[#This Row],[number_vmail_messages]] &lt;= 20, "Low Usage", IF(tbl_Customers[[#This Row],[number_vmail_messages]] &lt;= 40, "Medium Usgae", "High Usage")))</f>
        <v>No Usage</v>
      </c>
      <c r="AD3663" t="str">
        <f>IF(tbl_Customers[[#This Row],[total_day_minutes]]&lt;=150,"Low Usage", IF(tbl_Customers[[#This Row],[total_day_minutes]]&lt;=200,"Medium Usage", IF(tbl_Customers[[#This Row],[total_day_minutes]]&lt;=250,"High Usage","Very High Usage")))</f>
        <v>Medium Usage</v>
      </c>
      <c r="AE3663" t="str">
        <f>IF(tbl_Customers[[#This Row],[total_intl_calls]]&lt;=5,"Low Calls", IF(tbl_Customers[[#This Row],[total_intl_calls]]&lt;=10, "Medium Calls", "High Calls"))</f>
        <v>Low Calls</v>
      </c>
      <c r="AF36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63" s="36" t="str">
        <f>IF(tbl_Customers[[#This Row],[Churn_Risk_Score]]&gt;=10,"High Risk", IF(tbl_Customers[[#This Row],[Churn_Risk_Score]]&gt;=5,"Medium Risk","Low Risk"))</f>
        <v>Low Risk</v>
      </c>
    </row>
    <row r="3664" spans="1:33"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c r="X3664" t="str">
        <f>IF(tbl_Customers[[#This Row],[account_length]] &lt;= 50, "0-50", IF(tbl_Customers[[#This Row],[account_length]] &lt;=100, "51-100", IF(tbl_Customers[[#This Row],[account_length]] &lt;= 150, "101-150", "151+")))</f>
        <v>101-150</v>
      </c>
      <c r="Y3664" t="str">
        <f>IF(tbl_Customers[[#This Row],[total_intl_charge]] &lt;= 3, "Low Charges", "High Charges")</f>
        <v>Low Charges</v>
      </c>
      <c r="Z3664" t="str">
        <f>IF(tbl_Customers[[#This Row],[total_eve_calls]]&lt;=80,"Low Calls",
IF(tbl_Customers[[#This Row],[total_eve_calls]]&lt;=120,"Medium Calls","High Calls"))</f>
        <v>Medium Calls</v>
      </c>
      <c r="AA3664" t="str">
        <f>IF(tbl_Customers[[#This Row],[total_eve_charge]]&lt;=15,"Low Charges",
IF(tbl_Customers[[#This Row],[total_eve_charge]]&lt;=20,"Medium Charges","High Charges"))</f>
        <v>High Charges</v>
      </c>
      <c r="AB36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4" t="str">
        <f>IF(tbl_Customers[[#This Row],[number_vmail_messages]] = 0, "No Usage", IF(tbl_Customers[[#This Row],[number_vmail_messages]] &lt;= 20, "Low Usage", IF(tbl_Customers[[#This Row],[number_vmail_messages]] &lt;= 40, "Medium Usgae", "High Usage")))</f>
        <v>No Usage</v>
      </c>
      <c r="AD3664" t="str">
        <f>IF(tbl_Customers[[#This Row],[total_day_minutes]]&lt;=150,"Low Usage", IF(tbl_Customers[[#This Row],[total_day_minutes]]&lt;=200,"Medium Usage", IF(tbl_Customers[[#This Row],[total_day_minutes]]&lt;=250,"High Usage","Very High Usage")))</f>
        <v>Medium Usage</v>
      </c>
      <c r="AE3664" t="str">
        <f>IF(tbl_Customers[[#This Row],[total_intl_calls]]&lt;=5,"Low Calls", IF(tbl_Customers[[#This Row],[total_intl_calls]]&lt;=10, "Medium Calls", "High Calls"))</f>
        <v>Medium Calls</v>
      </c>
      <c r="AF36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4" s="36" t="str">
        <f>IF(tbl_Customers[[#This Row],[Churn_Risk_Score]]&gt;=10,"High Risk", IF(tbl_Customers[[#This Row],[Churn_Risk_Score]]&gt;=5,"Medium Risk","Low Risk"))</f>
        <v>Low Risk</v>
      </c>
    </row>
    <row r="3665" spans="1:33"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c r="X3665" t="str">
        <f>IF(tbl_Customers[[#This Row],[account_length]] &lt;= 50, "0-50", IF(tbl_Customers[[#This Row],[account_length]] &lt;=100, "51-100", IF(tbl_Customers[[#This Row],[account_length]] &lt;= 150, "101-150", "151+")))</f>
        <v>101-150</v>
      </c>
      <c r="Y3665" t="str">
        <f>IF(tbl_Customers[[#This Row],[total_intl_charge]] &lt;= 3, "Low Charges", "High Charges")</f>
        <v>Low Charges</v>
      </c>
      <c r="Z3665" t="str">
        <f>IF(tbl_Customers[[#This Row],[total_eve_calls]]&lt;=80,"Low Calls",
IF(tbl_Customers[[#This Row],[total_eve_calls]]&lt;=120,"Medium Calls","High Calls"))</f>
        <v>Medium Calls</v>
      </c>
      <c r="AA3665" t="str">
        <f>IF(tbl_Customers[[#This Row],[total_eve_charge]]&lt;=15,"Low Charges",
IF(tbl_Customers[[#This Row],[total_eve_charge]]&lt;=20,"Medium Charges","High Charges"))</f>
        <v>Low Charges</v>
      </c>
      <c r="AB36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5" t="str">
        <f>IF(tbl_Customers[[#This Row],[number_vmail_messages]] = 0, "No Usage", IF(tbl_Customers[[#This Row],[number_vmail_messages]] &lt;= 20, "Low Usage", IF(tbl_Customers[[#This Row],[number_vmail_messages]] &lt;= 40, "Medium Usgae", "High Usage")))</f>
        <v>No Usage</v>
      </c>
      <c r="AD3665" t="str">
        <f>IF(tbl_Customers[[#This Row],[total_day_minutes]]&lt;=150,"Low Usage", IF(tbl_Customers[[#This Row],[total_day_minutes]]&lt;=200,"Medium Usage", IF(tbl_Customers[[#This Row],[total_day_minutes]]&lt;=250,"High Usage","Very High Usage")))</f>
        <v>High Usage</v>
      </c>
      <c r="AE3665" t="str">
        <f>IF(tbl_Customers[[#This Row],[total_intl_calls]]&lt;=5,"Low Calls", IF(tbl_Customers[[#This Row],[total_intl_calls]]&lt;=10, "Medium Calls", "High Calls"))</f>
        <v>Medium Calls</v>
      </c>
      <c r="AF36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5" s="36" t="str">
        <f>IF(tbl_Customers[[#This Row],[Churn_Risk_Score]]&gt;=10,"High Risk", IF(tbl_Customers[[#This Row],[Churn_Risk_Score]]&gt;=5,"Medium Risk","Low Risk"))</f>
        <v>Low Risk</v>
      </c>
    </row>
    <row r="3666" spans="1:33"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c r="X3666" t="str">
        <f>IF(tbl_Customers[[#This Row],[account_length]] &lt;= 50, "0-50", IF(tbl_Customers[[#This Row],[account_length]] &lt;=100, "51-100", IF(tbl_Customers[[#This Row],[account_length]] &lt;= 150, "101-150", "151+")))</f>
        <v>51-100</v>
      </c>
      <c r="Y3666" t="str">
        <f>IF(tbl_Customers[[#This Row],[total_intl_charge]] &lt;= 3, "Low Charges", "High Charges")</f>
        <v>High Charges</v>
      </c>
      <c r="Z3666" t="str">
        <f>IF(tbl_Customers[[#This Row],[total_eve_calls]]&lt;=80,"Low Calls",
IF(tbl_Customers[[#This Row],[total_eve_calls]]&lt;=120,"Medium Calls","High Calls"))</f>
        <v>High Calls</v>
      </c>
      <c r="AA3666" t="str">
        <f>IF(tbl_Customers[[#This Row],[total_eve_charge]]&lt;=15,"Low Charges",
IF(tbl_Customers[[#This Row],[total_eve_charge]]&lt;=20,"Medium Charges","High Charges"))</f>
        <v>High Charges</v>
      </c>
      <c r="AB36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6" t="str">
        <f>IF(tbl_Customers[[#This Row],[number_vmail_messages]] = 0, "No Usage", IF(tbl_Customers[[#This Row],[number_vmail_messages]] &lt;= 20, "Low Usage", IF(tbl_Customers[[#This Row],[number_vmail_messages]] &lt;= 40, "Medium Usgae", "High Usage")))</f>
        <v>No Usage</v>
      </c>
      <c r="AD3666" t="str">
        <f>IF(tbl_Customers[[#This Row],[total_day_minutes]]&lt;=150,"Low Usage", IF(tbl_Customers[[#This Row],[total_day_minutes]]&lt;=200,"Medium Usage", IF(tbl_Customers[[#This Row],[total_day_minutes]]&lt;=250,"High Usage","Very High Usage")))</f>
        <v>High Usage</v>
      </c>
      <c r="AE3666" t="str">
        <f>IF(tbl_Customers[[#This Row],[total_intl_calls]]&lt;=5,"Low Calls", IF(tbl_Customers[[#This Row],[total_intl_calls]]&lt;=10, "Medium Calls", "High Calls"))</f>
        <v>Low Calls</v>
      </c>
      <c r="AF36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66" s="36" t="str">
        <f>IF(tbl_Customers[[#This Row],[Churn_Risk_Score]]&gt;=10,"High Risk", IF(tbl_Customers[[#This Row],[Churn_Risk_Score]]&gt;=5,"Medium Risk","Low Risk"))</f>
        <v>Medium Risk</v>
      </c>
    </row>
    <row r="3667" spans="1:33"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c r="X3667" t="str">
        <f>IF(tbl_Customers[[#This Row],[account_length]] &lt;= 50, "0-50", IF(tbl_Customers[[#This Row],[account_length]] &lt;=100, "51-100", IF(tbl_Customers[[#This Row],[account_length]] &lt;= 150, "101-150", "151+")))</f>
        <v>101-150</v>
      </c>
      <c r="Y3667" t="str">
        <f>IF(tbl_Customers[[#This Row],[total_intl_charge]] &lt;= 3, "Low Charges", "High Charges")</f>
        <v>Low Charges</v>
      </c>
      <c r="Z3667" t="str">
        <f>IF(tbl_Customers[[#This Row],[total_eve_calls]]&lt;=80,"Low Calls",
IF(tbl_Customers[[#This Row],[total_eve_calls]]&lt;=120,"Medium Calls","High Calls"))</f>
        <v>Medium Calls</v>
      </c>
      <c r="AA3667" t="str">
        <f>IF(tbl_Customers[[#This Row],[total_eve_charge]]&lt;=15,"Low Charges",
IF(tbl_Customers[[#This Row],[total_eve_charge]]&lt;=20,"Medium Charges","High Charges"))</f>
        <v>Low Charges</v>
      </c>
      <c r="AB36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7" t="str">
        <f>IF(tbl_Customers[[#This Row],[number_vmail_messages]] = 0, "No Usage", IF(tbl_Customers[[#This Row],[number_vmail_messages]] &lt;= 20, "Low Usage", IF(tbl_Customers[[#This Row],[number_vmail_messages]] &lt;= 40, "Medium Usgae", "High Usage")))</f>
        <v>No Usage</v>
      </c>
      <c r="AD3667" t="str">
        <f>IF(tbl_Customers[[#This Row],[total_day_minutes]]&lt;=150,"Low Usage", IF(tbl_Customers[[#This Row],[total_day_minutes]]&lt;=200,"Medium Usage", IF(tbl_Customers[[#This Row],[total_day_minutes]]&lt;=250,"High Usage","Very High Usage")))</f>
        <v>High Usage</v>
      </c>
      <c r="AE3667" t="str">
        <f>IF(tbl_Customers[[#This Row],[total_intl_calls]]&lt;=5,"Low Calls", IF(tbl_Customers[[#This Row],[total_intl_calls]]&lt;=10, "Medium Calls", "High Calls"))</f>
        <v>Low Calls</v>
      </c>
      <c r="AF36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7" s="36" t="str">
        <f>IF(tbl_Customers[[#This Row],[Churn_Risk_Score]]&gt;=10,"High Risk", IF(tbl_Customers[[#This Row],[Churn_Risk_Score]]&gt;=5,"Medium Risk","Low Risk"))</f>
        <v>Low Risk</v>
      </c>
    </row>
    <row r="3668" spans="1:33"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c r="X3668" t="str">
        <f>IF(tbl_Customers[[#This Row],[account_length]] &lt;= 50, "0-50", IF(tbl_Customers[[#This Row],[account_length]] &lt;=100, "51-100", IF(tbl_Customers[[#This Row],[account_length]] &lt;= 150, "101-150", "151+")))</f>
        <v>51-100</v>
      </c>
      <c r="Y3668" t="str">
        <f>IF(tbl_Customers[[#This Row],[total_intl_charge]] &lt;= 3, "Low Charges", "High Charges")</f>
        <v>Low Charges</v>
      </c>
      <c r="Z3668" t="str">
        <f>IF(tbl_Customers[[#This Row],[total_eve_calls]]&lt;=80,"Low Calls",
IF(tbl_Customers[[#This Row],[total_eve_calls]]&lt;=120,"Medium Calls","High Calls"))</f>
        <v>Medium Calls</v>
      </c>
      <c r="AA3668" t="str">
        <f>IF(tbl_Customers[[#This Row],[total_eve_charge]]&lt;=15,"Low Charges",
IF(tbl_Customers[[#This Row],[total_eve_charge]]&lt;=20,"Medium Charges","High Charges"))</f>
        <v>Medium Charges</v>
      </c>
      <c r="AB36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8" t="str">
        <f>IF(tbl_Customers[[#This Row],[number_vmail_messages]] = 0, "No Usage", IF(tbl_Customers[[#This Row],[number_vmail_messages]] &lt;= 20, "Low Usage", IF(tbl_Customers[[#This Row],[number_vmail_messages]] &lt;= 40, "Medium Usgae", "High Usage")))</f>
        <v>No Usage</v>
      </c>
      <c r="AD3668" t="str">
        <f>IF(tbl_Customers[[#This Row],[total_day_minutes]]&lt;=150,"Low Usage", IF(tbl_Customers[[#This Row],[total_day_minutes]]&lt;=200,"Medium Usage", IF(tbl_Customers[[#This Row],[total_day_minutes]]&lt;=250,"High Usage","Very High Usage")))</f>
        <v>Low Usage</v>
      </c>
      <c r="AE3668" t="str">
        <f>IF(tbl_Customers[[#This Row],[total_intl_calls]]&lt;=5,"Low Calls", IF(tbl_Customers[[#This Row],[total_intl_calls]]&lt;=10, "Medium Calls", "High Calls"))</f>
        <v>Low Calls</v>
      </c>
      <c r="AF36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68" s="36" t="str">
        <f>IF(tbl_Customers[[#This Row],[Churn_Risk_Score]]&gt;=10,"High Risk", IF(tbl_Customers[[#This Row],[Churn_Risk_Score]]&gt;=5,"Medium Risk","Low Risk"))</f>
        <v>Low Risk</v>
      </c>
    </row>
    <row r="3669" spans="1:33"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c r="X3669" t="str">
        <f>IF(tbl_Customers[[#This Row],[account_length]] &lt;= 50, "0-50", IF(tbl_Customers[[#This Row],[account_length]] &lt;=100, "51-100", IF(tbl_Customers[[#This Row],[account_length]] &lt;= 150, "101-150", "151+")))</f>
        <v>0-50</v>
      </c>
      <c r="Y3669" t="str">
        <f>IF(tbl_Customers[[#This Row],[total_intl_charge]] &lt;= 3, "Low Charges", "High Charges")</f>
        <v>Low Charges</v>
      </c>
      <c r="Z3669" t="str">
        <f>IF(tbl_Customers[[#This Row],[total_eve_calls]]&lt;=80,"Low Calls",
IF(tbl_Customers[[#This Row],[total_eve_calls]]&lt;=120,"Medium Calls","High Calls"))</f>
        <v>Low Calls</v>
      </c>
      <c r="AA3669" t="str">
        <f>IF(tbl_Customers[[#This Row],[total_eve_charge]]&lt;=15,"Low Charges",
IF(tbl_Customers[[#This Row],[total_eve_charge]]&lt;=20,"Medium Charges","High Charges"))</f>
        <v>Low Charges</v>
      </c>
      <c r="AB36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9" t="str">
        <f>IF(tbl_Customers[[#This Row],[number_vmail_messages]] = 0, "No Usage", IF(tbl_Customers[[#This Row],[number_vmail_messages]] &lt;= 20, "Low Usage", IF(tbl_Customers[[#This Row],[number_vmail_messages]] &lt;= 40, "Medium Usgae", "High Usage")))</f>
        <v>Medium Usgae</v>
      </c>
      <c r="AD3669" t="str">
        <f>IF(tbl_Customers[[#This Row],[total_day_minutes]]&lt;=150,"Low Usage", IF(tbl_Customers[[#This Row],[total_day_minutes]]&lt;=200,"Medium Usage", IF(tbl_Customers[[#This Row],[total_day_minutes]]&lt;=250,"High Usage","Very High Usage")))</f>
        <v>Low Usage</v>
      </c>
      <c r="AE3669" t="str">
        <f>IF(tbl_Customers[[#This Row],[total_intl_calls]]&lt;=5,"Low Calls", IF(tbl_Customers[[#This Row],[total_intl_calls]]&lt;=10, "Medium Calls", "High Calls"))</f>
        <v>Low Calls</v>
      </c>
      <c r="AF36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69" s="36" t="str">
        <f>IF(tbl_Customers[[#This Row],[Churn_Risk_Score]]&gt;=10,"High Risk", IF(tbl_Customers[[#This Row],[Churn_Risk_Score]]&gt;=5,"Medium Risk","Low Risk"))</f>
        <v>Low Risk</v>
      </c>
    </row>
    <row r="3670" spans="1:33"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c r="X3670" t="str">
        <f>IF(tbl_Customers[[#This Row],[account_length]] &lt;= 50, "0-50", IF(tbl_Customers[[#This Row],[account_length]] &lt;=100, "51-100", IF(tbl_Customers[[#This Row],[account_length]] &lt;= 150, "101-150", "151+")))</f>
        <v>101-150</v>
      </c>
      <c r="Y3670" t="str">
        <f>IF(tbl_Customers[[#This Row],[total_intl_charge]] &lt;= 3, "Low Charges", "High Charges")</f>
        <v>High Charges</v>
      </c>
      <c r="Z3670" t="str">
        <f>IF(tbl_Customers[[#This Row],[total_eve_calls]]&lt;=80,"Low Calls",
IF(tbl_Customers[[#This Row],[total_eve_calls]]&lt;=120,"Medium Calls","High Calls"))</f>
        <v>Medium Calls</v>
      </c>
      <c r="AA3670" t="str">
        <f>IF(tbl_Customers[[#This Row],[total_eve_charge]]&lt;=15,"Low Charges",
IF(tbl_Customers[[#This Row],[total_eve_charge]]&lt;=20,"Medium Charges","High Charges"))</f>
        <v>Low Charges</v>
      </c>
      <c r="AB36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0" t="str">
        <f>IF(tbl_Customers[[#This Row],[number_vmail_messages]] = 0, "No Usage", IF(tbl_Customers[[#This Row],[number_vmail_messages]] &lt;= 20, "Low Usage", IF(tbl_Customers[[#This Row],[number_vmail_messages]] &lt;= 40, "Medium Usgae", "High Usage")))</f>
        <v>No Usage</v>
      </c>
      <c r="AD3670" t="str">
        <f>IF(tbl_Customers[[#This Row],[total_day_minutes]]&lt;=150,"Low Usage", IF(tbl_Customers[[#This Row],[total_day_minutes]]&lt;=200,"Medium Usage", IF(tbl_Customers[[#This Row],[total_day_minutes]]&lt;=250,"High Usage","Very High Usage")))</f>
        <v>Medium Usage</v>
      </c>
      <c r="AE3670" t="str">
        <f>IF(tbl_Customers[[#This Row],[total_intl_calls]]&lt;=5,"Low Calls", IF(tbl_Customers[[#This Row],[total_intl_calls]]&lt;=10, "Medium Calls", "High Calls"))</f>
        <v>Low Calls</v>
      </c>
      <c r="AF36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70" s="36" t="str">
        <f>IF(tbl_Customers[[#This Row],[Churn_Risk_Score]]&gt;=10,"High Risk", IF(tbl_Customers[[#This Row],[Churn_Risk_Score]]&gt;=5,"Medium Risk","Low Risk"))</f>
        <v>Medium Risk</v>
      </c>
    </row>
    <row r="3671" spans="1:33"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c r="X3671" t="str">
        <f>IF(tbl_Customers[[#This Row],[account_length]] &lt;= 50, "0-50", IF(tbl_Customers[[#This Row],[account_length]] &lt;=100, "51-100", IF(tbl_Customers[[#This Row],[account_length]] &lt;= 150, "101-150", "151+")))</f>
        <v>51-100</v>
      </c>
      <c r="Y3671" t="str">
        <f>IF(tbl_Customers[[#This Row],[total_intl_charge]] &lt;= 3, "Low Charges", "High Charges")</f>
        <v>High Charges</v>
      </c>
      <c r="Z3671" t="str">
        <f>IF(tbl_Customers[[#This Row],[total_eve_calls]]&lt;=80,"Low Calls",
IF(tbl_Customers[[#This Row],[total_eve_calls]]&lt;=120,"Medium Calls","High Calls"))</f>
        <v>Low Calls</v>
      </c>
      <c r="AA3671" t="str">
        <f>IF(tbl_Customers[[#This Row],[total_eve_charge]]&lt;=15,"Low Charges",
IF(tbl_Customers[[#This Row],[total_eve_charge]]&lt;=20,"Medium Charges","High Charges"))</f>
        <v>Low Charges</v>
      </c>
      <c r="AB36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1" t="str">
        <f>IF(tbl_Customers[[#This Row],[number_vmail_messages]] = 0, "No Usage", IF(tbl_Customers[[#This Row],[number_vmail_messages]] &lt;= 20, "Low Usage", IF(tbl_Customers[[#This Row],[number_vmail_messages]] &lt;= 40, "Medium Usgae", "High Usage")))</f>
        <v>No Usage</v>
      </c>
      <c r="AD3671" t="str">
        <f>IF(tbl_Customers[[#This Row],[total_day_minutes]]&lt;=150,"Low Usage", IF(tbl_Customers[[#This Row],[total_day_minutes]]&lt;=200,"Medium Usage", IF(tbl_Customers[[#This Row],[total_day_minutes]]&lt;=250,"High Usage","Very High Usage")))</f>
        <v>Very High Usage</v>
      </c>
      <c r="AE3671" t="str">
        <f>IF(tbl_Customers[[#This Row],[total_intl_calls]]&lt;=5,"Low Calls", IF(tbl_Customers[[#This Row],[total_intl_calls]]&lt;=10, "Medium Calls", "High Calls"))</f>
        <v>Medium Calls</v>
      </c>
      <c r="AF36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71" s="36" t="str">
        <f>IF(tbl_Customers[[#This Row],[Churn_Risk_Score]]&gt;=10,"High Risk", IF(tbl_Customers[[#This Row],[Churn_Risk_Score]]&gt;=5,"Medium Risk","Low Risk"))</f>
        <v>Medium Risk</v>
      </c>
    </row>
    <row r="3672" spans="1:33"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c r="X3672" t="str">
        <f>IF(tbl_Customers[[#This Row],[account_length]] &lt;= 50, "0-50", IF(tbl_Customers[[#This Row],[account_length]] &lt;=100, "51-100", IF(tbl_Customers[[#This Row],[account_length]] &lt;= 150, "101-150", "151+")))</f>
        <v>151+</v>
      </c>
      <c r="Y3672" t="str">
        <f>IF(tbl_Customers[[#This Row],[total_intl_charge]] &lt;= 3, "Low Charges", "High Charges")</f>
        <v>High Charges</v>
      </c>
      <c r="Z3672" t="str">
        <f>IF(tbl_Customers[[#This Row],[total_eve_calls]]&lt;=80,"Low Calls",
IF(tbl_Customers[[#This Row],[total_eve_calls]]&lt;=120,"Medium Calls","High Calls"))</f>
        <v>Medium Calls</v>
      </c>
      <c r="AA3672" t="str">
        <f>IF(tbl_Customers[[#This Row],[total_eve_charge]]&lt;=15,"Low Charges",
IF(tbl_Customers[[#This Row],[total_eve_charge]]&lt;=20,"Medium Charges","High Charges"))</f>
        <v>Low Charges</v>
      </c>
      <c r="AB36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2" t="str">
        <f>IF(tbl_Customers[[#This Row],[number_vmail_messages]] = 0, "No Usage", IF(tbl_Customers[[#This Row],[number_vmail_messages]] &lt;= 20, "Low Usage", IF(tbl_Customers[[#This Row],[number_vmail_messages]] &lt;= 40, "Medium Usgae", "High Usage")))</f>
        <v>No Usage</v>
      </c>
      <c r="AD3672" t="str">
        <f>IF(tbl_Customers[[#This Row],[total_day_minutes]]&lt;=150,"Low Usage", IF(tbl_Customers[[#This Row],[total_day_minutes]]&lt;=200,"Medium Usage", IF(tbl_Customers[[#This Row],[total_day_minutes]]&lt;=250,"High Usage","Very High Usage")))</f>
        <v>Low Usage</v>
      </c>
      <c r="AE3672" t="str">
        <f>IF(tbl_Customers[[#This Row],[total_intl_calls]]&lt;=5,"Low Calls", IF(tbl_Customers[[#This Row],[total_intl_calls]]&lt;=10, "Medium Calls", "High Calls"))</f>
        <v>Low Calls</v>
      </c>
      <c r="AF36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2" s="36" t="str">
        <f>IF(tbl_Customers[[#This Row],[Churn_Risk_Score]]&gt;=10,"High Risk", IF(tbl_Customers[[#This Row],[Churn_Risk_Score]]&gt;=5,"Medium Risk","Low Risk"))</f>
        <v>Low Risk</v>
      </c>
    </row>
    <row r="3673" spans="1:33"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c r="X3673" t="str">
        <f>IF(tbl_Customers[[#This Row],[account_length]] &lt;= 50, "0-50", IF(tbl_Customers[[#This Row],[account_length]] &lt;=100, "51-100", IF(tbl_Customers[[#This Row],[account_length]] &lt;= 150, "101-150", "151+")))</f>
        <v>101-150</v>
      </c>
      <c r="Y3673" t="str">
        <f>IF(tbl_Customers[[#This Row],[total_intl_charge]] &lt;= 3, "Low Charges", "High Charges")</f>
        <v>High Charges</v>
      </c>
      <c r="Z3673" t="str">
        <f>IF(tbl_Customers[[#This Row],[total_eve_calls]]&lt;=80,"Low Calls",
IF(tbl_Customers[[#This Row],[total_eve_calls]]&lt;=120,"Medium Calls","High Calls"))</f>
        <v>Medium Calls</v>
      </c>
      <c r="AA3673" t="str">
        <f>IF(tbl_Customers[[#This Row],[total_eve_charge]]&lt;=15,"Low Charges",
IF(tbl_Customers[[#This Row],[total_eve_charge]]&lt;=20,"Medium Charges","High Charges"))</f>
        <v>Low Charges</v>
      </c>
      <c r="AB36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3" t="str">
        <f>IF(tbl_Customers[[#This Row],[number_vmail_messages]] = 0, "No Usage", IF(tbl_Customers[[#This Row],[number_vmail_messages]] &lt;= 20, "Low Usage", IF(tbl_Customers[[#This Row],[number_vmail_messages]] &lt;= 40, "Medium Usgae", "High Usage")))</f>
        <v>No Usage</v>
      </c>
      <c r="AD3673" t="str">
        <f>IF(tbl_Customers[[#This Row],[total_day_minutes]]&lt;=150,"Low Usage", IF(tbl_Customers[[#This Row],[total_day_minutes]]&lt;=200,"Medium Usage", IF(tbl_Customers[[#This Row],[total_day_minutes]]&lt;=250,"High Usage","Very High Usage")))</f>
        <v>Medium Usage</v>
      </c>
      <c r="AE3673" t="str">
        <f>IF(tbl_Customers[[#This Row],[total_intl_calls]]&lt;=5,"Low Calls", IF(tbl_Customers[[#This Row],[total_intl_calls]]&lt;=10, "Medium Calls", "High Calls"))</f>
        <v>Low Calls</v>
      </c>
      <c r="AF36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3" s="36" t="str">
        <f>IF(tbl_Customers[[#This Row],[Churn_Risk_Score]]&gt;=10,"High Risk", IF(tbl_Customers[[#This Row],[Churn_Risk_Score]]&gt;=5,"Medium Risk","Low Risk"))</f>
        <v>Low Risk</v>
      </c>
    </row>
    <row r="3674" spans="1:33"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c r="X3674" t="str">
        <f>IF(tbl_Customers[[#This Row],[account_length]] &lt;= 50, "0-50", IF(tbl_Customers[[#This Row],[account_length]] &lt;=100, "51-100", IF(tbl_Customers[[#This Row],[account_length]] &lt;= 150, "101-150", "151+")))</f>
        <v>101-150</v>
      </c>
      <c r="Y3674" t="str">
        <f>IF(tbl_Customers[[#This Row],[total_intl_charge]] &lt;= 3, "Low Charges", "High Charges")</f>
        <v>High Charges</v>
      </c>
      <c r="Z3674" t="str">
        <f>IF(tbl_Customers[[#This Row],[total_eve_calls]]&lt;=80,"Low Calls",
IF(tbl_Customers[[#This Row],[total_eve_calls]]&lt;=120,"Medium Calls","High Calls"))</f>
        <v>Medium Calls</v>
      </c>
      <c r="AA3674" t="str">
        <f>IF(tbl_Customers[[#This Row],[total_eve_charge]]&lt;=15,"Low Charges",
IF(tbl_Customers[[#This Row],[total_eve_charge]]&lt;=20,"Medium Charges","High Charges"))</f>
        <v>Medium Charges</v>
      </c>
      <c r="AB36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4" t="str">
        <f>IF(tbl_Customers[[#This Row],[number_vmail_messages]] = 0, "No Usage", IF(tbl_Customers[[#This Row],[number_vmail_messages]] &lt;= 20, "Low Usage", IF(tbl_Customers[[#This Row],[number_vmail_messages]] &lt;= 40, "Medium Usgae", "High Usage")))</f>
        <v>No Usage</v>
      </c>
      <c r="AD3674" t="str">
        <f>IF(tbl_Customers[[#This Row],[total_day_minutes]]&lt;=150,"Low Usage", IF(tbl_Customers[[#This Row],[total_day_minutes]]&lt;=200,"Medium Usage", IF(tbl_Customers[[#This Row],[total_day_minutes]]&lt;=250,"High Usage","Very High Usage")))</f>
        <v>Low Usage</v>
      </c>
      <c r="AE3674" t="str">
        <f>IF(tbl_Customers[[#This Row],[total_intl_calls]]&lt;=5,"Low Calls", IF(tbl_Customers[[#This Row],[total_intl_calls]]&lt;=10, "Medium Calls", "High Calls"))</f>
        <v>Low Calls</v>
      </c>
      <c r="AF36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74" s="36" t="str">
        <f>IF(tbl_Customers[[#This Row],[Churn_Risk_Score]]&gt;=10,"High Risk", IF(tbl_Customers[[#This Row],[Churn_Risk_Score]]&gt;=5,"Medium Risk","Low Risk"))</f>
        <v>Low Risk</v>
      </c>
    </row>
    <row r="3675" spans="1:33"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c r="X3675" t="str">
        <f>IF(tbl_Customers[[#This Row],[account_length]] &lt;= 50, "0-50", IF(tbl_Customers[[#This Row],[account_length]] &lt;=100, "51-100", IF(tbl_Customers[[#This Row],[account_length]] &lt;= 150, "101-150", "151+")))</f>
        <v>51-100</v>
      </c>
      <c r="Y3675" t="str">
        <f>IF(tbl_Customers[[#This Row],[total_intl_charge]] &lt;= 3, "Low Charges", "High Charges")</f>
        <v>Low Charges</v>
      </c>
      <c r="Z3675" t="str">
        <f>IF(tbl_Customers[[#This Row],[total_eve_calls]]&lt;=80,"Low Calls",
IF(tbl_Customers[[#This Row],[total_eve_calls]]&lt;=120,"Medium Calls","High Calls"))</f>
        <v>Medium Calls</v>
      </c>
      <c r="AA3675" t="str">
        <f>IF(tbl_Customers[[#This Row],[total_eve_charge]]&lt;=15,"Low Charges",
IF(tbl_Customers[[#This Row],[total_eve_charge]]&lt;=20,"Medium Charges","High Charges"))</f>
        <v>High Charges</v>
      </c>
      <c r="AB36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5" t="str">
        <f>IF(tbl_Customers[[#This Row],[number_vmail_messages]] = 0, "No Usage", IF(tbl_Customers[[#This Row],[number_vmail_messages]] &lt;= 20, "Low Usage", IF(tbl_Customers[[#This Row],[number_vmail_messages]] &lt;= 40, "Medium Usgae", "High Usage")))</f>
        <v>Medium Usgae</v>
      </c>
      <c r="AD3675" t="str">
        <f>IF(tbl_Customers[[#This Row],[total_day_minutes]]&lt;=150,"Low Usage", IF(tbl_Customers[[#This Row],[total_day_minutes]]&lt;=200,"Medium Usage", IF(tbl_Customers[[#This Row],[total_day_minutes]]&lt;=250,"High Usage","Very High Usage")))</f>
        <v>High Usage</v>
      </c>
      <c r="AE3675" t="str">
        <f>IF(tbl_Customers[[#This Row],[total_intl_calls]]&lt;=5,"Low Calls", IF(tbl_Customers[[#This Row],[total_intl_calls]]&lt;=10, "Medium Calls", "High Calls"))</f>
        <v>Medium Calls</v>
      </c>
      <c r="AF36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75" s="36" t="str">
        <f>IF(tbl_Customers[[#This Row],[Churn_Risk_Score]]&gt;=10,"High Risk", IF(tbl_Customers[[#This Row],[Churn_Risk_Score]]&gt;=5,"Medium Risk","Low Risk"))</f>
        <v>Low Risk</v>
      </c>
    </row>
    <row r="3676" spans="1:33"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c r="X3676" t="str">
        <f>IF(tbl_Customers[[#This Row],[account_length]] &lt;= 50, "0-50", IF(tbl_Customers[[#This Row],[account_length]] &lt;=100, "51-100", IF(tbl_Customers[[#This Row],[account_length]] &lt;= 150, "101-150", "151+")))</f>
        <v>51-100</v>
      </c>
      <c r="Y3676" t="str">
        <f>IF(tbl_Customers[[#This Row],[total_intl_charge]] &lt;= 3, "Low Charges", "High Charges")</f>
        <v>High Charges</v>
      </c>
      <c r="Z3676" t="str">
        <f>IF(tbl_Customers[[#This Row],[total_eve_calls]]&lt;=80,"Low Calls",
IF(tbl_Customers[[#This Row],[total_eve_calls]]&lt;=120,"Medium Calls","High Calls"))</f>
        <v>Medium Calls</v>
      </c>
      <c r="AA3676" t="str">
        <f>IF(tbl_Customers[[#This Row],[total_eve_charge]]&lt;=15,"Low Charges",
IF(tbl_Customers[[#This Row],[total_eve_charge]]&lt;=20,"Medium Charges","High Charges"))</f>
        <v>Medium Charges</v>
      </c>
      <c r="AB36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6" t="str">
        <f>IF(tbl_Customers[[#This Row],[number_vmail_messages]] = 0, "No Usage", IF(tbl_Customers[[#This Row],[number_vmail_messages]] &lt;= 20, "Low Usage", IF(tbl_Customers[[#This Row],[number_vmail_messages]] &lt;= 40, "Medium Usgae", "High Usage")))</f>
        <v>No Usage</v>
      </c>
      <c r="AD3676" t="str">
        <f>IF(tbl_Customers[[#This Row],[total_day_minutes]]&lt;=150,"Low Usage", IF(tbl_Customers[[#This Row],[total_day_minutes]]&lt;=200,"Medium Usage", IF(tbl_Customers[[#This Row],[total_day_minutes]]&lt;=250,"High Usage","Very High Usage")))</f>
        <v>Medium Usage</v>
      </c>
      <c r="AE3676" t="str">
        <f>IF(tbl_Customers[[#This Row],[total_intl_calls]]&lt;=5,"Low Calls", IF(tbl_Customers[[#This Row],[total_intl_calls]]&lt;=10, "Medium Calls", "High Calls"))</f>
        <v>Low Calls</v>
      </c>
      <c r="AF36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676" s="36" t="str">
        <f>IF(tbl_Customers[[#This Row],[Churn_Risk_Score]]&gt;=10,"High Risk", IF(tbl_Customers[[#This Row],[Churn_Risk_Score]]&gt;=5,"Medium Risk","Low Risk"))</f>
        <v>Medium Risk</v>
      </c>
    </row>
    <row r="3677" spans="1:33"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c r="X3677" t="str">
        <f>IF(tbl_Customers[[#This Row],[account_length]] &lt;= 50, "0-50", IF(tbl_Customers[[#This Row],[account_length]] &lt;=100, "51-100", IF(tbl_Customers[[#This Row],[account_length]] &lt;= 150, "101-150", "151+")))</f>
        <v>101-150</v>
      </c>
      <c r="Y3677" t="str">
        <f>IF(tbl_Customers[[#This Row],[total_intl_charge]] &lt;= 3, "Low Charges", "High Charges")</f>
        <v>Low Charges</v>
      </c>
      <c r="Z3677" t="str">
        <f>IF(tbl_Customers[[#This Row],[total_eve_calls]]&lt;=80,"Low Calls",
IF(tbl_Customers[[#This Row],[total_eve_calls]]&lt;=120,"Medium Calls","High Calls"))</f>
        <v>Low Calls</v>
      </c>
      <c r="AA3677" t="str">
        <f>IF(tbl_Customers[[#This Row],[total_eve_charge]]&lt;=15,"Low Charges",
IF(tbl_Customers[[#This Row],[total_eve_charge]]&lt;=20,"Medium Charges","High Charges"))</f>
        <v>Medium Charges</v>
      </c>
      <c r="AB36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7" t="str">
        <f>IF(tbl_Customers[[#This Row],[number_vmail_messages]] = 0, "No Usage", IF(tbl_Customers[[#This Row],[number_vmail_messages]] &lt;= 20, "Low Usage", IF(tbl_Customers[[#This Row],[number_vmail_messages]] &lt;= 40, "Medium Usgae", "High Usage")))</f>
        <v>High Usage</v>
      </c>
      <c r="AD3677" t="str">
        <f>IF(tbl_Customers[[#This Row],[total_day_minutes]]&lt;=150,"Low Usage", IF(tbl_Customers[[#This Row],[total_day_minutes]]&lt;=200,"Medium Usage", IF(tbl_Customers[[#This Row],[total_day_minutes]]&lt;=250,"High Usage","Very High Usage")))</f>
        <v>High Usage</v>
      </c>
      <c r="AE3677" t="str">
        <f>IF(tbl_Customers[[#This Row],[total_intl_calls]]&lt;=5,"Low Calls", IF(tbl_Customers[[#This Row],[total_intl_calls]]&lt;=10, "Medium Calls", "High Calls"))</f>
        <v>Medium Calls</v>
      </c>
      <c r="AF36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77" s="36" t="str">
        <f>IF(tbl_Customers[[#This Row],[Churn_Risk_Score]]&gt;=10,"High Risk", IF(tbl_Customers[[#This Row],[Churn_Risk_Score]]&gt;=5,"Medium Risk","Low Risk"))</f>
        <v>Low Risk</v>
      </c>
    </row>
    <row r="3678" spans="1:33"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c r="X3678" t="str">
        <f>IF(tbl_Customers[[#This Row],[account_length]] &lt;= 50, "0-50", IF(tbl_Customers[[#This Row],[account_length]] &lt;=100, "51-100", IF(tbl_Customers[[#This Row],[account_length]] &lt;= 150, "101-150", "151+")))</f>
        <v>51-100</v>
      </c>
      <c r="Y3678" t="str">
        <f>IF(tbl_Customers[[#This Row],[total_intl_charge]] &lt;= 3, "Low Charges", "High Charges")</f>
        <v>Low Charges</v>
      </c>
      <c r="Z3678" t="str">
        <f>IF(tbl_Customers[[#This Row],[total_eve_calls]]&lt;=80,"Low Calls",
IF(tbl_Customers[[#This Row],[total_eve_calls]]&lt;=120,"Medium Calls","High Calls"))</f>
        <v>Medium Calls</v>
      </c>
      <c r="AA3678" t="str">
        <f>IF(tbl_Customers[[#This Row],[total_eve_charge]]&lt;=15,"Low Charges",
IF(tbl_Customers[[#This Row],[total_eve_charge]]&lt;=20,"Medium Charges","High Charges"))</f>
        <v>Medium Charges</v>
      </c>
      <c r="AB36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8" t="str">
        <f>IF(tbl_Customers[[#This Row],[number_vmail_messages]] = 0, "No Usage", IF(tbl_Customers[[#This Row],[number_vmail_messages]] &lt;= 20, "Low Usage", IF(tbl_Customers[[#This Row],[number_vmail_messages]] &lt;= 40, "Medium Usgae", "High Usage")))</f>
        <v>No Usage</v>
      </c>
      <c r="AD3678" t="str">
        <f>IF(tbl_Customers[[#This Row],[total_day_minutes]]&lt;=150,"Low Usage", IF(tbl_Customers[[#This Row],[total_day_minutes]]&lt;=200,"Medium Usage", IF(tbl_Customers[[#This Row],[total_day_minutes]]&lt;=250,"High Usage","Very High Usage")))</f>
        <v>Medium Usage</v>
      </c>
      <c r="AE3678" t="str">
        <f>IF(tbl_Customers[[#This Row],[total_intl_calls]]&lt;=5,"Low Calls", IF(tbl_Customers[[#This Row],[total_intl_calls]]&lt;=10, "Medium Calls", "High Calls"))</f>
        <v>Medium Calls</v>
      </c>
      <c r="AF36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8" s="36" t="str">
        <f>IF(tbl_Customers[[#This Row],[Churn_Risk_Score]]&gt;=10,"High Risk", IF(tbl_Customers[[#This Row],[Churn_Risk_Score]]&gt;=5,"Medium Risk","Low Risk"))</f>
        <v>Low Risk</v>
      </c>
    </row>
    <row r="3679" spans="1:33"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c r="X3679" t="str">
        <f>IF(tbl_Customers[[#This Row],[account_length]] &lt;= 50, "0-50", IF(tbl_Customers[[#This Row],[account_length]] &lt;=100, "51-100", IF(tbl_Customers[[#This Row],[account_length]] &lt;= 150, "101-150", "151+")))</f>
        <v>101-150</v>
      </c>
      <c r="Y3679" t="str">
        <f>IF(tbl_Customers[[#This Row],[total_intl_charge]] &lt;= 3, "Low Charges", "High Charges")</f>
        <v>Low Charges</v>
      </c>
      <c r="Z3679" t="str">
        <f>IF(tbl_Customers[[#This Row],[total_eve_calls]]&lt;=80,"Low Calls",
IF(tbl_Customers[[#This Row],[total_eve_calls]]&lt;=120,"Medium Calls","High Calls"))</f>
        <v>Medium Calls</v>
      </c>
      <c r="AA3679" t="str">
        <f>IF(tbl_Customers[[#This Row],[total_eve_charge]]&lt;=15,"Low Charges",
IF(tbl_Customers[[#This Row],[total_eve_charge]]&lt;=20,"Medium Charges","High Charges"))</f>
        <v>Medium Charges</v>
      </c>
      <c r="AB36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9" t="str">
        <f>IF(tbl_Customers[[#This Row],[number_vmail_messages]] = 0, "No Usage", IF(tbl_Customers[[#This Row],[number_vmail_messages]] &lt;= 20, "Low Usage", IF(tbl_Customers[[#This Row],[number_vmail_messages]] &lt;= 40, "Medium Usgae", "High Usage")))</f>
        <v>No Usage</v>
      </c>
      <c r="AD3679" t="str">
        <f>IF(tbl_Customers[[#This Row],[total_day_minutes]]&lt;=150,"Low Usage", IF(tbl_Customers[[#This Row],[total_day_minutes]]&lt;=200,"Medium Usage", IF(tbl_Customers[[#This Row],[total_day_minutes]]&lt;=250,"High Usage","Very High Usage")))</f>
        <v>Medium Usage</v>
      </c>
      <c r="AE3679" t="str">
        <f>IF(tbl_Customers[[#This Row],[total_intl_calls]]&lt;=5,"Low Calls", IF(tbl_Customers[[#This Row],[total_intl_calls]]&lt;=10, "Medium Calls", "High Calls"))</f>
        <v>Low Calls</v>
      </c>
      <c r="AF36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79" s="36" t="str">
        <f>IF(tbl_Customers[[#This Row],[Churn_Risk_Score]]&gt;=10,"High Risk", IF(tbl_Customers[[#This Row],[Churn_Risk_Score]]&gt;=5,"Medium Risk","Low Risk"))</f>
        <v>Low Risk</v>
      </c>
    </row>
    <row r="3680" spans="1:33"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c r="X3680" t="str">
        <f>IF(tbl_Customers[[#This Row],[account_length]] &lt;= 50, "0-50", IF(tbl_Customers[[#This Row],[account_length]] &lt;=100, "51-100", IF(tbl_Customers[[#This Row],[account_length]] &lt;= 150, "101-150", "151+")))</f>
        <v>51-100</v>
      </c>
      <c r="Y3680" t="str">
        <f>IF(tbl_Customers[[#This Row],[total_intl_charge]] &lt;= 3, "Low Charges", "High Charges")</f>
        <v>High Charges</v>
      </c>
      <c r="Z3680" t="str">
        <f>IF(tbl_Customers[[#This Row],[total_eve_calls]]&lt;=80,"Low Calls",
IF(tbl_Customers[[#This Row],[total_eve_calls]]&lt;=120,"Medium Calls","High Calls"))</f>
        <v>Medium Calls</v>
      </c>
      <c r="AA3680" t="str">
        <f>IF(tbl_Customers[[#This Row],[total_eve_charge]]&lt;=15,"Low Charges",
IF(tbl_Customers[[#This Row],[total_eve_charge]]&lt;=20,"Medium Charges","High Charges"))</f>
        <v>Medium Charges</v>
      </c>
      <c r="AB36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0" t="str">
        <f>IF(tbl_Customers[[#This Row],[number_vmail_messages]] = 0, "No Usage", IF(tbl_Customers[[#This Row],[number_vmail_messages]] &lt;= 20, "Low Usage", IF(tbl_Customers[[#This Row],[number_vmail_messages]] &lt;= 40, "Medium Usgae", "High Usage")))</f>
        <v>Medium Usgae</v>
      </c>
      <c r="AD3680" t="str">
        <f>IF(tbl_Customers[[#This Row],[total_day_minutes]]&lt;=150,"Low Usage", IF(tbl_Customers[[#This Row],[total_day_minutes]]&lt;=200,"Medium Usage", IF(tbl_Customers[[#This Row],[total_day_minutes]]&lt;=250,"High Usage","Very High Usage")))</f>
        <v>Medium Usage</v>
      </c>
      <c r="AE3680" t="str">
        <f>IF(tbl_Customers[[#This Row],[total_intl_calls]]&lt;=5,"Low Calls", IF(tbl_Customers[[#This Row],[total_intl_calls]]&lt;=10, "Medium Calls", "High Calls"))</f>
        <v>Low Calls</v>
      </c>
      <c r="AF36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80" s="36" t="str">
        <f>IF(tbl_Customers[[#This Row],[Churn_Risk_Score]]&gt;=10,"High Risk", IF(tbl_Customers[[#This Row],[Churn_Risk_Score]]&gt;=5,"Medium Risk","Low Risk"))</f>
        <v>Low Risk</v>
      </c>
    </row>
    <row r="3681" spans="1:33"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c r="X3681" t="str">
        <f>IF(tbl_Customers[[#This Row],[account_length]] &lt;= 50, "0-50", IF(tbl_Customers[[#This Row],[account_length]] &lt;=100, "51-100", IF(tbl_Customers[[#This Row],[account_length]] &lt;= 150, "101-150", "151+")))</f>
        <v>151+</v>
      </c>
      <c r="Y3681" t="str">
        <f>IF(tbl_Customers[[#This Row],[total_intl_charge]] &lt;= 3, "Low Charges", "High Charges")</f>
        <v>Low Charges</v>
      </c>
      <c r="Z3681" t="str">
        <f>IF(tbl_Customers[[#This Row],[total_eve_calls]]&lt;=80,"Low Calls",
IF(tbl_Customers[[#This Row],[total_eve_calls]]&lt;=120,"Medium Calls","High Calls"))</f>
        <v>Low Calls</v>
      </c>
      <c r="AA3681" t="str">
        <f>IF(tbl_Customers[[#This Row],[total_eve_charge]]&lt;=15,"Low Charges",
IF(tbl_Customers[[#This Row],[total_eve_charge]]&lt;=20,"Medium Charges","High Charges"))</f>
        <v>Medium Charges</v>
      </c>
      <c r="AB36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1" t="str">
        <f>IF(tbl_Customers[[#This Row],[number_vmail_messages]] = 0, "No Usage", IF(tbl_Customers[[#This Row],[number_vmail_messages]] &lt;= 20, "Low Usage", IF(tbl_Customers[[#This Row],[number_vmail_messages]] &lt;= 40, "Medium Usgae", "High Usage")))</f>
        <v>No Usage</v>
      </c>
      <c r="AD3681" t="str">
        <f>IF(tbl_Customers[[#This Row],[total_day_minutes]]&lt;=150,"Low Usage", IF(tbl_Customers[[#This Row],[total_day_minutes]]&lt;=200,"Medium Usage", IF(tbl_Customers[[#This Row],[total_day_minutes]]&lt;=250,"High Usage","Very High Usage")))</f>
        <v>High Usage</v>
      </c>
      <c r="AE3681" t="str">
        <f>IF(tbl_Customers[[#This Row],[total_intl_calls]]&lt;=5,"Low Calls", IF(tbl_Customers[[#This Row],[total_intl_calls]]&lt;=10, "Medium Calls", "High Calls"))</f>
        <v>Medium Calls</v>
      </c>
      <c r="AF36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1" s="36" t="str">
        <f>IF(tbl_Customers[[#This Row],[Churn_Risk_Score]]&gt;=10,"High Risk", IF(tbl_Customers[[#This Row],[Churn_Risk_Score]]&gt;=5,"Medium Risk","Low Risk"))</f>
        <v>Low Risk</v>
      </c>
    </row>
    <row r="3682" spans="1:33"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c r="X3682" t="str">
        <f>IF(tbl_Customers[[#This Row],[account_length]] &lt;= 50, "0-50", IF(tbl_Customers[[#This Row],[account_length]] &lt;=100, "51-100", IF(tbl_Customers[[#This Row],[account_length]] &lt;= 150, "101-150", "151+")))</f>
        <v>51-100</v>
      </c>
      <c r="Y3682" t="str">
        <f>IF(tbl_Customers[[#This Row],[total_intl_charge]] &lt;= 3, "Low Charges", "High Charges")</f>
        <v>High Charges</v>
      </c>
      <c r="Z3682" t="str">
        <f>IF(tbl_Customers[[#This Row],[total_eve_calls]]&lt;=80,"Low Calls",
IF(tbl_Customers[[#This Row],[total_eve_calls]]&lt;=120,"Medium Calls","High Calls"))</f>
        <v>Medium Calls</v>
      </c>
      <c r="AA3682" t="str">
        <f>IF(tbl_Customers[[#This Row],[total_eve_charge]]&lt;=15,"Low Charges",
IF(tbl_Customers[[#This Row],[total_eve_charge]]&lt;=20,"Medium Charges","High Charges"))</f>
        <v>Medium Charges</v>
      </c>
      <c r="AB36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2" t="str">
        <f>IF(tbl_Customers[[#This Row],[number_vmail_messages]] = 0, "No Usage", IF(tbl_Customers[[#This Row],[number_vmail_messages]] &lt;= 20, "Low Usage", IF(tbl_Customers[[#This Row],[number_vmail_messages]] &lt;= 40, "Medium Usgae", "High Usage")))</f>
        <v>No Usage</v>
      </c>
      <c r="AD3682" t="str">
        <f>IF(tbl_Customers[[#This Row],[total_day_minutes]]&lt;=150,"Low Usage", IF(tbl_Customers[[#This Row],[total_day_minutes]]&lt;=200,"Medium Usage", IF(tbl_Customers[[#This Row],[total_day_minutes]]&lt;=250,"High Usage","Very High Usage")))</f>
        <v>Medium Usage</v>
      </c>
      <c r="AE3682" t="str">
        <f>IF(tbl_Customers[[#This Row],[total_intl_calls]]&lt;=5,"Low Calls", IF(tbl_Customers[[#This Row],[total_intl_calls]]&lt;=10, "Medium Calls", "High Calls"))</f>
        <v>Low Calls</v>
      </c>
      <c r="AF36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2" s="36" t="str">
        <f>IF(tbl_Customers[[#This Row],[Churn_Risk_Score]]&gt;=10,"High Risk", IF(tbl_Customers[[#This Row],[Churn_Risk_Score]]&gt;=5,"Medium Risk","Low Risk"))</f>
        <v>Low Risk</v>
      </c>
    </row>
    <row r="3683" spans="1:33"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c r="X3683" t="str">
        <f>IF(tbl_Customers[[#This Row],[account_length]] &lt;= 50, "0-50", IF(tbl_Customers[[#This Row],[account_length]] &lt;=100, "51-100", IF(tbl_Customers[[#This Row],[account_length]] &lt;= 150, "101-150", "151+")))</f>
        <v>151+</v>
      </c>
      <c r="Y3683" t="str">
        <f>IF(tbl_Customers[[#This Row],[total_intl_charge]] &lt;= 3, "Low Charges", "High Charges")</f>
        <v>Low Charges</v>
      </c>
      <c r="Z3683" t="str">
        <f>IF(tbl_Customers[[#This Row],[total_eve_calls]]&lt;=80,"Low Calls",
IF(tbl_Customers[[#This Row],[total_eve_calls]]&lt;=120,"Medium Calls","High Calls"))</f>
        <v>Low Calls</v>
      </c>
      <c r="AA3683" t="str">
        <f>IF(tbl_Customers[[#This Row],[total_eve_charge]]&lt;=15,"Low Charges",
IF(tbl_Customers[[#This Row],[total_eve_charge]]&lt;=20,"Medium Charges","High Charges"))</f>
        <v>Medium Charges</v>
      </c>
      <c r="AB36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3" t="str">
        <f>IF(tbl_Customers[[#This Row],[number_vmail_messages]] = 0, "No Usage", IF(tbl_Customers[[#This Row],[number_vmail_messages]] &lt;= 20, "Low Usage", IF(tbl_Customers[[#This Row],[number_vmail_messages]] &lt;= 40, "Medium Usgae", "High Usage")))</f>
        <v>Medium Usgae</v>
      </c>
      <c r="AD3683" t="str">
        <f>IF(tbl_Customers[[#This Row],[total_day_minutes]]&lt;=150,"Low Usage", IF(tbl_Customers[[#This Row],[total_day_minutes]]&lt;=200,"Medium Usage", IF(tbl_Customers[[#This Row],[total_day_minutes]]&lt;=250,"High Usage","Very High Usage")))</f>
        <v>Medium Usage</v>
      </c>
      <c r="AE3683" t="str">
        <f>IF(tbl_Customers[[#This Row],[total_intl_calls]]&lt;=5,"Low Calls", IF(tbl_Customers[[#This Row],[total_intl_calls]]&lt;=10, "Medium Calls", "High Calls"))</f>
        <v>Low Calls</v>
      </c>
      <c r="AF36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83" s="36" t="str">
        <f>IF(tbl_Customers[[#This Row],[Churn_Risk_Score]]&gt;=10,"High Risk", IF(tbl_Customers[[#This Row],[Churn_Risk_Score]]&gt;=5,"Medium Risk","Low Risk"))</f>
        <v>Low Risk</v>
      </c>
    </row>
    <row r="3684" spans="1:33"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c r="X3684" t="str">
        <f>IF(tbl_Customers[[#This Row],[account_length]] &lt;= 50, "0-50", IF(tbl_Customers[[#This Row],[account_length]] &lt;=100, "51-100", IF(tbl_Customers[[#This Row],[account_length]] &lt;= 150, "101-150", "151+")))</f>
        <v>101-150</v>
      </c>
      <c r="Y3684" t="str">
        <f>IF(tbl_Customers[[#This Row],[total_intl_charge]] &lt;= 3, "Low Charges", "High Charges")</f>
        <v>Low Charges</v>
      </c>
      <c r="Z3684" t="str">
        <f>IF(tbl_Customers[[#This Row],[total_eve_calls]]&lt;=80,"Low Calls",
IF(tbl_Customers[[#This Row],[total_eve_calls]]&lt;=120,"Medium Calls","High Calls"))</f>
        <v>Medium Calls</v>
      </c>
      <c r="AA3684" t="str">
        <f>IF(tbl_Customers[[#This Row],[total_eve_charge]]&lt;=15,"Low Charges",
IF(tbl_Customers[[#This Row],[total_eve_charge]]&lt;=20,"Medium Charges","High Charges"))</f>
        <v>High Charges</v>
      </c>
      <c r="AB36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4" t="str">
        <f>IF(tbl_Customers[[#This Row],[number_vmail_messages]] = 0, "No Usage", IF(tbl_Customers[[#This Row],[number_vmail_messages]] &lt;= 20, "Low Usage", IF(tbl_Customers[[#This Row],[number_vmail_messages]] &lt;= 40, "Medium Usgae", "High Usage")))</f>
        <v>No Usage</v>
      </c>
      <c r="AD3684" t="str">
        <f>IF(tbl_Customers[[#This Row],[total_day_minutes]]&lt;=150,"Low Usage", IF(tbl_Customers[[#This Row],[total_day_minutes]]&lt;=200,"Medium Usage", IF(tbl_Customers[[#This Row],[total_day_minutes]]&lt;=250,"High Usage","Very High Usage")))</f>
        <v>High Usage</v>
      </c>
      <c r="AE3684" t="str">
        <f>IF(tbl_Customers[[#This Row],[total_intl_calls]]&lt;=5,"Low Calls", IF(tbl_Customers[[#This Row],[total_intl_calls]]&lt;=10, "Medium Calls", "High Calls"))</f>
        <v>Low Calls</v>
      </c>
      <c r="AF36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4" s="36" t="str">
        <f>IF(tbl_Customers[[#This Row],[Churn_Risk_Score]]&gt;=10,"High Risk", IF(tbl_Customers[[#This Row],[Churn_Risk_Score]]&gt;=5,"Medium Risk","Low Risk"))</f>
        <v>Low Risk</v>
      </c>
    </row>
    <row r="3685" spans="1:33"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c r="X3685" t="str">
        <f>IF(tbl_Customers[[#This Row],[account_length]] &lt;= 50, "0-50", IF(tbl_Customers[[#This Row],[account_length]] &lt;=100, "51-100", IF(tbl_Customers[[#This Row],[account_length]] &lt;= 150, "101-150", "151+")))</f>
        <v>51-100</v>
      </c>
      <c r="Y3685" t="str">
        <f>IF(tbl_Customers[[#This Row],[total_intl_charge]] &lt;= 3, "Low Charges", "High Charges")</f>
        <v>Low Charges</v>
      </c>
      <c r="Z3685" t="str">
        <f>IF(tbl_Customers[[#This Row],[total_eve_calls]]&lt;=80,"Low Calls",
IF(tbl_Customers[[#This Row],[total_eve_calls]]&lt;=120,"Medium Calls","High Calls"))</f>
        <v>Medium Calls</v>
      </c>
      <c r="AA3685" t="str">
        <f>IF(tbl_Customers[[#This Row],[total_eve_charge]]&lt;=15,"Low Charges",
IF(tbl_Customers[[#This Row],[total_eve_charge]]&lt;=20,"Medium Charges","High Charges"))</f>
        <v>Medium Charges</v>
      </c>
      <c r="AB36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5" t="str">
        <f>IF(tbl_Customers[[#This Row],[number_vmail_messages]] = 0, "No Usage", IF(tbl_Customers[[#This Row],[number_vmail_messages]] &lt;= 20, "Low Usage", IF(tbl_Customers[[#This Row],[number_vmail_messages]] &lt;= 40, "Medium Usgae", "High Usage")))</f>
        <v>No Usage</v>
      </c>
      <c r="AD3685" t="str">
        <f>IF(tbl_Customers[[#This Row],[total_day_minutes]]&lt;=150,"Low Usage", IF(tbl_Customers[[#This Row],[total_day_minutes]]&lt;=200,"Medium Usage", IF(tbl_Customers[[#This Row],[total_day_minutes]]&lt;=250,"High Usage","Very High Usage")))</f>
        <v>Medium Usage</v>
      </c>
      <c r="AE3685" t="str">
        <f>IF(tbl_Customers[[#This Row],[total_intl_calls]]&lt;=5,"Low Calls", IF(tbl_Customers[[#This Row],[total_intl_calls]]&lt;=10, "Medium Calls", "High Calls"))</f>
        <v>Medium Calls</v>
      </c>
      <c r="AF36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5" s="36" t="str">
        <f>IF(tbl_Customers[[#This Row],[Churn_Risk_Score]]&gt;=10,"High Risk", IF(tbl_Customers[[#This Row],[Churn_Risk_Score]]&gt;=5,"Medium Risk","Low Risk"))</f>
        <v>Low Risk</v>
      </c>
    </row>
    <row r="3686" spans="1:33"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c r="X3686" t="str">
        <f>IF(tbl_Customers[[#This Row],[account_length]] &lt;= 50, "0-50", IF(tbl_Customers[[#This Row],[account_length]] &lt;=100, "51-100", IF(tbl_Customers[[#This Row],[account_length]] &lt;= 150, "101-150", "151+")))</f>
        <v>101-150</v>
      </c>
      <c r="Y3686" t="str">
        <f>IF(tbl_Customers[[#This Row],[total_intl_charge]] &lt;= 3, "Low Charges", "High Charges")</f>
        <v>Low Charges</v>
      </c>
      <c r="Z3686" t="str">
        <f>IF(tbl_Customers[[#This Row],[total_eve_calls]]&lt;=80,"Low Calls",
IF(tbl_Customers[[#This Row],[total_eve_calls]]&lt;=120,"Medium Calls","High Calls"))</f>
        <v>Medium Calls</v>
      </c>
      <c r="AA3686" t="str">
        <f>IF(tbl_Customers[[#This Row],[total_eve_charge]]&lt;=15,"Low Charges",
IF(tbl_Customers[[#This Row],[total_eve_charge]]&lt;=20,"Medium Charges","High Charges"))</f>
        <v>Low Charges</v>
      </c>
      <c r="AB36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6" t="str">
        <f>IF(tbl_Customers[[#This Row],[number_vmail_messages]] = 0, "No Usage", IF(tbl_Customers[[#This Row],[number_vmail_messages]] &lt;= 20, "Low Usage", IF(tbl_Customers[[#This Row],[number_vmail_messages]] &lt;= 40, "Medium Usgae", "High Usage")))</f>
        <v>Low Usage</v>
      </c>
      <c r="AD3686" t="str">
        <f>IF(tbl_Customers[[#This Row],[total_day_minutes]]&lt;=150,"Low Usage", IF(tbl_Customers[[#This Row],[total_day_minutes]]&lt;=200,"Medium Usage", IF(tbl_Customers[[#This Row],[total_day_minutes]]&lt;=250,"High Usage","Very High Usage")))</f>
        <v>Low Usage</v>
      </c>
      <c r="AE3686" t="str">
        <f>IF(tbl_Customers[[#This Row],[total_intl_calls]]&lt;=5,"Low Calls", IF(tbl_Customers[[#This Row],[total_intl_calls]]&lt;=10, "Medium Calls", "High Calls"))</f>
        <v>Low Calls</v>
      </c>
      <c r="AF36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686" s="36" t="str">
        <f>IF(tbl_Customers[[#This Row],[Churn_Risk_Score]]&gt;=10,"High Risk", IF(tbl_Customers[[#This Row],[Churn_Risk_Score]]&gt;=5,"Medium Risk","Low Risk"))</f>
        <v>Low Risk</v>
      </c>
    </row>
    <row r="3687" spans="1:33"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c r="X3687" t="str">
        <f>IF(tbl_Customers[[#This Row],[account_length]] &lt;= 50, "0-50", IF(tbl_Customers[[#This Row],[account_length]] &lt;=100, "51-100", IF(tbl_Customers[[#This Row],[account_length]] &lt;= 150, "101-150", "151+")))</f>
        <v>51-100</v>
      </c>
      <c r="Y3687" t="str">
        <f>IF(tbl_Customers[[#This Row],[total_intl_charge]] &lt;= 3, "Low Charges", "High Charges")</f>
        <v>Low Charges</v>
      </c>
      <c r="Z3687" t="str">
        <f>IF(tbl_Customers[[#This Row],[total_eve_calls]]&lt;=80,"Low Calls",
IF(tbl_Customers[[#This Row],[total_eve_calls]]&lt;=120,"Medium Calls","High Calls"))</f>
        <v>Medium Calls</v>
      </c>
      <c r="AA3687" t="str">
        <f>IF(tbl_Customers[[#This Row],[total_eve_charge]]&lt;=15,"Low Charges",
IF(tbl_Customers[[#This Row],[total_eve_charge]]&lt;=20,"Medium Charges","High Charges"))</f>
        <v>Low Charges</v>
      </c>
      <c r="AB36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7" t="str">
        <f>IF(tbl_Customers[[#This Row],[number_vmail_messages]] = 0, "No Usage", IF(tbl_Customers[[#This Row],[number_vmail_messages]] &lt;= 20, "Low Usage", IF(tbl_Customers[[#This Row],[number_vmail_messages]] &lt;= 40, "Medium Usgae", "High Usage")))</f>
        <v>No Usage</v>
      </c>
      <c r="AD3687" t="str">
        <f>IF(tbl_Customers[[#This Row],[total_day_minutes]]&lt;=150,"Low Usage", IF(tbl_Customers[[#This Row],[total_day_minutes]]&lt;=200,"Medium Usage", IF(tbl_Customers[[#This Row],[total_day_minutes]]&lt;=250,"High Usage","Very High Usage")))</f>
        <v>Low Usage</v>
      </c>
      <c r="AE3687" t="str">
        <f>IF(tbl_Customers[[#This Row],[total_intl_calls]]&lt;=5,"Low Calls", IF(tbl_Customers[[#This Row],[total_intl_calls]]&lt;=10, "Medium Calls", "High Calls"))</f>
        <v>Low Calls</v>
      </c>
      <c r="AF36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87" s="36" t="str">
        <f>IF(tbl_Customers[[#This Row],[Churn_Risk_Score]]&gt;=10,"High Risk", IF(tbl_Customers[[#This Row],[Churn_Risk_Score]]&gt;=5,"Medium Risk","Low Risk"))</f>
        <v>Low Risk</v>
      </c>
    </row>
    <row r="3688" spans="1:33"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c r="X3688" t="str">
        <f>IF(tbl_Customers[[#This Row],[account_length]] &lt;= 50, "0-50", IF(tbl_Customers[[#This Row],[account_length]] &lt;=100, "51-100", IF(tbl_Customers[[#This Row],[account_length]] &lt;= 150, "101-150", "151+")))</f>
        <v>0-50</v>
      </c>
      <c r="Y3688" t="str">
        <f>IF(tbl_Customers[[#This Row],[total_intl_charge]] &lt;= 3, "Low Charges", "High Charges")</f>
        <v>High Charges</v>
      </c>
      <c r="Z3688" t="str">
        <f>IF(tbl_Customers[[#This Row],[total_eve_calls]]&lt;=80,"Low Calls",
IF(tbl_Customers[[#This Row],[total_eve_calls]]&lt;=120,"Medium Calls","High Calls"))</f>
        <v>Low Calls</v>
      </c>
      <c r="AA3688" t="str">
        <f>IF(tbl_Customers[[#This Row],[total_eve_charge]]&lt;=15,"Low Charges",
IF(tbl_Customers[[#This Row],[total_eve_charge]]&lt;=20,"Medium Charges","High Charges"))</f>
        <v>Low Charges</v>
      </c>
      <c r="AB36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8" t="str">
        <f>IF(tbl_Customers[[#This Row],[number_vmail_messages]] = 0, "No Usage", IF(tbl_Customers[[#This Row],[number_vmail_messages]] &lt;= 20, "Low Usage", IF(tbl_Customers[[#This Row],[number_vmail_messages]] &lt;= 40, "Medium Usgae", "High Usage")))</f>
        <v>No Usage</v>
      </c>
      <c r="AD3688" t="str">
        <f>IF(tbl_Customers[[#This Row],[total_day_minutes]]&lt;=150,"Low Usage", IF(tbl_Customers[[#This Row],[total_day_minutes]]&lt;=200,"Medium Usage", IF(tbl_Customers[[#This Row],[total_day_minutes]]&lt;=250,"High Usage","Very High Usage")))</f>
        <v>Medium Usage</v>
      </c>
      <c r="AE3688" t="str">
        <f>IF(tbl_Customers[[#This Row],[total_intl_calls]]&lt;=5,"Low Calls", IF(tbl_Customers[[#This Row],[total_intl_calls]]&lt;=10, "Medium Calls", "High Calls"))</f>
        <v>Low Calls</v>
      </c>
      <c r="AF36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8" s="36" t="str">
        <f>IF(tbl_Customers[[#This Row],[Churn_Risk_Score]]&gt;=10,"High Risk", IF(tbl_Customers[[#This Row],[Churn_Risk_Score]]&gt;=5,"Medium Risk","Low Risk"))</f>
        <v>Low Risk</v>
      </c>
    </row>
    <row r="3689" spans="1:33"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c r="X3689" t="str">
        <f>IF(tbl_Customers[[#This Row],[account_length]] &lt;= 50, "0-50", IF(tbl_Customers[[#This Row],[account_length]] &lt;=100, "51-100", IF(tbl_Customers[[#This Row],[account_length]] &lt;= 150, "101-150", "151+")))</f>
        <v>0-50</v>
      </c>
      <c r="Y3689" t="str">
        <f>IF(tbl_Customers[[#This Row],[total_intl_charge]] &lt;= 3, "Low Charges", "High Charges")</f>
        <v>High Charges</v>
      </c>
      <c r="Z3689" t="str">
        <f>IF(tbl_Customers[[#This Row],[total_eve_calls]]&lt;=80,"Low Calls",
IF(tbl_Customers[[#This Row],[total_eve_calls]]&lt;=120,"Medium Calls","High Calls"))</f>
        <v>Medium Calls</v>
      </c>
      <c r="AA3689" t="str">
        <f>IF(tbl_Customers[[#This Row],[total_eve_charge]]&lt;=15,"Low Charges",
IF(tbl_Customers[[#This Row],[total_eve_charge]]&lt;=20,"Medium Charges","High Charges"))</f>
        <v>Medium Charges</v>
      </c>
      <c r="AB36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9" t="str">
        <f>IF(tbl_Customers[[#This Row],[number_vmail_messages]] = 0, "No Usage", IF(tbl_Customers[[#This Row],[number_vmail_messages]] &lt;= 20, "Low Usage", IF(tbl_Customers[[#This Row],[number_vmail_messages]] &lt;= 40, "Medium Usgae", "High Usage")))</f>
        <v>No Usage</v>
      </c>
      <c r="AD3689" t="str">
        <f>IF(tbl_Customers[[#This Row],[total_day_minutes]]&lt;=150,"Low Usage", IF(tbl_Customers[[#This Row],[total_day_minutes]]&lt;=200,"Medium Usage", IF(tbl_Customers[[#This Row],[total_day_minutes]]&lt;=250,"High Usage","Very High Usage")))</f>
        <v>High Usage</v>
      </c>
      <c r="AE3689" t="str">
        <f>IF(tbl_Customers[[#This Row],[total_intl_calls]]&lt;=5,"Low Calls", IF(tbl_Customers[[#This Row],[total_intl_calls]]&lt;=10, "Medium Calls", "High Calls"))</f>
        <v>Low Calls</v>
      </c>
      <c r="AF36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89" s="36" t="str">
        <f>IF(tbl_Customers[[#This Row],[Churn_Risk_Score]]&gt;=10,"High Risk", IF(tbl_Customers[[#This Row],[Churn_Risk_Score]]&gt;=5,"Medium Risk","Low Risk"))</f>
        <v>Low Risk</v>
      </c>
    </row>
    <row r="3690" spans="1:33"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c r="X3690" t="str">
        <f>IF(tbl_Customers[[#This Row],[account_length]] &lt;= 50, "0-50", IF(tbl_Customers[[#This Row],[account_length]] &lt;=100, "51-100", IF(tbl_Customers[[#This Row],[account_length]] &lt;= 150, "101-150", "151+")))</f>
        <v>51-100</v>
      </c>
      <c r="Y3690" t="str">
        <f>IF(tbl_Customers[[#This Row],[total_intl_charge]] &lt;= 3, "Low Charges", "High Charges")</f>
        <v>Low Charges</v>
      </c>
      <c r="Z3690" t="str">
        <f>IF(tbl_Customers[[#This Row],[total_eve_calls]]&lt;=80,"Low Calls",
IF(tbl_Customers[[#This Row],[total_eve_calls]]&lt;=120,"Medium Calls","High Calls"))</f>
        <v>Low Calls</v>
      </c>
      <c r="AA3690" t="str">
        <f>IF(tbl_Customers[[#This Row],[total_eve_charge]]&lt;=15,"Low Charges",
IF(tbl_Customers[[#This Row],[total_eve_charge]]&lt;=20,"Medium Charges","High Charges"))</f>
        <v>Low Charges</v>
      </c>
      <c r="AB36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0" t="str">
        <f>IF(tbl_Customers[[#This Row],[number_vmail_messages]] = 0, "No Usage", IF(tbl_Customers[[#This Row],[number_vmail_messages]] &lt;= 20, "Low Usage", IF(tbl_Customers[[#This Row],[number_vmail_messages]] &lt;= 40, "Medium Usgae", "High Usage")))</f>
        <v>No Usage</v>
      </c>
      <c r="AD3690" t="str">
        <f>IF(tbl_Customers[[#This Row],[total_day_minutes]]&lt;=150,"Low Usage", IF(tbl_Customers[[#This Row],[total_day_minutes]]&lt;=200,"Medium Usage", IF(tbl_Customers[[#This Row],[total_day_minutes]]&lt;=250,"High Usage","Very High Usage")))</f>
        <v>Medium Usage</v>
      </c>
      <c r="AE3690" t="str">
        <f>IF(tbl_Customers[[#This Row],[total_intl_calls]]&lt;=5,"Low Calls", IF(tbl_Customers[[#This Row],[total_intl_calls]]&lt;=10, "Medium Calls", "High Calls"))</f>
        <v>Low Calls</v>
      </c>
      <c r="AF36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0" s="36" t="str">
        <f>IF(tbl_Customers[[#This Row],[Churn_Risk_Score]]&gt;=10,"High Risk", IF(tbl_Customers[[#This Row],[Churn_Risk_Score]]&gt;=5,"Medium Risk","Low Risk"))</f>
        <v>Low Risk</v>
      </c>
    </row>
    <row r="3691" spans="1:33"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c r="X3691" t="str">
        <f>IF(tbl_Customers[[#This Row],[account_length]] &lt;= 50, "0-50", IF(tbl_Customers[[#This Row],[account_length]] &lt;=100, "51-100", IF(tbl_Customers[[#This Row],[account_length]] &lt;= 150, "101-150", "151+")))</f>
        <v>0-50</v>
      </c>
      <c r="Y3691" t="str">
        <f>IF(tbl_Customers[[#This Row],[total_intl_charge]] &lt;= 3, "Low Charges", "High Charges")</f>
        <v>Low Charges</v>
      </c>
      <c r="Z3691" t="str">
        <f>IF(tbl_Customers[[#This Row],[total_eve_calls]]&lt;=80,"Low Calls",
IF(tbl_Customers[[#This Row],[total_eve_calls]]&lt;=120,"Medium Calls","High Calls"))</f>
        <v>Medium Calls</v>
      </c>
      <c r="AA3691" t="str">
        <f>IF(tbl_Customers[[#This Row],[total_eve_charge]]&lt;=15,"Low Charges",
IF(tbl_Customers[[#This Row],[total_eve_charge]]&lt;=20,"Medium Charges","High Charges"))</f>
        <v>Medium Charges</v>
      </c>
      <c r="AB36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1" t="str">
        <f>IF(tbl_Customers[[#This Row],[number_vmail_messages]] = 0, "No Usage", IF(tbl_Customers[[#This Row],[number_vmail_messages]] &lt;= 20, "Low Usage", IF(tbl_Customers[[#This Row],[number_vmail_messages]] &lt;= 40, "Medium Usgae", "High Usage")))</f>
        <v>No Usage</v>
      </c>
      <c r="AD3691" t="str">
        <f>IF(tbl_Customers[[#This Row],[total_day_minutes]]&lt;=150,"Low Usage", IF(tbl_Customers[[#This Row],[total_day_minutes]]&lt;=200,"Medium Usage", IF(tbl_Customers[[#This Row],[total_day_minutes]]&lt;=250,"High Usage","Very High Usage")))</f>
        <v>Low Usage</v>
      </c>
      <c r="AE3691" t="str">
        <f>IF(tbl_Customers[[#This Row],[total_intl_calls]]&lt;=5,"Low Calls", IF(tbl_Customers[[#This Row],[total_intl_calls]]&lt;=10, "Medium Calls", "High Calls"))</f>
        <v>Low Calls</v>
      </c>
      <c r="AF36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1" s="36" t="str">
        <f>IF(tbl_Customers[[#This Row],[Churn_Risk_Score]]&gt;=10,"High Risk", IF(tbl_Customers[[#This Row],[Churn_Risk_Score]]&gt;=5,"Medium Risk","Low Risk"))</f>
        <v>Low Risk</v>
      </c>
    </row>
    <row r="3692" spans="1:33"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c r="X3692" t="str">
        <f>IF(tbl_Customers[[#This Row],[account_length]] &lt;= 50, "0-50", IF(tbl_Customers[[#This Row],[account_length]] &lt;=100, "51-100", IF(tbl_Customers[[#This Row],[account_length]] &lt;= 150, "101-150", "151+")))</f>
        <v>0-50</v>
      </c>
      <c r="Y3692" t="str">
        <f>IF(tbl_Customers[[#This Row],[total_intl_charge]] &lt;= 3, "Low Charges", "High Charges")</f>
        <v>Low Charges</v>
      </c>
      <c r="Z3692" t="str">
        <f>IF(tbl_Customers[[#This Row],[total_eve_calls]]&lt;=80,"Low Calls",
IF(tbl_Customers[[#This Row],[total_eve_calls]]&lt;=120,"Medium Calls","High Calls"))</f>
        <v>Medium Calls</v>
      </c>
      <c r="AA3692" t="str">
        <f>IF(tbl_Customers[[#This Row],[total_eve_charge]]&lt;=15,"Low Charges",
IF(tbl_Customers[[#This Row],[total_eve_charge]]&lt;=20,"Medium Charges","High Charges"))</f>
        <v>Low Charges</v>
      </c>
      <c r="AB36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2" t="str">
        <f>IF(tbl_Customers[[#This Row],[number_vmail_messages]] = 0, "No Usage", IF(tbl_Customers[[#This Row],[number_vmail_messages]] &lt;= 20, "Low Usage", IF(tbl_Customers[[#This Row],[number_vmail_messages]] &lt;= 40, "Medium Usgae", "High Usage")))</f>
        <v>No Usage</v>
      </c>
      <c r="AD3692" t="str">
        <f>IF(tbl_Customers[[#This Row],[total_day_minutes]]&lt;=150,"Low Usage", IF(tbl_Customers[[#This Row],[total_day_minutes]]&lt;=200,"Medium Usage", IF(tbl_Customers[[#This Row],[total_day_minutes]]&lt;=250,"High Usage","Very High Usage")))</f>
        <v>High Usage</v>
      </c>
      <c r="AE3692" t="str">
        <f>IF(tbl_Customers[[#This Row],[total_intl_calls]]&lt;=5,"Low Calls", IF(tbl_Customers[[#This Row],[total_intl_calls]]&lt;=10, "Medium Calls", "High Calls"))</f>
        <v>Low Calls</v>
      </c>
      <c r="AF36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692" s="36" t="str">
        <f>IF(tbl_Customers[[#This Row],[Churn_Risk_Score]]&gt;=10,"High Risk", IF(tbl_Customers[[#This Row],[Churn_Risk_Score]]&gt;=5,"Medium Risk","Low Risk"))</f>
        <v>Medium Risk</v>
      </c>
    </row>
    <row r="3693" spans="1:33"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c r="X3693" t="str">
        <f>IF(tbl_Customers[[#This Row],[account_length]] &lt;= 50, "0-50", IF(tbl_Customers[[#This Row],[account_length]] &lt;=100, "51-100", IF(tbl_Customers[[#This Row],[account_length]] &lt;= 150, "101-150", "151+")))</f>
        <v>101-150</v>
      </c>
      <c r="Y3693" t="str">
        <f>IF(tbl_Customers[[#This Row],[total_intl_charge]] &lt;= 3, "Low Charges", "High Charges")</f>
        <v>High Charges</v>
      </c>
      <c r="Z3693" t="str">
        <f>IF(tbl_Customers[[#This Row],[total_eve_calls]]&lt;=80,"Low Calls",
IF(tbl_Customers[[#This Row],[total_eve_calls]]&lt;=120,"Medium Calls","High Calls"))</f>
        <v>Medium Calls</v>
      </c>
      <c r="AA3693" t="str">
        <f>IF(tbl_Customers[[#This Row],[total_eve_charge]]&lt;=15,"Low Charges",
IF(tbl_Customers[[#This Row],[total_eve_charge]]&lt;=20,"Medium Charges","High Charges"))</f>
        <v>High Charges</v>
      </c>
      <c r="AB36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93" t="str">
        <f>IF(tbl_Customers[[#This Row],[number_vmail_messages]] = 0, "No Usage", IF(tbl_Customers[[#This Row],[number_vmail_messages]] &lt;= 20, "Low Usage", IF(tbl_Customers[[#This Row],[number_vmail_messages]] &lt;= 40, "Medium Usgae", "High Usage")))</f>
        <v>No Usage</v>
      </c>
      <c r="AD3693" t="str">
        <f>IF(tbl_Customers[[#This Row],[total_day_minutes]]&lt;=150,"Low Usage", IF(tbl_Customers[[#This Row],[total_day_minutes]]&lt;=200,"Medium Usage", IF(tbl_Customers[[#This Row],[total_day_minutes]]&lt;=250,"High Usage","Very High Usage")))</f>
        <v>High Usage</v>
      </c>
      <c r="AE3693" t="str">
        <f>IF(tbl_Customers[[#This Row],[total_intl_calls]]&lt;=5,"Low Calls", IF(tbl_Customers[[#This Row],[total_intl_calls]]&lt;=10, "Medium Calls", "High Calls"))</f>
        <v>Low Calls</v>
      </c>
      <c r="AF36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3" s="36" t="str">
        <f>IF(tbl_Customers[[#This Row],[Churn_Risk_Score]]&gt;=10,"High Risk", IF(tbl_Customers[[#This Row],[Churn_Risk_Score]]&gt;=5,"Medium Risk","Low Risk"))</f>
        <v>Low Risk</v>
      </c>
    </row>
    <row r="3694" spans="1:33"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c r="X3694" t="str">
        <f>IF(tbl_Customers[[#This Row],[account_length]] &lt;= 50, "0-50", IF(tbl_Customers[[#This Row],[account_length]] &lt;=100, "51-100", IF(tbl_Customers[[#This Row],[account_length]] &lt;= 150, "101-150", "151+")))</f>
        <v>101-150</v>
      </c>
      <c r="Y3694" t="str">
        <f>IF(tbl_Customers[[#This Row],[total_intl_charge]] &lt;= 3, "Low Charges", "High Charges")</f>
        <v>High Charges</v>
      </c>
      <c r="Z3694" t="str">
        <f>IF(tbl_Customers[[#This Row],[total_eve_calls]]&lt;=80,"Low Calls",
IF(tbl_Customers[[#This Row],[total_eve_calls]]&lt;=120,"Medium Calls","High Calls"))</f>
        <v>Medium Calls</v>
      </c>
      <c r="AA3694" t="str">
        <f>IF(tbl_Customers[[#This Row],[total_eve_charge]]&lt;=15,"Low Charges",
IF(tbl_Customers[[#This Row],[total_eve_charge]]&lt;=20,"Medium Charges","High Charges"))</f>
        <v>High Charges</v>
      </c>
      <c r="AB36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4" t="str">
        <f>IF(tbl_Customers[[#This Row],[number_vmail_messages]] = 0, "No Usage", IF(tbl_Customers[[#This Row],[number_vmail_messages]] &lt;= 20, "Low Usage", IF(tbl_Customers[[#This Row],[number_vmail_messages]] &lt;= 40, "Medium Usgae", "High Usage")))</f>
        <v>No Usage</v>
      </c>
      <c r="AD3694" t="str">
        <f>IF(tbl_Customers[[#This Row],[total_day_minutes]]&lt;=150,"Low Usage", IF(tbl_Customers[[#This Row],[total_day_minutes]]&lt;=200,"Medium Usage", IF(tbl_Customers[[#This Row],[total_day_minutes]]&lt;=250,"High Usage","Very High Usage")))</f>
        <v>Low Usage</v>
      </c>
      <c r="AE3694" t="str">
        <f>IF(tbl_Customers[[#This Row],[total_intl_calls]]&lt;=5,"Low Calls", IF(tbl_Customers[[#This Row],[total_intl_calls]]&lt;=10, "Medium Calls", "High Calls"))</f>
        <v>Low Calls</v>
      </c>
      <c r="AF36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4" s="36" t="str">
        <f>IF(tbl_Customers[[#This Row],[Churn_Risk_Score]]&gt;=10,"High Risk", IF(tbl_Customers[[#This Row],[Churn_Risk_Score]]&gt;=5,"Medium Risk","Low Risk"))</f>
        <v>Low Risk</v>
      </c>
    </row>
    <row r="3695" spans="1:33"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c r="X3695" t="str">
        <f>IF(tbl_Customers[[#This Row],[account_length]] &lt;= 50, "0-50", IF(tbl_Customers[[#This Row],[account_length]] &lt;=100, "51-100", IF(tbl_Customers[[#This Row],[account_length]] &lt;= 150, "101-150", "151+")))</f>
        <v>51-100</v>
      </c>
      <c r="Y3695" t="str">
        <f>IF(tbl_Customers[[#This Row],[total_intl_charge]] &lt;= 3, "Low Charges", "High Charges")</f>
        <v>Low Charges</v>
      </c>
      <c r="Z3695" t="str">
        <f>IF(tbl_Customers[[#This Row],[total_eve_calls]]&lt;=80,"Low Calls",
IF(tbl_Customers[[#This Row],[total_eve_calls]]&lt;=120,"Medium Calls","High Calls"))</f>
        <v>Low Calls</v>
      </c>
      <c r="AA3695" t="str">
        <f>IF(tbl_Customers[[#This Row],[total_eve_charge]]&lt;=15,"Low Charges",
IF(tbl_Customers[[#This Row],[total_eve_charge]]&lt;=20,"Medium Charges","High Charges"))</f>
        <v>Low Charges</v>
      </c>
      <c r="AB36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5" t="str">
        <f>IF(tbl_Customers[[#This Row],[number_vmail_messages]] = 0, "No Usage", IF(tbl_Customers[[#This Row],[number_vmail_messages]] &lt;= 20, "Low Usage", IF(tbl_Customers[[#This Row],[number_vmail_messages]] &lt;= 40, "Medium Usgae", "High Usage")))</f>
        <v>No Usage</v>
      </c>
      <c r="AD3695" t="str">
        <f>IF(tbl_Customers[[#This Row],[total_day_minutes]]&lt;=150,"Low Usage", IF(tbl_Customers[[#This Row],[total_day_minutes]]&lt;=200,"Medium Usage", IF(tbl_Customers[[#This Row],[total_day_minutes]]&lt;=250,"High Usage","Very High Usage")))</f>
        <v>Low Usage</v>
      </c>
      <c r="AE3695" t="str">
        <f>IF(tbl_Customers[[#This Row],[total_intl_calls]]&lt;=5,"Low Calls", IF(tbl_Customers[[#This Row],[total_intl_calls]]&lt;=10, "Medium Calls", "High Calls"))</f>
        <v>Low Calls</v>
      </c>
      <c r="AF36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5" s="36" t="str">
        <f>IF(tbl_Customers[[#This Row],[Churn_Risk_Score]]&gt;=10,"High Risk", IF(tbl_Customers[[#This Row],[Churn_Risk_Score]]&gt;=5,"Medium Risk","Low Risk"))</f>
        <v>Low Risk</v>
      </c>
    </row>
    <row r="3696" spans="1:33"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c r="X3696" t="str">
        <f>IF(tbl_Customers[[#This Row],[account_length]] &lt;= 50, "0-50", IF(tbl_Customers[[#This Row],[account_length]] &lt;=100, "51-100", IF(tbl_Customers[[#This Row],[account_length]] &lt;= 150, "101-150", "151+")))</f>
        <v>0-50</v>
      </c>
      <c r="Y3696" t="str">
        <f>IF(tbl_Customers[[#This Row],[total_intl_charge]] &lt;= 3, "Low Charges", "High Charges")</f>
        <v>Low Charges</v>
      </c>
      <c r="Z3696" t="str">
        <f>IF(tbl_Customers[[#This Row],[total_eve_calls]]&lt;=80,"Low Calls",
IF(tbl_Customers[[#This Row],[total_eve_calls]]&lt;=120,"Medium Calls","High Calls"))</f>
        <v>High Calls</v>
      </c>
      <c r="AA3696" t="str">
        <f>IF(tbl_Customers[[#This Row],[total_eve_charge]]&lt;=15,"Low Charges",
IF(tbl_Customers[[#This Row],[total_eve_charge]]&lt;=20,"Medium Charges","High Charges"))</f>
        <v>High Charges</v>
      </c>
      <c r="AB36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6" t="str">
        <f>IF(tbl_Customers[[#This Row],[number_vmail_messages]] = 0, "No Usage", IF(tbl_Customers[[#This Row],[number_vmail_messages]] &lt;= 20, "Low Usage", IF(tbl_Customers[[#This Row],[number_vmail_messages]] &lt;= 40, "Medium Usgae", "High Usage")))</f>
        <v>No Usage</v>
      </c>
      <c r="AD3696" t="str">
        <f>IF(tbl_Customers[[#This Row],[total_day_minutes]]&lt;=150,"Low Usage", IF(tbl_Customers[[#This Row],[total_day_minutes]]&lt;=200,"Medium Usage", IF(tbl_Customers[[#This Row],[total_day_minutes]]&lt;=250,"High Usage","Very High Usage")))</f>
        <v>Medium Usage</v>
      </c>
      <c r="AE3696" t="str">
        <f>IF(tbl_Customers[[#This Row],[total_intl_calls]]&lt;=5,"Low Calls", IF(tbl_Customers[[#This Row],[total_intl_calls]]&lt;=10, "Medium Calls", "High Calls"))</f>
        <v>Medium Calls</v>
      </c>
      <c r="AF36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6" s="36" t="str">
        <f>IF(tbl_Customers[[#This Row],[Churn_Risk_Score]]&gt;=10,"High Risk", IF(tbl_Customers[[#This Row],[Churn_Risk_Score]]&gt;=5,"Medium Risk","Low Risk"))</f>
        <v>Low Risk</v>
      </c>
    </row>
    <row r="3697" spans="1:33"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c r="X3697" t="str">
        <f>IF(tbl_Customers[[#This Row],[account_length]] &lt;= 50, "0-50", IF(tbl_Customers[[#This Row],[account_length]] &lt;=100, "51-100", IF(tbl_Customers[[#This Row],[account_length]] &lt;= 150, "101-150", "151+")))</f>
        <v>151+</v>
      </c>
      <c r="Y3697" t="str">
        <f>IF(tbl_Customers[[#This Row],[total_intl_charge]] &lt;= 3, "Low Charges", "High Charges")</f>
        <v>High Charges</v>
      </c>
      <c r="Z3697" t="str">
        <f>IF(tbl_Customers[[#This Row],[total_eve_calls]]&lt;=80,"Low Calls",
IF(tbl_Customers[[#This Row],[total_eve_calls]]&lt;=120,"Medium Calls","High Calls"))</f>
        <v>High Calls</v>
      </c>
      <c r="AA3697" t="str">
        <f>IF(tbl_Customers[[#This Row],[total_eve_charge]]&lt;=15,"Low Charges",
IF(tbl_Customers[[#This Row],[total_eve_charge]]&lt;=20,"Medium Charges","High Charges"))</f>
        <v>High Charges</v>
      </c>
      <c r="AB36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7" t="str">
        <f>IF(tbl_Customers[[#This Row],[number_vmail_messages]] = 0, "No Usage", IF(tbl_Customers[[#This Row],[number_vmail_messages]] &lt;= 20, "Low Usage", IF(tbl_Customers[[#This Row],[number_vmail_messages]] &lt;= 40, "Medium Usgae", "High Usage")))</f>
        <v>No Usage</v>
      </c>
      <c r="AD3697" t="str">
        <f>IF(tbl_Customers[[#This Row],[total_day_minutes]]&lt;=150,"Low Usage", IF(tbl_Customers[[#This Row],[total_day_minutes]]&lt;=200,"Medium Usage", IF(tbl_Customers[[#This Row],[total_day_minutes]]&lt;=250,"High Usage","Very High Usage")))</f>
        <v>Low Usage</v>
      </c>
      <c r="AE3697" t="str">
        <f>IF(tbl_Customers[[#This Row],[total_intl_calls]]&lt;=5,"Low Calls", IF(tbl_Customers[[#This Row],[total_intl_calls]]&lt;=10, "Medium Calls", "High Calls"))</f>
        <v>Low Calls</v>
      </c>
      <c r="AF36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697" s="36" t="str">
        <f>IF(tbl_Customers[[#This Row],[Churn_Risk_Score]]&gt;=10,"High Risk", IF(tbl_Customers[[#This Row],[Churn_Risk_Score]]&gt;=5,"Medium Risk","Low Risk"))</f>
        <v>Low Risk</v>
      </c>
    </row>
    <row r="3698" spans="1:33"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c r="X3698" t="str">
        <f>IF(tbl_Customers[[#This Row],[account_length]] &lt;= 50, "0-50", IF(tbl_Customers[[#This Row],[account_length]] &lt;=100, "51-100", IF(tbl_Customers[[#This Row],[account_length]] &lt;= 150, "101-150", "151+")))</f>
        <v>51-100</v>
      </c>
      <c r="Y3698" t="str">
        <f>IF(tbl_Customers[[#This Row],[total_intl_charge]] &lt;= 3, "Low Charges", "High Charges")</f>
        <v>High Charges</v>
      </c>
      <c r="Z3698" t="str">
        <f>IF(tbl_Customers[[#This Row],[total_eve_calls]]&lt;=80,"Low Calls",
IF(tbl_Customers[[#This Row],[total_eve_calls]]&lt;=120,"Medium Calls","High Calls"))</f>
        <v>High Calls</v>
      </c>
      <c r="AA3698" t="str">
        <f>IF(tbl_Customers[[#This Row],[total_eve_charge]]&lt;=15,"Low Charges",
IF(tbl_Customers[[#This Row],[total_eve_charge]]&lt;=20,"Medium Charges","High Charges"))</f>
        <v>Low Charges</v>
      </c>
      <c r="AB36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8" t="str">
        <f>IF(tbl_Customers[[#This Row],[number_vmail_messages]] = 0, "No Usage", IF(tbl_Customers[[#This Row],[number_vmail_messages]] &lt;= 20, "Low Usage", IF(tbl_Customers[[#This Row],[number_vmail_messages]] &lt;= 40, "Medium Usgae", "High Usage")))</f>
        <v>Medium Usgae</v>
      </c>
      <c r="AD3698" t="str">
        <f>IF(tbl_Customers[[#This Row],[total_day_minutes]]&lt;=150,"Low Usage", IF(tbl_Customers[[#This Row],[total_day_minutes]]&lt;=200,"Medium Usage", IF(tbl_Customers[[#This Row],[total_day_minutes]]&lt;=250,"High Usage","Very High Usage")))</f>
        <v>High Usage</v>
      </c>
      <c r="AE3698" t="str">
        <f>IF(tbl_Customers[[#This Row],[total_intl_calls]]&lt;=5,"Low Calls", IF(tbl_Customers[[#This Row],[total_intl_calls]]&lt;=10, "Medium Calls", "High Calls"))</f>
        <v>Low Calls</v>
      </c>
      <c r="AF36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698" s="36" t="str">
        <f>IF(tbl_Customers[[#This Row],[Churn_Risk_Score]]&gt;=10,"High Risk", IF(tbl_Customers[[#This Row],[Churn_Risk_Score]]&gt;=5,"Medium Risk","Low Risk"))</f>
        <v>Low Risk</v>
      </c>
    </row>
    <row r="3699" spans="1:33"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c r="X3699" t="str">
        <f>IF(tbl_Customers[[#This Row],[account_length]] &lt;= 50, "0-50", IF(tbl_Customers[[#This Row],[account_length]] &lt;=100, "51-100", IF(tbl_Customers[[#This Row],[account_length]] &lt;= 150, "101-150", "151+")))</f>
        <v>101-150</v>
      </c>
      <c r="Y3699" t="str">
        <f>IF(tbl_Customers[[#This Row],[total_intl_charge]] &lt;= 3, "Low Charges", "High Charges")</f>
        <v>Low Charges</v>
      </c>
      <c r="Z3699" t="str">
        <f>IF(tbl_Customers[[#This Row],[total_eve_calls]]&lt;=80,"Low Calls",
IF(tbl_Customers[[#This Row],[total_eve_calls]]&lt;=120,"Medium Calls","High Calls"))</f>
        <v>Medium Calls</v>
      </c>
      <c r="AA3699" t="str">
        <f>IF(tbl_Customers[[#This Row],[total_eve_charge]]&lt;=15,"Low Charges",
IF(tbl_Customers[[#This Row],[total_eve_charge]]&lt;=20,"Medium Charges","High Charges"))</f>
        <v>Medium Charges</v>
      </c>
      <c r="AB36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9" t="str">
        <f>IF(tbl_Customers[[#This Row],[number_vmail_messages]] = 0, "No Usage", IF(tbl_Customers[[#This Row],[number_vmail_messages]] &lt;= 20, "Low Usage", IF(tbl_Customers[[#This Row],[number_vmail_messages]] &lt;= 40, "Medium Usgae", "High Usage")))</f>
        <v>No Usage</v>
      </c>
      <c r="AD3699" t="str">
        <f>IF(tbl_Customers[[#This Row],[total_day_minutes]]&lt;=150,"Low Usage", IF(tbl_Customers[[#This Row],[total_day_minutes]]&lt;=200,"Medium Usage", IF(tbl_Customers[[#This Row],[total_day_minutes]]&lt;=250,"High Usage","Very High Usage")))</f>
        <v>Low Usage</v>
      </c>
      <c r="AE3699" t="str">
        <f>IF(tbl_Customers[[#This Row],[total_intl_calls]]&lt;=5,"Low Calls", IF(tbl_Customers[[#This Row],[total_intl_calls]]&lt;=10, "Medium Calls", "High Calls"))</f>
        <v>Medium Calls</v>
      </c>
      <c r="AF36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699" s="36" t="str">
        <f>IF(tbl_Customers[[#This Row],[Churn_Risk_Score]]&gt;=10,"High Risk", IF(tbl_Customers[[#This Row],[Churn_Risk_Score]]&gt;=5,"Medium Risk","Low Risk"))</f>
        <v>Low Risk</v>
      </c>
    </row>
    <row r="3700" spans="1:33"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c r="X3700" t="str">
        <f>IF(tbl_Customers[[#This Row],[account_length]] &lt;= 50, "0-50", IF(tbl_Customers[[#This Row],[account_length]] &lt;=100, "51-100", IF(tbl_Customers[[#This Row],[account_length]] &lt;= 150, "101-150", "151+")))</f>
        <v>0-50</v>
      </c>
      <c r="Y3700" t="str">
        <f>IF(tbl_Customers[[#This Row],[total_intl_charge]] &lt;= 3, "Low Charges", "High Charges")</f>
        <v>Low Charges</v>
      </c>
      <c r="Z3700" t="str">
        <f>IF(tbl_Customers[[#This Row],[total_eve_calls]]&lt;=80,"Low Calls",
IF(tbl_Customers[[#This Row],[total_eve_calls]]&lt;=120,"Medium Calls","High Calls"))</f>
        <v>High Calls</v>
      </c>
      <c r="AA3700" t="str">
        <f>IF(tbl_Customers[[#This Row],[total_eve_charge]]&lt;=15,"Low Charges",
IF(tbl_Customers[[#This Row],[total_eve_charge]]&lt;=20,"Medium Charges","High Charges"))</f>
        <v>Medium Charges</v>
      </c>
      <c r="AB37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0" t="str">
        <f>IF(tbl_Customers[[#This Row],[number_vmail_messages]] = 0, "No Usage", IF(tbl_Customers[[#This Row],[number_vmail_messages]] &lt;= 20, "Low Usage", IF(tbl_Customers[[#This Row],[number_vmail_messages]] &lt;= 40, "Medium Usgae", "High Usage")))</f>
        <v>No Usage</v>
      </c>
      <c r="AD3700" t="str">
        <f>IF(tbl_Customers[[#This Row],[total_day_minutes]]&lt;=150,"Low Usage", IF(tbl_Customers[[#This Row],[total_day_minutes]]&lt;=200,"Medium Usage", IF(tbl_Customers[[#This Row],[total_day_minutes]]&lt;=250,"High Usage","Very High Usage")))</f>
        <v>High Usage</v>
      </c>
      <c r="AE3700" t="str">
        <f>IF(tbl_Customers[[#This Row],[total_intl_calls]]&lt;=5,"Low Calls", IF(tbl_Customers[[#This Row],[total_intl_calls]]&lt;=10, "Medium Calls", "High Calls"))</f>
        <v>Low Calls</v>
      </c>
      <c r="AF37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0" s="36" t="str">
        <f>IF(tbl_Customers[[#This Row],[Churn_Risk_Score]]&gt;=10,"High Risk", IF(tbl_Customers[[#This Row],[Churn_Risk_Score]]&gt;=5,"Medium Risk","Low Risk"))</f>
        <v>Low Risk</v>
      </c>
    </row>
    <row r="3701" spans="1:33"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c r="X3701" t="str">
        <f>IF(tbl_Customers[[#This Row],[account_length]] &lt;= 50, "0-50", IF(tbl_Customers[[#This Row],[account_length]] &lt;=100, "51-100", IF(tbl_Customers[[#This Row],[account_length]] &lt;= 150, "101-150", "151+")))</f>
        <v>101-150</v>
      </c>
      <c r="Y3701" t="str">
        <f>IF(tbl_Customers[[#This Row],[total_intl_charge]] &lt;= 3, "Low Charges", "High Charges")</f>
        <v>Low Charges</v>
      </c>
      <c r="Z3701" t="str">
        <f>IF(tbl_Customers[[#This Row],[total_eve_calls]]&lt;=80,"Low Calls",
IF(tbl_Customers[[#This Row],[total_eve_calls]]&lt;=120,"Medium Calls","High Calls"))</f>
        <v>High Calls</v>
      </c>
      <c r="AA3701" t="str">
        <f>IF(tbl_Customers[[#This Row],[total_eve_charge]]&lt;=15,"Low Charges",
IF(tbl_Customers[[#This Row],[total_eve_charge]]&lt;=20,"Medium Charges","High Charges"))</f>
        <v>Low Charges</v>
      </c>
      <c r="AB37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1" t="str">
        <f>IF(tbl_Customers[[#This Row],[number_vmail_messages]] = 0, "No Usage", IF(tbl_Customers[[#This Row],[number_vmail_messages]] &lt;= 20, "Low Usage", IF(tbl_Customers[[#This Row],[number_vmail_messages]] &lt;= 40, "Medium Usgae", "High Usage")))</f>
        <v>No Usage</v>
      </c>
      <c r="AD3701" t="str">
        <f>IF(tbl_Customers[[#This Row],[total_day_minutes]]&lt;=150,"Low Usage", IF(tbl_Customers[[#This Row],[total_day_minutes]]&lt;=200,"Medium Usage", IF(tbl_Customers[[#This Row],[total_day_minutes]]&lt;=250,"High Usage","Very High Usage")))</f>
        <v>Medium Usage</v>
      </c>
      <c r="AE3701" t="str">
        <f>IF(tbl_Customers[[#This Row],[total_intl_calls]]&lt;=5,"Low Calls", IF(tbl_Customers[[#This Row],[total_intl_calls]]&lt;=10, "Medium Calls", "High Calls"))</f>
        <v>Low Calls</v>
      </c>
      <c r="AF37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01" s="36" t="str">
        <f>IF(tbl_Customers[[#This Row],[Churn_Risk_Score]]&gt;=10,"High Risk", IF(tbl_Customers[[#This Row],[Churn_Risk_Score]]&gt;=5,"Medium Risk","Low Risk"))</f>
        <v>Medium Risk</v>
      </c>
    </row>
    <row r="3702" spans="1:33"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c r="X3702" t="str">
        <f>IF(tbl_Customers[[#This Row],[account_length]] &lt;= 50, "0-50", IF(tbl_Customers[[#This Row],[account_length]] &lt;=100, "51-100", IF(tbl_Customers[[#This Row],[account_length]] &lt;= 150, "101-150", "151+")))</f>
        <v>101-150</v>
      </c>
      <c r="Y3702" t="str">
        <f>IF(tbl_Customers[[#This Row],[total_intl_charge]] &lt;= 3, "Low Charges", "High Charges")</f>
        <v>High Charges</v>
      </c>
      <c r="Z3702" t="str">
        <f>IF(tbl_Customers[[#This Row],[total_eve_calls]]&lt;=80,"Low Calls",
IF(tbl_Customers[[#This Row],[total_eve_calls]]&lt;=120,"Medium Calls","High Calls"))</f>
        <v>High Calls</v>
      </c>
      <c r="AA3702" t="str">
        <f>IF(tbl_Customers[[#This Row],[total_eve_charge]]&lt;=15,"Low Charges",
IF(tbl_Customers[[#This Row],[total_eve_charge]]&lt;=20,"Medium Charges","High Charges"))</f>
        <v>Low Charges</v>
      </c>
      <c r="AB37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2" t="str">
        <f>IF(tbl_Customers[[#This Row],[number_vmail_messages]] = 0, "No Usage", IF(tbl_Customers[[#This Row],[number_vmail_messages]] &lt;= 20, "Low Usage", IF(tbl_Customers[[#This Row],[number_vmail_messages]] &lt;= 40, "Medium Usgae", "High Usage")))</f>
        <v>Medium Usgae</v>
      </c>
      <c r="AD3702" t="str">
        <f>IF(tbl_Customers[[#This Row],[total_day_minutes]]&lt;=150,"Low Usage", IF(tbl_Customers[[#This Row],[total_day_minutes]]&lt;=200,"Medium Usage", IF(tbl_Customers[[#This Row],[total_day_minutes]]&lt;=250,"High Usage","Very High Usage")))</f>
        <v>High Usage</v>
      </c>
      <c r="AE3702" t="str">
        <f>IF(tbl_Customers[[#This Row],[total_intl_calls]]&lt;=5,"Low Calls", IF(tbl_Customers[[#This Row],[total_intl_calls]]&lt;=10, "Medium Calls", "High Calls"))</f>
        <v>Low Calls</v>
      </c>
      <c r="AF37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02" s="36" t="str">
        <f>IF(tbl_Customers[[#This Row],[Churn_Risk_Score]]&gt;=10,"High Risk", IF(tbl_Customers[[#This Row],[Churn_Risk_Score]]&gt;=5,"Medium Risk","Low Risk"))</f>
        <v>Medium Risk</v>
      </c>
    </row>
    <row r="3703" spans="1:33"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c r="X3703" t="str">
        <f>IF(tbl_Customers[[#This Row],[account_length]] &lt;= 50, "0-50", IF(tbl_Customers[[#This Row],[account_length]] &lt;=100, "51-100", IF(tbl_Customers[[#This Row],[account_length]] &lt;= 150, "101-150", "151+")))</f>
        <v>51-100</v>
      </c>
      <c r="Y3703" t="str">
        <f>IF(tbl_Customers[[#This Row],[total_intl_charge]] &lt;= 3, "Low Charges", "High Charges")</f>
        <v>Low Charges</v>
      </c>
      <c r="Z3703" t="str">
        <f>IF(tbl_Customers[[#This Row],[total_eve_calls]]&lt;=80,"Low Calls",
IF(tbl_Customers[[#This Row],[total_eve_calls]]&lt;=120,"Medium Calls","High Calls"))</f>
        <v>High Calls</v>
      </c>
      <c r="AA3703" t="str">
        <f>IF(tbl_Customers[[#This Row],[total_eve_charge]]&lt;=15,"Low Charges",
IF(tbl_Customers[[#This Row],[total_eve_charge]]&lt;=20,"Medium Charges","High Charges"))</f>
        <v>Medium Charges</v>
      </c>
      <c r="AB37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3" t="str">
        <f>IF(tbl_Customers[[#This Row],[number_vmail_messages]] = 0, "No Usage", IF(tbl_Customers[[#This Row],[number_vmail_messages]] &lt;= 20, "Low Usage", IF(tbl_Customers[[#This Row],[number_vmail_messages]] &lt;= 40, "Medium Usgae", "High Usage")))</f>
        <v>No Usage</v>
      </c>
      <c r="AD3703" t="str">
        <f>IF(tbl_Customers[[#This Row],[total_day_minutes]]&lt;=150,"Low Usage", IF(tbl_Customers[[#This Row],[total_day_minutes]]&lt;=200,"Medium Usage", IF(tbl_Customers[[#This Row],[total_day_minutes]]&lt;=250,"High Usage","Very High Usage")))</f>
        <v>High Usage</v>
      </c>
      <c r="AE3703" t="str">
        <f>IF(tbl_Customers[[#This Row],[total_intl_calls]]&lt;=5,"Low Calls", IF(tbl_Customers[[#This Row],[total_intl_calls]]&lt;=10, "Medium Calls", "High Calls"))</f>
        <v>Low Calls</v>
      </c>
      <c r="AF37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3" s="36" t="str">
        <f>IF(tbl_Customers[[#This Row],[Churn_Risk_Score]]&gt;=10,"High Risk", IF(tbl_Customers[[#This Row],[Churn_Risk_Score]]&gt;=5,"Medium Risk","Low Risk"))</f>
        <v>Low Risk</v>
      </c>
    </row>
    <row r="3704" spans="1:33"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c r="X3704" t="str">
        <f>IF(tbl_Customers[[#This Row],[account_length]] &lt;= 50, "0-50", IF(tbl_Customers[[#This Row],[account_length]] &lt;=100, "51-100", IF(tbl_Customers[[#This Row],[account_length]] &lt;= 150, "101-150", "151+")))</f>
        <v>151+</v>
      </c>
      <c r="Y3704" t="str">
        <f>IF(tbl_Customers[[#This Row],[total_intl_charge]] &lt;= 3, "Low Charges", "High Charges")</f>
        <v>Low Charges</v>
      </c>
      <c r="Z3704" t="str">
        <f>IF(tbl_Customers[[#This Row],[total_eve_calls]]&lt;=80,"Low Calls",
IF(tbl_Customers[[#This Row],[total_eve_calls]]&lt;=120,"Medium Calls","High Calls"))</f>
        <v>Medium Calls</v>
      </c>
      <c r="AA3704" t="str">
        <f>IF(tbl_Customers[[#This Row],[total_eve_charge]]&lt;=15,"Low Charges",
IF(tbl_Customers[[#This Row],[total_eve_charge]]&lt;=20,"Medium Charges","High Charges"))</f>
        <v>Medium Charges</v>
      </c>
      <c r="AB37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4" t="str">
        <f>IF(tbl_Customers[[#This Row],[number_vmail_messages]] = 0, "No Usage", IF(tbl_Customers[[#This Row],[number_vmail_messages]] &lt;= 20, "Low Usage", IF(tbl_Customers[[#This Row],[number_vmail_messages]] &lt;= 40, "Medium Usgae", "High Usage")))</f>
        <v>No Usage</v>
      </c>
      <c r="AD3704" t="str">
        <f>IF(tbl_Customers[[#This Row],[total_day_minutes]]&lt;=150,"Low Usage", IF(tbl_Customers[[#This Row],[total_day_minutes]]&lt;=200,"Medium Usage", IF(tbl_Customers[[#This Row],[total_day_minutes]]&lt;=250,"High Usage","Very High Usage")))</f>
        <v>Medium Usage</v>
      </c>
      <c r="AE3704" t="str">
        <f>IF(tbl_Customers[[#This Row],[total_intl_calls]]&lt;=5,"Low Calls", IF(tbl_Customers[[#This Row],[total_intl_calls]]&lt;=10, "Medium Calls", "High Calls"))</f>
        <v>Low Calls</v>
      </c>
      <c r="AF37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4" s="36" t="str">
        <f>IF(tbl_Customers[[#This Row],[Churn_Risk_Score]]&gt;=10,"High Risk", IF(tbl_Customers[[#This Row],[Churn_Risk_Score]]&gt;=5,"Medium Risk","Low Risk"))</f>
        <v>Low Risk</v>
      </c>
    </row>
    <row r="3705" spans="1:33"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c r="X3705" t="str">
        <f>IF(tbl_Customers[[#This Row],[account_length]] &lt;= 50, "0-50", IF(tbl_Customers[[#This Row],[account_length]] &lt;=100, "51-100", IF(tbl_Customers[[#This Row],[account_length]] &lt;= 150, "101-150", "151+")))</f>
        <v>101-150</v>
      </c>
      <c r="Y3705" t="str">
        <f>IF(tbl_Customers[[#This Row],[total_intl_charge]] &lt;= 3, "Low Charges", "High Charges")</f>
        <v>Low Charges</v>
      </c>
      <c r="Z3705" t="str">
        <f>IF(tbl_Customers[[#This Row],[total_eve_calls]]&lt;=80,"Low Calls",
IF(tbl_Customers[[#This Row],[total_eve_calls]]&lt;=120,"Medium Calls","High Calls"))</f>
        <v>Medium Calls</v>
      </c>
      <c r="AA3705" t="str">
        <f>IF(tbl_Customers[[#This Row],[total_eve_charge]]&lt;=15,"Low Charges",
IF(tbl_Customers[[#This Row],[total_eve_charge]]&lt;=20,"Medium Charges","High Charges"))</f>
        <v>Low Charges</v>
      </c>
      <c r="AB37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5" t="str">
        <f>IF(tbl_Customers[[#This Row],[number_vmail_messages]] = 0, "No Usage", IF(tbl_Customers[[#This Row],[number_vmail_messages]] &lt;= 20, "Low Usage", IF(tbl_Customers[[#This Row],[number_vmail_messages]] &lt;= 40, "Medium Usgae", "High Usage")))</f>
        <v>No Usage</v>
      </c>
      <c r="AD3705" t="str">
        <f>IF(tbl_Customers[[#This Row],[total_day_minutes]]&lt;=150,"Low Usage", IF(tbl_Customers[[#This Row],[total_day_minutes]]&lt;=200,"Medium Usage", IF(tbl_Customers[[#This Row],[total_day_minutes]]&lt;=250,"High Usage","Very High Usage")))</f>
        <v>Very High Usage</v>
      </c>
      <c r="AE3705" t="str">
        <f>IF(tbl_Customers[[#This Row],[total_intl_calls]]&lt;=5,"Low Calls", IF(tbl_Customers[[#This Row],[total_intl_calls]]&lt;=10, "Medium Calls", "High Calls"))</f>
        <v>Low Calls</v>
      </c>
      <c r="AF37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05" s="36" t="str">
        <f>IF(tbl_Customers[[#This Row],[Churn_Risk_Score]]&gt;=10,"High Risk", IF(tbl_Customers[[#This Row],[Churn_Risk_Score]]&gt;=5,"Medium Risk","Low Risk"))</f>
        <v>Medium Risk</v>
      </c>
    </row>
    <row r="3706" spans="1:33"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c r="X3706" t="str">
        <f>IF(tbl_Customers[[#This Row],[account_length]] &lt;= 50, "0-50", IF(tbl_Customers[[#This Row],[account_length]] &lt;=100, "51-100", IF(tbl_Customers[[#This Row],[account_length]] &lt;= 150, "101-150", "151+")))</f>
        <v>51-100</v>
      </c>
      <c r="Y3706" t="str">
        <f>IF(tbl_Customers[[#This Row],[total_intl_charge]] &lt;= 3, "Low Charges", "High Charges")</f>
        <v>Low Charges</v>
      </c>
      <c r="Z3706" t="str">
        <f>IF(tbl_Customers[[#This Row],[total_eve_calls]]&lt;=80,"Low Calls",
IF(tbl_Customers[[#This Row],[total_eve_calls]]&lt;=120,"Medium Calls","High Calls"))</f>
        <v>Low Calls</v>
      </c>
      <c r="AA3706" t="str">
        <f>IF(tbl_Customers[[#This Row],[total_eve_charge]]&lt;=15,"Low Charges",
IF(tbl_Customers[[#This Row],[total_eve_charge]]&lt;=20,"Medium Charges","High Charges"))</f>
        <v>Medium Charges</v>
      </c>
      <c r="AB37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6" t="str">
        <f>IF(tbl_Customers[[#This Row],[number_vmail_messages]] = 0, "No Usage", IF(tbl_Customers[[#This Row],[number_vmail_messages]] &lt;= 20, "Low Usage", IF(tbl_Customers[[#This Row],[number_vmail_messages]] &lt;= 40, "Medium Usgae", "High Usage")))</f>
        <v>No Usage</v>
      </c>
      <c r="AD3706" t="str">
        <f>IF(tbl_Customers[[#This Row],[total_day_minutes]]&lt;=150,"Low Usage", IF(tbl_Customers[[#This Row],[total_day_minutes]]&lt;=200,"Medium Usage", IF(tbl_Customers[[#This Row],[total_day_minutes]]&lt;=250,"High Usage","Very High Usage")))</f>
        <v>Low Usage</v>
      </c>
      <c r="AE3706" t="str">
        <f>IF(tbl_Customers[[#This Row],[total_intl_calls]]&lt;=5,"Low Calls", IF(tbl_Customers[[#This Row],[total_intl_calls]]&lt;=10, "Medium Calls", "High Calls"))</f>
        <v>Low Calls</v>
      </c>
      <c r="AF37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6" s="36" t="str">
        <f>IF(tbl_Customers[[#This Row],[Churn_Risk_Score]]&gt;=10,"High Risk", IF(tbl_Customers[[#This Row],[Churn_Risk_Score]]&gt;=5,"Medium Risk","Low Risk"))</f>
        <v>Low Risk</v>
      </c>
    </row>
    <row r="3707" spans="1:33"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c r="X3707" t="str">
        <f>IF(tbl_Customers[[#This Row],[account_length]] &lt;= 50, "0-50", IF(tbl_Customers[[#This Row],[account_length]] &lt;=100, "51-100", IF(tbl_Customers[[#This Row],[account_length]] &lt;= 150, "101-150", "151+")))</f>
        <v>101-150</v>
      </c>
      <c r="Y3707" t="str">
        <f>IF(tbl_Customers[[#This Row],[total_intl_charge]] &lt;= 3, "Low Charges", "High Charges")</f>
        <v>High Charges</v>
      </c>
      <c r="Z3707" t="str">
        <f>IF(tbl_Customers[[#This Row],[total_eve_calls]]&lt;=80,"Low Calls",
IF(tbl_Customers[[#This Row],[total_eve_calls]]&lt;=120,"Medium Calls","High Calls"))</f>
        <v>Medium Calls</v>
      </c>
      <c r="AA3707" t="str">
        <f>IF(tbl_Customers[[#This Row],[total_eve_charge]]&lt;=15,"Low Charges",
IF(tbl_Customers[[#This Row],[total_eve_charge]]&lt;=20,"Medium Charges","High Charges"))</f>
        <v>Low Charges</v>
      </c>
      <c r="AB37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7" t="str">
        <f>IF(tbl_Customers[[#This Row],[number_vmail_messages]] = 0, "No Usage", IF(tbl_Customers[[#This Row],[number_vmail_messages]] &lt;= 20, "Low Usage", IF(tbl_Customers[[#This Row],[number_vmail_messages]] &lt;= 40, "Medium Usgae", "High Usage")))</f>
        <v>No Usage</v>
      </c>
      <c r="AD3707" t="str">
        <f>IF(tbl_Customers[[#This Row],[total_day_minutes]]&lt;=150,"Low Usage", IF(tbl_Customers[[#This Row],[total_day_minutes]]&lt;=200,"Medium Usage", IF(tbl_Customers[[#This Row],[total_day_minutes]]&lt;=250,"High Usage","Very High Usage")))</f>
        <v>High Usage</v>
      </c>
      <c r="AE3707" t="str">
        <f>IF(tbl_Customers[[#This Row],[total_intl_calls]]&lt;=5,"Low Calls", IF(tbl_Customers[[#This Row],[total_intl_calls]]&lt;=10, "Medium Calls", "High Calls"))</f>
        <v>Low Calls</v>
      </c>
      <c r="AF37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7" s="36" t="str">
        <f>IF(tbl_Customers[[#This Row],[Churn_Risk_Score]]&gt;=10,"High Risk", IF(tbl_Customers[[#This Row],[Churn_Risk_Score]]&gt;=5,"Medium Risk","Low Risk"))</f>
        <v>Low Risk</v>
      </c>
    </row>
    <row r="3708" spans="1:33"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c r="X3708" t="str">
        <f>IF(tbl_Customers[[#This Row],[account_length]] &lt;= 50, "0-50", IF(tbl_Customers[[#This Row],[account_length]] &lt;=100, "51-100", IF(tbl_Customers[[#This Row],[account_length]] &lt;= 150, "101-150", "151+")))</f>
        <v>0-50</v>
      </c>
      <c r="Y3708" t="str">
        <f>IF(tbl_Customers[[#This Row],[total_intl_charge]] &lt;= 3, "Low Charges", "High Charges")</f>
        <v>Low Charges</v>
      </c>
      <c r="Z3708" t="str">
        <f>IF(tbl_Customers[[#This Row],[total_eve_calls]]&lt;=80,"Low Calls",
IF(tbl_Customers[[#This Row],[total_eve_calls]]&lt;=120,"Medium Calls","High Calls"))</f>
        <v>Low Calls</v>
      </c>
      <c r="AA3708" t="str">
        <f>IF(tbl_Customers[[#This Row],[total_eve_charge]]&lt;=15,"Low Charges",
IF(tbl_Customers[[#This Row],[total_eve_charge]]&lt;=20,"Medium Charges","High Charges"))</f>
        <v>Low Charges</v>
      </c>
      <c r="AB37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8" t="str">
        <f>IF(tbl_Customers[[#This Row],[number_vmail_messages]] = 0, "No Usage", IF(tbl_Customers[[#This Row],[number_vmail_messages]] &lt;= 20, "Low Usage", IF(tbl_Customers[[#This Row],[number_vmail_messages]] &lt;= 40, "Medium Usgae", "High Usage")))</f>
        <v>No Usage</v>
      </c>
      <c r="AD3708" t="str">
        <f>IF(tbl_Customers[[#This Row],[total_day_minutes]]&lt;=150,"Low Usage", IF(tbl_Customers[[#This Row],[total_day_minutes]]&lt;=200,"Medium Usage", IF(tbl_Customers[[#This Row],[total_day_minutes]]&lt;=250,"High Usage","Very High Usage")))</f>
        <v>High Usage</v>
      </c>
      <c r="AE3708" t="str">
        <f>IF(tbl_Customers[[#This Row],[total_intl_calls]]&lt;=5,"Low Calls", IF(tbl_Customers[[#This Row],[total_intl_calls]]&lt;=10, "Medium Calls", "High Calls"))</f>
        <v>Low Calls</v>
      </c>
      <c r="AF37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08" s="36" t="str">
        <f>IF(tbl_Customers[[#This Row],[Churn_Risk_Score]]&gt;=10,"High Risk", IF(tbl_Customers[[#This Row],[Churn_Risk_Score]]&gt;=5,"Medium Risk","Low Risk"))</f>
        <v>Low Risk</v>
      </c>
    </row>
    <row r="3709" spans="1:33"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c r="X3709" t="str">
        <f>IF(tbl_Customers[[#This Row],[account_length]] &lt;= 50, "0-50", IF(tbl_Customers[[#This Row],[account_length]] &lt;=100, "51-100", IF(tbl_Customers[[#This Row],[account_length]] &lt;= 150, "101-150", "151+")))</f>
        <v>101-150</v>
      </c>
      <c r="Y3709" t="str">
        <f>IF(tbl_Customers[[#This Row],[total_intl_charge]] &lt;= 3, "Low Charges", "High Charges")</f>
        <v>High Charges</v>
      </c>
      <c r="Z3709" t="str">
        <f>IF(tbl_Customers[[#This Row],[total_eve_calls]]&lt;=80,"Low Calls",
IF(tbl_Customers[[#This Row],[total_eve_calls]]&lt;=120,"Medium Calls","High Calls"))</f>
        <v>Medium Calls</v>
      </c>
      <c r="AA3709" t="str">
        <f>IF(tbl_Customers[[#This Row],[total_eve_charge]]&lt;=15,"Low Charges",
IF(tbl_Customers[[#This Row],[total_eve_charge]]&lt;=20,"Medium Charges","High Charges"))</f>
        <v>Low Charges</v>
      </c>
      <c r="AB37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9" t="str">
        <f>IF(tbl_Customers[[#This Row],[number_vmail_messages]] = 0, "No Usage", IF(tbl_Customers[[#This Row],[number_vmail_messages]] &lt;= 20, "Low Usage", IF(tbl_Customers[[#This Row],[number_vmail_messages]] &lt;= 40, "Medium Usgae", "High Usage")))</f>
        <v>No Usage</v>
      </c>
      <c r="AD3709" t="str">
        <f>IF(tbl_Customers[[#This Row],[total_day_minutes]]&lt;=150,"Low Usage", IF(tbl_Customers[[#This Row],[total_day_minutes]]&lt;=200,"Medium Usage", IF(tbl_Customers[[#This Row],[total_day_minutes]]&lt;=250,"High Usage","Very High Usage")))</f>
        <v>Medium Usage</v>
      </c>
      <c r="AE3709" t="str">
        <f>IF(tbl_Customers[[#This Row],[total_intl_calls]]&lt;=5,"Low Calls", IF(tbl_Customers[[#This Row],[total_intl_calls]]&lt;=10, "Medium Calls", "High Calls"))</f>
        <v>Low Calls</v>
      </c>
      <c r="AF37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09" s="36" t="str">
        <f>IF(tbl_Customers[[#This Row],[Churn_Risk_Score]]&gt;=10,"High Risk", IF(tbl_Customers[[#This Row],[Churn_Risk_Score]]&gt;=5,"Medium Risk","Low Risk"))</f>
        <v>Low Risk</v>
      </c>
    </row>
    <row r="3710" spans="1:33"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c r="X3710" t="str">
        <f>IF(tbl_Customers[[#This Row],[account_length]] &lt;= 50, "0-50", IF(tbl_Customers[[#This Row],[account_length]] &lt;=100, "51-100", IF(tbl_Customers[[#This Row],[account_length]] &lt;= 150, "101-150", "151+")))</f>
        <v>101-150</v>
      </c>
      <c r="Y3710" t="str">
        <f>IF(tbl_Customers[[#This Row],[total_intl_charge]] &lt;= 3, "Low Charges", "High Charges")</f>
        <v>Low Charges</v>
      </c>
      <c r="Z3710" t="str">
        <f>IF(tbl_Customers[[#This Row],[total_eve_calls]]&lt;=80,"Low Calls",
IF(tbl_Customers[[#This Row],[total_eve_calls]]&lt;=120,"Medium Calls","High Calls"))</f>
        <v>Medium Calls</v>
      </c>
      <c r="AA3710" t="str">
        <f>IF(tbl_Customers[[#This Row],[total_eve_charge]]&lt;=15,"Low Charges",
IF(tbl_Customers[[#This Row],[total_eve_charge]]&lt;=20,"Medium Charges","High Charges"))</f>
        <v>Low Charges</v>
      </c>
      <c r="AB37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0" t="str">
        <f>IF(tbl_Customers[[#This Row],[number_vmail_messages]] = 0, "No Usage", IF(tbl_Customers[[#This Row],[number_vmail_messages]] &lt;= 20, "Low Usage", IF(tbl_Customers[[#This Row],[number_vmail_messages]] &lt;= 40, "Medium Usgae", "High Usage")))</f>
        <v>Medium Usgae</v>
      </c>
      <c r="AD3710" t="str">
        <f>IF(tbl_Customers[[#This Row],[total_day_minutes]]&lt;=150,"Low Usage", IF(tbl_Customers[[#This Row],[total_day_minutes]]&lt;=200,"Medium Usage", IF(tbl_Customers[[#This Row],[total_day_minutes]]&lt;=250,"High Usage","Very High Usage")))</f>
        <v>Medium Usage</v>
      </c>
      <c r="AE3710" t="str">
        <f>IF(tbl_Customers[[#This Row],[total_intl_calls]]&lt;=5,"Low Calls", IF(tbl_Customers[[#This Row],[total_intl_calls]]&lt;=10, "Medium Calls", "High Calls"))</f>
        <v>Low Calls</v>
      </c>
      <c r="AF37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10" s="36" t="str">
        <f>IF(tbl_Customers[[#This Row],[Churn_Risk_Score]]&gt;=10,"High Risk", IF(tbl_Customers[[#This Row],[Churn_Risk_Score]]&gt;=5,"Medium Risk","Low Risk"))</f>
        <v>Low Risk</v>
      </c>
    </row>
    <row r="3711" spans="1:33"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c r="X3711" t="str">
        <f>IF(tbl_Customers[[#This Row],[account_length]] &lt;= 50, "0-50", IF(tbl_Customers[[#This Row],[account_length]] &lt;=100, "51-100", IF(tbl_Customers[[#This Row],[account_length]] &lt;= 150, "101-150", "151+")))</f>
        <v>101-150</v>
      </c>
      <c r="Y3711" t="str">
        <f>IF(tbl_Customers[[#This Row],[total_intl_charge]] &lt;= 3, "Low Charges", "High Charges")</f>
        <v>Low Charges</v>
      </c>
      <c r="Z3711" t="str">
        <f>IF(tbl_Customers[[#This Row],[total_eve_calls]]&lt;=80,"Low Calls",
IF(tbl_Customers[[#This Row],[total_eve_calls]]&lt;=120,"Medium Calls","High Calls"))</f>
        <v>High Calls</v>
      </c>
      <c r="AA3711" t="str">
        <f>IF(tbl_Customers[[#This Row],[total_eve_charge]]&lt;=15,"Low Charges",
IF(tbl_Customers[[#This Row],[total_eve_charge]]&lt;=20,"Medium Charges","High Charges"))</f>
        <v>Medium Charges</v>
      </c>
      <c r="AB37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1" t="str">
        <f>IF(tbl_Customers[[#This Row],[number_vmail_messages]] = 0, "No Usage", IF(tbl_Customers[[#This Row],[number_vmail_messages]] &lt;= 20, "Low Usage", IF(tbl_Customers[[#This Row],[number_vmail_messages]] &lt;= 40, "Medium Usgae", "High Usage")))</f>
        <v>No Usage</v>
      </c>
      <c r="AD3711" t="str">
        <f>IF(tbl_Customers[[#This Row],[total_day_minutes]]&lt;=150,"Low Usage", IF(tbl_Customers[[#This Row],[total_day_minutes]]&lt;=200,"Medium Usage", IF(tbl_Customers[[#This Row],[total_day_minutes]]&lt;=250,"High Usage","Very High Usage")))</f>
        <v>High Usage</v>
      </c>
      <c r="AE3711" t="str">
        <f>IF(tbl_Customers[[#This Row],[total_intl_calls]]&lt;=5,"Low Calls", IF(tbl_Customers[[#This Row],[total_intl_calls]]&lt;=10, "Medium Calls", "High Calls"))</f>
        <v>Low Calls</v>
      </c>
      <c r="AF37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11" s="36" t="str">
        <f>IF(tbl_Customers[[#This Row],[Churn_Risk_Score]]&gt;=10,"High Risk", IF(tbl_Customers[[#This Row],[Churn_Risk_Score]]&gt;=5,"Medium Risk","Low Risk"))</f>
        <v>Medium Risk</v>
      </c>
    </row>
    <row r="3712" spans="1:33"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c r="X3712" t="str">
        <f>IF(tbl_Customers[[#This Row],[account_length]] &lt;= 50, "0-50", IF(tbl_Customers[[#This Row],[account_length]] &lt;=100, "51-100", IF(tbl_Customers[[#This Row],[account_length]] &lt;= 150, "101-150", "151+")))</f>
        <v>101-150</v>
      </c>
      <c r="Y3712" t="str">
        <f>IF(tbl_Customers[[#This Row],[total_intl_charge]] &lt;= 3, "Low Charges", "High Charges")</f>
        <v>High Charges</v>
      </c>
      <c r="Z3712" t="str">
        <f>IF(tbl_Customers[[#This Row],[total_eve_calls]]&lt;=80,"Low Calls",
IF(tbl_Customers[[#This Row],[total_eve_calls]]&lt;=120,"Medium Calls","High Calls"))</f>
        <v>Medium Calls</v>
      </c>
      <c r="AA3712" t="str">
        <f>IF(tbl_Customers[[#This Row],[total_eve_charge]]&lt;=15,"Low Charges",
IF(tbl_Customers[[#This Row],[total_eve_charge]]&lt;=20,"Medium Charges","High Charges"))</f>
        <v>High Charges</v>
      </c>
      <c r="AB37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12" t="str">
        <f>IF(tbl_Customers[[#This Row],[number_vmail_messages]] = 0, "No Usage", IF(tbl_Customers[[#This Row],[number_vmail_messages]] &lt;= 20, "Low Usage", IF(tbl_Customers[[#This Row],[number_vmail_messages]] &lt;= 40, "Medium Usgae", "High Usage")))</f>
        <v>No Usage</v>
      </c>
      <c r="AD3712" t="str">
        <f>IF(tbl_Customers[[#This Row],[total_day_minutes]]&lt;=150,"Low Usage", IF(tbl_Customers[[#This Row],[total_day_minutes]]&lt;=200,"Medium Usage", IF(tbl_Customers[[#This Row],[total_day_minutes]]&lt;=250,"High Usage","Very High Usage")))</f>
        <v>Medium Usage</v>
      </c>
      <c r="AE3712" t="str">
        <f>IF(tbl_Customers[[#This Row],[total_intl_calls]]&lt;=5,"Low Calls", IF(tbl_Customers[[#This Row],[total_intl_calls]]&lt;=10, "Medium Calls", "High Calls"))</f>
        <v>Low Calls</v>
      </c>
      <c r="AF37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2" s="36" t="str">
        <f>IF(tbl_Customers[[#This Row],[Churn_Risk_Score]]&gt;=10,"High Risk", IF(tbl_Customers[[#This Row],[Churn_Risk_Score]]&gt;=5,"Medium Risk","Low Risk"))</f>
        <v>Low Risk</v>
      </c>
    </row>
    <row r="3713" spans="1:33"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c r="X3713" t="str">
        <f>IF(tbl_Customers[[#This Row],[account_length]] &lt;= 50, "0-50", IF(tbl_Customers[[#This Row],[account_length]] &lt;=100, "51-100", IF(tbl_Customers[[#This Row],[account_length]] &lt;= 150, "101-150", "151+")))</f>
        <v>151+</v>
      </c>
      <c r="Y3713" t="str">
        <f>IF(tbl_Customers[[#This Row],[total_intl_charge]] &lt;= 3, "Low Charges", "High Charges")</f>
        <v>Low Charges</v>
      </c>
      <c r="Z3713" t="str">
        <f>IF(tbl_Customers[[#This Row],[total_eve_calls]]&lt;=80,"Low Calls",
IF(tbl_Customers[[#This Row],[total_eve_calls]]&lt;=120,"Medium Calls","High Calls"))</f>
        <v>Low Calls</v>
      </c>
      <c r="AA3713" t="str">
        <f>IF(tbl_Customers[[#This Row],[total_eve_charge]]&lt;=15,"Low Charges",
IF(tbl_Customers[[#This Row],[total_eve_charge]]&lt;=20,"Medium Charges","High Charges"))</f>
        <v>Low Charges</v>
      </c>
      <c r="AB37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3" t="str">
        <f>IF(tbl_Customers[[#This Row],[number_vmail_messages]] = 0, "No Usage", IF(tbl_Customers[[#This Row],[number_vmail_messages]] &lt;= 20, "Low Usage", IF(tbl_Customers[[#This Row],[number_vmail_messages]] &lt;= 40, "Medium Usgae", "High Usage")))</f>
        <v>Medium Usgae</v>
      </c>
      <c r="AD3713" t="str">
        <f>IF(tbl_Customers[[#This Row],[total_day_minutes]]&lt;=150,"Low Usage", IF(tbl_Customers[[#This Row],[total_day_minutes]]&lt;=200,"Medium Usage", IF(tbl_Customers[[#This Row],[total_day_minutes]]&lt;=250,"High Usage","Very High Usage")))</f>
        <v>High Usage</v>
      </c>
      <c r="AE3713" t="str">
        <f>IF(tbl_Customers[[#This Row],[total_intl_calls]]&lt;=5,"Low Calls", IF(tbl_Customers[[#This Row],[total_intl_calls]]&lt;=10, "Medium Calls", "High Calls"))</f>
        <v>Low Calls</v>
      </c>
      <c r="AF37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3" s="36" t="str">
        <f>IF(tbl_Customers[[#This Row],[Churn_Risk_Score]]&gt;=10,"High Risk", IF(tbl_Customers[[#This Row],[Churn_Risk_Score]]&gt;=5,"Medium Risk","Low Risk"))</f>
        <v>Low Risk</v>
      </c>
    </row>
    <row r="3714" spans="1:33"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c r="X3714" t="str">
        <f>IF(tbl_Customers[[#This Row],[account_length]] &lt;= 50, "0-50", IF(tbl_Customers[[#This Row],[account_length]] &lt;=100, "51-100", IF(tbl_Customers[[#This Row],[account_length]] &lt;= 150, "101-150", "151+")))</f>
        <v>101-150</v>
      </c>
      <c r="Y3714" t="str">
        <f>IF(tbl_Customers[[#This Row],[total_intl_charge]] &lt;= 3, "Low Charges", "High Charges")</f>
        <v>High Charges</v>
      </c>
      <c r="Z3714" t="str">
        <f>IF(tbl_Customers[[#This Row],[total_eve_calls]]&lt;=80,"Low Calls",
IF(tbl_Customers[[#This Row],[total_eve_calls]]&lt;=120,"Medium Calls","High Calls"))</f>
        <v>Medium Calls</v>
      </c>
      <c r="AA3714" t="str">
        <f>IF(tbl_Customers[[#This Row],[total_eve_charge]]&lt;=15,"Low Charges",
IF(tbl_Customers[[#This Row],[total_eve_charge]]&lt;=20,"Medium Charges","High Charges"))</f>
        <v>High Charges</v>
      </c>
      <c r="AB37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4" t="str">
        <f>IF(tbl_Customers[[#This Row],[number_vmail_messages]] = 0, "No Usage", IF(tbl_Customers[[#This Row],[number_vmail_messages]] &lt;= 20, "Low Usage", IF(tbl_Customers[[#This Row],[number_vmail_messages]] &lt;= 40, "Medium Usgae", "High Usage")))</f>
        <v>No Usage</v>
      </c>
      <c r="AD3714" t="str">
        <f>IF(tbl_Customers[[#This Row],[total_day_minutes]]&lt;=150,"Low Usage", IF(tbl_Customers[[#This Row],[total_day_minutes]]&lt;=200,"Medium Usage", IF(tbl_Customers[[#This Row],[total_day_minutes]]&lt;=250,"High Usage","Very High Usage")))</f>
        <v>Low Usage</v>
      </c>
      <c r="AE3714" t="str">
        <f>IF(tbl_Customers[[#This Row],[total_intl_calls]]&lt;=5,"Low Calls", IF(tbl_Customers[[#This Row],[total_intl_calls]]&lt;=10, "Medium Calls", "High Calls"))</f>
        <v>Low Calls</v>
      </c>
      <c r="AF37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14" s="36" t="str">
        <f>IF(tbl_Customers[[#This Row],[Churn_Risk_Score]]&gt;=10,"High Risk", IF(tbl_Customers[[#This Row],[Churn_Risk_Score]]&gt;=5,"Medium Risk","Low Risk"))</f>
        <v>Low Risk</v>
      </c>
    </row>
    <row r="3715" spans="1:33"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c r="X3715" t="str">
        <f>IF(tbl_Customers[[#This Row],[account_length]] &lt;= 50, "0-50", IF(tbl_Customers[[#This Row],[account_length]] &lt;=100, "51-100", IF(tbl_Customers[[#This Row],[account_length]] &lt;= 150, "101-150", "151+")))</f>
        <v>101-150</v>
      </c>
      <c r="Y3715" t="str">
        <f>IF(tbl_Customers[[#This Row],[total_intl_charge]] &lt;= 3, "Low Charges", "High Charges")</f>
        <v>High Charges</v>
      </c>
      <c r="Z3715" t="str">
        <f>IF(tbl_Customers[[#This Row],[total_eve_calls]]&lt;=80,"Low Calls",
IF(tbl_Customers[[#This Row],[total_eve_calls]]&lt;=120,"Medium Calls","High Calls"))</f>
        <v>Medium Calls</v>
      </c>
      <c r="AA3715" t="str">
        <f>IF(tbl_Customers[[#This Row],[total_eve_charge]]&lt;=15,"Low Charges",
IF(tbl_Customers[[#This Row],[total_eve_charge]]&lt;=20,"Medium Charges","High Charges"))</f>
        <v>Medium Charges</v>
      </c>
      <c r="AB37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5" t="str">
        <f>IF(tbl_Customers[[#This Row],[number_vmail_messages]] = 0, "No Usage", IF(tbl_Customers[[#This Row],[number_vmail_messages]] &lt;= 20, "Low Usage", IF(tbl_Customers[[#This Row],[number_vmail_messages]] &lt;= 40, "Medium Usgae", "High Usage")))</f>
        <v>No Usage</v>
      </c>
      <c r="AD3715" t="str">
        <f>IF(tbl_Customers[[#This Row],[total_day_minutes]]&lt;=150,"Low Usage", IF(tbl_Customers[[#This Row],[total_day_minutes]]&lt;=200,"Medium Usage", IF(tbl_Customers[[#This Row],[total_day_minutes]]&lt;=250,"High Usage","Very High Usage")))</f>
        <v>Low Usage</v>
      </c>
      <c r="AE3715" t="str">
        <f>IF(tbl_Customers[[#This Row],[total_intl_calls]]&lt;=5,"Low Calls", IF(tbl_Customers[[#This Row],[total_intl_calls]]&lt;=10, "Medium Calls", "High Calls"))</f>
        <v>Medium Calls</v>
      </c>
      <c r="AF37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15" s="36" t="str">
        <f>IF(tbl_Customers[[#This Row],[Churn_Risk_Score]]&gt;=10,"High Risk", IF(tbl_Customers[[#This Row],[Churn_Risk_Score]]&gt;=5,"Medium Risk","Low Risk"))</f>
        <v>Medium Risk</v>
      </c>
    </row>
    <row r="3716" spans="1:33"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c r="X3716" t="str">
        <f>IF(tbl_Customers[[#This Row],[account_length]] &lt;= 50, "0-50", IF(tbl_Customers[[#This Row],[account_length]] &lt;=100, "51-100", IF(tbl_Customers[[#This Row],[account_length]] &lt;= 150, "101-150", "151+")))</f>
        <v>101-150</v>
      </c>
      <c r="Y3716" t="str">
        <f>IF(tbl_Customers[[#This Row],[total_intl_charge]] &lt;= 3, "Low Charges", "High Charges")</f>
        <v>High Charges</v>
      </c>
      <c r="Z3716" t="str">
        <f>IF(tbl_Customers[[#This Row],[total_eve_calls]]&lt;=80,"Low Calls",
IF(tbl_Customers[[#This Row],[total_eve_calls]]&lt;=120,"Medium Calls","High Calls"))</f>
        <v>Medium Calls</v>
      </c>
      <c r="AA3716" t="str">
        <f>IF(tbl_Customers[[#This Row],[total_eve_charge]]&lt;=15,"Low Charges",
IF(tbl_Customers[[#This Row],[total_eve_charge]]&lt;=20,"Medium Charges","High Charges"))</f>
        <v>Low Charges</v>
      </c>
      <c r="AB37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6" t="str">
        <f>IF(tbl_Customers[[#This Row],[number_vmail_messages]] = 0, "No Usage", IF(tbl_Customers[[#This Row],[number_vmail_messages]] &lt;= 20, "Low Usage", IF(tbl_Customers[[#This Row],[number_vmail_messages]] &lt;= 40, "Medium Usgae", "High Usage")))</f>
        <v>Medium Usgae</v>
      </c>
      <c r="AD3716" t="str">
        <f>IF(tbl_Customers[[#This Row],[total_day_minutes]]&lt;=150,"Low Usage", IF(tbl_Customers[[#This Row],[total_day_minutes]]&lt;=200,"Medium Usage", IF(tbl_Customers[[#This Row],[total_day_minutes]]&lt;=250,"High Usage","Very High Usage")))</f>
        <v>Low Usage</v>
      </c>
      <c r="AE3716" t="str">
        <f>IF(tbl_Customers[[#This Row],[total_intl_calls]]&lt;=5,"Low Calls", IF(tbl_Customers[[#This Row],[total_intl_calls]]&lt;=10, "Medium Calls", "High Calls"))</f>
        <v>Low Calls</v>
      </c>
      <c r="AF37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16" s="36" t="str">
        <f>IF(tbl_Customers[[#This Row],[Churn_Risk_Score]]&gt;=10,"High Risk", IF(tbl_Customers[[#This Row],[Churn_Risk_Score]]&gt;=5,"Medium Risk","Low Risk"))</f>
        <v>Low Risk</v>
      </c>
    </row>
    <row r="3717" spans="1:33"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c r="X3717" t="str">
        <f>IF(tbl_Customers[[#This Row],[account_length]] &lt;= 50, "0-50", IF(tbl_Customers[[#This Row],[account_length]] &lt;=100, "51-100", IF(tbl_Customers[[#This Row],[account_length]] &lt;= 150, "101-150", "151+")))</f>
        <v>101-150</v>
      </c>
      <c r="Y3717" t="str">
        <f>IF(tbl_Customers[[#This Row],[total_intl_charge]] &lt;= 3, "Low Charges", "High Charges")</f>
        <v>Low Charges</v>
      </c>
      <c r="Z3717" t="str">
        <f>IF(tbl_Customers[[#This Row],[total_eve_calls]]&lt;=80,"Low Calls",
IF(tbl_Customers[[#This Row],[total_eve_calls]]&lt;=120,"Medium Calls","High Calls"))</f>
        <v>Medium Calls</v>
      </c>
      <c r="AA3717" t="str">
        <f>IF(tbl_Customers[[#This Row],[total_eve_charge]]&lt;=15,"Low Charges",
IF(tbl_Customers[[#This Row],[total_eve_charge]]&lt;=20,"Medium Charges","High Charges"))</f>
        <v>Low Charges</v>
      </c>
      <c r="AB37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7" t="str">
        <f>IF(tbl_Customers[[#This Row],[number_vmail_messages]] = 0, "No Usage", IF(tbl_Customers[[#This Row],[number_vmail_messages]] &lt;= 20, "Low Usage", IF(tbl_Customers[[#This Row],[number_vmail_messages]] &lt;= 40, "Medium Usgae", "High Usage")))</f>
        <v>Medium Usgae</v>
      </c>
      <c r="AD3717" t="str">
        <f>IF(tbl_Customers[[#This Row],[total_day_minutes]]&lt;=150,"Low Usage", IF(tbl_Customers[[#This Row],[total_day_minutes]]&lt;=200,"Medium Usage", IF(tbl_Customers[[#This Row],[total_day_minutes]]&lt;=250,"High Usage","Very High Usage")))</f>
        <v>High Usage</v>
      </c>
      <c r="AE3717" t="str">
        <f>IF(tbl_Customers[[#This Row],[total_intl_calls]]&lt;=5,"Low Calls", IF(tbl_Customers[[#This Row],[total_intl_calls]]&lt;=10, "Medium Calls", "High Calls"))</f>
        <v>Low Calls</v>
      </c>
      <c r="AF37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17" s="36" t="str">
        <f>IF(tbl_Customers[[#This Row],[Churn_Risk_Score]]&gt;=10,"High Risk", IF(tbl_Customers[[#This Row],[Churn_Risk_Score]]&gt;=5,"Medium Risk","Low Risk"))</f>
        <v>Low Risk</v>
      </c>
    </row>
    <row r="3718" spans="1:33"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c r="X3718" t="str">
        <f>IF(tbl_Customers[[#This Row],[account_length]] &lt;= 50, "0-50", IF(tbl_Customers[[#This Row],[account_length]] &lt;=100, "51-100", IF(tbl_Customers[[#This Row],[account_length]] &lt;= 150, "101-150", "151+")))</f>
        <v>51-100</v>
      </c>
      <c r="Y3718" t="str">
        <f>IF(tbl_Customers[[#This Row],[total_intl_charge]] &lt;= 3, "Low Charges", "High Charges")</f>
        <v>High Charges</v>
      </c>
      <c r="Z3718" t="str">
        <f>IF(tbl_Customers[[#This Row],[total_eve_calls]]&lt;=80,"Low Calls",
IF(tbl_Customers[[#This Row],[total_eve_calls]]&lt;=120,"Medium Calls","High Calls"))</f>
        <v>Medium Calls</v>
      </c>
      <c r="AA3718" t="str">
        <f>IF(tbl_Customers[[#This Row],[total_eve_charge]]&lt;=15,"Low Charges",
IF(tbl_Customers[[#This Row],[total_eve_charge]]&lt;=20,"Medium Charges","High Charges"))</f>
        <v>Medium Charges</v>
      </c>
      <c r="AB37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8" t="str">
        <f>IF(tbl_Customers[[#This Row],[number_vmail_messages]] = 0, "No Usage", IF(tbl_Customers[[#This Row],[number_vmail_messages]] &lt;= 20, "Low Usage", IF(tbl_Customers[[#This Row],[number_vmail_messages]] &lt;= 40, "Medium Usgae", "High Usage")))</f>
        <v>No Usage</v>
      </c>
      <c r="AD3718" t="str">
        <f>IF(tbl_Customers[[#This Row],[total_day_minutes]]&lt;=150,"Low Usage", IF(tbl_Customers[[#This Row],[total_day_minutes]]&lt;=200,"Medium Usage", IF(tbl_Customers[[#This Row],[total_day_minutes]]&lt;=250,"High Usage","Very High Usage")))</f>
        <v>Low Usage</v>
      </c>
      <c r="AE3718" t="str">
        <f>IF(tbl_Customers[[#This Row],[total_intl_calls]]&lt;=5,"Low Calls", IF(tbl_Customers[[#This Row],[total_intl_calls]]&lt;=10, "Medium Calls", "High Calls"))</f>
        <v>High Calls</v>
      </c>
      <c r="AF37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18" s="36" t="str">
        <f>IF(tbl_Customers[[#This Row],[Churn_Risk_Score]]&gt;=10,"High Risk", IF(tbl_Customers[[#This Row],[Churn_Risk_Score]]&gt;=5,"Medium Risk","Low Risk"))</f>
        <v>Medium Risk</v>
      </c>
    </row>
    <row r="3719" spans="1:33"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c r="X3719" t="str">
        <f>IF(tbl_Customers[[#This Row],[account_length]] &lt;= 50, "0-50", IF(tbl_Customers[[#This Row],[account_length]] &lt;=100, "51-100", IF(tbl_Customers[[#This Row],[account_length]] &lt;= 150, "101-150", "151+")))</f>
        <v>101-150</v>
      </c>
      <c r="Y3719" t="str">
        <f>IF(tbl_Customers[[#This Row],[total_intl_charge]] &lt;= 3, "Low Charges", "High Charges")</f>
        <v>Low Charges</v>
      </c>
      <c r="Z3719" t="str">
        <f>IF(tbl_Customers[[#This Row],[total_eve_calls]]&lt;=80,"Low Calls",
IF(tbl_Customers[[#This Row],[total_eve_calls]]&lt;=120,"Medium Calls","High Calls"))</f>
        <v>Medium Calls</v>
      </c>
      <c r="AA3719" t="str">
        <f>IF(tbl_Customers[[#This Row],[total_eve_charge]]&lt;=15,"Low Charges",
IF(tbl_Customers[[#This Row],[total_eve_charge]]&lt;=20,"Medium Charges","High Charges"))</f>
        <v>Low Charges</v>
      </c>
      <c r="AB37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9" t="str">
        <f>IF(tbl_Customers[[#This Row],[number_vmail_messages]] = 0, "No Usage", IF(tbl_Customers[[#This Row],[number_vmail_messages]] &lt;= 20, "Low Usage", IF(tbl_Customers[[#This Row],[number_vmail_messages]] &lt;= 40, "Medium Usgae", "High Usage")))</f>
        <v>No Usage</v>
      </c>
      <c r="AD3719" t="str">
        <f>IF(tbl_Customers[[#This Row],[total_day_minutes]]&lt;=150,"Low Usage", IF(tbl_Customers[[#This Row],[total_day_minutes]]&lt;=200,"Medium Usage", IF(tbl_Customers[[#This Row],[total_day_minutes]]&lt;=250,"High Usage","Very High Usage")))</f>
        <v>Medium Usage</v>
      </c>
      <c r="AE3719" t="str">
        <f>IF(tbl_Customers[[#This Row],[total_intl_calls]]&lt;=5,"Low Calls", IF(tbl_Customers[[#This Row],[total_intl_calls]]&lt;=10, "Medium Calls", "High Calls"))</f>
        <v>Low Calls</v>
      </c>
      <c r="AF37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19" s="36" t="str">
        <f>IF(tbl_Customers[[#This Row],[Churn_Risk_Score]]&gt;=10,"High Risk", IF(tbl_Customers[[#This Row],[Churn_Risk_Score]]&gt;=5,"Medium Risk","Low Risk"))</f>
        <v>Low Risk</v>
      </c>
    </row>
    <row r="3720" spans="1:33"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c r="X3720" t="str">
        <f>IF(tbl_Customers[[#This Row],[account_length]] &lt;= 50, "0-50", IF(tbl_Customers[[#This Row],[account_length]] &lt;=100, "51-100", IF(tbl_Customers[[#This Row],[account_length]] &lt;= 150, "101-150", "151+")))</f>
        <v>51-100</v>
      </c>
      <c r="Y3720" t="str">
        <f>IF(tbl_Customers[[#This Row],[total_intl_charge]] &lt;= 3, "Low Charges", "High Charges")</f>
        <v>Low Charges</v>
      </c>
      <c r="Z3720" t="str">
        <f>IF(tbl_Customers[[#This Row],[total_eve_calls]]&lt;=80,"Low Calls",
IF(tbl_Customers[[#This Row],[total_eve_calls]]&lt;=120,"Medium Calls","High Calls"))</f>
        <v>Low Calls</v>
      </c>
      <c r="AA3720" t="str">
        <f>IF(tbl_Customers[[#This Row],[total_eve_charge]]&lt;=15,"Low Charges",
IF(tbl_Customers[[#This Row],[total_eve_charge]]&lt;=20,"Medium Charges","High Charges"))</f>
        <v>High Charges</v>
      </c>
      <c r="AB37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0" t="str">
        <f>IF(tbl_Customers[[#This Row],[number_vmail_messages]] = 0, "No Usage", IF(tbl_Customers[[#This Row],[number_vmail_messages]] &lt;= 20, "Low Usage", IF(tbl_Customers[[#This Row],[number_vmail_messages]] &lt;= 40, "Medium Usgae", "High Usage")))</f>
        <v>Medium Usgae</v>
      </c>
      <c r="AD3720" t="str">
        <f>IF(tbl_Customers[[#This Row],[total_day_minutes]]&lt;=150,"Low Usage", IF(tbl_Customers[[#This Row],[total_day_minutes]]&lt;=200,"Medium Usage", IF(tbl_Customers[[#This Row],[total_day_minutes]]&lt;=250,"High Usage","Very High Usage")))</f>
        <v>High Usage</v>
      </c>
      <c r="AE3720" t="str">
        <f>IF(tbl_Customers[[#This Row],[total_intl_calls]]&lt;=5,"Low Calls", IF(tbl_Customers[[#This Row],[total_intl_calls]]&lt;=10, "Medium Calls", "High Calls"))</f>
        <v>Medium Calls</v>
      </c>
      <c r="AF37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20" s="36" t="str">
        <f>IF(tbl_Customers[[#This Row],[Churn_Risk_Score]]&gt;=10,"High Risk", IF(tbl_Customers[[#This Row],[Churn_Risk_Score]]&gt;=5,"Medium Risk","Low Risk"))</f>
        <v>Low Risk</v>
      </c>
    </row>
    <row r="3721" spans="1:33"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c r="X3721" t="str">
        <f>IF(tbl_Customers[[#This Row],[account_length]] &lt;= 50, "0-50", IF(tbl_Customers[[#This Row],[account_length]] &lt;=100, "51-100", IF(tbl_Customers[[#This Row],[account_length]] &lt;= 150, "101-150", "151+")))</f>
        <v>151+</v>
      </c>
      <c r="Y3721" t="str">
        <f>IF(tbl_Customers[[#This Row],[total_intl_charge]] &lt;= 3, "Low Charges", "High Charges")</f>
        <v>Low Charges</v>
      </c>
      <c r="Z3721" t="str">
        <f>IF(tbl_Customers[[#This Row],[total_eve_calls]]&lt;=80,"Low Calls",
IF(tbl_Customers[[#This Row],[total_eve_calls]]&lt;=120,"Medium Calls","High Calls"))</f>
        <v>Medium Calls</v>
      </c>
      <c r="AA3721" t="str">
        <f>IF(tbl_Customers[[#This Row],[total_eve_charge]]&lt;=15,"Low Charges",
IF(tbl_Customers[[#This Row],[total_eve_charge]]&lt;=20,"Medium Charges","High Charges"))</f>
        <v>Medium Charges</v>
      </c>
      <c r="AB37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1" t="str">
        <f>IF(tbl_Customers[[#This Row],[number_vmail_messages]] = 0, "No Usage", IF(tbl_Customers[[#This Row],[number_vmail_messages]] &lt;= 20, "Low Usage", IF(tbl_Customers[[#This Row],[number_vmail_messages]] &lt;= 40, "Medium Usgae", "High Usage")))</f>
        <v>No Usage</v>
      </c>
      <c r="AD3721" t="str">
        <f>IF(tbl_Customers[[#This Row],[total_day_minutes]]&lt;=150,"Low Usage", IF(tbl_Customers[[#This Row],[total_day_minutes]]&lt;=200,"Medium Usage", IF(tbl_Customers[[#This Row],[total_day_minutes]]&lt;=250,"High Usage","Very High Usage")))</f>
        <v>High Usage</v>
      </c>
      <c r="AE3721" t="str">
        <f>IF(tbl_Customers[[#This Row],[total_intl_calls]]&lt;=5,"Low Calls", IF(tbl_Customers[[#This Row],[total_intl_calls]]&lt;=10, "Medium Calls", "High Calls"))</f>
        <v>Medium Calls</v>
      </c>
      <c r="AF37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1" s="36" t="str">
        <f>IF(tbl_Customers[[#This Row],[Churn_Risk_Score]]&gt;=10,"High Risk", IF(tbl_Customers[[#This Row],[Churn_Risk_Score]]&gt;=5,"Medium Risk","Low Risk"))</f>
        <v>Low Risk</v>
      </c>
    </row>
    <row r="3722" spans="1:33"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c r="X3722" t="str">
        <f>IF(tbl_Customers[[#This Row],[account_length]] &lt;= 50, "0-50", IF(tbl_Customers[[#This Row],[account_length]] &lt;=100, "51-100", IF(tbl_Customers[[#This Row],[account_length]] &lt;= 150, "101-150", "151+")))</f>
        <v>101-150</v>
      </c>
      <c r="Y3722" t="str">
        <f>IF(tbl_Customers[[#This Row],[total_intl_charge]] &lt;= 3, "Low Charges", "High Charges")</f>
        <v>High Charges</v>
      </c>
      <c r="Z3722" t="str">
        <f>IF(tbl_Customers[[#This Row],[total_eve_calls]]&lt;=80,"Low Calls",
IF(tbl_Customers[[#This Row],[total_eve_calls]]&lt;=120,"Medium Calls","High Calls"))</f>
        <v>Medium Calls</v>
      </c>
      <c r="AA3722" t="str">
        <f>IF(tbl_Customers[[#This Row],[total_eve_charge]]&lt;=15,"Low Charges",
IF(tbl_Customers[[#This Row],[total_eve_charge]]&lt;=20,"Medium Charges","High Charges"))</f>
        <v>High Charges</v>
      </c>
      <c r="AB37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2" t="str">
        <f>IF(tbl_Customers[[#This Row],[number_vmail_messages]] = 0, "No Usage", IF(tbl_Customers[[#This Row],[number_vmail_messages]] &lt;= 20, "Low Usage", IF(tbl_Customers[[#This Row],[number_vmail_messages]] &lt;= 40, "Medium Usgae", "High Usage")))</f>
        <v>Medium Usgae</v>
      </c>
      <c r="AD3722" t="str">
        <f>IF(tbl_Customers[[#This Row],[total_day_minutes]]&lt;=150,"Low Usage", IF(tbl_Customers[[#This Row],[total_day_minutes]]&lt;=200,"Medium Usage", IF(tbl_Customers[[#This Row],[total_day_minutes]]&lt;=250,"High Usage","Very High Usage")))</f>
        <v>Medium Usage</v>
      </c>
      <c r="AE3722" t="str">
        <f>IF(tbl_Customers[[#This Row],[total_intl_calls]]&lt;=5,"Low Calls", IF(tbl_Customers[[#This Row],[total_intl_calls]]&lt;=10, "Medium Calls", "High Calls"))</f>
        <v>Low Calls</v>
      </c>
      <c r="AF37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22" s="36" t="str">
        <f>IF(tbl_Customers[[#This Row],[Churn_Risk_Score]]&gt;=10,"High Risk", IF(tbl_Customers[[#This Row],[Churn_Risk_Score]]&gt;=5,"Medium Risk","Low Risk"))</f>
        <v>Low Risk</v>
      </c>
    </row>
    <row r="3723" spans="1:33"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c r="X3723" t="str">
        <f>IF(tbl_Customers[[#This Row],[account_length]] &lt;= 50, "0-50", IF(tbl_Customers[[#This Row],[account_length]] &lt;=100, "51-100", IF(tbl_Customers[[#This Row],[account_length]] &lt;= 150, "101-150", "151+")))</f>
        <v>0-50</v>
      </c>
      <c r="Y3723" t="str">
        <f>IF(tbl_Customers[[#This Row],[total_intl_charge]] &lt;= 3, "Low Charges", "High Charges")</f>
        <v>Low Charges</v>
      </c>
      <c r="Z3723" t="str">
        <f>IF(tbl_Customers[[#This Row],[total_eve_calls]]&lt;=80,"Low Calls",
IF(tbl_Customers[[#This Row],[total_eve_calls]]&lt;=120,"Medium Calls","High Calls"))</f>
        <v>Medium Calls</v>
      </c>
      <c r="AA3723" t="str">
        <f>IF(tbl_Customers[[#This Row],[total_eve_charge]]&lt;=15,"Low Charges",
IF(tbl_Customers[[#This Row],[total_eve_charge]]&lt;=20,"Medium Charges","High Charges"))</f>
        <v>Medium Charges</v>
      </c>
      <c r="AB37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3" t="str">
        <f>IF(tbl_Customers[[#This Row],[number_vmail_messages]] = 0, "No Usage", IF(tbl_Customers[[#This Row],[number_vmail_messages]] &lt;= 20, "Low Usage", IF(tbl_Customers[[#This Row],[number_vmail_messages]] &lt;= 40, "Medium Usgae", "High Usage")))</f>
        <v>Medium Usgae</v>
      </c>
      <c r="AD3723" t="str">
        <f>IF(tbl_Customers[[#This Row],[total_day_minutes]]&lt;=150,"Low Usage", IF(tbl_Customers[[#This Row],[total_day_minutes]]&lt;=200,"Medium Usage", IF(tbl_Customers[[#This Row],[total_day_minutes]]&lt;=250,"High Usage","Very High Usage")))</f>
        <v>High Usage</v>
      </c>
      <c r="AE3723" t="str">
        <f>IF(tbl_Customers[[#This Row],[total_intl_calls]]&lt;=5,"Low Calls", IF(tbl_Customers[[#This Row],[total_intl_calls]]&lt;=10, "Medium Calls", "High Calls"))</f>
        <v>Low Calls</v>
      </c>
      <c r="AF37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23" s="36" t="str">
        <f>IF(tbl_Customers[[#This Row],[Churn_Risk_Score]]&gt;=10,"High Risk", IF(tbl_Customers[[#This Row],[Churn_Risk_Score]]&gt;=5,"Medium Risk","Low Risk"))</f>
        <v>Low Risk</v>
      </c>
    </row>
    <row r="3724" spans="1:33"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c r="X3724" t="str">
        <f>IF(tbl_Customers[[#This Row],[account_length]] &lt;= 50, "0-50", IF(tbl_Customers[[#This Row],[account_length]] &lt;=100, "51-100", IF(tbl_Customers[[#This Row],[account_length]] &lt;= 150, "101-150", "151+")))</f>
        <v>101-150</v>
      </c>
      <c r="Y3724" t="str">
        <f>IF(tbl_Customers[[#This Row],[total_intl_charge]] &lt;= 3, "Low Charges", "High Charges")</f>
        <v>High Charges</v>
      </c>
      <c r="Z3724" t="str">
        <f>IF(tbl_Customers[[#This Row],[total_eve_calls]]&lt;=80,"Low Calls",
IF(tbl_Customers[[#This Row],[total_eve_calls]]&lt;=120,"Medium Calls","High Calls"))</f>
        <v>Medium Calls</v>
      </c>
      <c r="AA3724" t="str">
        <f>IF(tbl_Customers[[#This Row],[total_eve_charge]]&lt;=15,"Low Charges",
IF(tbl_Customers[[#This Row],[total_eve_charge]]&lt;=20,"Medium Charges","High Charges"))</f>
        <v>Medium Charges</v>
      </c>
      <c r="AB37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4" t="str">
        <f>IF(tbl_Customers[[#This Row],[number_vmail_messages]] = 0, "No Usage", IF(tbl_Customers[[#This Row],[number_vmail_messages]] &lt;= 20, "Low Usage", IF(tbl_Customers[[#This Row],[number_vmail_messages]] &lt;= 40, "Medium Usgae", "High Usage")))</f>
        <v>No Usage</v>
      </c>
      <c r="AD3724" t="str">
        <f>IF(tbl_Customers[[#This Row],[total_day_minutes]]&lt;=150,"Low Usage", IF(tbl_Customers[[#This Row],[total_day_minutes]]&lt;=200,"Medium Usage", IF(tbl_Customers[[#This Row],[total_day_minutes]]&lt;=250,"High Usage","Very High Usage")))</f>
        <v>High Usage</v>
      </c>
      <c r="AE3724" t="str">
        <f>IF(tbl_Customers[[#This Row],[total_intl_calls]]&lt;=5,"Low Calls", IF(tbl_Customers[[#This Row],[total_intl_calls]]&lt;=10, "Medium Calls", "High Calls"))</f>
        <v>Low Calls</v>
      </c>
      <c r="AF37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24" s="36" t="str">
        <f>IF(tbl_Customers[[#This Row],[Churn_Risk_Score]]&gt;=10,"High Risk", IF(tbl_Customers[[#This Row],[Churn_Risk_Score]]&gt;=5,"Medium Risk","Low Risk"))</f>
        <v>Low Risk</v>
      </c>
    </row>
    <row r="3725" spans="1:33"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c r="X3725" t="str">
        <f>IF(tbl_Customers[[#This Row],[account_length]] &lt;= 50, "0-50", IF(tbl_Customers[[#This Row],[account_length]] &lt;=100, "51-100", IF(tbl_Customers[[#This Row],[account_length]] &lt;= 150, "101-150", "151+")))</f>
        <v>0-50</v>
      </c>
      <c r="Y3725" t="str">
        <f>IF(tbl_Customers[[#This Row],[total_intl_charge]] &lt;= 3, "Low Charges", "High Charges")</f>
        <v>High Charges</v>
      </c>
      <c r="Z3725" t="str">
        <f>IF(tbl_Customers[[#This Row],[total_eve_calls]]&lt;=80,"Low Calls",
IF(tbl_Customers[[#This Row],[total_eve_calls]]&lt;=120,"Medium Calls","High Calls"))</f>
        <v>Medium Calls</v>
      </c>
      <c r="AA3725" t="str">
        <f>IF(tbl_Customers[[#This Row],[total_eve_charge]]&lt;=15,"Low Charges",
IF(tbl_Customers[[#This Row],[total_eve_charge]]&lt;=20,"Medium Charges","High Charges"))</f>
        <v>Medium Charges</v>
      </c>
      <c r="AB37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5" t="str">
        <f>IF(tbl_Customers[[#This Row],[number_vmail_messages]] = 0, "No Usage", IF(tbl_Customers[[#This Row],[number_vmail_messages]] &lt;= 20, "Low Usage", IF(tbl_Customers[[#This Row],[number_vmail_messages]] &lt;= 40, "Medium Usgae", "High Usage")))</f>
        <v>No Usage</v>
      </c>
      <c r="AD3725" t="str">
        <f>IF(tbl_Customers[[#This Row],[total_day_minutes]]&lt;=150,"Low Usage", IF(tbl_Customers[[#This Row],[total_day_minutes]]&lt;=200,"Medium Usage", IF(tbl_Customers[[#This Row],[total_day_minutes]]&lt;=250,"High Usage","Very High Usage")))</f>
        <v>Very High Usage</v>
      </c>
      <c r="AE3725" t="str">
        <f>IF(tbl_Customers[[#This Row],[total_intl_calls]]&lt;=5,"Low Calls", IF(tbl_Customers[[#This Row],[total_intl_calls]]&lt;=10, "Medium Calls", "High Calls"))</f>
        <v>Low Calls</v>
      </c>
      <c r="AF37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25" s="36" t="str">
        <f>IF(tbl_Customers[[#This Row],[Churn_Risk_Score]]&gt;=10,"High Risk", IF(tbl_Customers[[#This Row],[Churn_Risk_Score]]&gt;=5,"Medium Risk","Low Risk"))</f>
        <v>Medium Risk</v>
      </c>
    </row>
    <row r="3726" spans="1:33"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c r="X3726" t="str">
        <f>IF(tbl_Customers[[#This Row],[account_length]] &lt;= 50, "0-50", IF(tbl_Customers[[#This Row],[account_length]] &lt;=100, "51-100", IF(tbl_Customers[[#This Row],[account_length]] &lt;= 150, "101-150", "151+")))</f>
        <v>51-100</v>
      </c>
      <c r="Y3726" t="str">
        <f>IF(tbl_Customers[[#This Row],[total_intl_charge]] &lt;= 3, "Low Charges", "High Charges")</f>
        <v>Low Charges</v>
      </c>
      <c r="Z3726" t="str">
        <f>IF(tbl_Customers[[#This Row],[total_eve_calls]]&lt;=80,"Low Calls",
IF(tbl_Customers[[#This Row],[total_eve_calls]]&lt;=120,"Medium Calls","High Calls"))</f>
        <v>Medium Calls</v>
      </c>
      <c r="AA3726" t="str">
        <f>IF(tbl_Customers[[#This Row],[total_eve_charge]]&lt;=15,"Low Charges",
IF(tbl_Customers[[#This Row],[total_eve_charge]]&lt;=20,"Medium Charges","High Charges"))</f>
        <v>Medium Charges</v>
      </c>
      <c r="AB37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6" t="str">
        <f>IF(tbl_Customers[[#This Row],[number_vmail_messages]] = 0, "No Usage", IF(tbl_Customers[[#This Row],[number_vmail_messages]] &lt;= 20, "Low Usage", IF(tbl_Customers[[#This Row],[number_vmail_messages]] &lt;= 40, "Medium Usgae", "High Usage")))</f>
        <v>No Usage</v>
      </c>
      <c r="AD3726" t="str">
        <f>IF(tbl_Customers[[#This Row],[total_day_minutes]]&lt;=150,"Low Usage", IF(tbl_Customers[[#This Row],[total_day_minutes]]&lt;=200,"Medium Usage", IF(tbl_Customers[[#This Row],[total_day_minutes]]&lt;=250,"High Usage","Very High Usage")))</f>
        <v>Medium Usage</v>
      </c>
      <c r="AE3726" t="str">
        <f>IF(tbl_Customers[[#This Row],[total_intl_calls]]&lt;=5,"Low Calls", IF(tbl_Customers[[#This Row],[total_intl_calls]]&lt;=10, "Medium Calls", "High Calls"))</f>
        <v>Low Calls</v>
      </c>
      <c r="AF37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6" s="36" t="str">
        <f>IF(tbl_Customers[[#This Row],[Churn_Risk_Score]]&gt;=10,"High Risk", IF(tbl_Customers[[#This Row],[Churn_Risk_Score]]&gt;=5,"Medium Risk","Low Risk"))</f>
        <v>Low Risk</v>
      </c>
    </row>
    <row r="3727" spans="1:33"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c r="X3727" t="str">
        <f>IF(tbl_Customers[[#This Row],[account_length]] &lt;= 50, "0-50", IF(tbl_Customers[[#This Row],[account_length]] &lt;=100, "51-100", IF(tbl_Customers[[#This Row],[account_length]] &lt;= 150, "101-150", "151+")))</f>
        <v>51-100</v>
      </c>
      <c r="Y3727" t="str">
        <f>IF(tbl_Customers[[#This Row],[total_intl_charge]] &lt;= 3, "Low Charges", "High Charges")</f>
        <v>High Charges</v>
      </c>
      <c r="Z3727" t="str">
        <f>IF(tbl_Customers[[#This Row],[total_eve_calls]]&lt;=80,"Low Calls",
IF(tbl_Customers[[#This Row],[total_eve_calls]]&lt;=120,"Medium Calls","High Calls"))</f>
        <v>High Calls</v>
      </c>
      <c r="AA3727" t="str">
        <f>IF(tbl_Customers[[#This Row],[total_eve_charge]]&lt;=15,"Low Charges",
IF(tbl_Customers[[#This Row],[total_eve_charge]]&lt;=20,"Medium Charges","High Charges"))</f>
        <v>Medium Charges</v>
      </c>
      <c r="AB37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7" t="str">
        <f>IF(tbl_Customers[[#This Row],[number_vmail_messages]] = 0, "No Usage", IF(tbl_Customers[[#This Row],[number_vmail_messages]] &lt;= 20, "Low Usage", IF(tbl_Customers[[#This Row],[number_vmail_messages]] &lt;= 40, "Medium Usgae", "High Usage")))</f>
        <v>Medium Usgae</v>
      </c>
      <c r="AD3727" t="str">
        <f>IF(tbl_Customers[[#This Row],[total_day_minutes]]&lt;=150,"Low Usage", IF(tbl_Customers[[#This Row],[total_day_minutes]]&lt;=200,"Medium Usage", IF(tbl_Customers[[#This Row],[total_day_minutes]]&lt;=250,"High Usage","Very High Usage")))</f>
        <v>Medium Usage</v>
      </c>
      <c r="AE3727" t="str">
        <f>IF(tbl_Customers[[#This Row],[total_intl_calls]]&lt;=5,"Low Calls", IF(tbl_Customers[[#This Row],[total_intl_calls]]&lt;=10, "Medium Calls", "High Calls"))</f>
        <v>Low Calls</v>
      </c>
      <c r="AF37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27" s="36" t="str">
        <f>IF(tbl_Customers[[#This Row],[Churn_Risk_Score]]&gt;=10,"High Risk", IF(tbl_Customers[[#This Row],[Churn_Risk_Score]]&gt;=5,"Medium Risk","Low Risk"))</f>
        <v>Low Risk</v>
      </c>
    </row>
    <row r="3728" spans="1:33"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c r="X3728" t="str">
        <f>IF(tbl_Customers[[#This Row],[account_length]] &lt;= 50, "0-50", IF(tbl_Customers[[#This Row],[account_length]] &lt;=100, "51-100", IF(tbl_Customers[[#This Row],[account_length]] &lt;= 150, "101-150", "151+")))</f>
        <v>51-100</v>
      </c>
      <c r="Y3728" t="str">
        <f>IF(tbl_Customers[[#This Row],[total_intl_charge]] &lt;= 3, "Low Charges", "High Charges")</f>
        <v>Low Charges</v>
      </c>
      <c r="Z3728" t="str">
        <f>IF(tbl_Customers[[#This Row],[total_eve_calls]]&lt;=80,"Low Calls",
IF(tbl_Customers[[#This Row],[total_eve_calls]]&lt;=120,"Medium Calls","High Calls"))</f>
        <v>Medium Calls</v>
      </c>
      <c r="AA3728" t="str">
        <f>IF(tbl_Customers[[#This Row],[total_eve_charge]]&lt;=15,"Low Charges",
IF(tbl_Customers[[#This Row],[total_eve_charge]]&lt;=20,"Medium Charges","High Charges"))</f>
        <v>Medium Charges</v>
      </c>
      <c r="AB37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8" t="str">
        <f>IF(tbl_Customers[[#This Row],[number_vmail_messages]] = 0, "No Usage", IF(tbl_Customers[[#This Row],[number_vmail_messages]] &lt;= 20, "Low Usage", IF(tbl_Customers[[#This Row],[number_vmail_messages]] &lt;= 40, "Medium Usgae", "High Usage")))</f>
        <v>No Usage</v>
      </c>
      <c r="AD3728" t="str">
        <f>IF(tbl_Customers[[#This Row],[total_day_minutes]]&lt;=150,"Low Usage", IF(tbl_Customers[[#This Row],[total_day_minutes]]&lt;=200,"Medium Usage", IF(tbl_Customers[[#This Row],[total_day_minutes]]&lt;=250,"High Usage","Very High Usage")))</f>
        <v>High Usage</v>
      </c>
      <c r="AE3728" t="str">
        <f>IF(tbl_Customers[[#This Row],[total_intl_calls]]&lt;=5,"Low Calls", IF(tbl_Customers[[#This Row],[total_intl_calls]]&lt;=10, "Medium Calls", "High Calls"))</f>
        <v>Medium Calls</v>
      </c>
      <c r="AF37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8" s="36" t="str">
        <f>IF(tbl_Customers[[#This Row],[Churn_Risk_Score]]&gt;=10,"High Risk", IF(tbl_Customers[[#This Row],[Churn_Risk_Score]]&gt;=5,"Medium Risk","Low Risk"))</f>
        <v>Low Risk</v>
      </c>
    </row>
    <row r="3729" spans="1:33"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c r="X3729" t="str">
        <f>IF(tbl_Customers[[#This Row],[account_length]] &lt;= 50, "0-50", IF(tbl_Customers[[#This Row],[account_length]] &lt;=100, "51-100", IF(tbl_Customers[[#This Row],[account_length]] &lt;= 150, "101-150", "151+")))</f>
        <v>51-100</v>
      </c>
      <c r="Y3729" t="str">
        <f>IF(tbl_Customers[[#This Row],[total_intl_charge]] &lt;= 3, "Low Charges", "High Charges")</f>
        <v>Low Charges</v>
      </c>
      <c r="Z3729" t="str">
        <f>IF(tbl_Customers[[#This Row],[total_eve_calls]]&lt;=80,"Low Calls",
IF(tbl_Customers[[#This Row],[total_eve_calls]]&lt;=120,"Medium Calls","High Calls"))</f>
        <v>High Calls</v>
      </c>
      <c r="AA3729" t="str">
        <f>IF(tbl_Customers[[#This Row],[total_eve_charge]]&lt;=15,"Low Charges",
IF(tbl_Customers[[#This Row],[total_eve_charge]]&lt;=20,"Medium Charges","High Charges"))</f>
        <v>High Charges</v>
      </c>
      <c r="AB37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9" t="str">
        <f>IF(tbl_Customers[[#This Row],[number_vmail_messages]] = 0, "No Usage", IF(tbl_Customers[[#This Row],[number_vmail_messages]] &lt;= 20, "Low Usage", IF(tbl_Customers[[#This Row],[number_vmail_messages]] &lt;= 40, "Medium Usgae", "High Usage")))</f>
        <v>No Usage</v>
      </c>
      <c r="AD3729" t="str">
        <f>IF(tbl_Customers[[#This Row],[total_day_minutes]]&lt;=150,"Low Usage", IF(tbl_Customers[[#This Row],[total_day_minutes]]&lt;=200,"Medium Usage", IF(tbl_Customers[[#This Row],[total_day_minutes]]&lt;=250,"High Usage","Very High Usage")))</f>
        <v>High Usage</v>
      </c>
      <c r="AE3729" t="str">
        <f>IF(tbl_Customers[[#This Row],[total_intl_calls]]&lt;=5,"Low Calls", IF(tbl_Customers[[#This Row],[total_intl_calls]]&lt;=10, "Medium Calls", "High Calls"))</f>
        <v>Medium Calls</v>
      </c>
      <c r="AF37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29" s="36" t="str">
        <f>IF(tbl_Customers[[#This Row],[Churn_Risk_Score]]&gt;=10,"High Risk", IF(tbl_Customers[[#This Row],[Churn_Risk_Score]]&gt;=5,"Medium Risk","Low Risk"))</f>
        <v>Low Risk</v>
      </c>
    </row>
    <row r="3730" spans="1:33"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c r="X3730" t="str">
        <f>IF(tbl_Customers[[#This Row],[account_length]] &lt;= 50, "0-50", IF(tbl_Customers[[#This Row],[account_length]] &lt;=100, "51-100", IF(tbl_Customers[[#This Row],[account_length]] &lt;= 150, "101-150", "151+")))</f>
        <v>51-100</v>
      </c>
      <c r="Y3730" t="str">
        <f>IF(tbl_Customers[[#This Row],[total_intl_charge]] &lt;= 3, "Low Charges", "High Charges")</f>
        <v>High Charges</v>
      </c>
      <c r="Z3730" t="str">
        <f>IF(tbl_Customers[[#This Row],[total_eve_calls]]&lt;=80,"Low Calls",
IF(tbl_Customers[[#This Row],[total_eve_calls]]&lt;=120,"Medium Calls","High Calls"))</f>
        <v>High Calls</v>
      </c>
      <c r="AA3730" t="str">
        <f>IF(tbl_Customers[[#This Row],[total_eve_charge]]&lt;=15,"Low Charges",
IF(tbl_Customers[[#This Row],[total_eve_charge]]&lt;=20,"Medium Charges","High Charges"))</f>
        <v>Low Charges</v>
      </c>
      <c r="AB37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0" t="str">
        <f>IF(tbl_Customers[[#This Row],[number_vmail_messages]] = 0, "No Usage", IF(tbl_Customers[[#This Row],[number_vmail_messages]] &lt;= 20, "Low Usage", IF(tbl_Customers[[#This Row],[number_vmail_messages]] &lt;= 40, "Medium Usgae", "High Usage")))</f>
        <v>No Usage</v>
      </c>
      <c r="AD3730" t="str">
        <f>IF(tbl_Customers[[#This Row],[total_day_minutes]]&lt;=150,"Low Usage", IF(tbl_Customers[[#This Row],[total_day_minutes]]&lt;=200,"Medium Usage", IF(tbl_Customers[[#This Row],[total_day_minutes]]&lt;=250,"High Usage","Very High Usage")))</f>
        <v>High Usage</v>
      </c>
      <c r="AE3730" t="str">
        <f>IF(tbl_Customers[[#This Row],[total_intl_calls]]&lt;=5,"Low Calls", IF(tbl_Customers[[#This Row],[total_intl_calls]]&lt;=10, "Medium Calls", "High Calls"))</f>
        <v>Low Calls</v>
      </c>
      <c r="AF37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30" s="36" t="str">
        <f>IF(tbl_Customers[[#This Row],[Churn_Risk_Score]]&gt;=10,"High Risk", IF(tbl_Customers[[#This Row],[Churn_Risk_Score]]&gt;=5,"Medium Risk","Low Risk"))</f>
        <v>Low Risk</v>
      </c>
    </row>
    <row r="3731" spans="1:33"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c r="X3731" t="str">
        <f>IF(tbl_Customers[[#This Row],[account_length]] &lt;= 50, "0-50", IF(tbl_Customers[[#This Row],[account_length]] &lt;=100, "51-100", IF(tbl_Customers[[#This Row],[account_length]] &lt;= 150, "101-150", "151+")))</f>
        <v>101-150</v>
      </c>
      <c r="Y3731" t="str">
        <f>IF(tbl_Customers[[#This Row],[total_intl_charge]] &lt;= 3, "Low Charges", "High Charges")</f>
        <v>Low Charges</v>
      </c>
      <c r="Z3731" t="str">
        <f>IF(tbl_Customers[[#This Row],[total_eve_calls]]&lt;=80,"Low Calls",
IF(tbl_Customers[[#This Row],[total_eve_calls]]&lt;=120,"Medium Calls","High Calls"))</f>
        <v>Low Calls</v>
      </c>
      <c r="AA3731" t="str">
        <f>IF(tbl_Customers[[#This Row],[total_eve_charge]]&lt;=15,"Low Charges",
IF(tbl_Customers[[#This Row],[total_eve_charge]]&lt;=20,"Medium Charges","High Charges"))</f>
        <v>Low Charges</v>
      </c>
      <c r="AB37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1" t="str">
        <f>IF(tbl_Customers[[#This Row],[number_vmail_messages]] = 0, "No Usage", IF(tbl_Customers[[#This Row],[number_vmail_messages]] &lt;= 20, "Low Usage", IF(tbl_Customers[[#This Row],[number_vmail_messages]] &lt;= 40, "Medium Usgae", "High Usage")))</f>
        <v>No Usage</v>
      </c>
      <c r="AD3731" t="str">
        <f>IF(tbl_Customers[[#This Row],[total_day_minutes]]&lt;=150,"Low Usage", IF(tbl_Customers[[#This Row],[total_day_minutes]]&lt;=200,"Medium Usage", IF(tbl_Customers[[#This Row],[total_day_minutes]]&lt;=250,"High Usage","Very High Usage")))</f>
        <v>High Usage</v>
      </c>
      <c r="AE3731" t="str">
        <f>IF(tbl_Customers[[#This Row],[total_intl_calls]]&lt;=5,"Low Calls", IF(tbl_Customers[[#This Row],[total_intl_calls]]&lt;=10, "Medium Calls", "High Calls"))</f>
        <v>Low Calls</v>
      </c>
      <c r="AF37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1" s="36" t="str">
        <f>IF(tbl_Customers[[#This Row],[Churn_Risk_Score]]&gt;=10,"High Risk", IF(tbl_Customers[[#This Row],[Churn_Risk_Score]]&gt;=5,"Medium Risk","Low Risk"))</f>
        <v>Low Risk</v>
      </c>
    </row>
    <row r="3732" spans="1:33"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c r="X3732" t="str">
        <f>IF(tbl_Customers[[#This Row],[account_length]] &lt;= 50, "0-50", IF(tbl_Customers[[#This Row],[account_length]] &lt;=100, "51-100", IF(tbl_Customers[[#This Row],[account_length]] &lt;= 150, "101-150", "151+")))</f>
        <v>101-150</v>
      </c>
      <c r="Y3732" t="str">
        <f>IF(tbl_Customers[[#This Row],[total_intl_charge]] &lt;= 3, "Low Charges", "High Charges")</f>
        <v>Low Charges</v>
      </c>
      <c r="Z3732" t="str">
        <f>IF(tbl_Customers[[#This Row],[total_eve_calls]]&lt;=80,"Low Calls",
IF(tbl_Customers[[#This Row],[total_eve_calls]]&lt;=120,"Medium Calls","High Calls"))</f>
        <v>Medium Calls</v>
      </c>
      <c r="AA3732" t="str">
        <f>IF(tbl_Customers[[#This Row],[total_eve_charge]]&lt;=15,"Low Charges",
IF(tbl_Customers[[#This Row],[total_eve_charge]]&lt;=20,"Medium Charges","High Charges"))</f>
        <v>High Charges</v>
      </c>
      <c r="AB37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2" t="str">
        <f>IF(tbl_Customers[[#This Row],[number_vmail_messages]] = 0, "No Usage", IF(tbl_Customers[[#This Row],[number_vmail_messages]] &lt;= 20, "Low Usage", IF(tbl_Customers[[#This Row],[number_vmail_messages]] &lt;= 40, "Medium Usgae", "High Usage")))</f>
        <v>No Usage</v>
      </c>
      <c r="AD3732" t="str">
        <f>IF(tbl_Customers[[#This Row],[total_day_minutes]]&lt;=150,"Low Usage", IF(tbl_Customers[[#This Row],[total_day_minutes]]&lt;=200,"Medium Usage", IF(tbl_Customers[[#This Row],[total_day_minutes]]&lt;=250,"High Usage","Very High Usage")))</f>
        <v>Medium Usage</v>
      </c>
      <c r="AE3732" t="str">
        <f>IF(tbl_Customers[[#This Row],[total_intl_calls]]&lt;=5,"Low Calls", IF(tbl_Customers[[#This Row],[total_intl_calls]]&lt;=10, "Medium Calls", "High Calls"))</f>
        <v>Low Calls</v>
      </c>
      <c r="AF37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32" s="36" t="str">
        <f>IF(tbl_Customers[[#This Row],[Churn_Risk_Score]]&gt;=10,"High Risk", IF(tbl_Customers[[#This Row],[Churn_Risk_Score]]&gt;=5,"Medium Risk","Low Risk"))</f>
        <v>Low Risk</v>
      </c>
    </row>
    <row r="3733" spans="1:33"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c r="X3733" t="str">
        <f>IF(tbl_Customers[[#This Row],[account_length]] &lt;= 50, "0-50", IF(tbl_Customers[[#This Row],[account_length]] &lt;=100, "51-100", IF(tbl_Customers[[#This Row],[account_length]] &lt;= 150, "101-150", "151+")))</f>
        <v>51-100</v>
      </c>
      <c r="Y3733" t="str">
        <f>IF(tbl_Customers[[#This Row],[total_intl_charge]] &lt;= 3, "Low Charges", "High Charges")</f>
        <v>Low Charges</v>
      </c>
      <c r="Z3733" t="str">
        <f>IF(tbl_Customers[[#This Row],[total_eve_calls]]&lt;=80,"Low Calls",
IF(tbl_Customers[[#This Row],[total_eve_calls]]&lt;=120,"Medium Calls","High Calls"))</f>
        <v>Medium Calls</v>
      </c>
      <c r="AA3733" t="str">
        <f>IF(tbl_Customers[[#This Row],[total_eve_charge]]&lt;=15,"Low Charges",
IF(tbl_Customers[[#This Row],[total_eve_charge]]&lt;=20,"Medium Charges","High Charges"))</f>
        <v>Low Charges</v>
      </c>
      <c r="AB37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3" t="str">
        <f>IF(tbl_Customers[[#This Row],[number_vmail_messages]] = 0, "No Usage", IF(tbl_Customers[[#This Row],[number_vmail_messages]] &lt;= 20, "Low Usage", IF(tbl_Customers[[#This Row],[number_vmail_messages]] &lt;= 40, "Medium Usgae", "High Usage")))</f>
        <v>No Usage</v>
      </c>
      <c r="AD3733" t="str">
        <f>IF(tbl_Customers[[#This Row],[total_day_minutes]]&lt;=150,"Low Usage", IF(tbl_Customers[[#This Row],[total_day_minutes]]&lt;=200,"Medium Usage", IF(tbl_Customers[[#This Row],[total_day_minutes]]&lt;=250,"High Usage","Very High Usage")))</f>
        <v>High Usage</v>
      </c>
      <c r="AE3733" t="str">
        <f>IF(tbl_Customers[[#This Row],[total_intl_calls]]&lt;=5,"Low Calls", IF(tbl_Customers[[#This Row],[total_intl_calls]]&lt;=10, "Medium Calls", "High Calls"))</f>
        <v>Low Calls</v>
      </c>
      <c r="AF37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3" s="36" t="str">
        <f>IF(tbl_Customers[[#This Row],[Churn_Risk_Score]]&gt;=10,"High Risk", IF(tbl_Customers[[#This Row],[Churn_Risk_Score]]&gt;=5,"Medium Risk","Low Risk"))</f>
        <v>Low Risk</v>
      </c>
    </row>
    <row r="3734" spans="1:33"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c r="X3734" t="str">
        <f>IF(tbl_Customers[[#This Row],[account_length]] &lt;= 50, "0-50", IF(tbl_Customers[[#This Row],[account_length]] &lt;=100, "51-100", IF(tbl_Customers[[#This Row],[account_length]] &lt;= 150, "101-150", "151+")))</f>
        <v>51-100</v>
      </c>
      <c r="Y3734" t="str">
        <f>IF(tbl_Customers[[#This Row],[total_intl_charge]] &lt;= 3, "Low Charges", "High Charges")</f>
        <v>High Charges</v>
      </c>
      <c r="Z3734" t="str">
        <f>IF(tbl_Customers[[#This Row],[total_eve_calls]]&lt;=80,"Low Calls",
IF(tbl_Customers[[#This Row],[total_eve_calls]]&lt;=120,"Medium Calls","High Calls"))</f>
        <v>Low Calls</v>
      </c>
      <c r="AA3734" t="str">
        <f>IF(tbl_Customers[[#This Row],[total_eve_charge]]&lt;=15,"Low Charges",
IF(tbl_Customers[[#This Row],[total_eve_charge]]&lt;=20,"Medium Charges","High Charges"))</f>
        <v>Low Charges</v>
      </c>
      <c r="AB37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4" t="str">
        <f>IF(tbl_Customers[[#This Row],[number_vmail_messages]] = 0, "No Usage", IF(tbl_Customers[[#This Row],[number_vmail_messages]] &lt;= 20, "Low Usage", IF(tbl_Customers[[#This Row],[number_vmail_messages]] &lt;= 40, "Medium Usgae", "High Usage")))</f>
        <v>Medium Usgae</v>
      </c>
      <c r="AD3734" t="str">
        <f>IF(tbl_Customers[[#This Row],[total_day_minutes]]&lt;=150,"Low Usage", IF(tbl_Customers[[#This Row],[total_day_minutes]]&lt;=200,"Medium Usage", IF(tbl_Customers[[#This Row],[total_day_minutes]]&lt;=250,"High Usage","Very High Usage")))</f>
        <v>Low Usage</v>
      </c>
      <c r="AE3734" t="str">
        <f>IF(tbl_Customers[[#This Row],[total_intl_calls]]&lt;=5,"Low Calls", IF(tbl_Customers[[#This Row],[total_intl_calls]]&lt;=10, "Medium Calls", "High Calls"))</f>
        <v>Low Calls</v>
      </c>
      <c r="AF37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34" s="36" t="str">
        <f>IF(tbl_Customers[[#This Row],[Churn_Risk_Score]]&gt;=10,"High Risk", IF(tbl_Customers[[#This Row],[Churn_Risk_Score]]&gt;=5,"Medium Risk","Low Risk"))</f>
        <v>Medium Risk</v>
      </c>
    </row>
    <row r="3735" spans="1:33"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c r="X3735" t="str">
        <f>IF(tbl_Customers[[#This Row],[account_length]] &lt;= 50, "0-50", IF(tbl_Customers[[#This Row],[account_length]] &lt;=100, "51-100", IF(tbl_Customers[[#This Row],[account_length]] &lt;= 150, "101-150", "151+")))</f>
        <v>101-150</v>
      </c>
      <c r="Y3735" t="str">
        <f>IF(tbl_Customers[[#This Row],[total_intl_charge]] &lt;= 3, "Low Charges", "High Charges")</f>
        <v>Low Charges</v>
      </c>
      <c r="Z3735" t="str">
        <f>IF(tbl_Customers[[#This Row],[total_eve_calls]]&lt;=80,"Low Calls",
IF(tbl_Customers[[#This Row],[total_eve_calls]]&lt;=120,"Medium Calls","High Calls"))</f>
        <v>Low Calls</v>
      </c>
      <c r="AA3735" t="str">
        <f>IF(tbl_Customers[[#This Row],[total_eve_charge]]&lt;=15,"Low Charges",
IF(tbl_Customers[[#This Row],[total_eve_charge]]&lt;=20,"Medium Charges","High Charges"))</f>
        <v>Low Charges</v>
      </c>
      <c r="AB37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5" t="str">
        <f>IF(tbl_Customers[[#This Row],[number_vmail_messages]] = 0, "No Usage", IF(tbl_Customers[[#This Row],[number_vmail_messages]] &lt;= 20, "Low Usage", IF(tbl_Customers[[#This Row],[number_vmail_messages]] &lt;= 40, "Medium Usgae", "High Usage")))</f>
        <v>No Usage</v>
      </c>
      <c r="AD3735" t="str">
        <f>IF(tbl_Customers[[#This Row],[total_day_minutes]]&lt;=150,"Low Usage", IF(tbl_Customers[[#This Row],[total_day_minutes]]&lt;=200,"Medium Usage", IF(tbl_Customers[[#This Row],[total_day_minutes]]&lt;=250,"High Usage","Very High Usage")))</f>
        <v>High Usage</v>
      </c>
      <c r="AE3735" t="str">
        <f>IF(tbl_Customers[[#This Row],[total_intl_calls]]&lt;=5,"Low Calls", IF(tbl_Customers[[#This Row],[total_intl_calls]]&lt;=10, "Medium Calls", "High Calls"))</f>
        <v>Low Calls</v>
      </c>
      <c r="AF37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35" s="36" t="str">
        <f>IF(tbl_Customers[[#This Row],[Churn_Risk_Score]]&gt;=10,"High Risk", IF(tbl_Customers[[#This Row],[Churn_Risk_Score]]&gt;=5,"Medium Risk","Low Risk"))</f>
        <v>Medium Risk</v>
      </c>
    </row>
    <row r="3736" spans="1:33"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c r="X3736" t="str">
        <f>IF(tbl_Customers[[#This Row],[account_length]] &lt;= 50, "0-50", IF(tbl_Customers[[#This Row],[account_length]] &lt;=100, "51-100", IF(tbl_Customers[[#This Row],[account_length]] &lt;= 150, "101-150", "151+")))</f>
        <v>101-150</v>
      </c>
      <c r="Y3736" t="str">
        <f>IF(tbl_Customers[[#This Row],[total_intl_charge]] &lt;= 3, "Low Charges", "High Charges")</f>
        <v>Low Charges</v>
      </c>
      <c r="Z3736" t="str">
        <f>IF(tbl_Customers[[#This Row],[total_eve_calls]]&lt;=80,"Low Calls",
IF(tbl_Customers[[#This Row],[total_eve_calls]]&lt;=120,"Medium Calls","High Calls"))</f>
        <v>Medium Calls</v>
      </c>
      <c r="AA3736" t="str">
        <f>IF(tbl_Customers[[#This Row],[total_eve_charge]]&lt;=15,"Low Charges",
IF(tbl_Customers[[#This Row],[total_eve_charge]]&lt;=20,"Medium Charges","High Charges"))</f>
        <v>High Charges</v>
      </c>
      <c r="AB37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6" t="str">
        <f>IF(tbl_Customers[[#This Row],[number_vmail_messages]] = 0, "No Usage", IF(tbl_Customers[[#This Row],[number_vmail_messages]] &lt;= 20, "Low Usage", IF(tbl_Customers[[#This Row],[number_vmail_messages]] &lt;= 40, "Medium Usgae", "High Usage")))</f>
        <v>No Usage</v>
      </c>
      <c r="AD3736" t="str">
        <f>IF(tbl_Customers[[#This Row],[total_day_minutes]]&lt;=150,"Low Usage", IF(tbl_Customers[[#This Row],[total_day_minutes]]&lt;=200,"Medium Usage", IF(tbl_Customers[[#This Row],[total_day_minutes]]&lt;=250,"High Usage","Very High Usage")))</f>
        <v>High Usage</v>
      </c>
      <c r="AE3736" t="str">
        <f>IF(tbl_Customers[[#This Row],[total_intl_calls]]&lt;=5,"Low Calls", IF(tbl_Customers[[#This Row],[total_intl_calls]]&lt;=10, "Medium Calls", "High Calls"))</f>
        <v>Low Calls</v>
      </c>
      <c r="AF37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36" s="36" t="str">
        <f>IF(tbl_Customers[[#This Row],[Churn_Risk_Score]]&gt;=10,"High Risk", IF(tbl_Customers[[#This Row],[Churn_Risk_Score]]&gt;=5,"Medium Risk","Low Risk"))</f>
        <v>Medium Risk</v>
      </c>
    </row>
    <row r="3737" spans="1:33"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c r="X3737" t="str">
        <f>IF(tbl_Customers[[#This Row],[account_length]] &lt;= 50, "0-50", IF(tbl_Customers[[#This Row],[account_length]] &lt;=100, "51-100", IF(tbl_Customers[[#This Row],[account_length]] &lt;= 150, "101-150", "151+")))</f>
        <v>101-150</v>
      </c>
      <c r="Y3737" t="str">
        <f>IF(tbl_Customers[[#This Row],[total_intl_charge]] &lt;= 3, "Low Charges", "High Charges")</f>
        <v>Low Charges</v>
      </c>
      <c r="Z3737" t="str">
        <f>IF(tbl_Customers[[#This Row],[total_eve_calls]]&lt;=80,"Low Calls",
IF(tbl_Customers[[#This Row],[total_eve_calls]]&lt;=120,"Medium Calls","High Calls"))</f>
        <v>Medium Calls</v>
      </c>
      <c r="AA3737" t="str">
        <f>IF(tbl_Customers[[#This Row],[total_eve_charge]]&lt;=15,"Low Charges",
IF(tbl_Customers[[#This Row],[total_eve_charge]]&lt;=20,"Medium Charges","High Charges"))</f>
        <v>Low Charges</v>
      </c>
      <c r="AB37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7" t="str">
        <f>IF(tbl_Customers[[#This Row],[number_vmail_messages]] = 0, "No Usage", IF(tbl_Customers[[#This Row],[number_vmail_messages]] &lt;= 20, "Low Usage", IF(tbl_Customers[[#This Row],[number_vmail_messages]] &lt;= 40, "Medium Usgae", "High Usage")))</f>
        <v>No Usage</v>
      </c>
      <c r="AD3737" t="str">
        <f>IF(tbl_Customers[[#This Row],[total_day_minutes]]&lt;=150,"Low Usage", IF(tbl_Customers[[#This Row],[total_day_minutes]]&lt;=200,"Medium Usage", IF(tbl_Customers[[#This Row],[total_day_minutes]]&lt;=250,"High Usage","Very High Usage")))</f>
        <v>Low Usage</v>
      </c>
      <c r="AE3737" t="str">
        <f>IF(tbl_Customers[[#This Row],[total_intl_calls]]&lt;=5,"Low Calls", IF(tbl_Customers[[#This Row],[total_intl_calls]]&lt;=10, "Medium Calls", "High Calls"))</f>
        <v>Low Calls</v>
      </c>
      <c r="AF37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7" s="36" t="str">
        <f>IF(tbl_Customers[[#This Row],[Churn_Risk_Score]]&gt;=10,"High Risk", IF(tbl_Customers[[#This Row],[Churn_Risk_Score]]&gt;=5,"Medium Risk","Low Risk"))</f>
        <v>Low Risk</v>
      </c>
    </row>
    <row r="3738" spans="1:33"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c r="X3738" t="str">
        <f>IF(tbl_Customers[[#This Row],[account_length]] &lt;= 50, "0-50", IF(tbl_Customers[[#This Row],[account_length]] &lt;=100, "51-100", IF(tbl_Customers[[#This Row],[account_length]] &lt;= 150, "101-150", "151+")))</f>
        <v>51-100</v>
      </c>
      <c r="Y3738" t="str">
        <f>IF(tbl_Customers[[#This Row],[total_intl_charge]] &lt;= 3, "Low Charges", "High Charges")</f>
        <v>Low Charges</v>
      </c>
      <c r="Z3738" t="str">
        <f>IF(tbl_Customers[[#This Row],[total_eve_calls]]&lt;=80,"Low Calls",
IF(tbl_Customers[[#This Row],[total_eve_calls]]&lt;=120,"Medium Calls","High Calls"))</f>
        <v>Medium Calls</v>
      </c>
      <c r="AA3738" t="str">
        <f>IF(tbl_Customers[[#This Row],[total_eve_charge]]&lt;=15,"Low Charges",
IF(tbl_Customers[[#This Row],[total_eve_charge]]&lt;=20,"Medium Charges","High Charges"))</f>
        <v>Medium Charges</v>
      </c>
      <c r="AB37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8" t="str">
        <f>IF(tbl_Customers[[#This Row],[number_vmail_messages]] = 0, "No Usage", IF(tbl_Customers[[#This Row],[number_vmail_messages]] &lt;= 20, "Low Usage", IF(tbl_Customers[[#This Row],[number_vmail_messages]] &lt;= 40, "Medium Usgae", "High Usage")))</f>
        <v>No Usage</v>
      </c>
      <c r="AD3738" t="str">
        <f>IF(tbl_Customers[[#This Row],[total_day_minutes]]&lt;=150,"Low Usage", IF(tbl_Customers[[#This Row],[total_day_minutes]]&lt;=200,"Medium Usage", IF(tbl_Customers[[#This Row],[total_day_minutes]]&lt;=250,"High Usage","Very High Usage")))</f>
        <v>Medium Usage</v>
      </c>
      <c r="AE3738" t="str">
        <f>IF(tbl_Customers[[#This Row],[total_intl_calls]]&lt;=5,"Low Calls", IF(tbl_Customers[[#This Row],[total_intl_calls]]&lt;=10, "Medium Calls", "High Calls"))</f>
        <v>High Calls</v>
      </c>
      <c r="AF37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38" s="36" t="str">
        <f>IF(tbl_Customers[[#This Row],[Churn_Risk_Score]]&gt;=10,"High Risk", IF(tbl_Customers[[#This Row],[Churn_Risk_Score]]&gt;=5,"Medium Risk","Low Risk"))</f>
        <v>Low Risk</v>
      </c>
    </row>
    <row r="3739" spans="1:33"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c r="X3739" t="str">
        <f>IF(tbl_Customers[[#This Row],[account_length]] &lt;= 50, "0-50", IF(tbl_Customers[[#This Row],[account_length]] &lt;=100, "51-100", IF(tbl_Customers[[#This Row],[account_length]] &lt;= 150, "101-150", "151+")))</f>
        <v>51-100</v>
      </c>
      <c r="Y3739" t="str">
        <f>IF(tbl_Customers[[#This Row],[total_intl_charge]] &lt;= 3, "Low Charges", "High Charges")</f>
        <v>High Charges</v>
      </c>
      <c r="Z3739" t="str">
        <f>IF(tbl_Customers[[#This Row],[total_eve_calls]]&lt;=80,"Low Calls",
IF(tbl_Customers[[#This Row],[total_eve_calls]]&lt;=120,"Medium Calls","High Calls"))</f>
        <v>Medium Calls</v>
      </c>
      <c r="AA3739" t="str">
        <f>IF(tbl_Customers[[#This Row],[total_eve_charge]]&lt;=15,"Low Charges",
IF(tbl_Customers[[#This Row],[total_eve_charge]]&lt;=20,"Medium Charges","High Charges"))</f>
        <v>High Charges</v>
      </c>
      <c r="AB37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9" t="str">
        <f>IF(tbl_Customers[[#This Row],[number_vmail_messages]] = 0, "No Usage", IF(tbl_Customers[[#This Row],[number_vmail_messages]] &lt;= 20, "Low Usage", IF(tbl_Customers[[#This Row],[number_vmail_messages]] &lt;= 40, "Medium Usgae", "High Usage")))</f>
        <v>No Usage</v>
      </c>
      <c r="AD3739" t="str">
        <f>IF(tbl_Customers[[#This Row],[total_day_minutes]]&lt;=150,"Low Usage", IF(tbl_Customers[[#This Row],[total_day_minutes]]&lt;=200,"Medium Usage", IF(tbl_Customers[[#This Row],[total_day_minutes]]&lt;=250,"High Usage","Very High Usage")))</f>
        <v>Very High Usage</v>
      </c>
      <c r="AE3739" t="str">
        <f>IF(tbl_Customers[[#This Row],[total_intl_calls]]&lt;=5,"Low Calls", IF(tbl_Customers[[#This Row],[total_intl_calls]]&lt;=10, "Medium Calls", "High Calls"))</f>
        <v>Medium Calls</v>
      </c>
      <c r="AF37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39" s="36" t="str">
        <f>IF(tbl_Customers[[#This Row],[Churn_Risk_Score]]&gt;=10,"High Risk", IF(tbl_Customers[[#This Row],[Churn_Risk_Score]]&gt;=5,"Medium Risk","Low Risk"))</f>
        <v>Medium Risk</v>
      </c>
    </row>
    <row r="3740" spans="1:33"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c r="X3740" t="str">
        <f>IF(tbl_Customers[[#This Row],[account_length]] &lt;= 50, "0-50", IF(tbl_Customers[[#This Row],[account_length]] &lt;=100, "51-100", IF(tbl_Customers[[#This Row],[account_length]] &lt;= 150, "101-150", "151+")))</f>
        <v>51-100</v>
      </c>
      <c r="Y3740" t="str">
        <f>IF(tbl_Customers[[#This Row],[total_intl_charge]] &lt;= 3, "Low Charges", "High Charges")</f>
        <v>Low Charges</v>
      </c>
      <c r="Z3740" t="str">
        <f>IF(tbl_Customers[[#This Row],[total_eve_calls]]&lt;=80,"Low Calls",
IF(tbl_Customers[[#This Row],[total_eve_calls]]&lt;=120,"Medium Calls","High Calls"))</f>
        <v>Medium Calls</v>
      </c>
      <c r="AA3740" t="str">
        <f>IF(tbl_Customers[[#This Row],[total_eve_charge]]&lt;=15,"Low Charges",
IF(tbl_Customers[[#This Row],[total_eve_charge]]&lt;=20,"Medium Charges","High Charges"))</f>
        <v>Low Charges</v>
      </c>
      <c r="AB37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0" t="str">
        <f>IF(tbl_Customers[[#This Row],[number_vmail_messages]] = 0, "No Usage", IF(tbl_Customers[[#This Row],[number_vmail_messages]] &lt;= 20, "Low Usage", IF(tbl_Customers[[#This Row],[number_vmail_messages]] &lt;= 40, "Medium Usgae", "High Usage")))</f>
        <v>No Usage</v>
      </c>
      <c r="AD3740" t="str">
        <f>IF(tbl_Customers[[#This Row],[total_day_minutes]]&lt;=150,"Low Usage", IF(tbl_Customers[[#This Row],[total_day_minutes]]&lt;=200,"Medium Usage", IF(tbl_Customers[[#This Row],[total_day_minutes]]&lt;=250,"High Usage","Very High Usage")))</f>
        <v>Medium Usage</v>
      </c>
      <c r="AE3740" t="str">
        <f>IF(tbl_Customers[[#This Row],[total_intl_calls]]&lt;=5,"Low Calls", IF(tbl_Customers[[#This Row],[total_intl_calls]]&lt;=10, "Medium Calls", "High Calls"))</f>
        <v>Low Calls</v>
      </c>
      <c r="AF37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0" s="36" t="str">
        <f>IF(tbl_Customers[[#This Row],[Churn_Risk_Score]]&gt;=10,"High Risk", IF(tbl_Customers[[#This Row],[Churn_Risk_Score]]&gt;=5,"Medium Risk","Low Risk"))</f>
        <v>Low Risk</v>
      </c>
    </row>
    <row r="3741" spans="1:33"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c r="X3741" t="str">
        <f>IF(tbl_Customers[[#This Row],[account_length]] &lt;= 50, "0-50", IF(tbl_Customers[[#This Row],[account_length]] &lt;=100, "51-100", IF(tbl_Customers[[#This Row],[account_length]] &lt;= 150, "101-150", "151+")))</f>
        <v>51-100</v>
      </c>
      <c r="Y3741" t="str">
        <f>IF(tbl_Customers[[#This Row],[total_intl_charge]] &lt;= 3, "Low Charges", "High Charges")</f>
        <v>Low Charges</v>
      </c>
      <c r="Z3741" t="str">
        <f>IF(tbl_Customers[[#This Row],[total_eve_calls]]&lt;=80,"Low Calls",
IF(tbl_Customers[[#This Row],[total_eve_calls]]&lt;=120,"Medium Calls","High Calls"))</f>
        <v>Medium Calls</v>
      </c>
      <c r="AA3741" t="str">
        <f>IF(tbl_Customers[[#This Row],[total_eve_charge]]&lt;=15,"Low Charges",
IF(tbl_Customers[[#This Row],[total_eve_charge]]&lt;=20,"Medium Charges","High Charges"))</f>
        <v>Medium Charges</v>
      </c>
      <c r="AB37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1" t="str">
        <f>IF(tbl_Customers[[#This Row],[number_vmail_messages]] = 0, "No Usage", IF(tbl_Customers[[#This Row],[number_vmail_messages]] &lt;= 20, "Low Usage", IF(tbl_Customers[[#This Row],[number_vmail_messages]] &lt;= 40, "Medium Usgae", "High Usage")))</f>
        <v>No Usage</v>
      </c>
      <c r="AD3741" t="str">
        <f>IF(tbl_Customers[[#This Row],[total_day_minutes]]&lt;=150,"Low Usage", IF(tbl_Customers[[#This Row],[total_day_minutes]]&lt;=200,"Medium Usage", IF(tbl_Customers[[#This Row],[total_day_minutes]]&lt;=250,"High Usage","Very High Usage")))</f>
        <v>High Usage</v>
      </c>
      <c r="AE3741" t="str">
        <f>IF(tbl_Customers[[#This Row],[total_intl_calls]]&lt;=5,"Low Calls", IF(tbl_Customers[[#This Row],[total_intl_calls]]&lt;=10, "Medium Calls", "High Calls"))</f>
        <v>Medium Calls</v>
      </c>
      <c r="AF37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1" s="36" t="str">
        <f>IF(tbl_Customers[[#This Row],[Churn_Risk_Score]]&gt;=10,"High Risk", IF(tbl_Customers[[#This Row],[Churn_Risk_Score]]&gt;=5,"Medium Risk","Low Risk"))</f>
        <v>Low Risk</v>
      </c>
    </row>
    <row r="3742" spans="1:33"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c r="X3742" t="str">
        <f>IF(tbl_Customers[[#This Row],[account_length]] &lt;= 50, "0-50", IF(tbl_Customers[[#This Row],[account_length]] &lt;=100, "51-100", IF(tbl_Customers[[#This Row],[account_length]] &lt;= 150, "101-150", "151+")))</f>
        <v>0-50</v>
      </c>
      <c r="Y3742" t="str">
        <f>IF(tbl_Customers[[#This Row],[total_intl_charge]] &lt;= 3, "Low Charges", "High Charges")</f>
        <v>High Charges</v>
      </c>
      <c r="Z3742" t="str">
        <f>IF(tbl_Customers[[#This Row],[total_eve_calls]]&lt;=80,"Low Calls",
IF(tbl_Customers[[#This Row],[total_eve_calls]]&lt;=120,"Medium Calls","High Calls"))</f>
        <v>Low Calls</v>
      </c>
      <c r="AA3742" t="str">
        <f>IF(tbl_Customers[[#This Row],[total_eve_charge]]&lt;=15,"Low Charges",
IF(tbl_Customers[[#This Row],[total_eve_charge]]&lt;=20,"Medium Charges","High Charges"))</f>
        <v>High Charges</v>
      </c>
      <c r="AB37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2" t="str">
        <f>IF(tbl_Customers[[#This Row],[number_vmail_messages]] = 0, "No Usage", IF(tbl_Customers[[#This Row],[number_vmail_messages]] &lt;= 20, "Low Usage", IF(tbl_Customers[[#This Row],[number_vmail_messages]] &lt;= 40, "Medium Usgae", "High Usage")))</f>
        <v>Medium Usgae</v>
      </c>
      <c r="AD3742" t="str">
        <f>IF(tbl_Customers[[#This Row],[total_day_minutes]]&lt;=150,"Low Usage", IF(tbl_Customers[[#This Row],[total_day_minutes]]&lt;=200,"Medium Usage", IF(tbl_Customers[[#This Row],[total_day_minutes]]&lt;=250,"High Usage","Very High Usage")))</f>
        <v>Low Usage</v>
      </c>
      <c r="AE3742" t="str">
        <f>IF(tbl_Customers[[#This Row],[total_intl_calls]]&lt;=5,"Low Calls", IF(tbl_Customers[[#This Row],[total_intl_calls]]&lt;=10, "Medium Calls", "High Calls"))</f>
        <v>Low Calls</v>
      </c>
      <c r="AF37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42" s="36" t="str">
        <f>IF(tbl_Customers[[#This Row],[Churn_Risk_Score]]&gt;=10,"High Risk", IF(tbl_Customers[[#This Row],[Churn_Risk_Score]]&gt;=5,"Medium Risk","Low Risk"))</f>
        <v>Low Risk</v>
      </c>
    </row>
    <row r="3743" spans="1:33"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c r="X3743" t="str">
        <f>IF(tbl_Customers[[#This Row],[account_length]] &lt;= 50, "0-50", IF(tbl_Customers[[#This Row],[account_length]] &lt;=100, "51-100", IF(tbl_Customers[[#This Row],[account_length]] &lt;= 150, "101-150", "151+")))</f>
        <v>0-50</v>
      </c>
      <c r="Y3743" t="str">
        <f>IF(tbl_Customers[[#This Row],[total_intl_charge]] &lt;= 3, "Low Charges", "High Charges")</f>
        <v>Low Charges</v>
      </c>
      <c r="Z3743" t="str">
        <f>IF(tbl_Customers[[#This Row],[total_eve_calls]]&lt;=80,"Low Calls",
IF(tbl_Customers[[#This Row],[total_eve_calls]]&lt;=120,"Medium Calls","High Calls"))</f>
        <v>Medium Calls</v>
      </c>
      <c r="AA3743" t="str">
        <f>IF(tbl_Customers[[#This Row],[total_eve_charge]]&lt;=15,"Low Charges",
IF(tbl_Customers[[#This Row],[total_eve_charge]]&lt;=20,"Medium Charges","High Charges"))</f>
        <v>Medium Charges</v>
      </c>
      <c r="AB37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43" t="str">
        <f>IF(tbl_Customers[[#This Row],[number_vmail_messages]] = 0, "No Usage", IF(tbl_Customers[[#This Row],[number_vmail_messages]] &lt;= 20, "Low Usage", IF(tbl_Customers[[#This Row],[number_vmail_messages]] &lt;= 40, "Medium Usgae", "High Usage")))</f>
        <v>No Usage</v>
      </c>
      <c r="AD3743" t="str">
        <f>IF(tbl_Customers[[#This Row],[total_day_minutes]]&lt;=150,"Low Usage", IF(tbl_Customers[[#This Row],[total_day_minutes]]&lt;=200,"Medium Usage", IF(tbl_Customers[[#This Row],[total_day_minutes]]&lt;=250,"High Usage","Very High Usage")))</f>
        <v>Medium Usage</v>
      </c>
      <c r="AE3743" t="str">
        <f>IF(tbl_Customers[[#This Row],[total_intl_calls]]&lt;=5,"Low Calls", IF(tbl_Customers[[#This Row],[total_intl_calls]]&lt;=10, "Medium Calls", "High Calls"))</f>
        <v>Medium Calls</v>
      </c>
      <c r="AF37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3" s="36" t="str">
        <f>IF(tbl_Customers[[#This Row],[Churn_Risk_Score]]&gt;=10,"High Risk", IF(tbl_Customers[[#This Row],[Churn_Risk_Score]]&gt;=5,"Medium Risk","Low Risk"))</f>
        <v>Low Risk</v>
      </c>
    </row>
    <row r="3744" spans="1:33"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c r="X3744" t="str">
        <f>IF(tbl_Customers[[#This Row],[account_length]] &lt;= 50, "0-50", IF(tbl_Customers[[#This Row],[account_length]] &lt;=100, "51-100", IF(tbl_Customers[[#This Row],[account_length]] &lt;= 150, "101-150", "151+")))</f>
        <v>101-150</v>
      </c>
      <c r="Y3744" t="str">
        <f>IF(tbl_Customers[[#This Row],[total_intl_charge]] &lt;= 3, "Low Charges", "High Charges")</f>
        <v>High Charges</v>
      </c>
      <c r="Z3744" t="str">
        <f>IF(tbl_Customers[[#This Row],[total_eve_calls]]&lt;=80,"Low Calls",
IF(tbl_Customers[[#This Row],[total_eve_calls]]&lt;=120,"Medium Calls","High Calls"))</f>
        <v>Medium Calls</v>
      </c>
      <c r="AA3744" t="str">
        <f>IF(tbl_Customers[[#This Row],[total_eve_charge]]&lt;=15,"Low Charges",
IF(tbl_Customers[[#This Row],[total_eve_charge]]&lt;=20,"Medium Charges","High Charges"))</f>
        <v>Medium Charges</v>
      </c>
      <c r="AB37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4" t="str">
        <f>IF(tbl_Customers[[#This Row],[number_vmail_messages]] = 0, "No Usage", IF(tbl_Customers[[#This Row],[number_vmail_messages]] &lt;= 20, "Low Usage", IF(tbl_Customers[[#This Row],[number_vmail_messages]] &lt;= 40, "Medium Usgae", "High Usage")))</f>
        <v>Medium Usgae</v>
      </c>
      <c r="AD3744" t="str">
        <f>IF(tbl_Customers[[#This Row],[total_day_minutes]]&lt;=150,"Low Usage", IF(tbl_Customers[[#This Row],[total_day_minutes]]&lt;=200,"Medium Usage", IF(tbl_Customers[[#This Row],[total_day_minutes]]&lt;=250,"High Usage","Very High Usage")))</f>
        <v>High Usage</v>
      </c>
      <c r="AE3744" t="str">
        <f>IF(tbl_Customers[[#This Row],[total_intl_calls]]&lt;=5,"Low Calls", IF(tbl_Customers[[#This Row],[total_intl_calls]]&lt;=10, "Medium Calls", "High Calls"))</f>
        <v>Medium Calls</v>
      </c>
      <c r="AF37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744" s="36" t="str">
        <f>IF(tbl_Customers[[#This Row],[Churn_Risk_Score]]&gt;=10,"High Risk", IF(tbl_Customers[[#This Row],[Churn_Risk_Score]]&gt;=5,"Medium Risk","Low Risk"))</f>
        <v>Medium Risk</v>
      </c>
    </row>
    <row r="3745" spans="1:33"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c r="X3745" t="str">
        <f>IF(tbl_Customers[[#This Row],[account_length]] &lt;= 50, "0-50", IF(tbl_Customers[[#This Row],[account_length]] &lt;=100, "51-100", IF(tbl_Customers[[#This Row],[account_length]] &lt;= 150, "101-150", "151+")))</f>
        <v>51-100</v>
      </c>
      <c r="Y3745" t="str">
        <f>IF(tbl_Customers[[#This Row],[total_intl_charge]] &lt;= 3, "Low Charges", "High Charges")</f>
        <v>Low Charges</v>
      </c>
      <c r="Z3745" t="str">
        <f>IF(tbl_Customers[[#This Row],[total_eve_calls]]&lt;=80,"Low Calls",
IF(tbl_Customers[[#This Row],[total_eve_calls]]&lt;=120,"Medium Calls","High Calls"))</f>
        <v>High Calls</v>
      </c>
      <c r="AA3745" t="str">
        <f>IF(tbl_Customers[[#This Row],[total_eve_charge]]&lt;=15,"Low Charges",
IF(tbl_Customers[[#This Row],[total_eve_charge]]&lt;=20,"Medium Charges","High Charges"))</f>
        <v>Medium Charges</v>
      </c>
      <c r="AB37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5" t="str">
        <f>IF(tbl_Customers[[#This Row],[number_vmail_messages]] = 0, "No Usage", IF(tbl_Customers[[#This Row],[number_vmail_messages]] &lt;= 20, "Low Usage", IF(tbl_Customers[[#This Row],[number_vmail_messages]] &lt;= 40, "Medium Usgae", "High Usage")))</f>
        <v>No Usage</v>
      </c>
      <c r="AD3745" t="str">
        <f>IF(tbl_Customers[[#This Row],[total_day_minutes]]&lt;=150,"Low Usage", IF(tbl_Customers[[#This Row],[total_day_minutes]]&lt;=200,"Medium Usage", IF(tbl_Customers[[#This Row],[total_day_minutes]]&lt;=250,"High Usage","Very High Usage")))</f>
        <v>Low Usage</v>
      </c>
      <c r="AE3745" t="str">
        <f>IF(tbl_Customers[[#This Row],[total_intl_calls]]&lt;=5,"Low Calls", IF(tbl_Customers[[#This Row],[total_intl_calls]]&lt;=10, "Medium Calls", "High Calls"))</f>
        <v>Low Calls</v>
      </c>
      <c r="AF37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5" s="36" t="str">
        <f>IF(tbl_Customers[[#This Row],[Churn_Risk_Score]]&gt;=10,"High Risk", IF(tbl_Customers[[#This Row],[Churn_Risk_Score]]&gt;=5,"Medium Risk","Low Risk"))</f>
        <v>Low Risk</v>
      </c>
    </row>
    <row r="3746" spans="1:33"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c r="X3746" t="str">
        <f>IF(tbl_Customers[[#This Row],[account_length]] &lt;= 50, "0-50", IF(tbl_Customers[[#This Row],[account_length]] &lt;=100, "51-100", IF(tbl_Customers[[#This Row],[account_length]] &lt;= 150, "101-150", "151+")))</f>
        <v>51-100</v>
      </c>
      <c r="Y3746" t="str">
        <f>IF(tbl_Customers[[#This Row],[total_intl_charge]] &lt;= 3, "Low Charges", "High Charges")</f>
        <v>High Charges</v>
      </c>
      <c r="Z3746" t="str">
        <f>IF(tbl_Customers[[#This Row],[total_eve_calls]]&lt;=80,"Low Calls",
IF(tbl_Customers[[#This Row],[total_eve_calls]]&lt;=120,"Medium Calls","High Calls"))</f>
        <v>Medium Calls</v>
      </c>
      <c r="AA3746" t="str">
        <f>IF(tbl_Customers[[#This Row],[total_eve_charge]]&lt;=15,"Low Charges",
IF(tbl_Customers[[#This Row],[total_eve_charge]]&lt;=20,"Medium Charges","High Charges"))</f>
        <v>High Charges</v>
      </c>
      <c r="AB37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6" t="str">
        <f>IF(tbl_Customers[[#This Row],[number_vmail_messages]] = 0, "No Usage", IF(tbl_Customers[[#This Row],[number_vmail_messages]] &lt;= 20, "Low Usage", IF(tbl_Customers[[#This Row],[number_vmail_messages]] &lt;= 40, "Medium Usgae", "High Usage")))</f>
        <v>No Usage</v>
      </c>
      <c r="AD3746" t="str">
        <f>IF(tbl_Customers[[#This Row],[total_day_minutes]]&lt;=150,"Low Usage", IF(tbl_Customers[[#This Row],[total_day_minutes]]&lt;=200,"Medium Usage", IF(tbl_Customers[[#This Row],[total_day_minutes]]&lt;=250,"High Usage","Very High Usage")))</f>
        <v>Low Usage</v>
      </c>
      <c r="AE3746" t="str">
        <f>IF(tbl_Customers[[#This Row],[total_intl_calls]]&lt;=5,"Low Calls", IF(tbl_Customers[[#This Row],[total_intl_calls]]&lt;=10, "Medium Calls", "High Calls"))</f>
        <v>Low Calls</v>
      </c>
      <c r="AF37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46" s="36" t="str">
        <f>IF(tbl_Customers[[#This Row],[Churn_Risk_Score]]&gt;=10,"High Risk", IF(tbl_Customers[[#This Row],[Churn_Risk_Score]]&gt;=5,"Medium Risk","Low Risk"))</f>
        <v>Low Risk</v>
      </c>
    </row>
    <row r="3747" spans="1:33"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c r="X3747" t="str">
        <f>IF(tbl_Customers[[#This Row],[account_length]] &lt;= 50, "0-50", IF(tbl_Customers[[#This Row],[account_length]] &lt;=100, "51-100", IF(tbl_Customers[[#This Row],[account_length]] &lt;= 150, "101-150", "151+")))</f>
        <v>0-50</v>
      </c>
      <c r="Y3747" t="str">
        <f>IF(tbl_Customers[[#This Row],[total_intl_charge]] &lt;= 3, "Low Charges", "High Charges")</f>
        <v>Low Charges</v>
      </c>
      <c r="Z3747" t="str">
        <f>IF(tbl_Customers[[#This Row],[total_eve_calls]]&lt;=80,"Low Calls",
IF(tbl_Customers[[#This Row],[total_eve_calls]]&lt;=120,"Medium Calls","High Calls"))</f>
        <v>Medium Calls</v>
      </c>
      <c r="AA3747" t="str">
        <f>IF(tbl_Customers[[#This Row],[total_eve_charge]]&lt;=15,"Low Charges",
IF(tbl_Customers[[#This Row],[total_eve_charge]]&lt;=20,"Medium Charges","High Charges"))</f>
        <v>Medium Charges</v>
      </c>
      <c r="AB37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7" t="str">
        <f>IF(tbl_Customers[[#This Row],[number_vmail_messages]] = 0, "No Usage", IF(tbl_Customers[[#This Row],[number_vmail_messages]] &lt;= 20, "Low Usage", IF(tbl_Customers[[#This Row],[number_vmail_messages]] &lt;= 40, "Medium Usgae", "High Usage")))</f>
        <v>No Usage</v>
      </c>
      <c r="AD3747" t="str">
        <f>IF(tbl_Customers[[#This Row],[total_day_minutes]]&lt;=150,"Low Usage", IF(tbl_Customers[[#This Row],[total_day_minutes]]&lt;=200,"Medium Usage", IF(tbl_Customers[[#This Row],[total_day_minutes]]&lt;=250,"High Usage","Very High Usage")))</f>
        <v>Medium Usage</v>
      </c>
      <c r="AE3747" t="str">
        <f>IF(tbl_Customers[[#This Row],[total_intl_calls]]&lt;=5,"Low Calls", IF(tbl_Customers[[#This Row],[total_intl_calls]]&lt;=10, "Medium Calls", "High Calls"))</f>
        <v>Medium Calls</v>
      </c>
      <c r="AF37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47" s="36" t="str">
        <f>IF(tbl_Customers[[#This Row],[Churn_Risk_Score]]&gt;=10,"High Risk", IF(tbl_Customers[[#This Row],[Churn_Risk_Score]]&gt;=5,"Medium Risk","Low Risk"))</f>
        <v>Low Risk</v>
      </c>
    </row>
    <row r="3748" spans="1:33"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c r="X3748" t="str">
        <f>IF(tbl_Customers[[#This Row],[account_length]] &lt;= 50, "0-50", IF(tbl_Customers[[#This Row],[account_length]] &lt;=100, "51-100", IF(tbl_Customers[[#This Row],[account_length]] &lt;= 150, "101-150", "151+")))</f>
        <v>101-150</v>
      </c>
      <c r="Y3748" t="str">
        <f>IF(tbl_Customers[[#This Row],[total_intl_charge]] &lt;= 3, "Low Charges", "High Charges")</f>
        <v>Low Charges</v>
      </c>
      <c r="Z3748" t="str">
        <f>IF(tbl_Customers[[#This Row],[total_eve_calls]]&lt;=80,"Low Calls",
IF(tbl_Customers[[#This Row],[total_eve_calls]]&lt;=120,"Medium Calls","High Calls"))</f>
        <v>Medium Calls</v>
      </c>
      <c r="AA3748" t="str">
        <f>IF(tbl_Customers[[#This Row],[total_eve_charge]]&lt;=15,"Low Charges",
IF(tbl_Customers[[#This Row],[total_eve_charge]]&lt;=20,"Medium Charges","High Charges"))</f>
        <v>Medium Charges</v>
      </c>
      <c r="AB37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8" t="str">
        <f>IF(tbl_Customers[[#This Row],[number_vmail_messages]] = 0, "No Usage", IF(tbl_Customers[[#This Row],[number_vmail_messages]] &lt;= 20, "Low Usage", IF(tbl_Customers[[#This Row],[number_vmail_messages]] &lt;= 40, "Medium Usgae", "High Usage")))</f>
        <v>Medium Usgae</v>
      </c>
      <c r="AD3748" t="str">
        <f>IF(tbl_Customers[[#This Row],[total_day_minutes]]&lt;=150,"Low Usage", IF(tbl_Customers[[#This Row],[total_day_minutes]]&lt;=200,"Medium Usage", IF(tbl_Customers[[#This Row],[total_day_minutes]]&lt;=250,"High Usage","Very High Usage")))</f>
        <v>Low Usage</v>
      </c>
      <c r="AE3748" t="str">
        <f>IF(tbl_Customers[[#This Row],[total_intl_calls]]&lt;=5,"Low Calls", IF(tbl_Customers[[#This Row],[total_intl_calls]]&lt;=10, "Medium Calls", "High Calls"))</f>
        <v>Low Calls</v>
      </c>
      <c r="AF37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48" s="36" t="str">
        <f>IF(tbl_Customers[[#This Row],[Churn_Risk_Score]]&gt;=10,"High Risk", IF(tbl_Customers[[#This Row],[Churn_Risk_Score]]&gt;=5,"Medium Risk","Low Risk"))</f>
        <v>Low Risk</v>
      </c>
    </row>
    <row r="3749" spans="1:33"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c r="X3749" t="str">
        <f>IF(tbl_Customers[[#This Row],[account_length]] &lt;= 50, "0-50", IF(tbl_Customers[[#This Row],[account_length]] &lt;=100, "51-100", IF(tbl_Customers[[#This Row],[account_length]] &lt;= 150, "101-150", "151+")))</f>
        <v>51-100</v>
      </c>
      <c r="Y3749" t="str">
        <f>IF(tbl_Customers[[#This Row],[total_intl_charge]] &lt;= 3, "Low Charges", "High Charges")</f>
        <v>High Charges</v>
      </c>
      <c r="Z3749" t="str">
        <f>IF(tbl_Customers[[#This Row],[total_eve_calls]]&lt;=80,"Low Calls",
IF(tbl_Customers[[#This Row],[total_eve_calls]]&lt;=120,"Medium Calls","High Calls"))</f>
        <v>Medium Calls</v>
      </c>
      <c r="AA3749" t="str">
        <f>IF(tbl_Customers[[#This Row],[total_eve_charge]]&lt;=15,"Low Charges",
IF(tbl_Customers[[#This Row],[total_eve_charge]]&lt;=20,"Medium Charges","High Charges"))</f>
        <v>Low Charges</v>
      </c>
      <c r="AB37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9" t="str">
        <f>IF(tbl_Customers[[#This Row],[number_vmail_messages]] = 0, "No Usage", IF(tbl_Customers[[#This Row],[number_vmail_messages]] &lt;= 20, "Low Usage", IF(tbl_Customers[[#This Row],[number_vmail_messages]] &lt;= 40, "Medium Usgae", "High Usage")))</f>
        <v>Medium Usgae</v>
      </c>
      <c r="AD3749" t="str">
        <f>IF(tbl_Customers[[#This Row],[total_day_minutes]]&lt;=150,"Low Usage", IF(tbl_Customers[[#This Row],[total_day_minutes]]&lt;=200,"Medium Usage", IF(tbl_Customers[[#This Row],[total_day_minutes]]&lt;=250,"High Usage","Very High Usage")))</f>
        <v>Low Usage</v>
      </c>
      <c r="AE3749" t="str">
        <f>IF(tbl_Customers[[#This Row],[total_intl_calls]]&lt;=5,"Low Calls", IF(tbl_Customers[[#This Row],[total_intl_calls]]&lt;=10, "Medium Calls", "High Calls"))</f>
        <v>Low Calls</v>
      </c>
      <c r="AF37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49" s="36" t="str">
        <f>IF(tbl_Customers[[#This Row],[Churn_Risk_Score]]&gt;=10,"High Risk", IF(tbl_Customers[[#This Row],[Churn_Risk_Score]]&gt;=5,"Medium Risk","Low Risk"))</f>
        <v>Low Risk</v>
      </c>
    </row>
    <row r="3750" spans="1:33"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c r="X3750" t="str">
        <f>IF(tbl_Customers[[#This Row],[account_length]] &lt;= 50, "0-50", IF(tbl_Customers[[#This Row],[account_length]] &lt;=100, "51-100", IF(tbl_Customers[[#This Row],[account_length]] &lt;= 150, "101-150", "151+")))</f>
        <v>0-50</v>
      </c>
      <c r="Y3750" t="str">
        <f>IF(tbl_Customers[[#This Row],[total_intl_charge]] &lt;= 3, "Low Charges", "High Charges")</f>
        <v>High Charges</v>
      </c>
      <c r="Z3750" t="str">
        <f>IF(tbl_Customers[[#This Row],[total_eve_calls]]&lt;=80,"Low Calls",
IF(tbl_Customers[[#This Row],[total_eve_calls]]&lt;=120,"Medium Calls","High Calls"))</f>
        <v>Medium Calls</v>
      </c>
      <c r="AA3750" t="str">
        <f>IF(tbl_Customers[[#This Row],[total_eve_charge]]&lt;=15,"Low Charges",
IF(tbl_Customers[[#This Row],[total_eve_charge]]&lt;=20,"Medium Charges","High Charges"))</f>
        <v>Low Charges</v>
      </c>
      <c r="AB37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0" t="str">
        <f>IF(tbl_Customers[[#This Row],[number_vmail_messages]] = 0, "No Usage", IF(tbl_Customers[[#This Row],[number_vmail_messages]] &lt;= 20, "Low Usage", IF(tbl_Customers[[#This Row],[number_vmail_messages]] &lt;= 40, "Medium Usgae", "High Usage")))</f>
        <v>Medium Usgae</v>
      </c>
      <c r="AD3750" t="str">
        <f>IF(tbl_Customers[[#This Row],[total_day_minutes]]&lt;=150,"Low Usage", IF(tbl_Customers[[#This Row],[total_day_minutes]]&lt;=200,"Medium Usage", IF(tbl_Customers[[#This Row],[total_day_minutes]]&lt;=250,"High Usage","Very High Usage")))</f>
        <v>High Usage</v>
      </c>
      <c r="AE3750" t="str">
        <f>IF(tbl_Customers[[#This Row],[total_intl_calls]]&lt;=5,"Low Calls", IF(tbl_Customers[[#This Row],[total_intl_calls]]&lt;=10, "Medium Calls", "High Calls"))</f>
        <v>Low Calls</v>
      </c>
      <c r="AF37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50" s="36" t="str">
        <f>IF(tbl_Customers[[#This Row],[Churn_Risk_Score]]&gt;=10,"High Risk", IF(tbl_Customers[[#This Row],[Churn_Risk_Score]]&gt;=5,"Medium Risk","Low Risk"))</f>
        <v>Low Risk</v>
      </c>
    </row>
    <row r="3751" spans="1:33"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c r="X3751" t="str">
        <f>IF(tbl_Customers[[#This Row],[account_length]] &lt;= 50, "0-50", IF(tbl_Customers[[#This Row],[account_length]] &lt;=100, "51-100", IF(tbl_Customers[[#This Row],[account_length]] &lt;= 150, "101-150", "151+")))</f>
        <v>51-100</v>
      </c>
      <c r="Y3751" t="str">
        <f>IF(tbl_Customers[[#This Row],[total_intl_charge]] &lt;= 3, "Low Charges", "High Charges")</f>
        <v>High Charges</v>
      </c>
      <c r="Z3751" t="str">
        <f>IF(tbl_Customers[[#This Row],[total_eve_calls]]&lt;=80,"Low Calls",
IF(tbl_Customers[[#This Row],[total_eve_calls]]&lt;=120,"Medium Calls","High Calls"))</f>
        <v>Medium Calls</v>
      </c>
      <c r="AA3751" t="str">
        <f>IF(tbl_Customers[[#This Row],[total_eve_charge]]&lt;=15,"Low Charges",
IF(tbl_Customers[[#This Row],[total_eve_charge]]&lt;=20,"Medium Charges","High Charges"))</f>
        <v>High Charges</v>
      </c>
      <c r="AB37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51" t="str">
        <f>IF(tbl_Customers[[#This Row],[number_vmail_messages]] = 0, "No Usage", IF(tbl_Customers[[#This Row],[number_vmail_messages]] &lt;= 20, "Low Usage", IF(tbl_Customers[[#This Row],[number_vmail_messages]] &lt;= 40, "Medium Usgae", "High Usage")))</f>
        <v>No Usage</v>
      </c>
      <c r="AD3751" t="str">
        <f>IF(tbl_Customers[[#This Row],[total_day_minutes]]&lt;=150,"Low Usage", IF(tbl_Customers[[#This Row],[total_day_minutes]]&lt;=200,"Medium Usage", IF(tbl_Customers[[#This Row],[total_day_minutes]]&lt;=250,"High Usage","Very High Usage")))</f>
        <v>High Usage</v>
      </c>
      <c r="AE3751" t="str">
        <f>IF(tbl_Customers[[#This Row],[total_intl_calls]]&lt;=5,"Low Calls", IF(tbl_Customers[[#This Row],[total_intl_calls]]&lt;=10, "Medium Calls", "High Calls"))</f>
        <v>Low Calls</v>
      </c>
      <c r="AF37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51" s="36" t="str">
        <f>IF(tbl_Customers[[#This Row],[Churn_Risk_Score]]&gt;=10,"High Risk", IF(tbl_Customers[[#This Row],[Churn_Risk_Score]]&gt;=5,"Medium Risk","Low Risk"))</f>
        <v>Medium Risk</v>
      </c>
    </row>
    <row r="3752" spans="1:33"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c r="X3752" t="str">
        <f>IF(tbl_Customers[[#This Row],[account_length]] &lt;= 50, "0-50", IF(tbl_Customers[[#This Row],[account_length]] &lt;=100, "51-100", IF(tbl_Customers[[#This Row],[account_length]] &lt;= 150, "101-150", "151+")))</f>
        <v>51-100</v>
      </c>
      <c r="Y3752" t="str">
        <f>IF(tbl_Customers[[#This Row],[total_intl_charge]] &lt;= 3, "Low Charges", "High Charges")</f>
        <v>Low Charges</v>
      </c>
      <c r="Z3752" t="str">
        <f>IF(tbl_Customers[[#This Row],[total_eve_calls]]&lt;=80,"Low Calls",
IF(tbl_Customers[[#This Row],[total_eve_calls]]&lt;=120,"Medium Calls","High Calls"))</f>
        <v>Low Calls</v>
      </c>
      <c r="AA3752" t="str">
        <f>IF(tbl_Customers[[#This Row],[total_eve_charge]]&lt;=15,"Low Charges",
IF(tbl_Customers[[#This Row],[total_eve_charge]]&lt;=20,"Medium Charges","High Charges"))</f>
        <v>Low Charges</v>
      </c>
      <c r="AB37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2" t="str">
        <f>IF(tbl_Customers[[#This Row],[number_vmail_messages]] = 0, "No Usage", IF(tbl_Customers[[#This Row],[number_vmail_messages]] &lt;= 20, "Low Usage", IF(tbl_Customers[[#This Row],[number_vmail_messages]] &lt;= 40, "Medium Usgae", "High Usage")))</f>
        <v>No Usage</v>
      </c>
      <c r="AD3752" t="str">
        <f>IF(tbl_Customers[[#This Row],[total_day_minutes]]&lt;=150,"Low Usage", IF(tbl_Customers[[#This Row],[total_day_minutes]]&lt;=200,"Medium Usage", IF(tbl_Customers[[#This Row],[total_day_minutes]]&lt;=250,"High Usage","Very High Usage")))</f>
        <v>High Usage</v>
      </c>
      <c r="AE3752" t="str">
        <f>IF(tbl_Customers[[#This Row],[total_intl_calls]]&lt;=5,"Low Calls", IF(tbl_Customers[[#This Row],[total_intl_calls]]&lt;=10, "Medium Calls", "High Calls"))</f>
        <v>Low Calls</v>
      </c>
      <c r="AF37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2" s="36" t="str">
        <f>IF(tbl_Customers[[#This Row],[Churn_Risk_Score]]&gt;=10,"High Risk", IF(tbl_Customers[[#This Row],[Churn_Risk_Score]]&gt;=5,"Medium Risk","Low Risk"))</f>
        <v>Low Risk</v>
      </c>
    </row>
    <row r="3753" spans="1:33"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c r="X3753" t="str">
        <f>IF(tbl_Customers[[#This Row],[account_length]] &lt;= 50, "0-50", IF(tbl_Customers[[#This Row],[account_length]] &lt;=100, "51-100", IF(tbl_Customers[[#This Row],[account_length]] &lt;= 150, "101-150", "151+")))</f>
        <v>51-100</v>
      </c>
      <c r="Y3753" t="str">
        <f>IF(tbl_Customers[[#This Row],[total_intl_charge]] &lt;= 3, "Low Charges", "High Charges")</f>
        <v>Low Charges</v>
      </c>
      <c r="Z3753" t="str">
        <f>IF(tbl_Customers[[#This Row],[total_eve_calls]]&lt;=80,"Low Calls",
IF(tbl_Customers[[#This Row],[total_eve_calls]]&lt;=120,"Medium Calls","High Calls"))</f>
        <v>High Calls</v>
      </c>
      <c r="AA3753" t="str">
        <f>IF(tbl_Customers[[#This Row],[total_eve_charge]]&lt;=15,"Low Charges",
IF(tbl_Customers[[#This Row],[total_eve_charge]]&lt;=20,"Medium Charges","High Charges"))</f>
        <v>Low Charges</v>
      </c>
      <c r="AB37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3" t="str">
        <f>IF(tbl_Customers[[#This Row],[number_vmail_messages]] = 0, "No Usage", IF(tbl_Customers[[#This Row],[number_vmail_messages]] &lt;= 20, "Low Usage", IF(tbl_Customers[[#This Row],[number_vmail_messages]] &lt;= 40, "Medium Usgae", "High Usage")))</f>
        <v>No Usage</v>
      </c>
      <c r="AD3753" t="str">
        <f>IF(tbl_Customers[[#This Row],[total_day_minutes]]&lt;=150,"Low Usage", IF(tbl_Customers[[#This Row],[total_day_minutes]]&lt;=200,"Medium Usage", IF(tbl_Customers[[#This Row],[total_day_minutes]]&lt;=250,"High Usage","Very High Usage")))</f>
        <v>High Usage</v>
      </c>
      <c r="AE3753" t="str">
        <f>IF(tbl_Customers[[#This Row],[total_intl_calls]]&lt;=5,"Low Calls", IF(tbl_Customers[[#This Row],[total_intl_calls]]&lt;=10, "Medium Calls", "High Calls"))</f>
        <v>Medium Calls</v>
      </c>
      <c r="AF37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3" s="36" t="str">
        <f>IF(tbl_Customers[[#This Row],[Churn_Risk_Score]]&gt;=10,"High Risk", IF(tbl_Customers[[#This Row],[Churn_Risk_Score]]&gt;=5,"Medium Risk","Low Risk"))</f>
        <v>Low Risk</v>
      </c>
    </row>
    <row r="3754" spans="1:33"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c r="X3754" t="str">
        <f>IF(tbl_Customers[[#This Row],[account_length]] &lt;= 50, "0-50", IF(tbl_Customers[[#This Row],[account_length]] &lt;=100, "51-100", IF(tbl_Customers[[#This Row],[account_length]] &lt;= 150, "101-150", "151+")))</f>
        <v>101-150</v>
      </c>
      <c r="Y3754" t="str">
        <f>IF(tbl_Customers[[#This Row],[total_intl_charge]] &lt;= 3, "Low Charges", "High Charges")</f>
        <v>Low Charges</v>
      </c>
      <c r="Z3754" t="str">
        <f>IF(tbl_Customers[[#This Row],[total_eve_calls]]&lt;=80,"Low Calls",
IF(tbl_Customers[[#This Row],[total_eve_calls]]&lt;=120,"Medium Calls","High Calls"))</f>
        <v>Medium Calls</v>
      </c>
      <c r="AA3754" t="str">
        <f>IF(tbl_Customers[[#This Row],[total_eve_charge]]&lt;=15,"Low Charges",
IF(tbl_Customers[[#This Row],[total_eve_charge]]&lt;=20,"Medium Charges","High Charges"))</f>
        <v>Low Charges</v>
      </c>
      <c r="AB37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4" t="str">
        <f>IF(tbl_Customers[[#This Row],[number_vmail_messages]] = 0, "No Usage", IF(tbl_Customers[[#This Row],[number_vmail_messages]] &lt;= 20, "Low Usage", IF(tbl_Customers[[#This Row],[number_vmail_messages]] &lt;= 40, "Medium Usgae", "High Usage")))</f>
        <v>No Usage</v>
      </c>
      <c r="AD3754" t="str">
        <f>IF(tbl_Customers[[#This Row],[total_day_minutes]]&lt;=150,"Low Usage", IF(tbl_Customers[[#This Row],[total_day_minutes]]&lt;=200,"Medium Usage", IF(tbl_Customers[[#This Row],[total_day_minutes]]&lt;=250,"High Usage","Very High Usage")))</f>
        <v>Low Usage</v>
      </c>
      <c r="AE3754" t="str">
        <f>IF(tbl_Customers[[#This Row],[total_intl_calls]]&lt;=5,"Low Calls", IF(tbl_Customers[[#This Row],[total_intl_calls]]&lt;=10, "Medium Calls", "High Calls"))</f>
        <v>Medium Calls</v>
      </c>
      <c r="AF37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4" s="36" t="str">
        <f>IF(tbl_Customers[[#This Row],[Churn_Risk_Score]]&gt;=10,"High Risk", IF(tbl_Customers[[#This Row],[Churn_Risk_Score]]&gt;=5,"Medium Risk","Low Risk"))</f>
        <v>Low Risk</v>
      </c>
    </row>
    <row r="3755" spans="1:33"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c r="X3755" t="str">
        <f>IF(tbl_Customers[[#This Row],[account_length]] &lt;= 50, "0-50", IF(tbl_Customers[[#This Row],[account_length]] &lt;=100, "51-100", IF(tbl_Customers[[#This Row],[account_length]] &lt;= 150, "101-150", "151+")))</f>
        <v>101-150</v>
      </c>
      <c r="Y3755" t="str">
        <f>IF(tbl_Customers[[#This Row],[total_intl_charge]] &lt;= 3, "Low Charges", "High Charges")</f>
        <v>Low Charges</v>
      </c>
      <c r="Z3755" t="str">
        <f>IF(tbl_Customers[[#This Row],[total_eve_calls]]&lt;=80,"Low Calls",
IF(tbl_Customers[[#This Row],[total_eve_calls]]&lt;=120,"Medium Calls","High Calls"))</f>
        <v>Medium Calls</v>
      </c>
      <c r="AA3755" t="str">
        <f>IF(tbl_Customers[[#This Row],[total_eve_charge]]&lt;=15,"Low Charges",
IF(tbl_Customers[[#This Row],[total_eve_charge]]&lt;=20,"Medium Charges","High Charges"))</f>
        <v>Medium Charges</v>
      </c>
      <c r="AB37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5" t="str">
        <f>IF(tbl_Customers[[#This Row],[number_vmail_messages]] = 0, "No Usage", IF(tbl_Customers[[#This Row],[number_vmail_messages]] &lt;= 20, "Low Usage", IF(tbl_Customers[[#This Row],[number_vmail_messages]] &lt;= 40, "Medium Usgae", "High Usage")))</f>
        <v>No Usage</v>
      </c>
      <c r="AD3755" t="str">
        <f>IF(tbl_Customers[[#This Row],[total_day_minutes]]&lt;=150,"Low Usage", IF(tbl_Customers[[#This Row],[total_day_minutes]]&lt;=200,"Medium Usage", IF(tbl_Customers[[#This Row],[total_day_minutes]]&lt;=250,"High Usage","Very High Usage")))</f>
        <v>Low Usage</v>
      </c>
      <c r="AE3755" t="str">
        <f>IF(tbl_Customers[[#This Row],[total_intl_calls]]&lt;=5,"Low Calls", IF(tbl_Customers[[#This Row],[total_intl_calls]]&lt;=10, "Medium Calls", "High Calls"))</f>
        <v>Low Calls</v>
      </c>
      <c r="AF37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5" s="36" t="str">
        <f>IF(tbl_Customers[[#This Row],[Churn_Risk_Score]]&gt;=10,"High Risk", IF(tbl_Customers[[#This Row],[Churn_Risk_Score]]&gt;=5,"Medium Risk","Low Risk"))</f>
        <v>Low Risk</v>
      </c>
    </row>
    <row r="3756" spans="1:33"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c r="X3756" t="str">
        <f>IF(tbl_Customers[[#This Row],[account_length]] &lt;= 50, "0-50", IF(tbl_Customers[[#This Row],[account_length]] &lt;=100, "51-100", IF(tbl_Customers[[#This Row],[account_length]] &lt;= 150, "101-150", "151+")))</f>
        <v>51-100</v>
      </c>
      <c r="Y3756" t="str">
        <f>IF(tbl_Customers[[#This Row],[total_intl_charge]] &lt;= 3, "Low Charges", "High Charges")</f>
        <v>Low Charges</v>
      </c>
      <c r="Z3756" t="str">
        <f>IF(tbl_Customers[[#This Row],[total_eve_calls]]&lt;=80,"Low Calls",
IF(tbl_Customers[[#This Row],[total_eve_calls]]&lt;=120,"Medium Calls","High Calls"))</f>
        <v>Medium Calls</v>
      </c>
      <c r="AA3756" t="str">
        <f>IF(tbl_Customers[[#This Row],[total_eve_charge]]&lt;=15,"Low Charges",
IF(tbl_Customers[[#This Row],[total_eve_charge]]&lt;=20,"Medium Charges","High Charges"))</f>
        <v>High Charges</v>
      </c>
      <c r="AB37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6" t="str">
        <f>IF(tbl_Customers[[#This Row],[number_vmail_messages]] = 0, "No Usage", IF(tbl_Customers[[#This Row],[number_vmail_messages]] &lt;= 20, "Low Usage", IF(tbl_Customers[[#This Row],[number_vmail_messages]] &lt;= 40, "Medium Usgae", "High Usage")))</f>
        <v>Medium Usgae</v>
      </c>
      <c r="AD3756" t="str">
        <f>IF(tbl_Customers[[#This Row],[total_day_minutes]]&lt;=150,"Low Usage", IF(tbl_Customers[[#This Row],[total_day_minutes]]&lt;=200,"Medium Usage", IF(tbl_Customers[[#This Row],[total_day_minutes]]&lt;=250,"High Usage","Very High Usage")))</f>
        <v>Medium Usage</v>
      </c>
      <c r="AE3756" t="str">
        <f>IF(tbl_Customers[[#This Row],[total_intl_calls]]&lt;=5,"Low Calls", IF(tbl_Customers[[#This Row],[total_intl_calls]]&lt;=10, "Medium Calls", "High Calls"))</f>
        <v>Low Calls</v>
      </c>
      <c r="AF37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56" s="36" t="str">
        <f>IF(tbl_Customers[[#This Row],[Churn_Risk_Score]]&gt;=10,"High Risk", IF(tbl_Customers[[#This Row],[Churn_Risk_Score]]&gt;=5,"Medium Risk","Low Risk"))</f>
        <v>Low Risk</v>
      </c>
    </row>
    <row r="3757" spans="1:33"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c r="X3757" t="str">
        <f>IF(tbl_Customers[[#This Row],[account_length]] &lt;= 50, "0-50", IF(tbl_Customers[[#This Row],[account_length]] &lt;=100, "51-100", IF(tbl_Customers[[#This Row],[account_length]] &lt;= 150, "101-150", "151+")))</f>
        <v>51-100</v>
      </c>
      <c r="Y3757" t="str">
        <f>IF(tbl_Customers[[#This Row],[total_intl_charge]] &lt;= 3, "Low Charges", "High Charges")</f>
        <v>High Charges</v>
      </c>
      <c r="Z3757" t="str">
        <f>IF(tbl_Customers[[#This Row],[total_eve_calls]]&lt;=80,"Low Calls",
IF(tbl_Customers[[#This Row],[total_eve_calls]]&lt;=120,"Medium Calls","High Calls"))</f>
        <v>Medium Calls</v>
      </c>
      <c r="AA3757" t="str">
        <f>IF(tbl_Customers[[#This Row],[total_eve_charge]]&lt;=15,"Low Charges",
IF(tbl_Customers[[#This Row],[total_eve_charge]]&lt;=20,"Medium Charges","High Charges"))</f>
        <v>Low Charges</v>
      </c>
      <c r="AB37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7" t="str">
        <f>IF(tbl_Customers[[#This Row],[number_vmail_messages]] = 0, "No Usage", IF(tbl_Customers[[#This Row],[number_vmail_messages]] &lt;= 20, "Low Usage", IF(tbl_Customers[[#This Row],[number_vmail_messages]] &lt;= 40, "Medium Usgae", "High Usage")))</f>
        <v>No Usage</v>
      </c>
      <c r="AD3757" t="str">
        <f>IF(tbl_Customers[[#This Row],[total_day_minutes]]&lt;=150,"Low Usage", IF(tbl_Customers[[#This Row],[total_day_minutes]]&lt;=200,"Medium Usage", IF(tbl_Customers[[#This Row],[total_day_minutes]]&lt;=250,"High Usage","Very High Usage")))</f>
        <v>Medium Usage</v>
      </c>
      <c r="AE3757" t="str">
        <f>IF(tbl_Customers[[#This Row],[total_intl_calls]]&lt;=5,"Low Calls", IF(tbl_Customers[[#This Row],[total_intl_calls]]&lt;=10, "Medium Calls", "High Calls"))</f>
        <v>Low Calls</v>
      </c>
      <c r="AF37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7" s="36" t="str">
        <f>IF(tbl_Customers[[#This Row],[Churn_Risk_Score]]&gt;=10,"High Risk", IF(tbl_Customers[[#This Row],[Churn_Risk_Score]]&gt;=5,"Medium Risk","Low Risk"))</f>
        <v>Low Risk</v>
      </c>
    </row>
    <row r="3758" spans="1:33"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c r="X3758" t="str">
        <f>IF(tbl_Customers[[#This Row],[account_length]] &lt;= 50, "0-50", IF(tbl_Customers[[#This Row],[account_length]] &lt;=100, "51-100", IF(tbl_Customers[[#This Row],[account_length]] &lt;= 150, "101-150", "151+")))</f>
        <v>101-150</v>
      </c>
      <c r="Y3758" t="str">
        <f>IF(tbl_Customers[[#This Row],[total_intl_charge]] &lt;= 3, "Low Charges", "High Charges")</f>
        <v>Low Charges</v>
      </c>
      <c r="Z3758" t="str">
        <f>IF(tbl_Customers[[#This Row],[total_eve_calls]]&lt;=80,"Low Calls",
IF(tbl_Customers[[#This Row],[total_eve_calls]]&lt;=120,"Medium Calls","High Calls"))</f>
        <v>Medium Calls</v>
      </c>
      <c r="AA3758" t="str">
        <f>IF(tbl_Customers[[#This Row],[total_eve_charge]]&lt;=15,"Low Charges",
IF(tbl_Customers[[#This Row],[total_eve_charge]]&lt;=20,"Medium Charges","High Charges"))</f>
        <v>Low Charges</v>
      </c>
      <c r="AB37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8" t="str">
        <f>IF(tbl_Customers[[#This Row],[number_vmail_messages]] = 0, "No Usage", IF(tbl_Customers[[#This Row],[number_vmail_messages]] &lt;= 20, "Low Usage", IF(tbl_Customers[[#This Row],[number_vmail_messages]] &lt;= 40, "Medium Usgae", "High Usage")))</f>
        <v>No Usage</v>
      </c>
      <c r="AD3758" t="str">
        <f>IF(tbl_Customers[[#This Row],[total_day_minutes]]&lt;=150,"Low Usage", IF(tbl_Customers[[#This Row],[total_day_minutes]]&lt;=200,"Medium Usage", IF(tbl_Customers[[#This Row],[total_day_minutes]]&lt;=250,"High Usage","Very High Usage")))</f>
        <v>Low Usage</v>
      </c>
      <c r="AE3758" t="str">
        <f>IF(tbl_Customers[[#This Row],[total_intl_calls]]&lt;=5,"Low Calls", IF(tbl_Customers[[#This Row],[total_intl_calls]]&lt;=10, "Medium Calls", "High Calls"))</f>
        <v>Low Calls</v>
      </c>
      <c r="AF37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58" s="36" t="str">
        <f>IF(tbl_Customers[[#This Row],[Churn_Risk_Score]]&gt;=10,"High Risk", IF(tbl_Customers[[#This Row],[Churn_Risk_Score]]&gt;=5,"Medium Risk","Low Risk"))</f>
        <v>Low Risk</v>
      </c>
    </row>
    <row r="3759" spans="1:33"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c r="X3759" t="str">
        <f>IF(tbl_Customers[[#This Row],[account_length]] &lt;= 50, "0-50", IF(tbl_Customers[[#This Row],[account_length]] &lt;=100, "51-100", IF(tbl_Customers[[#This Row],[account_length]] &lt;= 150, "101-150", "151+")))</f>
        <v>101-150</v>
      </c>
      <c r="Y3759" t="str">
        <f>IF(tbl_Customers[[#This Row],[total_intl_charge]] &lt;= 3, "Low Charges", "High Charges")</f>
        <v>Low Charges</v>
      </c>
      <c r="Z3759" t="str">
        <f>IF(tbl_Customers[[#This Row],[total_eve_calls]]&lt;=80,"Low Calls",
IF(tbl_Customers[[#This Row],[total_eve_calls]]&lt;=120,"Medium Calls","High Calls"))</f>
        <v>Medium Calls</v>
      </c>
      <c r="AA3759" t="str">
        <f>IF(tbl_Customers[[#This Row],[total_eve_charge]]&lt;=15,"Low Charges",
IF(tbl_Customers[[#This Row],[total_eve_charge]]&lt;=20,"Medium Charges","High Charges"))</f>
        <v>Medium Charges</v>
      </c>
      <c r="AB37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9" t="str">
        <f>IF(tbl_Customers[[#This Row],[number_vmail_messages]] = 0, "No Usage", IF(tbl_Customers[[#This Row],[number_vmail_messages]] &lt;= 20, "Low Usage", IF(tbl_Customers[[#This Row],[number_vmail_messages]] &lt;= 40, "Medium Usgae", "High Usage")))</f>
        <v>No Usage</v>
      </c>
      <c r="AD3759" t="str">
        <f>IF(tbl_Customers[[#This Row],[total_day_minutes]]&lt;=150,"Low Usage", IF(tbl_Customers[[#This Row],[total_day_minutes]]&lt;=200,"Medium Usage", IF(tbl_Customers[[#This Row],[total_day_minutes]]&lt;=250,"High Usage","Very High Usage")))</f>
        <v>Medium Usage</v>
      </c>
      <c r="AE3759" t="str">
        <f>IF(tbl_Customers[[#This Row],[total_intl_calls]]&lt;=5,"Low Calls", IF(tbl_Customers[[#This Row],[total_intl_calls]]&lt;=10, "Medium Calls", "High Calls"))</f>
        <v>Low Calls</v>
      </c>
      <c r="AF37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59" s="36" t="str">
        <f>IF(tbl_Customers[[#This Row],[Churn_Risk_Score]]&gt;=10,"High Risk", IF(tbl_Customers[[#This Row],[Churn_Risk_Score]]&gt;=5,"Medium Risk","Low Risk"))</f>
        <v>Low Risk</v>
      </c>
    </row>
    <row r="3760" spans="1:33"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c r="X3760" t="str">
        <f>IF(tbl_Customers[[#This Row],[account_length]] &lt;= 50, "0-50", IF(tbl_Customers[[#This Row],[account_length]] &lt;=100, "51-100", IF(tbl_Customers[[#This Row],[account_length]] &lt;= 150, "101-150", "151+")))</f>
        <v>101-150</v>
      </c>
      <c r="Y3760" t="str">
        <f>IF(tbl_Customers[[#This Row],[total_intl_charge]] &lt;= 3, "Low Charges", "High Charges")</f>
        <v>High Charges</v>
      </c>
      <c r="Z3760" t="str">
        <f>IF(tbl_Customers[[#This Row],[total_eve_calls]]&lt;=80,"Low Calls",
IF(tbl_Customers[[#This Row],[total_eve_calls]]&lt;=120,"Medium Calls","High Calls"))</f>
        <v>Medium Calls</v>
      </c>
      <c r="AA3760" t="str">
        <f>IF(tbl_Customers[[#This Row],[total_eve_charge]]&lt;=15,"Low Charges",
IF(tbl_Customers[[#This Row],[total_eve_charge]]&lt;=20,"Medium Charges","High Charges"))</f>
        <v>Low Charges</v>
      </c>
      <c r="AB37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0" t="str">
        <f>IF(tbl_Customers[[#This Row],[number_vmail_messages]] = 0, "No Usage", IF(tbl_Customers[[#This Row],[number_vmail_messages]] &lt;= 20, "Low Usage", IF(tbl_Customers[[#This Row],[number_vmail_messages]] &lt;= 40, "Medium Usgae", "High Usage")))</f>
        <v>Medium Usgae</v>
      </c>
      <c r="AD3760" t="str">
        <f>IF(tbl_Customers[[#This Row],[total_day_minutes]]&lt;=150,"Low Usage", IF(tbl_Customers[[#This Row],[total_day_minutes]]&lt;=200,"Medium Usage", IF(tbl_Customers[[#This Row],[total_day_minutes]]&lt;=250,"High Usage","Very High Usage")))</f>
        <v>Medium Usage</v>
      </c>
      <c r="AE3760" t="str">
        <f>IF(tbl_Customers[[#This Row],[total_intl_calls]]&lt;=5,"Low Calls", IF(tbl_Customers[[#This Row],[total_intl_calls]]&lt;=10, "Medium Calls", "High Calls"))</f>
        <v>Low Calls</v>
      </c>
      <c r="AF37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60" s="36" t="str">
        <f>IF(tbl_Customers[[#This Row],[Churn_Risk_Score]]&gt;=10,"High Risk", IF(tbl_Customers[[#This Row],[Churn_Risk_Score]]&gt;=5,"Medium Risk","Low Risk"))</f>
        <v>Low Risk</v>
      </c>
    </row>
    <row r="3761" spans="1:33"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c r="X3761" t="str">
        <f>IF(tbl_Customers[[#This Row],[account_length]] &lt;= 50, "0-50", IF(tbl_Customers[[#This Row],[account_length]] &lt;=100, "51-100", IF(tbl_Customers[[#This Row],[account_length]] &lt;= 150, "101-150", "151+")))</f>
        <v>101-150</v>
      </c>
      <c r="Y3761" t="str">
        <f>IF(tbl_Customers[[#This Row],[total_intl_charge]] &lt;= 3, "Low Charges", "High Charges")</f>
        <v>Low Charges</v>
      </c>
      <c r="Z3761" t="str">
        <f>IF(tbl_Customers[[#This Row],[total_eve_calls]]&lt;=80,"Low Calls",
IF(tbl_Customers[[#This Row],[total_eve_calls]]&lt;=120,"Medium Calls","High Calls"))</f>
        <v>High Calls</v>
      </c>
      <c r="AA3761" t="str">
        <f>IF(tbl_Customers[[#This Row],[total_eve_charge]]&lt;=15,"Low Charges",
IF(tbl_Customers[[#This Row],[total_eve_charge]]&lt;=20,"Medium Charges","High Charges"))</f>
        <v>Medium Charges</v>
      </c>
      <c r="AB37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1" t="str">
        <f>IF(tbl_Customers[[#This Row],[number_vmail_messages]] = 0, "No Usage", IF(tbl_Customers[[#This Row],[number_vmail_messages]] &lt;= 20, "Low Usage", IF(tbl_Customers[[#This Row],[number_vmail_messages]] &lt;= 40, "Medium Usgae", "High Usage")))</f>
        <v>Medium Usgae</v>
      </c>
      <c r="AD3761" t="str">
        <f>IF(tbl_Customers[[#This Row],[total_day_minutes]]&lt;=150,"Low Usage", IF(tbl_Customers[[#This Row],[total_day_minutes]]&lt;=200,"Medium Usage", IF(tbl_Customers[[#This Row],[total_day_minutes]]&lt;=250,"High Usage","Very High Usage")))</f>
        <v>Medium Usage</v>
      </c>
      <c r="AE3761" t="str">
        <f>IF(tbl_Customers[[#This Row],[total_intl_calls]]&lt;=5,"Low Calls", IF(tbl_Customers[[#This Row],[total_intl_calls]]&lt;=10, "Medium Calls", "High Calls"))</f>
        <v>Medium Calls</v>
      </c>
      <c r="AF37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1" s="36" t="str">
        <f>IF(tbl_Customers[[#This Row],[Churn_Risk_Score]]&gt;=10,"High Risk", IF(tbl_Customers[[#This Row],[Churn_Risk_Score]]&gt;=5,"Medium Risk","Low Risk"))</f>
        <v>Low Risk</v>
      </c>
    </row>
    <row r="3762" spans="1:33"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c r="X3762" t="str">
        <f>IF(tbl_Customers[[#This Row],[account_length]] &lt;= 50, "0-50", IF(tbl_Customers[[#This Row],[account_length]] &lt;=100, "51-100", IF(tbl_Customers[[#This Row],[account_length]] &lt;= 150, "101-150", "151+")))</f>
        <v>101-150</v>
      </c>
      <c r="Y3762" t="str">
        <f>IF(tbl_Customers[[#This Row],[total_intl_charge]] &lt;= 3, "Low Charges", "High Charges")</f>
        <v>Low Charges</v>
      </c>
      <c r="Z3762" t="str">
        <f>IF(tbl_Customers[[#This Row],[total_eve_calls]]&lt;=80,"Low Calls",
IF(tbl_Customers[[#This Row],[total_eve_calls]]&lt;=120,"Medium Calls","High Calls"))</f>
        <v>High Calls</v>
      </c>
      <c r="AA3762" t="str">
        <f>IF(tbl_Customers[[#This Row],[total_eve_charge]]&lt;=15,"Low Charges",
IF(tbl_Customers[[#This Row],[total_eve_charge]]&lt;=20,"Medium Charges","High Charges"))</f>
        <v>Low Charges</v>
      </c>
      <c r="AB37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2" t="str">
        <f>IF(tbl_Customers[[#This Row],[number_vmail_messages]] = 0, "No Usage", IF(tbl_Customers[[#This Row],[number_vmail_messages]] &lt;= 20, "Low Usage", IF(tbl_Customers[[#This Row],[number_vmail_messages]] &lt;= 40, "Medium Usgae", "High Usage")))</f>
        <v>No Usage</v>
      </c>
      <c r="AD3762" t="str">
        <f>IF(tbl_Customers[[#This Row],[total_day_minutes]]&lt;=150,"Low Usage", IF(tbl_Customers[[#This Row],[total_day_minutes]]&lt;=200,"Medium Usage", IF(tbl_Customers[[#This Row],[total_day_minutes]]&lt;=250,"High Usage","Very High Usage")))</f>
        <v>Medium Usage</v>
      </c>
      <c r="AE3762" t="str">
        <f>IF(tbl_Customers[[#This Row],[total_intl_calls]]&lt;=5,"Low Calls", IF(tbl_Customers[[#This Row],[total_intl_calls]]&lt;=10, "Medium Calls", "High Calls"))</f>
        <v>Medium Calls</v>
      </c>
      <c r="AF37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2" s="36" t="str">
        <f>IF(tbl_Customers[[#This Row],[Churn_Risk_Score]]&gt;=10,"High Risk", IF(tbl_Customers[[#This Row],[Churn_Risk_Score]]&gt;=5,"Medium Risk","Low Risk"))</f>
        <v>Low Risk</v>
      </c>
    </row>
    <row r="3763" spans="1:33"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c r="X3763" t="str">
        <f>IF(tbl_Customers[[#This Row],[account_length]] &lt;= 50, "0-50", IF(tbl_Customers[[#This Row],[account_length]] &lt;=100, "51-100", IF(tbl_Customers[[#This Row],[account_length]] &lt;= 150, "101-150", "151+")))</f>
        <v>101-150</v>
      </c>
      <c r="Y3763" t="str">
        <f>IF(tbl_Customers[[#This Row],[total_intl_charge]] &lt;= 3, "Low Charges", "High Charges")</f>
        <v>Low Charges</v>
      </c>
      <c r="Z3763" t="str">
        <f>IF(tbl_Customers[[#This Row],[total_eve_calls]]&lt;=80,"Low Calls",
IF(tbl_Customers[[#This Row],[total_eve_calls]]&lt;=120,"Medium Calls","High Calls"))</f>
        <v>Medium Calls</v>
      </c>
      <c r="AA3763" t="str">
        <f>IF(tbl_Customers[[#This Row],[total_eve_charge]]&lt;=15,"Low Charges",
IF(tbl_Customers[[#This Row],[total_eve_charge]]&lt;=20,"Medium Charges","High Charges"))</f>
        <v>High Charges</v>
      </c>
      <c r="AB37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3" t="str">
        <f>IF(tbl_Customers[[#This Row],[number_vmail_messages]] = 0, "No Usage", IF(tbl_Customers[[#This Row],[number_vmail_messages]] &lt;= 20, "Low Usage", IF(tbl_Customers[[#This Row],[number_vmail_messages]] &lt;= 40, "Medium Usgae", "High Usage")))</f>
        <v>No Usage</v>
      </c>
      <c r="AD3763" t="str">
        <f>IF(tbl_Customers[[#This Row],[total_day_minutes]]&lt;=150,"Low Usage", IF(tbl_Customers[[#This Row],[total_day_minutes]]&lt;=200,"Medium Usage", IF(tbl_Customers[[#This Row],[total_day_minutes]]&lt;=250,"High Usage","Very High Usage")))</f>
        <v>Low Usage</v>
      </c>
      <c r="AE3763" t="str">
        <f>IF(tbl_Customers[[#This Row],[total_intl_calls]]&lt;=5,"Low Calls", IF(tbl_Customers[[#This Row],[total_intl_calls]]&lt;=10, "Medium Calls", "High Calls"))</f>
        <v>Medium Calls</v>
      </c>
      <c r="AF37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3" s="36" t="str">
        <f>IF(tbl_Customers[[#This Row],[Churn_Risk_Score]]&gt;=10,"High Risk", IF(tbl_Customers[[#This Row],[Churn_Risk_Score]]&gt;=5,"Medium Risk","Low Risk"))</f>
        <v>Low Risk</v>
      </c>
    </row>
    <row r="3764" spans="1:33"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c r="X3764" t="str">
        <f>IF(tbl_Customers[[#This Row],[account_length]] &lt;= 50, "0-50", IF(tbl_Customers[[#This Row],[account_length]] &lt;=100, "51-100", IF(tbl_Customers[[#This Row],[account_length]] &lt;= 150, "101-150", "151+")))</f>
        <v>51-100</v>
      </c>
      <c r="Y3764" t="str">
        <f>IF(tbl_Customers[[#This Row],[total_intl_charge]] &lt;= 3, "Low Charges", "High Charges")</f>
        <v>Low Charges</v>
      </c>
      <c r="Z3764" t="str">
        <f>IF(tbl_Customers[[#This Row],[total_eve_calls]]&lt;=80,"Low Calls",
IF(tbl_Customers[[#This Row],[total_eve_calls]]&lt;=120,"Medium Calls","High Calls"))</f>
        <v>Medium Calls</v>
      </c>
      <c r="AA3764" t="str">
        <f>IF(tbl_Customers[[#This Row],[total_eve_charge]]&lt;=15,"Low Charges",
IF(tbl_Customers[[#This Row],[total_eve_charge]]&lt;=20,"Medium Charges","High Charges"))</f>
        <v>Low Charges</v>
      </c>
      <c r="AB37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4" t="str">
        <f>IF(tbl_Customers[[#This Row],[number_vmail_messages]] = 0, "No Usage", IF(tbl_Customers[[#This Row],[number_vmail_messages]] &lt;= 20, "Low Usage", IF(tbl_Customers[[#This Row],[number_vmail_messages]] &lt;= 40, "Medium Usgae", "High Usage")))</f>
        <v>Medium Usgae</v>
      </c>
      <c r="AD3764" t="str">
        <f>IF(tbl_Customers[[#This Row],[total_day_minutes]]&lt;=150,"Low Usage", IF(tbl_Customers[[#This Row],[total_day_minutes]]&lt;=200,"Medium Usage", IF(tbl_Customers[[#This Row],[total_day_minutes]]&lt;=250,"High Usage","Very High Usage")))</f>
        <v>High Usage</v>
      </c>
      <c r="AE3764" t="str">
        <f>IF(tbl_Customers[[#This Row],[total_intl_calls]]&lt;=5,"Low Calls", IF(tbl_Customers[[#This Row],[total_intl_calls]]&lt;=10, "Medium Calls", "High Calls"))</f>
        <v>Low Calls</v>
      </c>
      <c r="AF37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4" s="36" t="str">
        <f>IF(tbl_Customers[[#This Row],[Churn_Risk_Score]]&gt;=10,"High Risk", IF(tbl_Customers[[#This Row],[Churn_Risk_Score]]&gt;=5,"Medium Risk","Low Risk"))</f>
        <v>Low Risk</v>
      </c>
    </row>
    <row r="3765" spans="1:33"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c r="X3765" t="str">
        <f>IF(tbl_Customers[[#This Row],[account_length]] &lt;= 50, "0-50", IF(tbl_Customers[[#This Row],[account_length]] &lt;=100, "51-100", IF(tbl_Customers[[#This Row],[account_length]] &lt;= 150, "101-150", "151+")))</f>
        <v>51-100</v>
      </c>
      <c r="Y3765" t="str">
        <f>IF(tbl_Customers[[#This Row],[total_intl_charge]] &lt;= 3, "Low Charges", "High Charges")</f>
        <v>Low Charges</v>
      </c>
      <c r="Z3765" t="str">
        <f>IF(tbl_Customers[[#This Row],[total_eve_calls]]&lt;=80,"Low Calls",
IF(tbl_Customers[[#This Row],[total_eve_calls]]&lt;=120,"Medium Calls","High Calls"))</f>
        <v>Low Calls</v>
      </c>
      <c r="AA3765" t="str">
        <f>IF(tbl_Customers[[#This Row],[total_eve_charge]]&lt;=15,"Low Charges",
IF(tbl_Customers[[#This Row],[total_eve_charge]]&lt;=20,"Medium Charges","High Charges"))</f>
        <v>Low Charges</v>
      </c>
      <c r="AB37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5" t="str">
        <f>IF(tbl_Customers[[#This Row],[number_vmail_messages]] = 0, "No Usage", IF(tbl_Customers[[#This Row],[number_vmail_messages]] &lt;= 20, "Low Usage", IF(tbl_Customers[[#This Row],[number_vmail_messages]] &lt;= 40, "Medium Usgae", "High Usage")))</f>
        <v>High Usage</v>
      </c>
      <c r="AD3765" t="str">
        <f>IF(tbl_Customers[[#This Row],[total_day_minutes]]&lt;=150,"Low Usage", IF(tbl_Customers[[#This Row],[total_day_minutes]]&lt;=200,"Medium Usage", IF(tbl_Customers[[#This Row],[total_day_minutes]]&lt;=250,"High Usage","Very High Usage")))</f>
        <v>High Usage</v>
      </c>
      <c r="AE3765" t="str">
        <f>IF(tbl_Customers[[#This Row],[total_intl_calls]]&lt;=5,"Low Calls", IF(tbl_Customers[[#This Row],[total_intl_calls]]&lt;=10, "Medium Calls", "High Calls"))</f>
        <v>Low Calls</v>
      </c>
      <c r="AF37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65" s="36" t="str">
        <f>IF(tbl_Customers[[#This Row],[Churn_Risk_Score]]&gt;=10,"High Risk", IF(tbl_Customers[[#This Row],[Churn_Risk_Score]]&gt;=5,"Medium Risk","Low Risk"))</f>
        <v>Low Risk</v>
      </c>
    </row>
    <row r="3766" spans="1:33"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c r="X3766" t="str">
        <f>IF(tbl_Customers[[#This Row],[account_length]] &lt;= 50, "0-50", IF(tbl_Customers[[#This Row],[account_length]] &lt;=100, "51-100", IF(tbl_Customers[[#This Row],[account_length]] &lt;= 150, "101-150", "151+")))</f>
        <v>51-100</v>
      </c>
      <c r="Y3766" t="str">
        <f>IF(tbl_Customers[[#This Row],[total_intl_charge]] &lt;= 3, "Low Charges", "High Charges")</f>
        <v>High Charges</v>
      </c>
      <c r="Z3766" t="str">
        <f>IF(tbl_Customers[[#This Row],[total_eve_calls]]&lt;=80,"Low Calls",
IF(tbl_Customers[[#This Row],[total_eve_calls]]&lt;=120,"Medium Calls","High Calls"))</f>
        <v>Medium Calls</v>
      </c>
      <c r="AA3766" t="str">
        <f>IF(tbl_Customers[[#This Row],[total_eve_charge]]&lt;=15,"Low Charges",
IF(tbl_Customers[[#This Row],[total_eve_charge]]&lt;=20,"Medium Charges","High Charges"))</f>
        <v>Medium Charges</v>
      </c>
      <c r="AB37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6" t="str">
        <f>IF(tbl_Customers[[#This Row],[number_vmail_messages]] = 0, "No Usage", IF(tbl_Customers[[#This Row],[number_vmail_messages]] &lt;= 20, "Low Usage", IF(tbl_Customers[[#This Row],[number_vmail_messages]] &lt;= 40, "Medium Usgae", "High Usage")))</f>
        <v>No Usage</v>
      </c>
      <c r="AD3766" t="str">
        <f>IF(tbl_Customers[[#This Row],[total_day_minutes]]&lt;=150,"Low Usage", IF(tbl_Customers[[#This Row],[total_day_minutes]]&lt;=200,"Medium Usage", IF(tbl_Customers[[#This Row],[total_day_minutes]]&lt;=250,"High Usage","Very High Usage")))</f>
        <v>Medium Usage</v>
      </c>
      <c r="AE3766" t="str">
        <f>IF(tbl_Customers[[#This Row],[total_intl_calls]]&lt;=5,"Low Calls", IF(tbl_Customers[[#This Row],[total_intl_calls]]&lt;=10, "Medium Calls", "High Calls"))</f>
        <v>Low Calls</v>
      </c>
      <c r="AF37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66" s="36" t="str">
        <f>IF(tbl_Customers[[#This Row],[Churn_Risk_Score]]&gt;=10,"High Risk", IF(tbl_Customers[[#This Row],[Churn_Risk_Score]]&gt;=5,"Medium Risk","Low Risk"))</f>
        <v>Low Risk</v>
      </c>
    </row>
    <row r="3767" spans="1:33"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c r="X3767" t="str">
        <f>IF(tbl_Customers[[#This Row],[account_length]] &lt;= 50, "0-50", IF(tbl_Customers[[#This Row],[account_length]] &lt;=100, "51-100", IF(tbl_Customers[[#This Row],[account_length]] &lt;= 150, "101-150", "151+")))</f>
        <v>101-150</v>
      </c>
      <c r="Y3767" t="str">
        <f>IF(tbl_Customers[[#This Row],[total_intl_charge]] &lt;= 3, "Low Charges", "High Charges")</f>
        <v>Low Charges</v>
      </c>
      <c r="Z3767" t="str">
        <f>IF(tbl_Customers[[#This Row],[total_eve_calls]]&lt;=80,"Low Calls",
IF(tbl_Customers[[#This Row],[total_eve_calls]]&lt;=120,"Medium Calls","High Calls"))</f>
        <v>Medium Calls</v>
      </c>
      <c r="AA3767" t="str">
        <f>IF(tbl_Customers[[#This Row],[total_eve_charge]]&lt;=15,"Low Charges",
IF(tbl_Customers[[#This Row],[total_eve_charge]]&lt;=20,"Medium Charges","High Charges"))</f>
        <v>Low Charges</v>
      </c>
      <c r="AB37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67" t="str">
        <f>IF(tbl_Customers[[#This Row],[number_vmail_messages]] = 0, "No Usage", IF(tbl_Customers[[#This Row],[number_vmail_messages]] &lt;= 20, "Low Usage", IF(tbl_Customers[[#This Row],[number_vmail_messages]] &lt;= 40, "Medium Usgae", "High Usage")))</f>
        <v>No Usage</v>
      </c>
      <c r="AD3767" t="str">
        <f>IF(tbl_Customers[[#This Row],[total_day_minutes]]&lt;=150,"Low Usage", IF(tbl_Customers[[#This Row],[total_day_minutes]]&lt;=200,"Medium Usage", IF(tbl_Customers[[#This Row],[total_day_minutes]]&lt;=250,"High Usage","Very High Usage")))</f>
        <v>Low Usage</v>
      </c>
      <c r="AE3767" t="str">
        <f>IF(tbl_Customers[[#This Row],[total_intl_calls]]&lt;=5,"Low Calls", IF(tbl_Customers[[#This Row],[total_intl_calls]]&lt;=10, "Medium Calls", "High Calls"))</f>
        <v>Low Calls</v>
      </c>
      <c r="AF37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7" s="36" t="str">
        <f>IF(tbl_Customers[[#This Row],[Churn_Risk_Score]]&gt;=10,"High Risk", IF(tbl_Customers[[#This Row],[Churn_Risk_Score]]&gt;=5,"Medium Risk","Low Risk"))</f>
        <v>Low Risk</v>
      </c>
    </row>
    <row r="3768" spans="1:33"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c r="X3768" t="str">
        <f>IF(tbl_Customers[[#This Row],[account_length]] &lt;= 50, "0-50", IF(tbl_Customers[[#This Row],[account_length]] &lt;=100, "51-100", IF(tbl_Customers[[#This Row],[account_length]] &lt;= 150, "101-150", "151+")))</f>
        <v>51-100</v>
      </c>
      <c r="Y3768" t="str">
        <f>IF(tbl_Customers[[#This Row],[total_intl_charge]] &lt;= 3, "Low Charges", "High Charges")</f>
        <v>Low Charges</v>
      </c>
      <c r="Z3768" t="str">
        <f>IF(tbl_Customers[[#This Row],[total_eve_calls]]&lt;=80,"Low Calls",
IF(tbl_Customers[[#This Row],[total_eve_calls]]&lt;=120,"Medium Calls","High Calls"))</f>
        <v>Medium Calls</v>
      </c>
      <c r="AA3768" t="str">
        <f>IF(tbl_Customers[[#This Row],[total_eve_charge]]&lt;=15,"Low Charges",
IF(tbl_Customers[[#This Row],[total_eve_charge]]&lt;=20,"Medium Charges","High Charges"))</f>
        <v>Medium Charges</v>
      </c>
      <c r="AB37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8" t="str">
        <f>IF(tbl_Customers[[#This Row],[number_vmail_messages]] = 0, "No Usage", IF(tbl_Customers[[#This Row],[number_vmail_messages]] &lt;= 20, "Low Usage", IF(tbl_Customers[[#This Row],[number_vmail_messages]] &lt;= 40, "Medium Usgae", "High Usage")))</f>
        <v>No Usage</v>
      </c>
      <c r="AD3768" t="str">
        <f>IF(tbl_Customers[[#This Row],[total_day_minutes]]&lt;=150,"Low Usage", IF(tbl_Customers[[#This Row],[total_day_minutes]]&lt;=200,"Medium Usage", IF(tbl_Customers[[#This Row],[total_day_minutes]]&lt;=250,"High Usage","Very High Usage")))</f>
        <v>Medium Usage</v>
      </c>
      <c r="AE3768" t="str">
        <f>IF(tbl_Customers[[#This Row],[total_intl_calls]]&lt;=5,"Low Calls", IF(tbl_Customers[[#This Row],[total_intl_calls]]&lt;=10, "Medium Calls", "High Calls"))</f>
        <v>Low Calls</v>
      </c>
      <c r="AF37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8" s="36" t="str">
        <f>IF(tbl_Customers[[#This Row],[Churn_Risk_Score]]&gt;=10,"High Risk", IF(tbl_Customers[[#This Row],[Churn_Risk_Score]]&gt;=5,"Medium Risk","Low Risk"))</f>
        <v>Low Risk</v>
      </c>
    </row>
    <row r="3769" spans="1:33"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c r="X3769" t="str">
        <f>IF(tbl_Customers[[#This Row],[account_length]] &lt;= 50, "0-50", IF(tbl_Customers[[#This Row],[account_length]] &lt;=100, "51-100", IF(tbl_Customers[[#This Row],[account_length]] &lt;= 150, "101-150", "151+")))</f>
        <v>0-50</v>
      </c>
      <c r="Y3769" t="str">
        <f>IF(tbl_Customers[[#This Row],[total_intl_charge]] &lt;= 3, "Low Charges", "High Charges")</f>
        <v>Low Charges</v>
      </c>
      <c r="Z3769" t="str">
        <f>IF(tbl_Customers[[#This Row],[total_eve_calls]]&lt;=80,"Low Calls",
IF(tbl_Customers[[#This Row],[total_eve_calls]]&lt;=120,"Medium Calls","High Calls"))</f>
        <v>Medium Calls</v>
      </c>
      <c r="AA3769" t="str">
        <f>IF(tbl_Customers[[#This Row],[total_eve_charge]]&lt;=15,"Low Charges",
IF(tbl_Customers[[#This Row],[total_eve_charge]]&lt;=20,"Medium Charges","High Charges"))</f>
        <v>Medium Charges</v>
      </c>
      <c r="AB37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9" t="str">
        <f>IF(tbl_Customers[[#This Row],[number_vmail_messages]] = 0, "No Usage", IF(tbl_Customers[[#This Row],[number_vmail_messages]] &lt;= 20, "Low Usage", IF(tbl_Customers[[#This Row],[number_vmail_messages]] &lt;= 40, "Medium Usgae", "High Usage")))</f>
        <v>No Usage</v>
      </c>
      <c r="AD3769" t="str">
        <f>IF(tbl_Customers[[#This Row],[total_day_minutes]]&lt;=150,"Low Usage", IF(tbl_Customers[[#This Row],[total_day_minutes]]&lt;=200,"Medium Usage", IF(tbl_Customers[[#This Row],[total_day_minutes]]&lt;=250,"High Usage","Very High Usage")))</f>
        <v>High Usage</v>
      </c>
      <c r="AE3769" t="str">
        <f>IF(tbl_Customers[[#This Row],[total_intl_calls]]&lt;=5,"Low Calls", IF(tbl_Customers[[#This Row],[total_intl_calls]]&lt;=10, "Medium Calls", "High Calls"))</f>
        <v>Low Calls</v>
      </c>
      <c r="AF37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69" s="36" t="str">
        <f>IF(tbl_Customers[[#This Row],[Churn_Risk_Score]]&gt;=10,"High Risk", IF(tbl_Customers[[#This Row],[Churn_Risk_Score]]&gt;=5,"Medium Risk","Low Risk"))</f>
        <v>Low Risk</v>
      </c>
    </row>
    <row r="3770" spans="1:33"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c r="X3770" t="str">
        <f>IF(tbl_Customers[[#This Row],[account_length]] &lt;= 50, "0-50", IF(tbl_Customers[[#This Row],[account_length]] &lt;=100, "51-100", IF(tbl_Customers[[#This Row],[account_length]] &lt;= 150, "101-150", "151+")))</f>
        <v>0-50</v>
      </c>
      <c r="Y3770" t="str">
        <f>IF(tbl_Customers[[#This Row],[total_intl_charge]] &lt;= 3, "Low Charges", "High Charges")</f>
        <v>Low Charges</v>
      </c>
      <c r="Z3770" t="str">
        <f>IF(tbl_Customers[[#This Row],[total_eve_calls]]&lt;=80,"Low Calls",
IF(tbl_Customers[[#This Row],[total_eve_calls]]&lt;=120,"Medium Calls","High Calls"))</f>
        <v>Low Calls</v>
      </c>
      <c r="AA3770" t="str">
        <f>IF(tbl_Customers[[#This Row],[total_eve_charge]]&lt;=15,"Low Charges",
IF(tbl_Customers[[#This Row],[total_eve_charge]]&lt;=20,"Medium Charges","High Charges"))</f>
        <v>Medium Charges</v>
      </c>
      <c r="AB37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0" t="str">
        <f>IF(tbl_Customers[[#This Row],[number_vmail_messages]] = 0, "No Usage", IF(tbl_Customers[[#This Row],[number_vmail_messages]] &lt;= 20, "Low Usage", IF(tbl_Customers[[#This Row],[number_vmail_messages]] &lt;= 40, "Medium Usgae", "High Usage")))</f>
        <v>No Usage</v>
      </c>
      <c r="AD3770" t="str">
        <f>IF(tbl_Customers[[#This Row],[total_day_minutes]]&lt;=150,"Low Usage", IF(tbl_Customers[[#This Row],[total_day_minutes]]&lt;=200,"Medium Usage", IF(tbl_Customers[[#This Row],[total_day_minutes]]&lt;=250,"High Usage","Very High Usage")))</f>
        <v>High Usage</v>
      </c>
      <c r="AE3770" t="str">
        <f>IF(tbl_Customers[[#This Row],[total_intl_calls]]&lt;=5,"Low Calls", IF(tbl_Customers[[#This Row],[total_intl_calls]]&lt;=10, "Medium Calls", "High Calls"))</f>
        <v>Low Calls</v>
      </c>
      <c r="AF37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0" s="36" t="str">
        <f>IF(tbl_Customers[[#This Row],[Churn_Risk_Score]]&gt;=10,"High Risk", IF(tbl_Customers[[#This Row],[Churn_Risk_Score]]&gt;=5,"Medium Risk","Low Risk"))</f>
        <v>Low Risk</v>
      </c>
    </row>
    <row r="3771" spans="1:33"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c r="X3771" t="str">
        <f>IF(tbl_Customers[[#This Row],[account_length]] &lt;= 50, "0-50", IF(tbl_Customers[[#This Row],[account_length]] &lt;=100, "51-100", IF(tbl_Customers[[#This Row],[account_length]] &lt;= 150, "101-150", "151+")))</f>
        <v>151+</v>
      </c>
      <c r="Y3771" t="str">
        <f>IF(tbl_Customers[[#This Row],[total_intl_charge]] &lt;= 3, "Low Charges", "High Charges")</f>
        <v>High Charges</v>
      </c>
      <c r="Z3771" t="str">
        <f>IF(tbl_Customers[[#This Row],[total_eve_calls]]&lt;=80,"Low Calls",
IF(tbl_Customers[[#This Row],[total_eve_calls]]&lt;=120,"Medium Calls","High Calls"))</f>
        <v>Medium Calls</v>
      </c>
      <c r="AA3771" t="str">
        <f>IF(tbl_Customers[[#This Row],[total_eve_charge]]&lt;=15,"Low Charges",
IF(tbl_Customers[[#This Row],[total_eve_charge]]&lt;=20,"Medium Charges","High Charges"))</f>
        <v>High Charges</v>
      </c>
      <c r="AB37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1" t="str">
        <f>IF(tbl_Customers[[#This Row],[number_vmail_messages]] = 0, "No Usage", IF(tbl_Customers[[#This Row],[number_vmail_messages]] &lt;= 20, "Low Usage", IF(tbl_Customers[[#This Row],[number_vmail_messages]] &lt;= 40, "Medium Usgae", "High Usage")))</f>
        <v>No Usage</v>
      </c>
      <c r="AD3771" t="str">
        <f>IF(tbl_Customers[[#This Row],[total_day_minutes]]&lt;=150,"Low Usage", IF(tbl_Customers[[#This Row],[total_day_minutes]]&lt;=200,"Medium Usage", IF(tbl_Customers[[#This Row],[total_day_minutes]]&lt;=250,"High Usage","Very High Usage")))</f>
        <v>Medium Usage</v>
      </c>
      <c r="AE3771" t="str">
        <f>IF(tbl_Customers[[#This Row],[total_intl_calls]]&lt;=5,"Low Calls", IF(tbl_Customers[[#This Row],[total_intl_calls]]&lt;=10, "Medium Calls", "High Calls"))</f>
        <v>Low Calls</v>
      </c>
      <c r="AF37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1" s="36" t="str">
        <f>IF(tbl_Customers[[#This Row],[Churn_Risk_Score]]&gt;=10,"High Risk", IF(tbl_Customers[[#This Row],[Churn_Risk_Score]]&gt;=5,"Medium Risk","Low Risk"))</f>
        <v>Low Risk</v>
      </c>
    </row>
    <row r="3772" spans="1:33"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c r="X3772" t="str">
        <f>IF(tbl_Customers[[#This Row],[account_length]] &lt;= 50, "0-50", IF(tbl_Customers[[#This Row],[account_length]] &lt;=100, "51-100", IF(tbl_Customers[[#This Row],[account_length]] &lt;= 150, "101-150", "151+")))</f>
        <v>51-100</v>
      </c>
      <c r="Y3772" t="str">
        <f>IF(tbl_Customers[[#This Row],[total_intl_charge]] &lt;= 3, "Low Charges", "High Charges")</f>
        <v>Low Charges</v>
      </c>
      <c r="Z3772" t="str">
        <f>IF(tbl_Customers[[#This Row],[total_eve_calls]]&lt;=80,"Low Calls",
IF(tbl_Customers[[#This Row],[total_eve_calls]]&lt;=120,"Medium Calls","High Calls"))</f>
        <v>Medium Calls</v>
      </c>
      <c r="AA3772" t="str">
        <f>IF(tbl_Customers[[#This Row],[total_eve_charge]]&lt;=15,"Low Charges",
IF(tbl_Customers[[#This Row],[total_eve_charge]]&lt;=20,"Medium Charges","High Charges"))</f>
        <v>High Charges</v>
      </c>
      <c r="AB37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2" t="str">
        <f>IF(tbl_Customers[[#This Row],[number_vmail_messages]] = 0, "No Usage", IF(tbl_Customers[[#This Row],[number_vmail_messages]] &lt;= 20, "Low Usage", IF(tbl_Customers[[#This Row],[number_vmail_messages]] &lt;= 40, "Medium Usgae", "High Usage")))</f>
        <v>Medium Usgae</v>
      </c>
      <c r="AD3772" t="str">
        <f>IF(tbl_Customers[[#This Row],[total_day_minutes]]&lt;=150,"Low Usage", IF(tbl_Customers[[#This Row],[total_day_minutes]]&lt;=200,"Medium Usage", IF(tbl_Customers[[#This Row],[total_day_minutes]]&lt;=250,"High Usage","Very High Usage")))</f>
        <v>Medium Usage</v>
      </c>
      <c r="AE3772" t="str">
        <f>IF(tbl_Customers[[#This Row],[total_intl_calls]]&lt;=5,"Low Calls", IF(tbl_Customers[[#This Row],[total_intl_calls]]&lt;=10, "Medium Calls", "High Calls"))</f>
        <v>Low Calls</v>
      </c>
      <c r="AF37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72" s="36" t="str">
        <f>IF(tbl_Customers[[#This Row],[Churn_Risk_Score]]&gt;=10,"High Risk", IF(tbl_Customers[[#This Row],[Churn_Risk_Score]]&gt;=5,"Medium Risk","Low Risk"))</f>
        <v>Low Risk</v>
      </c>
    </row>
    <row r="3773" spans="1:33"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c r="X3773" t="str">
        <f>IF(tbl_Customers[[#This Row],[account_length]] &lt;= 50, "0-50", IF(tbl_Customers[[#This Row],[account_length]] &lt;=100, "51-100", IF(tbl_Customers[[#This Row],[account_length]] &lt;= 150, "101-150", "151+")))</f>
        <v>151+</v>
      </c>
      <c r="Y3773" t="str">
        <f>IF(tbl_Customers[[#This Row],[total_intl_charge]] &lt;= 3, "Low Charges", "High Charges")</f>
        <v>Low Charges</v>
      </c>
      <c r="Z3773" t="str">
        <f>IF(tbl_Customers[[#This Row],[total_eve_calls]]&lt;=80,"Low Calls",
IF(tbl_Customers[[#This Row],[total_eve_calls]]&lt;=120,"Medium Calls","High Calls"))</f>
        <v>Medium Calls</v>
      </c>
      <c r="AA3773" t="str">
        <f>IF(tbl_Customers[[#This Row],[total_eve_charge]]&lt;=15,"Low Charges",
IF(tbl_Customers[[#This Row],[total_eve_charge]]&lt;=20,"Medium Charges","High Charges"))</f>
        <v>Low Charges</v>
      </c>
      <c r="AB37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3" t="str">
        <f>IF(tbl_Customers[[#This Row],[number_vmail_messages]] = 0, "No Usage", IF(tbl_Customers[[#This Row],[number_vmail_messages]] &lt;= 20, "Low Usage", IF(tbl_Customers[[#This Row],[number_vmail_messages]] &lt;= 40, "Medium Usgae", "High Usage")))</f>
        <v>No Usage</v>
      </c>
      <c r="AD3773" t="str">
        <f>IF(tbl_Customers[[#This Row],[total_day_minutes]]&lt;=150,"Low Usage", IF(tbl_Customers[[#This Row],[total_day_minutes]]&lt;=200,"Medium Usage", IF(tbl_Customers[[#This Row],[total_day_minutes]]&lt;=250,"High Usage","Very High Usage")))</f>
        <v>High Usage</v>
      </c>
      <c r="AE3773" t="str">
        <f>IF(tbl_Customers[[#This Row],[total_intl_calls]]&lt;=5,"Low Calls", IF(tbl_Customers[[#This Row],[total_intl_calls]]&lt;=10, "Medium Calls", "High Calls"))</f>
        <v>Low Calls</v>
      </c>
      <c r="AF37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3" s="36" t="str">
        <f>IF(tbl_Customers[[#This Row],[Churn_Risk_Score]]&gt;=10,"High Risk", IF(tbl_Customers[[#This Row],[Churn_Risk_Score]]&gt;=5,"Medium Risk","Low Risk"))</f>
        <v>Low Risk</v>
      </c>
    </row>
    <row r="3774" spans="1:33"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c r="X3774" t="str">
        <f>IF(tbl_Customers[[#This Row],[account_length]] &lt;= 50, "0-50", IF(tbl_Customers[[#This Row],[account_length]] &lt;=100, "51-100", IF(tbl_Customers[[#This Row],[account_length]] &lt;= 150, "101-150", "151+")))</f>
        <v>0-50</v>
      </c>
      <c r="Y3774" t="str">
        <f>IF(tbl_Customers[[#This Row],[total_intl_charge]] &lt;= 3, "Low Charges", "High Charges")</f>
        <v>High Charges</v>
      </c>
      <c r="Z3774" t="str">
        <f>IF(tbl_Customers[[#This Row],[total_eve_calls]]&lt;=80,"Low Calls",
IF(tbl_Customers[[#This Row],[total_eve_calls]]&lt;=120,"Medium Calls","High Calls"))</f>
        <v>Low Calls</v>
      </c>
      <c r="AA3774" t="str">
        <f>IF(tbl_Customers[[#This Row],[total_eve_charge]]&lt;=15,"Low Charges",
IF(tbl_Customers[[#This Row],[total_eve_charge]]&lt;=20,"Medium Charges","High Charges"))</f>
        <v>Medium Charges</v>
      </c>
      <c r="AB37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4" t="str">
        <f>IF(tbl_Customers[[#This Row],[number_vmail_messages]] = 0, "No Usage", IF(tbl_Customers[[#This Row],[number_vmail_messages]] &lt;= 20, "Low Usage", IF(tbl_Customers[[#This Row],[number_vmail_messages]] &lt;= 40, "Medium Usgae", "High Usage")))</f>
        <v>No Usage</v>
      </c>
      <c r="AD3774" t="str">
        <f>IF(tbl_Customers[[#This Row],[total_day_minutes]]&lt;=150,"Low Usage", IF(tbl_Customers[[#This Row],[total_day_minutes]]&lt;=200,"Medium Usage", IF(tbl_Customers[[#This Row],[total_day_minutes]]&lt;=250,"High Usage","Very High Usage")))</f>
        <v>Medium Usage</v>
      </c>
      <c r="AE3774" t="str">
        <f>IF(tbl_Customers[[#This Row],[total_intl_calls]]&lt;=5,"Low Calls", IF(tbl_Customers[[#This Row],[total_intl_calls]]&lt;=10, "Medium Calls", "High Calls"))</f>
        <v>Low Calls</v>
      </c>
      <c r="AF37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4" s="36" t="str">
        <f>IF(tbl_Customers[[#This Row],[Churn_Risk_Score]]&gt;=10,"High Risk", IF(tbl_Customers[[#This Row],[Churn_Risk_Score]]&gt;=5,"Medium Risk","Low Risk"))</f>
        <v>Low Risk</v>
      </c>
    </row>
    <row r="3775" spans="1:33"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c r="X3775" t="str">
        <f>IF(tbl_Customers[[#This Row],[account_length]] &lt;= 50, "0-50", IF(tbl_Customers[[#This Row],[account_length]] &lt;=100, "51-100", IF(tbl_Customers[[#This Row],[account_length]] &lt;= 150, "101-150", "151+")))</f>
        <v>51-100</v>
      </c>
      <c r="Y3775" t="str">
        <f>IF(tbl_Customers[[#This Row],[total_intl_charge]] &lt;= 3, "Low Charges", "High Charges")</f>
        <v>Low Charges</v>
      </c>
      <c r="Z3775" t="str">
        <f>IF(tbl_Customers[[#This Row],[total_eve_calls]]&lt;=80,"Low Calls",
IF(tbl_Customers[[#This Row],[total_eve_calls]]&lt;=120,"Medium Calls","High Calls"))</f>
        <v>Medium Calls</v>
      </c>
      <c r="AA3775" t="str">
        <f>IF(tbl_Customers[[#This Row],[total_eve_charge]]&lt;=15,"Low Charges",
IF(tbl_Customers[[#This Row],[total_eve_charge]]&lt;=20,"Medium Charges","High Charges"))</f>
        <v>Low Charges</v>
      </c>
      <c r="AB37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75" t="str">
        <f>IF(tbl_Customers[[#This Row],[number_vmail_messages]] = 0, "No Usage", IF(tbl_Customers[[#This Row],[number_vmail_messages]] &lt;= 20, "Low Usage", IF(tbl_Customers[[#This Row],[number_vmail_messages]] &lt;= 40, "Medium Usgae", "High Usage")))</f>
        <v>No Usage</v>
      </c>
      <c r="AD3775" t="str">
        <f>IF(tbl_Customers[[#This Row],[total_day_minutes]]&lt;=150,"Low Usage", IF(tbl_Customers[[#This Row],[total_day_minutes]]&lt;=200,"Medium Usage", IF(tbl_Customers[[#This Row],[total_day_minutes]]&lt;=250,"High Usage","Very High Usage")))</f>
        <v>Low Usage</v>
      </c>
      <c r="AE3775" t="str">
        <f>IF(tbl_Customers[[#This Row],[total_intl_calls]]&lt;=5,"Low Calls", IF(tbl_Customers[[#This Row],[total_intl_calls]]&lt;=10, "Medium Calls", "High Calls"))</f>
        <v>Low Calls</v>
      </c>
      <c r="AF37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5" s="36" t="str">
        <f>IF(tbl_Customers[[#This Row],[Churn_Risk_Score]]&gt;=10,"High Risk", IF(tbl_Customers[[#This Row],[Churn_Risk_Score]]&gt;=5,"Medium Risk","Low Risk"))</f>
        <v>Low Risk</v>
      </c>
    </row>
    <row r="3776" spans="1:33"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c r="X3776" t="str">
        <f>IF(tbl_Customers[[#This Row],[account_length]] &lt;= 50, "0-50", IF(tbl_Customers[[#This Row],[account_length]] &lt;=100, "51-100", IF(tbl_Customers[[#This Row],[account_length]] &lt;= 150, "101-150", "151+")))</f>
        <v>51-100</v>
      </c>
      <c r="Y3776" t="str">
        <f>IF(tbl_Customers[[#This Row],[total_intl_charge]] &lt;= 3, "Low Charges", "High Charges")</f>
        <v>Low Charges</v>
      </c>
      <c r="Z3776" t="str">
        <f>IF(tbl_Customers[[#This Row],[total_eve_calls]]&lt;=80,"Low Calls",
IF(tbl_Customers[[#This Row],[total_eve_calls]]&lt;=120,"Medium Calls","High Calls"))</f>
        <v>Medium Calls</v>
      </c>
      <c r="AA3776" t="str">
        <f>IF(tbl_Customers[[#This Row],[total_eve_charge]]&lt;=15,"Low Charges",
IF(tbl_Customers[[#This Row],[total_eve_charge]]&lt;=20,"Medium Charges","High Charges"))</f>
        <v>Medium Charges</v>
      </c>
      <c r="AB37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6" t="str">
        <f>IF(tbl_Customers[[#This Row],[number_vmail_messages]] = 0, "No Usage", IF(tbl_Customers[[#This Row],[number_vmail_messages]] &lt;= 20, "Low Usage", IF(tbl_Customers[[#This Row],[number_vmail_messages]] &lt;= 40, "Medium Usgae", "High Usage")))</f>
        <v>No Usage</v>
      </c>
      <c r="AD3776" t="str">
        <f>IF(tbl_Customers[[#This Row],[total_day_minutes]]&lt;=150,"Low Usage", IF(tbl_Customers[[#This Row],[total_day_minutes]]&lt;=200,"Medium Usage", IF(tbl_Customers[[#This Row],[total_day_minutes]]&lt;=250,"High Usage","Very High Usage")))</f>
        <v>Medium Usage</v>
      </c>
      <c r="AE3776" t="str">
        <f>IF(tbl_Customers[[#This Row],[total_intl_calls]]&lt;=5,"Low Calls", IF(tbl_Customers[[#This Row],[total_intl_calls]]&lt;=10, "Medium Calls", "High Calls"))</f>
        <v>Medium Calls</v>
      </c>
      <c r="AF37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6" s="36" t="str">
        <f>IF(tbl_Customers[[#This Row],[Churn_Risk_Score]]&gt;=10,"High Risk", IF(tbl_Customers[[#This Row],[Churn_Risk_Score]]&gt;=5,"Medium Risk","Low Risk"))</f>
        <v>Low Risk</v>
      </c>
    </row>
    <row r="3777" spans="1:33"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c r="X3777" t="str">
        <f>IF(tbl_Customers[[#This Row],[account_length]] &lt;= 50, "0-50", IF(tbl_Customers[[#This Row],[account_length]] &lt;=100, "51-100", IF(tbl_Customers[[#This Row],[account_length]] &lt;= 150, "101-150", "151+")))</f>
        <v>51-100</v>
      </c>
      <c r="Y3777" t="str">
        <f>IF(tbl_Customers[[#This Row],[total_intl_charge]] &lt;= 3, "Low Charges", "High Charges")</f>
        <v>Low Charges</v>
      </c>
      <c r="Z3777" t="str">
        <f>IF(tbl_Customers[[#This Row],[total_eve_calls]]&lt;=80,"Low Calls",
IF(tbl_Customers[[#This Row],[total_eve_calls]]&lt;=120,"Medium Calls","High Calls"))</f>
        <v>Medium Calls</v>
      </c>
      <c r="AA3777" t="str">
        <f>IF(tbl_Customers[[#This Row],[total_eve_charge]]&lt;=15,"Low Charges",
IF(tbl_Customers[[#This Row],[total_eve_charge]]&lt;=20,"Medium Charges","High Charges"))</f>
        <v>High Charges</v>
      </c>
      <c r="AB37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7" t="str">
        <f>IF(tbl_Customers[[#This Row],[number_vmail_messages]] = 0, "No Usage", IF(tbl_Customers[[#This Row],[number_vmail_messages]] &lt;= 20, "Low Usage", IF(tbl_Customers[[#This Row],[number_vmail_messages]] &lt;= 40, "Medium Usgae", "High Usage")))</f>
        <v>Medium Usgae</v>
      </c>
      <c r="AD3777" t="str">
        <f>IF(tbl_Customers[[#This Row],[total_day_minutes]]&lt;=150,"Low Usage", IF(tbl_Customers[[#This Row],[total_day_minutes]]&lt;=200,"Medium Usage", IF(tbl_Customers[[#This Row],[total_day_minutes]]&lt;=250,"High Usage","Very High Usage")))</f>
        <v>Low Usage</v>
      </c>
      <c r="AE3777" t="str">
        <f>IF(tbl_Customers[[#This Row],[total_intl_calls]]&lt;=5,"Low Calls", IF(tbl_Customers[[#This Row],[total_intl_calls]]&lt;=10, "Medium Calls", "High Calls"))</f>
        <v>Low Calls</v>
      </c>
      <c r="AF37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777" s="36" t="str">
        <f>IF(tbl_Customers[[#This Row],[Churn_Risk_Score]]&gt;=10,"High Risk", IF(tbl_Customers[[#This Row],[Churn_Risk_Score]]&gt;=5,"Medium Risk","Low Risk"))</f>
        <v>Low Risk</v>
      </c>
    </row>
    <row r="3778" spans="1:33"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c r="X3778" t="str">
        <f>IF(tbl_Customers[[#This Row],[account_length]] &lt;= 50, "0-50", IF(tbl_Customers[[#This Row],[account_length]] &lt;=100, "51-100", IF(tbl_Customers[[#This Row],[account_length]] &lt;= 150, "101-150", "151+")))</f>
        <v>51-100</v>
      </c>
      <c r="Y3778" t="str">
        <f>IF(tbl_Customers[[#This Row],[total_intl_charge]] &lt;= 3, "Low Charges", "High Charges")</f>
        <v>Low Charges</v>
      </c>
      <c r="Z3778" t="str">
        <f>IF(tbl_Customers[[#This Row],[total_eve_calls]]&lt;=80,"Low Calls",
IF(tbl_Customers[[#This Row],[total_eve_calls]]&lt;=120,"Medium Calls","High Calls"))</f>
        <v>Low Calls</v>
      </c>
      <c r="AA3778" t="str">
        <f>IF(tbl_Customers[[#This Row],[total_eve_charge]]&lt;=15,"Low Charges",
IF(tbl_Customers[[#This Row],[total_eve_charge]]&lt;=20,"Medium Charges","High Charges"))</f>
        <v>Medium Charges</v>
      </c>
      <c r="AB37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8" t="str">
        <f>IF(tbl_Customers[[#This Row],[number_vmail_messages]] = 0, "No Usage", IF(tbl_Customers[[#This Row],[number_vmail_messages]] &lt;= 20, "Low Usage", IF(tbl_Customers[[#This Row],[number_vmail_messages]] &lt;= 40, "Medium Usgae", "High Usage")))</f>
        <v>No Usage</v>
      </c>
      <c r="AD3778" t="str">
        <f>IF(tbl_Customers[[#This Row],[total_day_minutes]]&lt;=150,"Low Usage", IF(tbl_Customers[[#This Row],[total_day_minutes]]&lt;=200,"Medium Usage", IF(tbl_Customers[[#This Row],[total_day_minutes]]&lt;=250,"High Usage","Very High Usage")))</f>
        <v>Medium Usage</v>
      </c>
      <c r="AE3778" t="str">
        <f>IF(tbl_Customers[[#This Row],[total_intl_calls]]&lt;=5,"Low Calls", IF(tbl_Customers[[#This Row],[total_intl_calls]]&lt;=10, "Medium Calls", "High Calls"))</f>
        <v>Low Calls</v>
      </c>
      <c r="AF37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78" s="36" t="str">
        <f>IF(tbl_Customers[[#This Row],[Churn_Risk_Score]]&gt;=10,"High Risk", IF(tbl_Customers[[#This Row],[Churn_Risk_Score]]&gt;=5,"Medium Risk","Low Risk"))</f>
        <v>Low Risk</v>
      </c>
    </row>
    <row r="3779" spans="1:33"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c r="X3779" t="str">
        <f>IF(tbl_Customers[[#This Row],[account_length]] &lt;= 50, "0-50", IF(tbl_Customers[[#This Row],[account_length]] &lt;=100, "51-100", IF(tbl_Customers[[#This Row],[account_length]] &lt;= 150, "101-150", "151+")))</f>
        <v>51-100</v>
      </c>
      <c r="Y3779" t="str">
        <f>IF(tbl_Customers[[#This Row],[total_intl_charge]] &lt;= 3, "Low Charges", "High Charges")</f>
        <v>High Charges</v>
      </c>
      <c r="Z3779" t="str">
        <f>IF(tbl_Customers[[#This Row],[total_eve_calls]]&lt;=80,"Low Calls",
IF(tbl_Customers[[#This Row],[total_eve_calls]]&lt;=120,"Medium Calls","High Calls"))</f>
        <v>Medium Calls</v>
      </c>
      <c r="AA3779" t="str">
        <f>IF(tbl_Customers[[#This Row],[total_eve_charge]]&lt;=15,"Low Charges",
IF(tbl_Customers[[#This Row],[total_eve_charge]]&lt;=20,"Medium Charges","High Charges"))</f>
        <v>Medium Charges</v>
      </c>
      <c r="AB37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9" t="str">
        <f>IF(tbl_Customers[[#This Row],[number_vmail_messages]] = 0, "No Usage", IF(tbl_Customers[[#This Row],[number_vmail_messages]] &lt;= 20, "Low Usage", IF(tbl_Customers[[#This Row],[number_vmail_messages]] &lt;= 40, "Medium Usgae", "High Usage")))</f>
        <v>No Usage</v>
      </c>
      <c r="AD3779" t="str">
        <f>IF(tbl_Customers[[#This Row],[total_day_minutes]]&lt;=150,"Low Usage", IF(tbl_Customers[[#This Row],[total_day_minutes]]&lt;=200,"Medium Usage", IF(tbl_Customers[[#This Row],[total_day_minutes]]&lt;=250,"High Usage","Very High Usage")))</f>
        <v>Medium Usage</v>
      </c>
      <c r="AE3779" t="str">
        <f>IF(tbl_Customers[[#This Row],[total_intl_calls]]&lt;=5,"Low Calls", IF(tbl_Customers[[#This Row],[total_intl_calls]]&lt;=10, "Medium Calls", "High Calls"))</f>
        <v>Low Calls</v>
      </c>
      <c r="AF37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79" s="36" t="str">
        <f>IF(tbl_Customers[[#This Row],[Churn_Risk_Score]]&gt;=10,"High Risk", IF(tbl_Customers[[#This Row],[Churn_Risk_Score]]&gt;=5,"Medium Risk","Low Risk"))</f>
        <v>Low Risk</v>
      </c>
    </row>
    <row r="3780" spans="1:33"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c r="X3780" t="str">
        <f>IF(tbl_Customers[[#This Row],[account_length]] &lt;= 50, "0-50", IF(tbl_Customers[[#This Row],[account_length]] &lt;=100, "51-100", IF(tbl_Customers[[#This Row],[account_length]] &lt;= 150, "101-150", "151+")))</f>
        <v>51-100</v>
      </c>
      <c r="Y3780" t="str">
        <f>IF(tbl_Customers[[#This Row],[total_intl_charge]] &lt;= 3, "Low Charges", "High Charges")</f>
        <v>Low Charges</v>
      </c>
      <c r="Z3780" t="str">
        <f>IF(tbl_Customers[[#This Row],[total_eve_calls]]&lt;=80,"Low Calls",
IF(tbl_Customers[[#This Row],[total_eve_calls]]&lt;=120,"Medium Calls","High Calls"))</f>
        <v>Medium Calls</v>
      </c>
      <c r="AA3780" t="str">
        <f>IF(tbl_Customers[[#This Row],[total_eve_charge]]&lt;=15,"Low Charges",
IF(tbl_Customers[[#This Row],[total_eve_charge]]&lt;=20,"Medium Charges","High Charges"))</f>
        <v>High Charges</v>
      </c>
      <c r="AB37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80" t="str">
        <f>IF(tbl_Customers[[#This Row],[number_vmail_messages]] = 0, "No Usage", IF(tbl_Customers[[#This Row],[number_vmail_messages]] &lt;= 20, "Low Usage", IF(tbl_Customers[[#This Row],[number_vmail_messages]] &lt;= 40, "Medium Usgae", "High Usage")))</f>
        <v>No Usage</v>
      </c>
      <c r="AD3780" t="str">
        <f>IF(tbl_Customers[[#This Row],[total_day_minutes]]&lt;=150,"Low Usage", IF(tbl_Customers[[#This Row],[total_day_minutes]]&lt;=200,"Medium Usage", IF(tbl_Customers[[#This Row],[total_day_minutes]]&lt;=250,"High Usage","Very High Usage")))</f>
        <v>Low Usage</v>
      </c>
      <c r="AE3780" t="str">
        <f>IF(tbl_Customers[[#This Row],[total_intl_calls]]&lt;=5,"Low Calls", IF(tbl_Customers[[#This Row],[total_intl_calls]]&lt;=10, "Medium Calls", "High Calls"))</f>
        <v>Medium Calls</v>
      </c>
      <c r="AF37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80" s="36" t="str">
        <f>IF(tbl_Customers[[#This Row],[Churn_Risk_Score]]&gt;=10,"High Risk", IF(tbl_Customers[[#This Row],[Churn_Risk_Score]]&gt;=5,"Medium Risk","Low Risk"))</f>
        <v>Low Risk</v>
      </c>
    </row>
    <row r="3781" spans="1:33"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c r="X3781" t="str">
        <f>IF(tbl_Customers[[#This Row],[account_length]] &lt;= 50, "0-50", IF(tbl_Customers[[#This Row],[account_length]] &lt;=100, "51-100", IF(tbl_Customers[[#This Row],[account_length]] &lt;= 150, "101-150", "151+")))</f>
        <v>101-150</v>
      </c>
      <c r="Y3781" t="str">
        <f>IF(tbl_Customers[[#This Row],[total_intl_charge]] &lt;= 3, "Low Charges", "High Charges")</f>
        <v>Low Charges</v>
      </c>
      <c r="Z3781" t="str">
        <f>IF(tbl_Customers[[#This Row],[total_eve_calls]]&lt;=80,"Low Calls",
IF(tbl_Customers[[#This Row],[total_eve_calls]]&lt;=120,"Medium Calls","High Calls"))</f>
        <v>Medium Calls</v>
      </c>
      <c r="AA3781" t="str">
        <f>IF(tbl_Customers[[#This Row],[total_eve_charge]]&lt;=15,"Low Charges",
IF(tbl_Customers[[#This Row],[total_eve_charge]]&lt;=20,"Medium Charges","High Charges"))</f>
        <v>Medium Charges</v>
      </c>
      <c r="AB37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1" t="str">
        <f>IF(tbl_Customers[[#This Row],[number_vmail_messages]] = 0, "No Usage", IF(tbl_Customers[[#This Row],[number_vmail_messages]] &lt;= 20, "Low Usage", IF(tbl_Customers[[#This Row],[number_vmail_messages]] &lt;= 40, "Medium Usgae", "High Usage")))</f>
        <v>No Usage</v>
      </c>
      <c r="AD3781" t="str">
        <f>IF(tbl_Customers[[#This Row],[total_day_minutes]]&lt;=150,"Low Usage", IF(tbl_Customers[[#This Row],[total_day_minutes]]&lt;=200,"Medium Usage", IF(tbl_Customers[[#This Row],[total_day_minutes]]&lt;=250,"High Usage","Very High Usage")))</f>
        <v>High Usage</v>
      </c>
      <c r="AE3781" t="str">
        <f>IF(tbl_Customers[[#This Row],[total_intl_calls]]&lt;=5,"Low Calls", IF(tbl_Customers[[#This Row],[total_intl_calls]]&lt;=10, "Medium Calls", "High Calls"))</f>
        <v>Low Calls</v>
      </c>
      <c r="AF37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81" s="36" t="str">
        <f>IF(tbl_Customers[[#This Row],[Churn_Risk_Score]]&gt;=10,"High Risk", IF(tbl_Customers[[#This Row],[Churn_Risk_Score]]&gt;=5,"Medium Risk","Low Risk"))</f>
        <v>Low Risk</v>
      </c>
    </row>
    <row r="3782" spans="1:33"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c r="X3782" t="str">
        <f>IF(tbl_Customers[[#This Row],[account_length]] &lt;= 50, "0-50", IF(tbl_Customers[[#This Row],[account_length]] &lt;=100, "51-100", IF(tbl_Customers[[#This Row],[account_length]] &lt;= 150, "101-150", "151+")))</f>
        <v>51-100</v>
      </c>
      <c r="Y3782" t="str">
        <f>IF(tbl_Customers[[#This Row],[total_intl_charge]] &lt;= 3, "Low Charges", "High Charges")</f>
        <v>High Charges</v>
      </c>
      <c r="Z3782" t="str">
        <f>IF(tbl_Customers[[#This Row],[total_eve_calls]]&lt;=80,"Low Calls",
IF(tbl_Customers[[#This Row],[total_eve_calls]]&lt;=120,"Medium Calls","High Calls"))</f>
        <v>Medium Calls</v>
      </c>
      <c r="AA3782" t="str">
        <f>IF(tbl_Customers[[#This Row],[total_eve_charge]]&lt;=15,"Low Charges",
IF(tbl_Customers[[#This Row],[total_eve_charge]]&lt;=20,"Medium Charges","High Charges"))</f>
        <v>Medium Charges</v>
      </c>
      <c r="AB37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2" t="str">
        <f>IF(tbl_Customers[[#This Row],[number_vmail_messages]] = 0, "No Usage", IF(tbl_Customers[[#This Row],[number_vmail_messages]] &lt;= 20, "Low Usage", IF(tbl_Customers[[#This Row],[number_vmail_messages]] &lt;= 40, "Medium Usgae", "High Usage")))</f>
        <v>No Usage</v>
      </c>
      <c r="AD3782" t="str">
        <f>IF(tbl_Customers[[#This Row],[total_day_minutes]]&lt;=150,"Low Usage", IF(tbl_Customers[[#This Row],[total_day_minutes]]&lt;=200,"Medium Usage", IF(tbl_Customers[[#This Row],[total_day_minutes]]&lt;=250,"High Usage","Very High Usage")))</f>
        <v>High Usage</v>
      </c>
      <c r="AE3782" t="str">
        <f>IF(tbl_Customers[[#This Row],[total_intl_calls]]&lt;=5,"Low Calls", IF(tbl_Customers[[#This Row],[total_intl_calls]]&lt;=10, "Medium Calls", "High Calls"))</f>
        <v>Low Calls</v>
      </c>
      <c r="AF37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2" s="36" t="str">
        <f>IF(tbl_Customers[[#This Row],[Churn_Risk_Score]]&gt;=10,"High Risk", IF(tbl_Customers[[#This Row],[Churn_Risk_Score]]&gt;=5,"Medium Risk","Low Risk"))</f>
        <v>Low Risk</v>
      </c>
    </row>
    <row r="3783" spans="1:33"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c r="X3783" t="str">
        <f>IF(tbl_Customers[[#This Row],[account_length]] &lt;= 50, "0-50", IF(tbl_Customers[[#This Row],[account_length]] &lt;=100, "51-100", IF(tbl_Customers[[#This Row],[account_length]] &lt;= 150, "101-150", "151+")))</f>
        <v>101-150</v>
      </c>
      <c r="Y3783" t="str">
        <f>IF(tbl_Customers[[#This Row],[total_intl_charge]] &lt;= 3, "Low Charges", "High Charges")</f>
        <v>Low Charges</v>
      </c>
      <c r="Z3783" t="str">
        <f>IF(tbl_Customers[[#This Row],[total_eve_calls]]&lt;=80,"Low Calls",
IF(tbl_Customers[[#This Row],[total_eve_calls]]&lt;=120,"Medium Calls","High Calls"))</f>
        <v>Medium Calls</v>
      </c>
      <c r="AA3783" t="str">
        <f>IF(tbl_Customers[[#This Row],[total_eve_charge]]&lt;=15,"Low Charges",
IF(tbl_Customers[[#This Row],[total_eve_charge]]&lt;=20,"Medium Charges","High Charges"))</f>
        <v>High Charges</v>
      </c>
      <c r="AB37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3" t="str">
        <f>IF(tbl_Customers[[#This Row],[number_vmail_messages]] = 0, "No Usage", IF(tbl_Customers[[#This Row],[number_vmail_messages]] &lt;= 20, "Low Usage", IF(tbl_Customers[[#This Row],[number_vmail_messages]] &lt;= 40, "Medium Usgae", "High Usage")))</f>
        <v>No Usage</v>
      </c>
      <c r="AD3783" t="str">
        <f>IF(tbl_Customers[[#This Row],[total_day_minutes]]&lt;=150,"Low Usage", IF(tbl_Customers[[#This Row],[total_day_minutes]]&lt;=200,"Medium Usage", IF(tbl_Customers[[#This Row],[total_day_minutes]]&lt;=250,"High Usage","Very High Usage")))</f>
        <v>Very High Usage</v>
      </c>
      <c r="AE3783" t="str">
        <f>IF(tbl_Customers[[#This Row],[total_intl_calls]]&lt;=5,"Low Calls", IF(tbl_Customers[[#This Row],[total_intl_calls]]&lt;=10, "Medium Calls", "High Calls"))</f>
        <v>High Calls</v>
      </c>
      <c r="AF37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83" s="36" t="str">
        <f>IF(tbl_Customers[[#This Row],[Churn_Risk_Score]]&gt;=10,"High Risk", IF(tbl_Customers[[#This Row],[Churn_Risk_Score]]&gt;=5,"Medium Risk","Low Risk"))</f>
        <v>Medium Risk</v>
      </c>
    </row>
    <row r="3784" spans="1:33"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c r="X3784" t="str">
        <f>IF(tbl_Customers[[#This Row],[account_length]] &lt;= 50, "0-50", IF(tbl_Customers[[#This Row],[account_length]] &lt;=100, "51-100", IF(tbl_Customers[[#This Row],[account_length]] &lt;= 150, "101-150", "151+")))</f>
        <v>101-150</v>
      </c>
      <c r="Y3784" t="str">
        <f>IF(tbl_Customers[[#This Row],[total_intl_charge]] &lt;= 3, "Low Charges", "High Charges")</f>
        <v>Low Charges</v>
      </c>
      <c r="Z3784" t="str">
        <f>IF(tbl_Customers[[#This Row],[total_eve_calls]]&lt;=80,"Low Calls",
IF(tbl_Customers[[#This Row],[total_eve_calls]]&lt;=120,"Medium Calls","High Calls"))</f>
        <v>Medium Calls</v>
      </c>
      <c r="AA3784" t="str">
        <f>IF(tbl_Customers[[#This Row],[total_eve_charge]]&lt;=15,"Low Charges",
IF(tbl_Customers[[#This Row],[total_eve_charge]]&lt;=20,"Medium Charges","High Charges"))</f>
        <v>Low Charges</v>
      </c>
      <c r="AB37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4" t="str">
        <f>IF(tbl_Customers[[#This Row],[number_vmail_messages]] = 0, "No Usage", IF(tbl_Customers[[#This Row],[number_vmail_messages]] &lt;= 20, "Low Usage", IF(tbl_Customers[[#This Row],[number_vmail_messages]] &lt;= 40, "Medium Usgae", "High Usage")))</f>
        <v>No Usage</v>
      </c>
      <c r="AD3784" t="str">
        <f>IF(tbl_Customers[[#This Row],[total_day_minutes]]&lt;=150,"Low Usage", IF(tbl_Customers[[#This Row],[total_day_minutes]]&lt;=200,"Medium Usage", IF(tbl_Customers[[#This Row],[total_day_minutes]]&lt;=250,"High Usage","Very High Usage")))</f>
        <v>Very High Usage</v>
      </c>
      <c r="AE3784" t="str">
        <f>IF(tbl_Customers[[#This Row],[total_intl_calls]]&lt;=5,"Low Calls", IF(tbl_Customers[[#This Row],[total_intl_calls]]&lt;=10, "Medium Calls", "High Calls"))</f>
        <v>Low Calls</v>
      </c>
      <c r="AF37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84" s="36" t="str">
        <f>IF(tbl_Customers[[#This Row],[Churn_Risk_Score]]&gt;=10,"High Risk", IF(tbl_Customers[[#This Row],[Churn_Risk_Score]]&gt;=5,"Medium Risk","Low Risk"))</f>
        <v>Medium Risk</v>
      </c>
    </row>
    <row r="3785" spans="1:33"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c r="X3785" t="str">
        <f>IF(tbl_Customers[[#This Row],[account_length]] &lt;= 50, "0-50", IF(tbl_Customers[[#This Row],[account_length]] &lt;=100, "51-100", IF(tbl_Customers[[#This Row],[account_length]] &lt;= 150, "101-150", "151+")))</f>
        <v>51-100</v>
      </c>
      <c r="Y3785" t="str">
        <f>IF(tbl_Customers[[#This Row],[total_intl_charge]] &lt;= 3, "Low Charges", "High Charges")</f>
        <v>High Charges</v>
      </c>
      <c r="Z3785" t="str">
        <f>IF(tbl_Customers[[#This Row],[total_eve_calls]]&lt;=80,"Low Calls",
IF(tbl_Customers[[#This Row],[total_eve_calls]]&lt;=120,"Medium Calls","High Calls"))</f>
        <v>Medium Calls</v>
      </c>
      <c r="AA3785" t="str">
        <f>IF(tbl_Customers[[#This Row],[total_eve_charge]]&lt;=15,"Low Charges",
IF(tbl_Customers[[#This Row],[total_eve_charge]]&lt;=20,"Medium Charges","High Charges"))</f>
        <v>High Charges</v>
      </c>
      <c r="AB37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5" t="str">
        <f>IF(tbl_Customers[[#This Row],[number_vmail_messages]] = 0, "No Usage", IF(tbl_Customers[[#This Row],[number_vmail_messages]] &lt;= 20, "Low Usage", IF(tbl_Customers[[#This Row],[number_vmail_messages]] &lt;= 40, "Medium Usgae", "High Usage")))</f>
        <v>No Usage</v>
      </c>
      <c r="AD3785" t="str">
        <f>IF(tbl_Customers[[#This Row],[total_day_minutes]]&lt;=150,"Low Usage", IF(tbl_Customers[[#This Row],[total_day_minutes]]&lt;=200,"Medium Usage", IF(tbl_Customers[[#This Row],[total_day_minutes]]&lt;=250,"High Usage","Very High Usage")))</f>
        <v>Medium Usage</v>
      </c>
      <c r="AE3785" t="str">
        <f>IF(tbl_Customers[[#This Row],[total_intl_calls]]&lt;=5,"Low Calls", IF(tbl_Customers[[#This Row],[total_intl_calls]]&lt;=10, "Medium Calls", "High Calls"))</f>
        <v>Low Calls</v>
      </c>
      <c r="AF37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5" s="36" t="str">
        <f>IF(tbl_Customers[[#This Row],[Churn_Risk_Score]]&gt;=10,"High Risk", IF(tbl_Customers[[#This Row],[Churn_Risk_Score]]&gt;=5,"Medium Risk","Low Risk"))</f>
        <v>Low Risk</v>
      </c>
    </row>
    <row r="3786" spans="1:33"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c r="X3786" t="str">
        <f>IF(tbl_Customers[[#This Row],[account_length]] &lt;= 50, "0-50", IF(tbl_Customers[[#This Row],[account_length]] &lt;=100, "51-100", IF(tbl_Customers[[#This Row],[account_length]] &lt;= 150, "101-150", "151+")))</f>
        <v>51-100</v>
      </c>
      <c r="Y3786" t="str">
        <f>IF(tbl_Customers[[#This Row],[total_intl_charge]] &lt;= 3, "Low Charges", "High Charges")</f>
        <v>High Charges</v>
      </c>
      <c r="Z3786" t="str">
        <f>IF(tbl_Customers[[#This Row],[total_eve_calls]]&lt;=80,"Low Calls",
IF(tbl_Customers[[#This Row],[total_eve_calls]]&lt;=120,"Medium Calls","High Calls"))</f>
        <v>Medium Calls</v>
      </c>
      <c r="AA3786" t="str">
        <f>IF(tbl_Customers[[#This Row],[total_eve_charge]]&lt;=15,"Low Charges",
IF(tbl_Customers[[#This Row],[total_eve_charge]]&lt;=20,"Medium Charges","High Charges"))</f>
        <v>Low Charges</v>
      </c>
      <c r="AB37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6" t="str">
        <f>IF(tbl_Customers[[#This Row],[number_vmail_messages]] = 0, "No Usage", IF(tbl_Customers[[#This Row],[number_vmail_messages]] &lt;= 20, "Low Usage", IF(tbl_Customers[[#This Row],[number_vmail_messages]] &lt;= 40, "Medium Usgae", "High Usage")))</f>
        <v>No Usage</v>
      </c>
      <c r="AD3786" t="str">
        <f>IF(tbl_Customers[[#This Row],[total_day_minutes]]&lt;=150,"Low Usage", IF(tbl_Customers[[#This Row],[total_day_minutes]]&lt;=200,"Medium Usage", IF(tbl_Customers[[#This Row],[total_day_minutes]]&lt;=250,"High Usage","Very High Usage")))</f>
        <v>Very High Usage</v>
      </c>
      <c r="AE3786" t="str">
        <f>IF(tbl_Customers[[#This Row],[total_intl_calls]]&lt;=5,"Low Calls", IF(tbl_Customers[[#This Row],[total_intl_calls]]&lt;=10, "Medium Calls", "High Calls"))</f>
        <v>Low Calls</v>
      </c>
      <c r="AF37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786" s="36" t="str">
        <f>IF(tbl_Customers[[#This Row],[Churn_Risk_Score]]&gt;=10,"High Risk", IF(tbl_Customers[[#This Row],[Churn_Risk_Score]]&gt;=5,"Medium Risk","Low Risk"))</f>
        <v>Medium Risk</v>
      </c>
    </row>
    <row r="3787" spans="1:33"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c r="X3787" t="str">
        <f>IF(tbl_Customers[[#This Row],[account_length]] &lt;= 50, "0-50", IF(tbl_Customers[[#This Row],[account_length]] &lt;=100, "51-100", IF(tbl_Customers[[#This Row],[account_length]] &lt;= 150, "101-150", "151+")))</f>
        <v>101-150</v>
      </c>
      <c r="Y3787" t="str">
        <f>IF(tbl_Customers[[#This Row],[total_intl_charge]] &lt;= 3, "Low Charges", "High Charges")</f>
        <v>High Charges</v>
      </c>
      <c r="Z3787" t="str">
        <f>IF(tbl_Customers[[#This Row],[total_eve_calls]]&lt;=80,"Low Calls",
IF(tbl_Customers[[#This Row],[total_eve_calls]]&lt;=120,"Medium Calls","High Calls"))</f>
        <v>Low Calls</v>
      </c>
      <c r="AA3787" t="str">
        <f>IF(tbl_Customers[[#This Row],[total_eve_charge]]&lt;=15,"Low Charges",
IF(tbl_Customers[[#This Row],[total_eve_charge]]&lt;=20,"Medium Charges","High Charges"))</f>
        <v>Medium Charges</v>
      </c>
      <c r="AB37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7" t="str">
        <f>IF(tbl_Customers[[#This Row],[number_vmail_messages]] = 0, "No Usage", IF(tbl_Customers[[#This Row],[number_vmail_messages]] &lt;= 20, "Low Usage", IF(tbl_Customers[[#This Row],[number_vmail_messages]] &lt;= 40, "Medium Usgae", "High Usage")))</f>
        <v>No Usage</v>
      </c>
      <c r="AD3787" t="str">
        <f>IF(tbl_Customers[[#This Row],[total_day_minutes]]&lt;=150,"Low Usage", IF(tbl_Customers[[#This Row],[total_day_minutes]]&lt;=200,"Medium Usage", IF(tbl_Customers[[#This Row],[total_day_minutes]]&lt;=250,"High Usage","Very High Usage")))</f>
        <v>High Usage</v>
      </c>
      <c r="AE3787" t="str">
        <f>IF(tbl_Customers[[#This Row],[total_intl_calls]]&lt;=5,"Low Calls", IF(tbl_Customers[[#This Row],[total_intl_calls]]&lt;=10, "Medium Calls", "High Calls"))</f>
        <v>Low Calls</v>
      </c>
      <c r="AF37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7" s="36" t="str">
        <f>IF(tbl_Customers[[#This Row],[Churn_Risk_Score]]&gt;=10,"High Risk", IF(tbl_Customers[[#This Row],[Churn_Risk_Score]]&gt;=5,"Medium Risk","Low Risk"))</f>
        <v>Low Risk</v>
      </c>
    </row>
    <row r="3788" spans="1:33"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c r="X3788" t="str">
        <f>IF(tbl_Customers[[#This Row],[account_length]] &lt;= 50, "0-50", IF(tbl_Customers[[#This Row],[account_length]] &lt;=100, "51-100", IF(tbl_Customers[[#This Row],[account_length]] &lt;= 150, "101-150", "151+")))</f>
        <v>101-150</v>
      </c>
      <c r="Y3788" t="str">
        <f>IF(tbl_Customers[[#This Row],[total_intl_charge]] &lt;= 3, "Low Charges", "High Charges")</f>
        <v>Low Charges</v>
      </c>
      <c r="Z3788" t="str">
        <f>IF(tbl_Customers[[#This Row],[total_eve_calls]]&lt;=80,"Low Calls",
IF(tbl_Customers[[#This Row],[total_eve_calls]]&lt;=120,"Medium Calls","High Calls"))</f>
        <v>Medium Calls</v>
      </c>
      <c r="AA3788" t="str">
        <f>IF(tbl_Customers[[#This Row],[total_eve_charge]]&lt;=15,"Low Charges",
IF(tbl_Customers[[#This Row],[total_eve_charge]]&lt;=20,"Medium Charges","High Charges"))</f>
        <v>Medium Charges</v>
      </c>
      <c r="AB37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8" t="str">
        <f>IF(tbl_Customers[[#This Row],[number_vmail_messages]] = 0, "No Usage", IF(tbl_Customers[[#This Row],[number_vmail_messages]] &lt;= 20, "Low Usage", IF(tbl_Customers[[#This Row],[number_vmail_messages]] &lt;= 40, "Medium Usgae", "High Usage")))</f>
        <v>No Usage</v>
      </c>
      <c r="AD3788" t="str">
        <f>IF(tbl_Customers[[#This Row],[total_day_minutes]]&lt;=150,"Low Usage", IF(tbl_Customers[[#This Row],[total_day_minutes]]&lt;=200,"Medium Usage", IF(tbl_Customers[[#This Row],[total_day_minutes]]&lt;=250,"High Usage","Very High Usage")))</f>
        <v>Medium Usage</v>
      </c>
      <c r="AE3788" t="str">
        <f>IF(tbl_Customers[[#This Row],[total_intl_calls]]&lt;=5,"Low Calls", IF(tbl_Customers[[#This Row],[total_intl_calls]]&lt;=10, "Medium Calls", "High Calls"))</f>
        <v>Low Calls</v>
      </c>
      <c r="AF37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88" s="36" t="str">
        <f>IF(tbl_Customers[[#This Row],[Churn_Risk_Score]]&gt;=10,"High Risk", IF(tbl_Customers[[#This Row],[Churn_Risk_Score]]&gt;=5,"Medium Risk","Low Risk"))</f>
        <v>Low Risk</v>
      </c>
    </row>
    <row r="3789" spans="1:33"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c r="X3789" t="str">
        <f>IF(tbl_Customers[[#This Row],[account_length]] &lt;= 50, "0-50", IF(tbl_Customers[[#This Row],[account_length]] &lt;=100, "51-100", IF(tbl_Customers[[#This Row],[account_length]] &lt;= 150, "101-150", "151+")))</f>
        <v>51-100</v>
      </c>
      <c r="Y3789" t="str">
        <f>IF(tbl_Customers[[#This Row],[total_intl_charge]] &lt;= 3, "Low Charges", "High Charges")</f>
        <v>Low Charges</v>
      </c>
      <c r="Z3789" t="str">
        <f>IF(tbl_Customers[[#This Row],[total_eve_calls]]&lt;=80,"Low Calls",
IF(tbl_Customers[[#This Row],[total_eve_calls]]&lt;=120,"Medium Calls","High Calls"))</f>
        <v>Medium Calls</v>
      </c>
      <c r="AA3789" t="str">
        <f>IF(tbl_Customers[[#This Row],[total_eve_charge]]&lt;=15,"Low Charges",
IF(tbl_Customers[[#This Row],[total_eve_charge]]&lt;=20,"Medium Charges","High Charges"))</f>
        <v>Low Charges</v>
      </c>
      <c r="AB37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89" t="str">
        <f>IF(tbl_Customers[[#This Row],[number_vmail_messages]] = 0, "No Usage", IF(tbl_Customers[[#This Row],[number_vmail_messages]] &lt;= 20, "Low Usage", IF(tbl_Customers[[#This Row],[number_vmail_messages]] &lt;= 40, "Medium Usgae", "High Usage")))</f>
        <v>Medium Usgae</v>
      </c>
      <c r="AD3789" t="str">
        <f>IF(tbl_Customers[[#This Row],[total_day_minutes]]&lt;=150,"Low Usage", IF(tbl_Customers[[#This Row],[total_day_minutes]]&lt;=200,"Medium Usage", IF(tbl_Customers[[#This Row],[total_day_minutes]]&lt;=250,"High Usage","Very High Usage")))</f>
        <v>Low Usage</v>
      </c>
      <c r="AE3789" t="str">
        <f>IF(tbl_Customers[[#This Row],[total_intl_calls]]&lt;=5,"Low Calls", IF(tbl_Customers[[#This Row],[total_intl_calls]]&lt;=10, "Medium Calls", "High Calls"))</f>
        <v>Low Calls</v>
      </c>
      <c r="AF37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89" s="36" t="str">
        <f>IF(tbl_Customers[[#This Row],[Churn_Risk_Score]]&gt;=10,"High Risk", IF(tbl_Customers[[#This Row],[Churn_Risk_Score]]&gt;=5,"Medium Risk","Low Risk"))</f>
        <v>Low Risk</v>
      </c>
    </row>
    <row r="3790" spans="1:33"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c r="X3790" t="str">
        <f>IF(tbl_Customers[[#This Row],[account_length]] &lt;= 50, "0-50", IF(tbl_Customers[[#This Row],[account_length]] &lt;=100, "51-100", IF(tbl_Customers[[#This Row],[account_length]] &lt;= 150, "101-150", "151+")))</f>
        <v>51-100</v>
      </c>
      <c r="Y3790" t="str">
        <f>IF(tbl_Customers[[#This Row],[total_intl_charge]] &lt;= 3, "Low Charges", "High Charges")</f>
        <v>High Charges</v>
      </c>
      <c r="Z3790" t="str">
        <f>IF(tbl_Customers[[#This Row],[total_eve_calls]]&lt;=80,"Low Calls",
IF(tbl_Customers[[#This Row],[total_eve_calls]]&lt;=120,"Medium Calls","High Calls"))</f>
        <v>Medium Calls</v>
      </c>
      <c r="AA3790" t="str">
        <f>IF(tbl_Customers[[#This Row],[total_eve_charge]]&lt;=15,"Low Charges",
IF(tbl_Customers[[#This Row],[total_eve_charge]]&lt;=20,"Medium Charges","High Charges"))</f>
        <v>Medium Charges</v>
      </c>
      <c r="AB37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0" t="str">
        <f>IF(tbl_Customers[[#This Row],[number_vmail_messages]] = 0, "No Usage", IF(tbl_Customers[[#This Row],[number_vmail_messages]] &lt;= 20, "Low Usage", IF(tbl_Customers[[#This Row],[number_vmail_messages]] &lt;= 40, "Medium Usgae", "High Usage")))</f>
        <v>No Usage</v>
      </c>
      <c r="AD3790" t="str">
        <f>IF(tbl_Customers[[#This Row],[total_day_minutes]]&lt;=150,"Low Usage", IF(tbl_Customers[[#This Row],[total_day_minutes]]&lt;=200,"Medium Usage", IF(tbl_Customers[[#This Row],[total_day_minutes]]&lt;=250,"High Usage","Very High Usage")))</f>
        <v>Medium Usage</v>
      </c>
      <c r="AE3790" t="str">
        <f>IF(tbl_Customers[[#This Row],[total_intl_calls]]&lt;=5,"Low Calls", IF(tbl_Customers[[#This Row],[total_intl_calls]]&lt;=10, "Medium Calls", "High Calls"))</f>
        <v>Low Calls</v>
      </c>
      <c r="AF37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0" s="36" t="str">
        <f>IF(tbl_Customers[[#This Row],[Churn_Risk_Score]]&gt;=10,"High Risk", IF(tbl_Customers[[#This Row],[Churn_Risk_Score]]&gt;=5,"Medium Risk","Low Risk"))</f>
        <v>Low Risk</v>
      </c>
    </row>
    <row r="3791" spans="1:33"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c r="X3791" t="str">
        <f>IF(tbl_Customers[[#This Row],[account_length]] &lt;= 50, "0-50", IF(tbl_Customers[[#This Row],[account_length]] &lt;=100, "51-100", IF(tbl_Customers[[#This Row],[account_length]] &lt;= 150, "101-150", "151+")))</f>
        <v>51-100</v>
      </c>
      <c r="Y3791" t="str">
        <f>IF(tbl_Customers[[#This Row],[total_intl_charge]] &lt;= 3, "Low Charges", "High Charges")</f>
        <v>High Charges</v>
      </c>
      <c r="Z3791" t="str">
        <f>IF(tbl_Customers[[#This Row],[total_eve_calls]]&lt;=80,"Low Calls",
IF(tbl_Customers[[#This Row],[total_eve_calls]]&lt;=120,"Medium Calls","High Calls"))</f>
        <v>High Calls</v>
      </c>
      <c r="AA3791" t="str">
        <f>IF(tbl_Customers[[#This Row],[total_eve_charge]]&lt;=15,"Low Charges",
IF(tbl_Customers[[#This Row],[total_eve_charge]]&lt;=20,"Medium Charges","High Charges"))</f>
        <v>Low Charges</v>
      </c>
      <c r="AB37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1" t="str">
        <f>IF(tbl_Customers[[#This Row],[number_vmail_messages]] = 0, "No Usage", IF(tbl_Customers[[#This Row],[number_vmail_messages]] &lt;= 20, "Low Usage", IF(tbl_Customers[[#This Row],[number_vmail_messages]] &lt;= 40, "Medium Usgae", "High Usage")))</f>
        <v>No Usage</v>
      </c>
      <c r="AD3791" t="str">
        <f>IF(tbl_Customers[[#This Row],[total_day_minutes]]&lt;=150,"Low Usage", IF(tbl_Customers[[#This Row],[total_day_minutes]]&lt;=200,"Medium Usage", IF(tbl_Customers[[#This Row],[total_day_minutes]]&lt;=250,"High Usage","Very High Usage")))</f>
        <v>Medium Usage</v>
      </c>
      <c r="AE3791" t="str">
        <f>IF(tbl_Customers[[#This Row],[total_intl_calls]]&lt;=5,"Low Calls", IF(tbl_Customers[[#This Row],[total_intl_calls]]&lt;=10, "Medium Calls", "High Calls"))</f>
        <v>Low Calls</v>
      </c>
      <c r="AF37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1" s="36" t="str">
        <f>IF(tbl_Customers[[#This Row],[Churn_Risk_Score]]&gt;=10,"High Risk", IF(tbl_Customers[[#This Row],[Churn_Risk_Score]]&gt;=5,"Medium Risk","Low Risk"))</f>
        <v>Low Risk</v>
      </c>
    </row>
    <row r="3792" spans="1:33"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c r="X3792" t="str">
        <f>IF(tbl_Customers[[#This Row],[account_length]] &lt;= 50, "0-50", IF(tbl_Customers[[#This Row],[account_length]] &lt;=100, "51-100", IF(tbl_Customers[[#This Row],[account_length]] &lt;= 150, "101-150", "151+")))</f>
        <v>101-150</v>
      </c>
      <c r="Y3792" t="str">
        <f>IF(tbl_Customers[[#This Row],[total_intl_charge]] &lt;= 3, "Low Charges", "High Charges")</f>
        <v>High Charges</v>
      </c>
      <c r="Z3792" t="str">
        <f>IF(tbl_Customers[[#This Row],[total_eve_calls]]&lt;=80,"Low Calls",
IF(tbl_Customers[[#This Row],[total_eve_calls]]&lt;=120,"Medium Calls","High Calls"))</f>
        <v>Medium Calls</v>
      </c>
      <c r="AA3792" t="str">
        <f>IF(tbl_Customers[[#This Row],[total_eve_charge]]&lt;=15,"Low Charges",
IF(tbl_Customers[[#This Row],[total_eve_charge]]&lt;=20,"Medium Charges","High Charges"))</f>
        <v>Medium Charges</v>
      </c>
      <c r="AB37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2" t="str">
        <f>IF(tbl_Customers[[#This Row],[number_vmail_messages]] = 0, "No Usage", IF(tbl_Customers[[#This Row],[number_vmail_messages]] &lt;= 20, "Low Usage", IF(tbl_Customers[[#This Row],[number_vmail_messages]] &lt;= 40, "Medium Usgae", "High Usage")))</f>
        <v>Medium Usgae</v>
      </c>
      <c r="AD3792" t="str">
        <f>IF(tbl_Customers[[#This Row],[total_day_minutes]]&lt;=150,"Low Usage", IF(tbl_Customers[[#This Row],[total_day_minutes]]&lt;=200,"Medium Usage", IF(tbl_Customers[[#This Row],[total_day_minutes]]&lt;=250,"High Usage","Very High Usage")))</f>
        <v>Medium Usage</v>
      </c>
      <c r="AE3792" t="str">
        <f>IF(tbl_Customers[[#This Row],[total_intl_calls]]&lt;=5,"Low Calls", IF(tbl_Customers[[#This Row],[total_intl_calls]]&lt;=10, "Medium Calls", "High Calls"))</f>
        <v>Low Calls</v>
      </c>
      <c r="AF37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2" s="36" t="str">
        <f>IF(tbl_Customers[[#This Row],[Churn_Risk_Score]]&gt;=10,"High Risk", IF(tbl_Customers[[#This Row],[Churn_Risk_Score]]&gt;=5,"Medium Risk","Low Risk"))</f>
        <v>Low Risk</v>
      </c>
    </row>
    <row r="3793" spans="1:33"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c r="X3793" t="str">
        <f>IF(tbl_Customers[[#This Row],[account_length]] &lt;= 50, "0-50", IF(tbl_Customers[[#This Row],[account_length]] &lt;=100, "51-100", IF(tbl_Customers[[#This Row],[account_length]] &lt;= 150, "101-150", "151+")))</f>
        <v>51-100</v>
      </c>
      <c r="Y3793" t="str">
        <f>IF(tbl_Customers[[#This Row],[total_intl_charge]] &lt;= 3, "Low Charges", "High Charges")</f>
        <v>Low Charges</v>
      </c>
      <c r="Z3793" t="str">
        <f>IF(tbl_Customers[[#This Row],[total_eve_calls]]&lt;=80,"Low Calls",
IF(tbl_Customers[[#This Row],[total_eve_calls]]&lt;=120,"Medium Calls","High Calls"))</f>
        <v>Medium Calls</v>
      </c>
      <c r="AA3793" t="str">
        <f>IF(tbl_Customers[[#This Row],[total_eve_charge]]&lt;=15,"Low Charges",
IF(tbl_Customers[[#This Row],[total_eve_charge]]&lt;=20,"Medium Charges","High Charges"))</f>
        <v>High Charges</v>
      </c>
      <c r="AB37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3" t="str">
        <f>IF(tbl_Customers[[#This Row],[number_vmail_messages]] = 0, "No Usage", IF(tbl_Customers[[#This Row],[number_vmail_messages]] &lt;= 20, "Low Usage", IF(tbl_Customers[[#This Row],[number_vmail_messages]] &lt;= 40, "Medium Usgae", "High Usage")))</f>
        <v>No Usage</v>
      </c>
      <c r="AD3793" t="str">
        <f>IF(tbl_Customers[[#This Row],[total_day_minutes]]&lt;=150,"Low Usage", IF(tbl_Customers[[#This Row],[total_day_minutes]]&lt;=200,"Medium Usage", IF(tbl_Customers[[#This Row],[total_day_minutes]]&lt;=250,"High Usage","Very High Usage")))</f>
        <v>Very High Usage</v>
      </c>
      <c r="AE3793" t="str">
        <f>IF(tbl_Customers[[#This Row],[total_intl_calls]]&lt;=5,"Low Calls", IF(tbl_Customers[[#This Row],[total_intl_calls]]&lt;=10, "Medium Calls", "High Calls"))</f>
        <v>Medium Calls</v>
      </c>
      <c r="AF37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793" s="36" t="str">
        <f>IF(tbl_Customers[[#This Row],[Churn_Risk_Score]]&gt;=10,"High Risk", IF(tbl_Customers[[#This Row],[Churn_Risk_Score]]&gt;=5,"Medium Risk","Low Risk"))</f>
        <v>Medium Risk</v>
      </c>
    </row>
    <row r="3794" spans="1:33"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c r="X3794" t="str">
        <f>IF(tbl_Customers[[#This Row],[account_length]] &lt;= 50, "0-50", IF(tbl_Customers[[#This Row],[account_length]] &lt;=100, "51-100", IF(tbl_Customers[[#This Row],[account_length]] &lt;= 150, "101-150", "151+")))</f>
        <v>101-150</v>
      </c>
      <c r="Y3794" t="str">
        <f>IF(tbl_Customers[[#This Row],[total_intl_charge]] &lt;= 3, "Low Charges", "High Charges")</f>
        <v>High Charges</v>
      </c>
      <c r="Z3794" t="str">
        <f>IF(tbl_Customers[[#This Row],[total_eve_calls]]&lt;=80,"Low Calls",
IF(tbl_Customers[[#This Row],[total_eve_calls]]&lt;=120,"Medium Calls","High Calls"))</f>
        <v>Medium Calls</v>
      </c>
      <c r="AA3794" t="str">
        <f>IF(tbl_Customers[[#This Row],[total_eve_charge]]&lt;=15,"Low Charges",
IF(tbl_Customers[[#This Row],[total_eve_charge]]&lt;=20,"Medium Charges","High Charges"))</f>
        <v>Low Charges</v>
      </c>
      <c r="AB37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4" t="str">
        <f>IF(tbl_Customers[[#This Row],[number_vmail_messages]] = 0, "No Usage", IF(tbl_Customers[[#This Row],[number_vmail_messages]] &lt;= 20, "Low Usage", IF(tbl_Customers[[#This Row],[number_vmail_messages]] &lt;= 40, "Medium Usgae", "High Usage")))</f>
        <v>No Usage</v>
      </c>
      <c r="AD3794" t="str">
        <f>IF(tbl_Customers[[#This Row],[total_day_minutes]]&lt;=150,"Low Usage", IF(tbl_Customers[[#This Row],[total_day_minutes]]&lt;=200,"Medium Usage", IF(tbl_Customers[[#This Row],[total_day_minutes]]&lt;=250,"High Usage","Very High Usage")))</f>
        <v>Low Usage</v>
      </c>
      <c r="AE3794" t="str">
        <f>IF(tbl_Customers[[#This Row],[total_intl_calls]]&lt;=5,"Low Calls", IF(tbl_Customers[[#This Row],[total_intl_calls]]&lt;=10, "Medium Calls", "High Calls"))</f>
        <v>Low Calls</v>
      </c>
      <c r="AF37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4" s="36" t="str">
        <f>IF(tbl_Customers[[#This Row],[Churn_Risk_Score]]&gt;=10,"High Risk", IF(tbl_Customers[[#This Row],[Churn_Risk_Score]]&gt;=5,"Medium Risk","Low Risk"))</f>
        <v>Low Risk</v>
      </c>
    </row>
    <row r="3795" spans="1:33"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c r="X3795" t="str">
        <f>IF(tbl_Customers[[#This Row],[account_length]] &lt;= 50, "0-50", IF(tbl_Customers[[#This Row],[account_length]] &lt;=100, "51-100", IF(tbl_Customers[[#This Row],[account_length]] &lt;= 150, "101-150", "151+")))</f>
        <v>101-150</v>
      </c>
      <c r="Y3795" t="str">
        <f>IF(tbl_Customers[[#This Row],[total_intl_charge]] &lt;= 3, "Low Charges", "High Charges")</f>
        <v>High Charges</v>
      </c>
      <c r="Z3795" t="str">
        <f>IF(tbl_Customers[[#This Row],[total_eve_calls]]&lt;=80,"Low Calls",
IF(tbl_Customers[[#This Row],[total_eve_calls]]&lt;=120,"Medium Calls","High Calls"))</f>
        <v>Medium Calls</v>
      </c>
      <c r="AA3795" t="str">
        <f>IF(tbl_Customers[[#This Row],[total_eve_charge]]&lt;=15,"Low Charges",
IF(tbl_Customers[[#This Row],[total_eve_charge]]&lt;=20,"Medium Charges","High Charges"))</f>
        <v>Low Charges</v>
      </c>
      <c r="AB37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5" t="str">
        <f>IF(tbl_Customers[[#This Row],[number_vmail_messages]] = 0, "No Usage", IF(tbl_Customers[[#This Row],[number_vmail_messages]] &lt;= 20, "Low Usage", IF(tbl_Customers[[#This Row],[number_vmail_messages]] &lt;= 40, "Medium Usgae", "High Usage")))</f>
        <v>Medium Usgae</v>
      </c>
      <c r="AD3795" t="str">
        <f>IF(tbl_Customers[[#This Row],[total_day_minutes]]&lt;=150,"Low Usage", IF(tbl_Customers[[#This Row],[total_day_minutes]]&lt;=200,"Medium Usage", IF(tbl_Customers[[#This Row],[total_day_minutes]]&lt;=250,"High Usage","Very High Usage")))</f>
        <v>Medium Usage</v>
      </c>
      <c r="AE3795" t="str">
        <f>IF(tbl_Customers[[#This Row],[total_intl_calls]]&lt;=5,"Low Calls", IF(tbl_Customers[[#This Row],[total_intl_calls]]&lt;=10, "Medium Calls", "High Calls"))</f>
        <v>High Calls</v>
      </c>
      <c r="AF37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5" s="36" t="str">
        <f>IF(tbl_Customers[[#This Row],[Churn_Risk_Score]]&gt;=10,"High Risk", IF(tbl_Customers[[#This Row],[Churn_Risk_Score]]&gt;=5,"Medium Risk","Low Risk"))</f>
        <v>Low Risk</v>
      </c>
    </row>
    <row r="3796" spans="1:33"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c r="X3796" t="str">
        <f>IF(tbl_Customers[[#This Row],[account_length]] &lt;= 50, "0-50", IF(tbl_Customers[[#This Row],[account_length]] &lt;=100, "51-100", IF(tbl_Customers[[#This Row],[account_length]] &lt;= 150, "101-150", "151+")))</f>
        <v>101-150</v>
      </c>
      <c r="Y3796" t="str">
        <f>IF(tbl_Customers[[#This Row],[total_intl_charge]] &lt;= 3, "Low Charges", "High Charges")</f>
        <v>High Charges</v>
      </c>
      <c r="Z3796" t="str">
        <f>IF(tbl_Customers[[#This Row],[total_eve_calls]]&lt;=80,"Low Calls",
IF(tbl_Customers[[#This Row],[total_eve_calls]]&lt;=120,"Medium Calls","High Calls"))</f>
        <v>Low Calls</v>
      </c>
      <c r="AA3796" t="str">
        <f>IF(tbl_Customers[[#This Row],[total_eve_charge]]&lt;=15,"Low Charges",
IF(tbl_Customers[[#This Row],[total_eve_charge]]&lt;=20,"Medium Charges","High Charges"))</f>
        <v>Medium Charges</v>
      </c>
      <c r="AB37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6" t="str">
        <f>IF(tbl_Customers[[#This Row],[number_vmail_messages]] = 0, "No Usage", IF(tbl_Customers[[#This Row],[number_vmail_messages]] &lt;= 20, "Low Usage", IF(tbl_Customers[[#This Row],[number_vmail_messages]] &lt;= 40, "Medium Usgae", "High Usage")))</f>
        <v>No Usage</v>
      </c>
      <c r="AD3796" t="str">
        <f>IF(tbl_Customers[[#This Row],[total_day_minutes]]&lt;=150,"Low Usage", IF(tbl_Customers[[#This Row],[total_day_minutes]]&lt;=200,"Medium Usage", IF(tbl_Customers[[#This Row],[total_day_minutes]]&lt;=250,"High Usage","Very High Usage")))</f>
        <v>Medium Usage</v>
      </c>
      <c r="AE3796" t="str">
        <f>IF(tbl_Customers[[#This Row],[total_intl_calls]]&lt;=5,"Low Calls", IF(tbl_Customers[[#This Row],[total_intl_calls]]&lt;=10, "Medium Calls", "High Calls"))</f>
        <v>Low Calls</v>
      </c>
      <c r="AF37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796" s="36" t="str">
        <f>IF(tbl_Customers[[#This Row],[Churn_Risk_Score]]&gt;=10,"High Risk", IF(tbl_Customers[[#This Row],[Churn_Risk_Score]]&gt;=5,"Medium Risk","Low Risk"))</f>
        <v>Low Risk</v>
      </c>
    </row>
    <row r="3797" spans="1:33"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c r="X3797" t="str">
        <f>IF(tbl_Customers[[#This Row],[account_length]] &lt;= 50, "0-50", IF(tbl_Customers[[#This Row],[account_length]] &lt;=100, "51-100", IF(tbl_Customers[[#This Row],[account_length]] &lt;= 150, "101-150", "151+")))</f>
        <v>101-150</v>
      </c>
      <c r="Y3797" t="str">
        <f>IF(tbl_Customers[[#This Row],[total_intl_charge]] &lt;= 3, "Low Charges", "High Charges")</f>
        <v>Low Charges</v>
      </c>
      <c r="Z3797" t="str">
        <f>IF(tbl_Customers[[#This Row],[total_eve_calls]]&lt;=80,"Low Calls",
IF(tbl_Customers[[#This Row],[total_eve_calls]]&lt;=120,"Medium Calls","High Calls"))</f>
        <v>Low Calls</v>
      </c>
      <c r="AA3797" t="str">
        <f>IF(tbl_Customers[[#This Row],[total_eve_charge]]&lt;=15,"Low Charges",
IF(tbl_Customers[[#This Row],[total_eve_charge]]&lt;=20,"Medium Charges","High Charges"))</f>
        <v>Medium Charges</v>
      </c>
      <c r="AB37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97" t="str">
        <f>IF(tbl_Customers[[#This Row],[number_vmail_messages]] = 0, "No Usage", IF(tbl_Customers[[#This Row],[number_vmail_messages]] &lt;= 20, "Low Usage", IF(tbl_Customers[[#This Row],[number_vmail_messages]] &lt;= 40, "Medium Usgae", "High Usage")))</f>
        <v>No Usage</v>
      </c>
      <c r="AD3797" t="str">
        <f>IF(tbl_Customers[[#This Row],[total_day_minutes]]&lt;=150,"Low Usage", IF(tbl_Customers[[#This Row],[total_day_minutes]]&lt;=200,"Medium Usage", IF(tbl_Customers[[#This Row],[total_day_minutes]]&lt;=250,"High Usage","Very High Usage")))</f>
        <v>Low Usage</v>
      </c>
      <c r="AE3797" t="str">
        <f>IF(tbl_Customers[[#This Row],[total_intl_calls]]&lt;=5,"Low Calls", IF(tbl_Customers[[#This Row],[total_intl_calls]]&lt;=10, "Medium Calls", "High Calls"))</f>
        <v>Medium Calls</v>
      </c>
      <c r="AF37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97" s="36" t="str">
        <f>IF(tbl_Customers[[#This Row],[Churn_Risk_Score]]&gt;=10,"High Risk", IF(tbl_Customers[[#This Row],[Churn_Risk_Score]]&gt;=5,"Medium Risk","Low Risk"))</f>
        <v>Low Risk</v>
      </c>
    </row>
    <row r="3798" spans="1:33"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c r="X3798" t="str">
        <f>IF(tbl_Customers[[#This Row],[account_length]] &lt;= 50, "0-50", IF(tbl_Customers[[#This Row],[account_length]] &lt;=100, "51-100", IF(tbl_Customers[[#This Row],[account_length]] &lt;= 150, "101-150", "151+")))</f>
        <v>101-150</v>
      </c>
      <c r="Y3798" t="str">
        <f>IF(tbl_Customers[[#This Row],[total_intl_charge]] &lt;= 3, "Low Charges", "High Charges")</f>
        <v>Low Charges</v>
      </c>
      <c r="Z3798" t="str">
        <f>IF(tbl_Customers[[#This Row],[total_eve_calls]]&lt;=80,"Low Calls",
IF(tbl_Customers[[#This Row],[total_eve_calls]]&lt;=120,"Medium Calls","High Calls"))</f>
        <v>Medium Calls</v>
      </c>
      <c r="AA3798" t="str">
        <f>IF(tbl_Customers[[#This Row],[total_eve_charge]]&lt;=15,"Low Charges",
IF(tbl_Customers[[#This Row],[total_eve_charge]]&lt;=20,"Medium Charges","High Charges"))</f>
        <v>High Charges</v>
      </c>
      <c r="AB37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8" t="str">
        <f>IF(tbl_Customers[[#This Row],[number_vmail_messages]] = 0, "No Usage", IF(tbl_Customers[[#This Row],[number_vmail_messages]] &lt;= 20, "Low Usage", IF(tbl_Customers[[#This Row],[number_vmail_messages]] &lt;= 40, "Medium Usgae", "High Usage")))</f>
        <v>No Usage</v>
      </c>
      <c r="AD3798" t="str">
        <f>IF(tbl_Customers[[#This Row],[total_day_minutes]]&lt;=150,"Low Usage", IF(tbl_Customers[[#This Row],[total_day_minutes]]&lt;=200,"Medium Usage", IF(tbl_Customers[[#This Row],[total_day_minutes]]&lt;=250,"High Usage","Very High Usage")))</f>
        <v>Low Usage</v>
      </c>
      <c r="AE3798" t="str">
        <f>IF(tbl_Customers[[#This Row],[total_intl_calls]]&lt;=5,"Low Calls", IF(tbl_Customers[[#This Row],[total_intl_calls]]&lt;=10, "Medium Calls", "High Calls"))</f>
        <v>Low Calls</v>
      </c>
      <c r="AF37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798" s="36" t="str">
        <f>IF(tbl_Customers[[#This Row],[Churn_Risk_Score]]&gt;=10,"High Risk", IF(tbl_Customers[[#This Row],[Churn_Risk_Score]]&gt;=5,"Medium Risk","Low Risk"))</f>
        <v>Low Risk</v>
      </c>
    </row>
    <row r="3799" spans="1:33"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c r="X3799" t="str">
        <f>IF(tbl_Customers[[#This Row],[account_length]] &lt;= 50, "0-50", IF(tbl_Customers[[#This Row],[account_length]] &lt;=100, "51-100", IF(tbl_Customers[[#This Row],[account_length]] &lt;= 150, "101-150", "151+")))</f>
        <v>51-100</v>
      </c>
      <c r="Y3799" t="str">
        <f>IF(tbl_Customers[[#This Row],[total_intl_charge]] &lt;= 3, "Low Charges", "High Charges")</f>
        <v>High Charges</v>
      </c>
      <c r="Z3799" t="str">
        <f>IF(tbl_Customers[[#This Row],[total_eve_calls]]&lt;=80,"Low Calls",
IF(tbl_Customers[[#This Row],[total_eve_calls]]&lt;=120,"Medium Calls","High Calls"))</f>
        <v>High Calls</v>
      </c>
      <c r="AA3799" t="str">
        <f>IF(tbl_Customers[[#This Row],[total_eve_charge]]&lt;=15,"Low Charges",
IF(tbl_Customers[[#This Row],[total_eve_charge]]&lt;=20,"Medium Charges","High Charges"))</f>
        <v>Low Charges</v>
      </c>
      <c r="AB37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9" t="str">
        <f>IF(tbl_Customers[[#This Row],[number_vmail_messages]] = 0, "No Usage", IF(tbl_Customers[[#This Row],[number_vmail_messages]] &lt;= 20, "Low Usage", IF(tbl_Customers[[#This Row],[number_vmail_messages]] &lt;= 40, "Medium Usgae", "High Usage")))</f>
        <v>Medium Usgae</v>
      </c>
      <c r="AD3799" t="str">
        <f>IF(tbl_Customers[[#This Row],[total_day_minutes]]&lt;=150,"Low Usage", IF(tbl_Customers[[#This Row],[total_day_minutes]]&lt;=200,"Medium Usage", IF(tbl_Customers[[#This Row],[total_day_minutes]]&lt;=250,"High Usage","Very High Usage")))</f>
        <v>Medium Usage</v>
      </c>
      <c r="AE3799" t="str">
        <f>IF(tbl_Customers[[#This Row],[total_intl_calls]]&lt;=5,"Low Calls", IF(tbl_Customers[[#This Row],[total_intl_calls]]&lt;=10, "Medium Calls", "High Calls"))</f>
        <v>Medium Calls</v>
      </c>
      <c r="AF37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799" s="36" t="str">
        <f>IF(tbl_Customers[[#This Row],[Churn_Risk_Score]]&gt;=10,"High Risk", IF(tbl_Customers[[#This Row],[Churn_Risk_Score]]&gt;=5,"Medium Risk","Low Risk"))</f>
        <v>Low Risk</v>
      </c>
    </row>
    <row r="3800" spans="1:33"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c r="X3800" t="str">
        <f>IF(tbl_Customers[[#This Row],[account_length]] &lt;= 50, "0-50", IF(tbl_Customers[[#This Row],[account_length]] &lt;=100, "51-100", IF(tbl_Customers[[#This Row],[account_length]] &lt;= 150, "101-150", "151+")))</f>
        <v>101-150</v>
      </c>
      <c r="Y3800" t="str">
        <f>IF(tbl_Customers[[#This Row],[total_intl_charge]] &lt;= 3, "Low Charges", "High Charges")</f>
        <v>Low Charges</v>
      </c>
      <c r="Z3800" t="str">
        <f>IF(tbl_Customers[[#This Row],[total_eve_calls]]&lt;=80,"Low Calls",
IF(tbl_Customers[[#This Row],[total_eve_calls]]&lt;=120,"Medium Calls","High Calls"))</f>
        <v>Low Calls</v>
      </c>
      <c r="AA3800" t="str">
        <f>IF(tbl_Customers[[#This Row],[total_eve_charge]]&lt;=15,"Low Charges",
IF(tbl_Customers[[#This Row],[total_eve_charge]]&lt;=20,"Medium Charges","High Charges"))</f>
        <v>Medium Charges</v>
      </c>
      <c r="AB38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0" t="str">
        <f>IF(tbl_Customers[[#This Row],[number_vmail_messages]] = 0, "No Usage", IF(tbl_Customers[[#This Row],[number_vmail_messages]] &lt;= 20, "Low Usage", IF(tbl_Customers[[#This Row],[number_vmail_messages]] &lt;= 40, "Medium Usgae", "High Usage")))</f>
        <v>No Usage</v>
      </c>
      <c r="AD3800" t="str">
        <f>IF(tbl_Customers[[#This Row],[total_day_minutes]]&lt;=150,"Low Usage", IF(tbl_Customers[[#This Row],[total_day_minutes]]&lt;=200,"Medium Usage", IF(tbl_Customers[[#This Row],[total_day_minutes]]&lt;=250,"High Usage","Very High Usage")))</f>
        <v>High Usage</v>
      </c>
      <c r="AE3800" t="str">
        <f>IF(tbl_Customers[[#This Row],[total_intl_calls]]&lt;=5,"Low Calls", IF(tbl_Customers[[#This Row],[total_intl_calls]]&lt;=10, "Medium Calls", "High Calls"))</f>
        <v>Low Calls</v>
      </c>
      <c r="AF38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00" s="36" t="str">
        <f>IF(tbl_Customers[[#This Row],[Churn_Risk_Score]]&gt;=10,"High Risk", IF(tbl_Customers[[#This Row],[Churn_Risk_Score]]&gt;=5,"Medium Risk","Low Risk"))</f>
        <v>Low Risk</v>
      </c>
    </row>
    <row r="3801" spans="1:33"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c r="X3801" t="str">
        <f>IF(tbl_Customers[[#This Row],[account_length]] &lt;= 50, "0-50", IF(tbl_Customers[[#This Row],[account_length]] &lt;=100, "51-100", IF(tbl_Customers[[#This Row],[account_length]] &lt;= 150, "101-150", "151+")))</f>
        <v>101-150</v>
      </c>
      <c r="Y3801" t="str">
        <f>IF(tbl_Customers[[#This Row],[total_intl_charge]] &lt;= 3, "Low Charges", "High Charges")</f>
        <v>Low Charges</v>
      </c>
      <c r="Z3801" t="str">
        <f>IF(tbl_Customers[[#This Row],[total_eve_calls]]&lt;=80,"Low Calls",
IF(tbl_Customers[[#This Row],[total_eve_calls]]&lt;=120,"Medium Calls","High Calls"))</f>
        <v>High Calls</v>
      </c>
      <c r="AA3801" t="str">
        <f>IF(tbl_Customers[[#This Row],[total_eve_charge]]&lt;=15,"Low Charges",
IF(tbl_Customers[[#This Row],[total_eve_charge]]&lt;=20,"Medium Charges","High Charges"))</f>
        <v>Low Charges</v>
      </c>
      <c r="AB38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1" t="str">
        <f>IF(tbl_Customers[[#This Row],[number_vmail_messages]] = 0, "No Usage", IF(tbl_Customers[[#This Row],[number_vmail_messages]] &lt;= 20, "Low Usage", IF(tbl_Customers[[#This Row],[number_vmail_messages]] &lt;= 40, "Medium Usgae", "High Usage")))</f>
        <v>No Usage</v>
      </c>
      <c r="AD3801" t="str">
        <f>IF(tbl_Customers[[#This Row],[total_day_minutes]]&lt;=150,"Low Usage", IF(tbl_Customers[[#This Row],[total_day_minutes]]&lt;=200,"Medium Usage", IF(tbl_Customers[[#This Row],[total_day_minutes]]&lt;=250,"High Usage","Very High Usage")))</f>
        <v>Medium Usage</v>
      </c>
      <c r="AE3801" t="str">
        <f>IF(tbl_Customers[[#This Row],[total_intl_calls]]&lt;=5,"Low Calls", IF(tbl_Customers[[#This Row],[total_intl_calls]]&lt;=10, "Medium Calls", "High Calls"))</f>
        <v>Medium Calls</v>
      </c>
      <c r="AF38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01" s="36" t="str">
        <f>IF(tbl_Customers[[#This Row],[Churn_Risk_Score]]&gt;=10,"High Risk", IF(tbl_Customers[[#This Row],[Churn_Risk_Score]]&gt;=5,"Medium Risk","Low Risk"))</f>
        <v>Low Risk</v>
      </c>
    </row>
    <row r="3802" spans="1:33"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c r="X3802" t="str">
        <f>IF(tbl_Customers[[#This Row],[account_length]] &lt;= 50, "0-50", IF(tbl_Customers[[#This Row],[account_length]] &lt;=100, "51-100", IF(tbl_Customers[[#This Row],[account_length]] &lt;= 150, "101-150", "151+")))</f>
        <v>51-100</v>
      </c>
      <c r="Y3802" t="str">
        <f>IF(tbl_Customers[[#This Row],[total_intl_charge]] &lt;= 3, "Low Charges", "High Charges")</f>
        <v>High Charges</v>
      </c>
      <c r="Z3802" t="str">
        <f>IF(tbl_Customers[[#This Row],[total_eve_calls]]&lt;=80,"Low Calls",
IF(tbl_Customers[[#This Row],[total_eve_calls]]&lt;=120,"Medium Calls","High Calls"))</f>
        <v>Low Calls</v>
      </c>
      <c r="AA3802" t="str">
        <f>IF(tbl_Customers[[#This Row],[total_eve_charge]]&lt;=15,"Low Charges",
IF(tbl_Customers[[#This Row],[total_eve_charge]]&lt;=20,"Medium Charges","High Charges"))</f>
        <v>Medium Charges</v>
      </c>
      <c r="AB38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2" t="str">
        <f>IF(tbl_Customers[[#This Row],[number_vmail_messages]] = 0, "No Usage", IF(tbl_Customers[[#This Row],[number_vmail_messages]] &lt;= 20, "Low Usage", IF(tbl_Customers[[#This Row],[number_vmail_messages]] &lt;= 40, "Medium Usgae", "High Usage")))</f>
        <v>No Usage</v>
      </c>
      <c r="AD3802" t="str">
        <f>IF(tbl_Customers[[#This Row],[total_day_minutes]]&lt;=150,"Low Usage", IF(tbl_Customers[[#This Row],[total_day_minutes]]&lt;=200,"Medium Usage", IF(tbl_Customers[[#This Row],[total_day_minutes]]&lt;=250,"High Usage","Very High Usage")))</f>
        <v>High Usage</v>
      </c>
      <c r="AE3802" t="str">
        <f>IF(tbl_Customers[[#This Row],[total_intl_calls]]&lt;=5,"Low Calls", IF(tbl_Customers[[#This Row],[total_intl_calls]]&lt;=10, "Medium Calls", "High Calls"))</f>
        <v>Low Calls</v>
      </c>
      <c r="AF38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02" s="36" t="str">
        <f>IF(tbl_Customers[[#This Row],[Churn_Risk_Score]]&gt;=10,"High Risk", IF(tbl_Customers[[#This Row],[Churn_Risk_Score]]&gt;=5,"Medium Risk","Low Risk"))</f>
        <v>Low Risk</v>
      </c>
    </row>
    <row r="3803" spans="1:33"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c r="X3803" t="str">
        <f>IF(tbl_Customers[[#This Row],[account_length]] &lt;= 50, "0-50", IF(tbl_Customers[[#This Row],[account_length]] &lt;=100, "51-100", IF(tbl_Customers[[#This Row],[account_length]] &lt;= 150, "101-150", "151+")))</f>
        <v>101-150</v>
      </c>
      <c r="Y3803" t="str">
        <f>IF(tbl_Customers[[#This Row],[total_intl_charge]] &lt;= 3, "Low Charges", "High Charges")</f>
        <v>High Charges</v>
      </c>
      <c r="Z3803" t="str">
        <f>IF(tbl_Customers[[#This Row],[total_eve_calls]]&lt;=80,"Low Calls",
IF(tbl_Customers[[#This Row],[total_eve_calls]]&lt;=120,"Medium Calls","High Calls"))</f>
        <v>High Calls</v>
      </c>
      <c r="AA3803" t="str">
        <f>IF(tbl_Customers[[#This Row],[total_eve_charge]]&lt;=15,"Low Charges",
IF(tbl_Customers[[#This Row],[total_eve_charge]]&lt;=20,"Medium Charges","High Charges"))</f>
        <v>Medium Charges</v>
      </c>
      <c r="AB38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3" t="str">
        <f>IF(tbl_Customers[[#This Row],[number_vmail_messages]] = 0, "No Usage", IF(tbl_Customers[[#This Row],[number_vmail_messages]] &lt;= 20, "Low Usage", IF(tbl_Customers[[#This Row],[number_vmail_messages]] &lt;= 40, "Medium Usgae", "High Usage")))</f>
        <v>No Usage</v>
      </c>
      <c r="AD3803" t="str">
        <f>IF(tbl_Customers[[#This Row],[total_day_minutes]]&lt;=150,"Low Usage", IF(tbl_Customers[[#This Row],[total_day_minutes]]&lt;=200,"Medium Usage", IF(tbl_Customers[[#This Row],[total_day_minutes]]&lt;=250,"High Usage","Very High Usage")))</f>
        <v>Very High Usage</v>
      </c>
      <c r="AE3803" t="str">
        <f>IF(tbl_Customers[[#This Row],[total_intl_calls]]&lt;=5,"Low Calls", IF(tbl_Customers[[#This Row],[total_intl_calls]]&lt;=10, "Medium Calls", "High Calls"))</f>
        <v>Low Calls</v>
      </c>
      <c r="AF38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03" s="36" t="str">
        <f>IF(tbl_Customers[[#This Row],[Churn_Risk_Score]]&gt;=10,"High Risk", IF(tbl_Customers[[#This Row],[Churn_Risk_Score]]&gt;=5,"Medium Risk","Low Risk"))</f>
        <v>Medium Risk</v>
      </c>
    </row>
    <row r="3804" spans="1:33"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c r="X3804" t="str">
        <f>IF(tbl_Customers[[#This Row],[account_length]] &lt;= 50, "0-50", IF(tbl_Customers[[#This Row],[account_length]] &lt;=100, "51-100", IF(tbl_Customers[[#This Row],[account_length]] &lt;= 150, "101-150", "151+")))</f>
        <v>101-150</v>
      </c>
      <c r="Y3804" t="str">
        <f>IF(tbl_Customers[[#This Row],[total_intl_charge]] &lt;= 3, "Low Charges", "High Charges")</f>
        <v>Low Charges</v>
      </c>
      <c r="Z3804" t="str">
        <f>IF(tbl_Customers[[#This Row],[total_eve_calls]]&lt;=80,"Low Calls",
IF(tbl_Customers[[#This Row],[total_eve_calls]]&lt;=120,"Medium Calls","High Calls"))</f>
        <v>Medium Calls</v>
      </c>
      <c r="AA3804" t="str">
        <f>IF(tbl_Customers[[#This Row],[total_eve_charge]]&lt;=15,"Low Charges",
IF(tbl_Customers[[#This Row],[total_eve_charge]]&lt;=20,"Medium Charges","High Charges"))</f>
        <v>Low Charges</v>
      </c>
      <c r="AB38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4" t="str">
        <f>IF(tbl_Customers[[#This Row],[number_vmail_messages]] = 0, "No Usage", IF(tbl_Customers[[#This Row],[number_vmail_messages]] &lt;= 20, "Low Usage", IF(tbl_Customers[[#This Row],[number_vmail_messages]] &lt;= 40, "Medium Usgae", "High Usage")))</f>
        <v>No Usage</v>
      </c>
      <c r="AD3804" t="str">
        <f>IF(tbl_Customers[[#This Row],[total_day_minutes]]&lt;=150,"Low Usage", IF(tbl_Customers[[#This Row],[total_day_minutes]]&lt;=200,"Medium Usage", IF(tbl_Customers[[#This Row],[total_day_minutes]]&lt;=250,"High Usage","Very High Usage")))</f>
        <v>Very High Usage</v>
      </c>
      <c r="AE3804" t="str">
        <f>IF(tbl_Customers[[#This Row],[total_intl_calls]]&lt;=5,"Low Calls", IF(tbl_Customers[[#This Row],[total_intl_calls]]&lt;=10, "Medium Calls", "High Calls"))</f>
        <v>Low Calls</v>
      </c>
      <c r="AF38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4" s="36" t="str">
        <f>IF(tbl_Customers[[#This Row],[Churn_Risk_Score]]&gt;=10,"High Risk", IF(tbl_Customers[[#This Row],[Churn_Risk_Score]]&gt;=5,"Medium Risk","Low Risk"))</f>
        <v>Medium Risk</v>
      </c>
    </row>
    <row r="3805" spans="1:33"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c r="X3805" t="str">
        <f>IF(tbl_Customers[[#This Row],[account_length]] &lt;= 50, "0-50", IF(tbl_Customers[[#This Row],[account_length]] &lt;=100, "51-100", IF(tbl_Customers[[#This Row],[account_length]] &lt;= 150, "101-150", "151+")))</f>
        <v>101-150</v>
      </c>
      <c r="Y3805" t="str">
        <f>IF(tbl_Customers[[#This Row],[total_intl_charge]] &lt;= 3, "Low Charges", "High Charges")</f>
        <v>High Charges</v>
      </c>
      <c r="Z3805" t="str">
        <f>IF(tbl_Customers[[#This Row],[total_eve_calls]]&lt;=80,"Low Calls",
IF(tbl_Customers[[#This Row],[total_eve_calls]]&lt;=120,"Medium Calls","High Calls"))</f>
        <v>Low Calls</v>
      </c>
      <c r="AA3805" t="str">
        <f>IF(tbl_Customers[[#This Row],[total_eve_charge]]&lt;=15,"Low Charges",
IF(tbl_Customers[[#This Row],[total_eve_charge]]&lt;=20,"Medium Charges","High Charges"))</f>
        <v>High Charges</v>
      </c>
      <c r="AB38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5" t="str">
        <f>IF(tbl_Customers[[#This Row],[number_vmail_messages]] = 0, "No Usage", IF(tbl_Customers[[#This Row],[number_vmail_messages]] &lt;= 20, "Low Usage", IF(tbl_Customers[[#This Row],[number_vmail_messages]] &lt;= 40, "Medium Usgae", "High Usage")))</f>
        <v>No Usage</v>
      </c>
      <c r="AD3805" t="str">
        <f>IF(tbl_Customers[[#This Row],[total_day_minutes]]&lt;=150,"Low Usage", IF(tbl_Customers[[#This Row],[total_day_minutes]]&lt;=200,"Medium Usage", IF(tbl_Customers[[#This Row],[total_day_minutes]]&lt;=250,"High Usage","Very High Usage")))</f>
        <v>Low Usage</v>
      </c>
      <c r="AE3805" t="str">
        <f>IF(tbl_Customers[[#This Row],[total_intl_calls]]&lt;=5,"Low Calls", IF(tbl_Customers[[#This Row],[total_intl_calls]]&lt;=10, "Medium Calls", "High Calls"))</f>
        <v>Low Calls</v>
      </c>
      <c r="AF38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05" s="36" t="str">
        <f>IF(tbl_Customers[[#This Row],[Churn_Risk_Score]]&gt;=10,"High Risk", IF(tbl_Customers[[#This Row],[Churn_Risk_Score]]&gt;=5,"Medium Risk","Low Risk"))</f>
        <v>Medium Risk</v>
      </c>
    </row>
    <row r="3806" spans="1:33"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c r="X3806" t="str">
        <f>IF(tbl_Customers[[#This Row],[account_length]] &lt;= 50, "0-50", IF(tbl_Customers[[#This Row],[account_length]] &lt;=100, "51-100", IF(tbl_Customers[[#This Row],[account_length]] &lt;= 150, "101-150", "151+")))</f>
        <v>151+</v>
      </c>
      <c r="Y3806" t="str">
        <f>IF(tbl_Customers[[#This Row],[total_intl_charge]] &lt;= 3, "Low Charges", "High Charges")</f>
        <v>Low Charges</v>
      </c>
      <c r="Z3806" t="str">
        <f>IF(tbl_Customers[[#This Row],[total_eve_calls]]&lt;=80,"Low Calls",
IF(tbl_Customers[[#This Row],[total_eve_calls]]&lt;=120,"Medium Calls","High Calls"))</f>
        <v>Low Calls</v>
      </c>
      <c r="AA3806" t="str">
        <f>IF(tbl_Customers[[#This Row],[total_eve_charge]]&lt;=15,"Low Charges",
IF(tbl_Customers[[#This Row],[total_eve_charge]]&lt;=20,"Medium Charges","High Charges"))</f>
        <v>High Charges</v>
      </c>
      <c r="AB38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6" t="str">
        <f>IF(tbl_Customers[[#This Row],[number_vmail_messages]] = 0, "No Usage", IF(tbl_Customers[[#This Row],[number_vmail_messages]] &lt;= 20, "Low Usage", IF(tbl_Customers[[#This Row],[number_vmail_messages]] &lt;= 40, "Medium Usgae", "High Usage")))</f>
        <v>No Usage</v>
      </c>
      <c r="AD3806" t="str">
        <f>IF(tbl_Customers[[#This Row],[total_day_minutes]]&lt;=150,"Low Usage", IF(tbl_Customers[[#This Row],[total_day_minutes]]&lt;=200,"Medium Usage", IF(tbl_Customers[[#This Row],[total_day_minutes]]&lt;=250,"High Usage","Very High Usage")))</f>
        <v>High Usage</v>
      </c>
      <c r="AE3806" t="str">
        <f>IF(tbl_Customers[[#This Row],[total_intl_calls]]&lt;=5,"Low Calls", IF(tbl_Customers[[#This Row],[total_intl_calls]]&lt;=10, "Medium Calls", "High Calls"))</f>
        <v>Low Calls</v>
      </c>
      <c r="AF38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6" s="36" t="str">
        <f>IF(tbl_Customers[[#This Row],[Churn_Risk_Score]]&gt;=10,"High Risk", IF(tbl_Customers[[#This Row],[Churn_Risk_Score]]&gt;=5,"Medium Risk","Low Risk"))</f>
        <v>Medium Risk</v>
      </c>
    </row>
    <row r="3807" spans="1:33"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c r="X3807" t="str">
        <f>IF(tbl_Customers[[#This Row],[account_length]] &lt;= 50, "0-50", IF(tbl_Customers[[#This Row],[account_length]] &lt;=100, "51-100", IF(tbl_Customers[[#This Row],[account_length]] &lt;= 150, "101-150", "151+")))</f>
        <v>101-150</v>
      </c>
      <c r="Y3807" t="str">
        <f>IF(tbl_Customers[[#This Row],[total_intl_charge]] &lt;= 3, "Low Charges", "High Charges")</f>
        <v>Low Charges</v>
      </c>
      <c r="Z3807" t="str">
        <f>IF(tbl_Customers[[#This Row],[total_eve_calls]]&lt;=80,"Low Calls",
IF(tbl_Customers[[#This Row],[total_eve_calls]]&lt;=120,"Medium Calls","High Calls"))</f>
        <v>Medium Calls</v>
      </c>
      <c r="AA3807" t="str">
        <f>IF(tbl_Customers[[#This Row],[total_eve_charge]]&lt;=15,"Low Charges",
IF(tbl_Customers[[#This Row],[total_eve_charge]]&lt;=20,"Medium Charges","High Charges"))</f>
        <v>Medium Charges</v>
      </c>
      <c r="AB38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7" t="str">
        <f>IF(tbl_Customers[[#This Row],[number_vmail_messages]] = 0, "No Usage", IF(tbl_Customers[[#This Row],[number_vmail_messages]] &lt;= 20, "Low Usage", IF(tbl_Customers[[#This Row],[number_vmail_messages]] &lt;= 40, "Medium Usgae", "High Usage")))</f>
        <v>No Usage</v>
      </c>
      <c r="AD3807" t="str">
        <f>IF(tbl_Customers[[#This Row],[total_day_minutes]]&lt;=150,"Low Usage", IF(tbl_Customers[[#This Row],[total_day_minutes]]&lt;=200,"Medium Usage", IF(tbl_Customers[[#This Row],[total_day_minutes]]&lt;=250,"High Usage","Very High Usage")))</f>
        <v>Medium Usage</v>
      </c>
      <c r="AE3807" t="str">
        <f>IF(tbl_Customers[[#This Row],[total_intl_calls]]&lt;=5,"Low Calls", IF(tbl_Customers[[#This Row],[total_intl_calls]]&lt;=10, "Medium Calls", "High Calls"))</f>
        <v>Medium Calls</v>
      </c>
      <c r="AF38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07" s="36" t="str">
        <f>IF(tbl_Customers[[#This Row],[Churn_Risk_Score]]&gt;=10,"High Risk", IF(tbl_Customers[[#This Row],[Churn_Risk_Score]]&gt;=5,"Medium Risk","Low Risk"))</f>
        <v>Low Risk</v>
      </c>
    </row>
    <row r="3808" spans="1:33"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c r="X3808" t="str">
        <f>IF(tbl_Customers[[#This Row],[account_length]] &lt;= 50, "0-50", IF(tbl_Customers[[#This Row],[account_length]] &lt;=100, "51-100", IF(tbl_Customers[[#This Row],[account_length]] &lt;= 150, "101-150", "151+")))</f>
        <v>51-100</v>
      </c>
      <c r="Y3808" t="str">
        <f>IF(tbl_Customers[[#This Row],[total_intl_charge]] &lt;= 3, "Low Charges", "High Charges")</f>
        <v>High Charges</v>
      </c>
      <c r="Z3808" t="str">
        <f>IF(tbl_Customers[[#This Row],[total_eve_calls]]&lt;=80,"Low Calls",
IF(tbl_Customers[[#This Row],[total_eve_calls]]&lt;=120,"Medium Calls","High Calls"))</f>
        <v>Medium Calls</v>
      </c>
      <c r="AA3808" t="str">
        <f>IF(tbl_Customers[[#This Row],[total_eve_charge]]&lt;=15,"Low Charges",
IF(tbl_Customers[[#This Row],[total_eve_charge]]&lt;=20,"Medium Charges","High Charges"))</f>
        <v>Medium Charges</v>
      </c>
      <c r="AB38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8" t="str">
        <f>IF(tbl_Customers[[#This Row],[number_vmail_messages]] = 0, "No Usage", IF(tbl_Customers[[#This Row],[number_vmail_messages]] &lt;= 20, "Low Usage", IF(tbl_Customers[[#This Row],[number_vmail_messages]] &lt;= 40, "Medium Usgae", "High Usage")))</f>
        <v>Medium Usgae</v>
      </c>
      <c r="AD3808" t="str">
        <f>IF(tbl_Customers[[#This Row],[total_day_minutes]]&lt;=150,"Low Usage", IF(tbl_Customers[[#This Row],[total_day_minutes]]&lt;=200,"Medium Usage", IF(tbl_Customers[[#This Row],[total_day_minutes]]&lt;=250,"High Usage","Very High Usage")))</f>
        <v>High Usage</v>
      </c>
      <c r="AE3808" t="str">
        <f>IF(tbl_Customers[[#This Row],[total_intl_calls]]&lt;=5,"Low Calls", IF(tbl_Customers[[#This Row],[total_intl_calls]]&lt;=10, "Medium Calls", "High Calls"))</f>
        <v>Low Calls</v>
      </c>
      <c r="AF38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3808" s="36" t="str">
        <f>IF(tbl_Customers[[#This Row],[Churn_Risk_Score]]&gt;=10,"High Risk", IF(tbl_Customers[[#This Row],[Churn_Risk_Score]]&gt;=5,"Medium Risk","Low Risk"))</f>
        <v>Medium Risk</v>
      </c>
    </row>
    <row r="3809" spans="1:33"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c r="X3809" t="str">
        <f>IF(tbl_Customers[[#This Row],[account_length]] &lt;= 50, "0-50", IF(tbl_Customers[[#This Row],[account_length]] &lt;=100, "51-100", IF(tbl_Customers[[#This Row],[account_length]] &lt;= 150, "101-150", "151+")))</f>
        <v>101-150</v>
      </c>
      <c r="Y3809" t="str">
        <f>IF(tbl_Customers[[#This Row],[total_intl_charge]] &lt;= 3, "Low Charges", "High Charges")</f>
        <v>Low Charges</v>
      </c>
      <c r="Z3809" t="str">
        <f>IF(tbl_Customers[[#This Row],[total_eve_calls]]&lt;=80,"Low Calls",
IF(tbl_Customers[[#This Row],[total_eve_calls]]&lt;=120,"Medium Calls","High Calls"))</f>
        <v>High Calls</v>
      </c>
      <c r="AA3809" t="str">
        <f>IF(tbl_Customers[[#This Row],[total_eve_charge]]&lt;=15,"Low Charges",
IF(tbl_Customers[[#This Row],[total_eve_charge]]&lt;=20,"Medium Charges","High Charges"))</f>
        <v>Medium Charges</v>
      </c>
      <c r="AB38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9" t="str">
        <f>IF(tbl_Customers[[#This Row],[number_vmail_messages]] = 0, "No Usage", IF(tbl_Customers[[#This Row],[number_vmail_messages]] &lt;= 20, "Low Usage", IF(tbl_Customers[[#This Row],[number_vmail_messages]] &lt;= 40, "Medium Usgae", "High Usage")))</f>
        <v>No Usage</v>
      </c>
      <c r="AD3809" t="str">
        <f>IF(tbl_Customers[[#This Row],[total_day_minutes]]&lt;=150,"Low Usage", IF(tbl_Customers[[#This Row],[total_day_minutes]]&lt;=200,"Medium Usage", IF(tbl_Customers[[#This Row],[total_day_minutes]]&lt;=250,"High Usage","Very High Usage")))</f>
        <v>Very High Usage</v>
      </c>
      <c r="AE3809" t="str">
        <f>IF(tbl_Customers[[#This Row],[total_intl_calls]]&lt;=5,"Low Calls", IF(tbl_Customers[[#This Row],[total_intl_calls]]&lt;=10, "Medium Calls", "High Calls"))</f>
        <v>Low Calls</v>
      </c>
      <c r="AF38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09" s="36" t="str">
        <f>IF(tbl_Customers[[#This Row],[Churn_Risk_Score]]&gt;=10,"High Risk", IF(tbl_Customers[[#This Row],[Churn_Risk_Score]]&gt;=5,"Medium Risk","Low Risk"))</f>
        <v>Medium Risk</v>
      </c>
    </row>
    <row r="3810" spans="1:33"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c r="X3810" t="str">
        <f>IF(tbl_Customers[[#This Row],[account_length]] &lt;= 50, "0-50", IF(tbl_Customers[[#This Row],[account_length]] &lt;=100, "51-100", IF(tbl_Customers[[#This Row],[account_length]] &lt;= 150, "101-150", "151+")))</f>
        <v>51-100</v>
      </c>
      <c r="Y3810" t="str">
        <f>IF(tbl_Customers[[#This Row],[total_intl_charge]] &lt;= 3, "Low Charges", "High Charges")</f>
        <v>Low Charges</v>
      </c>
      <c r="Z3810" t="str">
        <f>IF(tbl_Customers[[#This Row],[total_eve_calls]]&lt;=80,"Low Calls",
IF(tbl_Customers[[#This Row],[total_eve_calls]]&lt;=120,"Medium Calls","High Calls"))</f>
        <v>Medium Calls</v>
      </c>
      <c r="AA3810" t="str">
        <f>IF(tbl_Customers[[#This Row],[total_eve_charge]]&lt;=15,"Low Charges",
IF(tbl_Customers[[#This Row],[total_eve_charge]]&lt;=20,"Medium Charges","High Charges"))</f>
        <v>Low Charges</v>
      </c>
      <c r="AB38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0" t="str">
        <f>IF(tbl_Customers[[#This Row],[number_vmail_messages]] = 0, "No Usage", IF(tbl_Customers[[#This Row],[number_vmail_messages]] &lt;= 20, "Low Usage", IF(tbl_Customers[[#This Row],[number_vmail_messages]] &lt;= 40, "Medium Usgae", "High Usage")))</f>
        <v>Medium Usgae</v>
      </c>
      <c r="AD3810" t="str">
        <f>IF(tbl_Customers[[#This Row],[total_day_minutes]]&lt;=150,"Low Usage", IF(tbl_Customers[[#This Row],[total_day_minutes]]&lt;=200,"Medium Usage", IF(tbl_Customers[[#This Row],[total_day_minutes]]&lt;=250,"High Usage","Very High Usage")))</f>
        <v>Low Usage</v>
      </c>
      <c r="AE3810" t="str">
        <f>IF(tbl_Customers[[#This Row],[total_intl_calls]]&lt;=5,"Low Calls", IF(tbl_Customers[[#This Row],[total_intl_calls]]&lt;=10, "Medium Calls", "High Calls"))</f>
        <v>Low Calls</v>
      </c>
      <c r="AF38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10" s="36" t="str">
        <f>IF(tbl_Customers[[#This Row],[Churn_Risk_Score]]&gt;=10,"High Risk", IF(tbl_Customers[[#This Row],[Churn_Risk_Score]]&gt;=5,"Medium Risk","Low Risk"))</f>
        <v>Low Risk</v>
      </c>
    </row>
    <row r="3811" spans="1:33"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c r="X3811" t="str">
        <f>IF(tbl_Customers[[#This Row],[account_length]] &lt;= 50, "0-50", IF(tbl_Customers[[#This Row],[account_length]] &lt;=100, "51-100", IF(tbl_Customers[[#This Row],[account_length]] &lt;= 150, "101-150", "151+")))</f>
        <v>101-150</v>
      </c>
      <c r="Y3811" t="str">
        <f>IF(tbl_Customers[[#This Row],[total_intl_charge]] &lt;= 3, "Low Charges", "High Charges")</f>
        <v>Low Charges</v>
      </c>
      <c r="Z3811" t="str">
        <f>IF(tbl_Customers[[#This Row],[total_eve_calls]]&lt;=80,"Low Calls",
IF(tbl_Customers[[#This Row],[total_eve_calls]]&lt;=120,"Medium Calls","High Calls"))</f>
        <v>Medium Calls</v>
      </c>
      <c r="AA3811" t="str">
        <f>IF(tbl_Customers[[#This Row],[total_eve_charge]]&lt;=15,"Low Charges",
IF(tbl_Customers[[#This Row],[total_eve_charge]]&lt;=20,"Medium Charges","High Charges"))</f>
        <v>High Charges</v>
      </c>
      <c r="AB38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1" t="str">
        <f>IF(tbl_Customers[[#This Row],[number_vmail_messages]] = 0, "No Usage", IF(tbl_Customers[[#This Row],[number_vmail_messages]] &lt;= 20, "Low Usage", IF(tbl_Customers[[#This Row],[number_vmail_messages]] &lt;= 40, "Medium Usgae", "High Usage")))</f>
        <v>No Usage</v>
      </c>
      <c r="AD3811" t="str">
        <f>IF(tbl_Customers[[#This Row],[total_day_minutes]]&lt;=150,"Low Usage", IF(tbl_Customers[[#This Row],[total_day_minutes]]&lt;=200,"Medium Usage", IF(tbl_Customers[[#This Row],[total_day_minutes]]&lt;=250,"High Usage","Very High Usage")))</f>
        <v>High Usage</v>
      </c>
      <c r="AE3811" t="str">
        <f>IF(tbl_Customers[[#This Row],[total_intl_calls]]&lt;=5,"Low Calls", IF(tbl_Customers[[#This Row],[total_intl_calls]]&lt;=10, "Medium Calls", "High Calls"))</f>
        <v>Low Calls</v>
      </c>
      <c r="AF38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1" s="36" t="str">
        <f>IF(tbl_Customers[[#This Row],[Churn_Risk_Score]]&gt;=10,"High Risk", IF(tbl_Customers[[#This Row],[Churn_Risk_Score]]&gt;=5,"Medium Risk","Low Risk"))</f>
        <v>Low Risk</v>
      </c>
    </row>
    <row r="3812" spans="1:33"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c r="X3812" t="str">
        <f>IF(tbl_Customers[[#This Row],[account_length]] &lt;= 50, "0-50", IF(tbl_Customers[[#This Row],[account_length]] &lt;=100, "51-100", IF(tbl_Customers[[#This Row],[account_length]] &lt;= 150, "101-150", "151+")))</f>
        <v>51-100</v>
      </c>
      <c r="Y3812" t="str">
        <f>IF(tbl_Customers[[#This Row],[total_intl_charge]] &lt;= 3, "Low Charges", "High Charges")</f>
        <v>Low Charges</v>
      </c>
      <c r="Z3812" t="str">
        <f>IF(tbl_Customers[[#This Row],[total_eve_calls]]&lt;=80,"Low Calls",
IF(tbl_Customers[[#This Row],[total_eve_calls]]&lt;=120,"Medium Calls","High Calls"))</f>
        <v>Medium Calls</v>
      </c>
      <c r="AA3812" t="str">
        <f>IF(tbl_Customers[[#This Row],[total_eve_charge]]&lt;=15,"Low Charges",
IF(tbl_Customers[[#This Row],[total_eve_charge]]&lt;=20,"Medium Charges","High Charges"))</f>
        <v>Low Charges</v>
      </c>
      <c r="AB38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2" t="str">
        <f>IF(tbl_Customers[[#This Row],[number_vmail_messages]] = 0, "No Usage", IF(tbl_Customers[[#This Row],[number_vmail_messages]] &lt;= 20, "Low Usage", IF(tbl_Customers[[#This Row],[number_vmail_messages]] &lt;= 40, "Medium Usgae", "High Usage")))</f>
        <v>Medium Usgae</v>
      </c>
      <c r="AD3812" t="str">
        <f>IF(tbl_Customers[[#This Row],[total_day_minutes]]&lt;=150,"Low Usage", IF(tbl_Customers[[#This Row],[total_day_minutes]]&lt;=200,"Medium Usage", IF(tbl_Customers[[#This Row],[total_day_minutes]]&lt;=250,"High Usage","Very High Usage")))</f>
        <v>High Usage</v>
      </c>
      <c r="AE3812" t="str">
        <f>IF(tbl_Customers[[#This Row],[total_intl_calls]]&lt;=5,"Low Calls", IF(tbl_Customers[[#This Row],[total_intl_calls]]&lt;=10, "Medium Calls", "High Calls"))</f>
        <v>Medium Calls</v>
      </c>
      <c r="AF38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12" s="36" t="str">
        <f>IF(tbl_Customers[[#This Row],[Churn_Risk_Score]]&gt;=10,"High Risk", IF(tbl_Customers[[#This Row],[Churn_Risk_Score]]&gt;=5,"Medium Risk","Low Risk"))</f>
        <v>Low Risk</v>
      </c>
    </row>
    <row r="3813" spans="1:33"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c r="X3813" t="str">
        <f>IF(tbl_Customers[[#This Row],[account_length]] &lt;= 50, "0-50", IF(tbl_Customers[[#This Row],[account_length]] &lt;=100, "51-100", IF(tbl_Customers[[#This Row],[account_length]] &lt;= 150, "101-150", "151+")))</f>
        <v>101-150</v>
      </c>
      <c r="Y3813" t="str">
        <f>IF(tbl_Customers[[#This Row],[total_intl_charge]] &lt;= 3, "Low Charges", "High Charges")</f>
        <v>Low Charges</v>
      </c>
      <c r="Z3813" t="str">
        <f>IF(tbl_Customers[[#This Row],[total_eve_calls]]&lt;=80,"Low Calls",
IF(tbl_Customers[[#This Row],[total_eve_calls]]&lt;=120,"Medium Calls","High Calls"))</f>
        <v>Medium Calls</v>
      </c>
      <c r="AA3813" t="str">
        <f>IF(tbl_Customers[[#This Row],[total_eve_charge]]&lt;=15,"Low Charges",
IF(tbl_Customers[[#This Row],[total_eve_charge]]&lt;=20,"Medium Charges","High Charges"))</f>
        <v>Low Charges</v>
      </c>
      <c r="AB38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3" t="str">
        <f>IF(tbl_Customers[[#This Row],[number_vmail_messages]] = 0, "No Usage", IF(tbl_Customers[[#This Row],[number_vmail_messages]] &lt;= 20, "Low Usage", IF(tbl_Customers[[#This Row],[number_vmail_messages]] &lt;= 40, "Medium Usgae", "High Usage")))</f>
        <v>No Usage</v>
      </c>
      <c r="AD3813" t="str">
        <f>IF(tbl_Customers[[#This Row],[total_day_minutes]]&lt;=150,"Low Usage", IF(tbl_Customers[[#This Row],[total_day_minutes]]&lt;=200,"Medium Usage", IF(tbl_Customers[[#This Row],[total_day_minutes]]&lt;=250,"High Usage","Very High Usage")))</f>
        <v>Medium Usage</v>
      </c>
      <c r="AE3813" t="str">
        <f>IF(tbl_Customers[[#This Row],[total_intl_calls]]&lt;=5,"Low Calls", IF(tbl_Customers[[#This Row],[total_intl_calls]]&lt;=10, "Medium Calls", "High Calls"))</f>
        <v>Medium Calls</v>
      </c>
      <c r="AF38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13" s="36" t="str">
        <f>IF(tbl_Customers[[#This Row],[Churn_Risk_Score]]&gt;=10,"High Risk", IF(tbl_Customers[[#This Row],[Churn_Risk_Score]]&gt;=5,"Medium Risk","Low Risk"))</f>
        <v>Low Risk</v>
      </c>
    </row>
    <row r="3814" spans="1:33"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c r="X3814" t="str">
        <f>IF(tbl_Customers[[#This Row],[account_length]] &lt;= 50, "0-50", IF(tbl_Customers[[#This Row],[account_length]] &lt;=100, "51-100", IF(tbl_Customers[[#This Row],[account_length]] &lt;= 150, "101-150", "151+")))</f>
        <v>51-100</v>
      </c>
      <c r="Y3814" t="str">
        <f>IF(tbl_Customers[[#This Row],[total_intl_charge]] &lt;= 3, "Low Charges", "High Charges")</f>
        <v>High Charges</v>
      </c>
      <c r="Z3814" t="str">
        <f>IF(tbl_Customers[[#This Row],[total_eve_calls]]&lt;=80,"Low Calls",
IF(tbl_Customers[[#This Row],[total_eve_calls]]&lt;=120,"Medium Calls","High Calls"))</f>
        <v>Medium Calls</v>
      </c>
      <c r="AA3814" t="str">
        <f>IF(tbl_Customers[[#This Row],[total_eve_charge]]&lt;=15,"Low Charges",
IF(tbl_Customers[[#This Row],[total_eve_charge]]&lt;=20,"Medium Charges","High Charges"))</f>
        <v>Low Charges</v>
      </c>
      <c r="AB38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4" t="str">
        <f>IF(tbl_Customers[[#This Row],[number_vmail_messages]] = 0, "No Usage", IF(tbl_Customers[[#This Row],[number_vmail_messages]] &lt;= 20, "Low Usage", IF(tbl_Customers[[#This Row],[number_vmail_messages]] &lt;= 40, "Medium Usgae", "High Usage")))</f>
        <v>No Usage</v>
      </c>
      <c r="AD3814" t="str">
        <f>IF(tbl_Customers[[#This Row],[total_day_minutes]]&lt;=150,"Low Usage", IF(tbl_Customers[[#This Row],[total_day_minutes]]&lt;=200,"Medium Usage", IF(tbl_Customers[[#This Row],[total_day_minutes]]&lt;=250,"High Usage","Very High Usage")))</f>
        <v>Medium Usage</v>
      </c>
      <c r="AE3814" t="str">
        <f>IF(tbl_Customers[[#This Row],[total_intl_calls]]&lt;=5,"Low Calls", IF(tbl_Customers[[#This Row],[total_intl_calls]]&lt;=10, "Medium Calls", "High Calls"))</f>
        <v>Medium Calls</v>
      </c>
      <c r="AF38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4" s="36" t="str">
        <f>IF(tbl_Customers[[#This Row],[Churn_Risk_Score]]&gt;=10,"High Risk", IF(tbl_Customers[[#This Row],[Churn_Risk_Score]]&gt;=5,"Medium Risk","Low Risk"))</f>
        <v>Low Risk</v>
      </c>
    </row>
    <row r="3815" spans="1:33"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c r="X3815" t="str">
        <f>IF(tbl_Customers[[#This Row],[account_length]] &lt;= 50, "0-50", IF(tbl_Customers[[#This Row],[account_length]] &lt;=100, "51-100", IF(tbl_Customers[[#This Row],[account_length]] &lt;= 150, "101-150", "151+")))</f>
        <v>51-100</v>
      </c>
      <c r="Y3815" t="str">
        <f>IF(tbl_Customers[[#This Row],[total_intl_charge]] &lt;= 3, "Low Charges", "High Charges")</f>
        <v>Low Charges</v>
      </c>
      <c r="Z3815" t="str">
        <f>IF(tbl_Customers[[#This Row],[total_eve_calls]]&lt;=80,"Low Calls",
IF(tbl_Customers[[#This Row],[total_eve_calls]]&lt;=120,"Medium Calls","High Calls"))</f>
        <v>High Calls</v>
      </c>
      <c r="AA3815" t="str">
        <f>IF(tbl_Customers[[#This Row],[total_eve_charge]]&lt;=15,"Low Charges",
IF(tbl_Customers[[#This Row],[total_eve_charge]]&lt;=20,"Medium Charges","High Charges"))</f>
        <v>Low Charges</v>
      </c>
      <c r="AB38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5" t="str">
        <f>IF(tbl_Customers[[#This Row],[number_vmail_messages]] = 0, "No Usage", IF(tbl_Customers[[#This Row],[number_vmail_messages]] &lt;= 20, "Low Usage", IF(tbl_Customers[[#This Row],[number_vmail_messages]] &lt;= 40, "Medium Usgae", "High Usage")))</f>
        <v>No Usage</v>
      </c>
      <c r="AD3815" t="str">
        <f>IF(tbl_Customers[[#This Row],[total_day_minutes]]&lt;=150,"Low Usage", IF(tbl_Customers[[#This Row],[total_day_minutes]]&lt;=200,"Medium Usage", IF(tbl_Customers[[#This Row],[total_day_minutes]]&lt;=250,"High Usage","Very High Usage")))</f>
        <v>Low Usage</v>
      </c>
      <c r="AE3815" t="str">
        <f>IF(tbl_Customers[[#This Row],[total_intl_calls]]&lt;=5,"Low Calls", IF(tbl_Customers[[#This Row],[total_intl_calls]]&lt;=10, "Medium Calls", "High Calls"))</f>
        <v>Low Calls</v>
      </c>
      <c r="AF38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5" s="36" t="str">
        <f>IF(tbl_Customers[[#This Row],[Churn_Risk_Score]]&gt;=10,"High Risk", IF(tbl_Customers[[#This Row],[Churn_Risk_Score]]&gt;=5,"Medium Risk","Low Risk"))</f>
        <v>Low Risk</v>
      </c>
    </row>
    <row r="3816" spans="1:33"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c r="X3816" t="str">
        <f>IF(tbl_Customers[[#This Row],[account_length]] &lt;= 50, "0-50", IF(tbl_Customers[[#This Row],[account_length]] &lt;=100, "51-100", IF(tbl_Customers[[#This Row],[account_length]] &lt;= 150, "101-150", "151+")))</f>
        <v>101-150</v>
      </c>
      <c r="Y3816" t="str">
        <f>IF(tbl_Customers[[#This Row],[total_intl_charge]] &lt;= 3, "Low Charges", "High Charges")</f>
        <v>High Charges</v>
      </c>
      <c r="Z3816" t="str">
        <f>IF(tbl_Customers[[#This Row],[total_eve_calls]]&lt;=80,"Low Calls",
IF(tbl_Customers[[#This Row],[total_eve_calls]]&lt;=120,"Medium Calls","High Calls"))</f>
        <v>Medium Calls</v>
      </c>
      <c r="AA3816" t="str">
        <f>IF(tbl_Customers[[#This Row],[total_eve_charge]]&lt;=15,"Low Charges",
IF(tbl_Customers[[#This Row],[total_eve_charge]]&lt;=20,"Medium Charges","High Charges"))</f>
        <v>Medium Charges</v>
      </c>
      <c r="AB38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6" t="str">
        <f>IF(tbl_Customers[[#This Row],[number_vmail_messages]] = 0, "No Usage", IF(tbl_Customers[[#This Row],[number_vmail_messages]] &lt;= 20, "Low Usage", IF(tbl_Customers[[#This Row],[number_vmail_messages]] &lt;= 40, "Medium Usgae", "High Usage")))</f>
        <v>No Usage</v>
      </c>
      <c r="AD3816" t="str">
        <f>IF(tbl_Customers[[#This Row],[total_day_minutes]]&lt;=150,"Low Usage", IF(tbl_Customers[[#This Row],[total_day_minutes]]&lt;=200,"Medium Usage", IF(tbl_Customers[[#This Row],[total_day_minutes]]&lt;=250,"High Usage","Very High Usage")))</f>
        <v>Medium Usage</v>
      </c>
      <c r="AE3816" t="str">
        <f>IF(tbl_Customers[[#This Row],[total_intl_calls]]&lt;=5,"Low Calls", IF(tbl_Customers[[#This Row],[total_intl_calls]]&lt;=10, "Medium Calls", "High Calls"))</f>
        <v>Medium Calls</v>
      </c>
      <c r="AF38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6" s="36" t="str">
        <f>IF(tbl_Customers[[#This Row],[Churn_Risk_Score]]&gt;=10,"High Risk", IF(tbl_Customers[[#This Row],[Churn_Risk_Score]]&gt;=5,"Medium Risk","Low Risk"))</f>
        <v>Low Risk</v>
      </c>
    </row>
    <row r="3817" spans="1:33"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c r="X3817" t="str">
        <f>IF(tbl_Customers[[#This Row],[account_length]] &lt;= 50, "0-50", IF(tbl_Customers[[#This Row],[account_length]] &lt;=100, "51-100", IF(tbl_Customers[[#This Row],[account_length]] &lt;= 150, "101-150", "151+")))</f>
        <v>51-100</v>
      </c>
      <c r="Y3817" t="str">
        <f>IF(tbl_Customers[[#This Row],[total_intl_charge]] &lt;= 3, "Low Charges", "High Charges")</f>
        <v>Low Charges</v>
      </c>
      <c r="Z3817" t="str">
        <f>IF(tbl_Customers[[#This Row],[total_eve_calls]]&lt;=80,"Low Calls",
IF(tbl_Customers[[#This Row],[total_eve_calls]]&lt;=120,"Medium Calls","High Calls"))</f>
        <v>Medium Calls</v>
      </c>
      <c r="AA3817" t="str">
        <f>IF(tbl_Customers[[#This Row],[total_eve_charge]]&lt;=15,"Low Charges",
IF(tbl_Customers[[#This Row],[total_eve_charge]]&lt;=20,"Medium Charges","High Charges"))</f>
        <v>Medium Charges</v>
      </c>
      <c r="AB38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7" t="str">
        <f>IF(tbl_Customers[[#This Row],[number_vmail_messages]] = 0, "No Usage", IF(tbl_Customers[[#This Row],[number_vmail_messages]] &lt;= 20, "Low Usage", IF(tbl_Customers[[#This Row],[number_vmail_messages]] &lt;= 40, "Medium Usgae", "High Usage")))</f>
        <v>No Usage</v>
      </c>
      <c r="AD3817" t="str">
        <f>IF(tbl_Customers[[#This Row],[total_day_minutes]]&lt;=150,"Low Usage", IF(tbl_Customers[[#This Row],[total_day_minutes]]&lt;=200,"Medium Usage", IF(tbl_Customers[[#This Row],[total_day_minutes]]&lt;=250,"High Usage","Very High Usage")))</f>
        <v>Medium Usage</v>
      </c>
      <c r="AE3817" t="str">
        <f>IF(tbl_Customers[[#This Row],[total_intl_calls]]&lt;=5,"Low Calls", IF(tbl_Customers[[#This Row],[total_intl_calls]]&lt;=10, "Medium Calls", "High Calls"))</f>
        <v>Low Calls</v>
      </c>
      <c r="AF38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17" s="36" t="str">
        <f>IF(tbl_Customers[[#This Row],[Churn_Risk_Score]]&gt;=10,"High Risk", IF(tbl_Customers[[#This Row],[Churn_Risk_Score]]&gt;=5,"Medium Risk","Low Risk"))</f>
        <v>Low Risk</v>
      </c>
    </row>
    <row r="3818" spans="1:33"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c r="X3818" t="str">
        <f>IF(tbl_Customers[[#This Row],[account_length]] &lt;= 50, "0-50", IF(tbl_Customers[[#This Row],[account_length]] &lt;=100, "51-100", IF(tbl_Customers[[#This Row],[account_length]] &lt;= 150, "101-150", "151+")))</f>
        <v>51-100</v>
      </c>
      <c r="Y3818" t="str">
        <f>IF(tbl_Customers[[#This Row],[total_intl_charge]] &lt;= 3, "Low Charges", "High Charges")</f>
        <v>Low Charges</v>
      </c>
      <c r="Z3818" t="str">
        <f>IF(tbl_Customers[[#This Row],[total_eve_calls]]&lt;=80,"Low Calls",
IF(tbl_Customers[[#This Row],[total_eve_calls]]&lt;=120,"Medium Calls","High Calls"))</f>
        <v>Low Calls</v>
      </c>
      <c r="AA3818" t="str">
        <f>IF(tbl_Customers[[#This Row],[total_eve_charge]]&lt;=15,"Low Charges",
IF(tbl_Customers[[#This Row],[total_eve_charge]]&lt;=20,"Medium Charges","High Charges"))</f>
        <v>Low Charges</v>
      </c>
      <c r="AB38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8" t="str">
        <f>IF(tbl_Customers[[#This Row],[number_vmail_messages]] = 0, "No Usage", IF(tbl_Customers[[#This Row],[number_vmail_messages]] &lt;= 20, "Low Usage", IF(tbl_Customers[[#This Row],[number_vmail_messages]] &lt;= 40, "Medium Usgae", "High Usage")))</f>
        <v>High Usage</v>
      </c>
      <c r="AD3818" t="str">
        <f>IF(tbl_Customers[[#This Row],[total_day_minutes]]&lt;=150,"Low Usage", IF(tbl_Customers[[#This Row],[total_day_minutes]]&lt;=200,"Medium Usage", IF(tbl_Customers[[#This Row],[total_day_minutes]]&lt;=250,"High Usage","Very High Usage")))</f>
        <v>Low Usage</v>
      </c>
      <c r="AE3818" t="str">
        <f>IF(tbl_Customers[[#This Row],[total_intl_calls]]&lt;=5,"Low Calls", IF(tbl_Customers[[#This Row],[total_intl_calls]]&lt;=10, "Medium Calls", "High Calls"))</f>
        <v>Low Calls</v>
      </c>
      <c r="AF38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18" s="36" t="str">
        <f>IF(tbl_Customers[[#This Row],[Churn_Risk_Score]]&gt;=10,"High Risk", IF(tbl_Customers[[#This Row],[Churn_Risk_Score]]&gt;=5,"Medium Risk","Low Risk"))</f>
        <v>Medium Risk</v>
      </c>
    </row>
    <row r="3819" spans="1:33"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c r="X3819" t="str">
        <f>IF(tbl_Customers[[#This Row],[account_length]] &lt;= 50, "0-50", IF(tbl_Customers[[#This Row],[account_length]] &lt;=100, "51-100", IF(tbl_Customers[[#This Row],[account_length]] &lt;= 150, "101-150", "151+")))</f>
        <v>101-150</v>
      </c>
      <c r="Y3819" t="str">
        <f>IF(tbl_Customers[[#This Row],[total_intl_charge]] &lt;= 3, "Low Charges", "High Charges")</f>
        <v>Low Charges</v>
      </c>
      <c r="Z3819" t="str">
        <f>IF(tbl_Customers[[#This Row],[total_eve_calls]]&lt;=80,"Low Calls",
IF(tbl_Customers[[#This Row],[total_eve_calls]]&lt;=120,"Medium Calls","High Calls"))</f>
        <v>Medium Calls</v>
      </c>
      <c r="AA3819" t="str">
        <f>IF(tbl_Customers[[#This Row],[total_eve_charge]]&lt;=15,"Low Charges",
IF(tbl_Customers[[#This Row],[total_eve_charge]]&lt;=20,"Medium Charges","High Charges"))</f>
        <v>Low Charges</v>
      </c>
      <c r="AB38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9" t="str">
        <f>IF(tbl_Customers[[#This Row],[number_vmail_messages]] = 0, "No Usage", IF(tbl_Customers[[#This Row],[number_vmail_messages]] &lt;= 20, "Low Usage", IF(tbl_Customers[[#This Row],[number_vmail_messages]] &lt;= 40, "Medium Usgae", "High Usage")))</f>
        <v>Medium Usgae</v>
      </c>
      <c r="AD3819" t="str">
        <f>IF(tbl_Customers[[#This Row],[total_day_minutes]]&lt;=150,"Low Usage", IF(tbl_Customers[[#This Row],[total_day_minutes]]&lt;=200,"Medium Usage", IF(tbl_Customers[[#This Row],[total_day_minutes]]&lt;=250,"High Usage","Very High Usage")))</f>
        <v>Medium Usage</v>
      </c>
      <c r="AE3819" t="str">
        <f>IF(tbl_Customers[[#This Row],[total_intl_calls]]&lt;=5,"Low Calls", IF(tbl_Customers[[#This Row],[total_intl_calls]]&lt;=10, "Medium Calls", "High Calls"))</f>
        <v>Low Calls</v>
      </c>
      <c r="AF38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19" s="36" t="str">
        <f>IF(tbl_Customers[[#This Row],[Churn_Risk_Score]]&gt;=10,"High Risk", IF(tbl_Customers[[#This Row],[Churn_Risk_Score]]&gt;=5,"Medium Risk","Low Risk"))</f>
        <v>Low Risk</v>
      </c>
    </row>
    <row r="3820" spans="1:33"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c r="X3820" t="str">
        <f>IF(tbl_Customers[[#This Row],[account_length]] &lt;= 50, "0-50", IF(tbl_Customers[[#This Row],[account_length]] &lt;=100, "51-100", IF(tbl_Customers[[#This Row],[account_length]] &lt;= 150, "101-150", "151+")))</f>
        <v>101-150</v>
      </c>
      <c r="Y3820" t="str">
        <f>IF(tbl_Customers[[#This Row],[total_intl_charge]] &lt;= 3, "Low Charges", "High Charges")</f>
        <v>Low Charges</v>
      </c>
      <c r="Z3820" t="str">
        <f>IF(tbl_Customers[[#This Row],[total_eve_calls]]&lt;=80,"Low Calls",
IF(tbl_Customers[[#This Row],[total_eve_calls]]&lt;=120,"Medium Calls","High Calls"))</f>
        <v>Medium Calls</v>
      </c>
      <c r="AA3820" t="str">
        <f>IF(tbl_Customers[[#This Row],[total_eve_charge]]&lt;=15,"Low Charges",
IF(tbl_Customers[[#This Row],[total_eve_charge]]&lt;=20,"Medium Charges","High Charges"))</f>
        <v>Medium Charges</v>
      </c>
      <c r="AB38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0" t="str">
        <f>IF(tbl_Customers[[#This Row],[number_vmail_messages]] = 0, "No Usage", IF(tbl_Customers[[#This Row],[number_vmail_messages]] &lt;= 20, "Low Usage", IF(tbl_Customers[[#This Row],[number_vmail_messages]] &lt;= 40, "Medium Usgae", "High Usage")))</f>
        <v>No Usage</v>
      </c>
      <c r="AD3820" t="str">
        <f>IF(tbl_Customers[[#This Row],[total_day_minutes]]&lt;=150,"Low Usage", IF(tbl_Customers[[#This Row],[total_day_minutes]]&lt;=200,"Medium Usage", IF(tbl_Customers[[#This Row],[total_day_minutes]]&lt;=250,"High Usage","Very High Usage")))</f>
        <v>Medium Usage</v>
      </c>
      <c r="AE3820" t="str">
        <f>IF(tbl_Customers[[#This Row],[total_intl_calls]]&lt;=5,"Low Calls", IF(tbl_Customers[[#This Row],[total_intl_calls]]&lt;=10, "Medium Calls", "High Calls"))</f>
        <v>Low Calls</v>
      </c>
      <c r="AF38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0" s="36" t="str">
        <f>IF(tbl_Customers[[#This Row],[Churn_Risk_Score]]&gt;=10,"High Risk", IF(tbl_Customers[[#This Row],[Churn_Risk_Score]]&gt;=5,"Medium Risk","Low Risk"))</f>
        <v>Low Risk</v>
      </c>
    </row>
    <row r="3821" spans="1:33"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c r="X3821" t="str">
        <f>IF(tbl_Customers[[#This Row],[account_length]] &lt;= 50, "0-50", IF(tbl_Customers[[#This Row],[account_length]] &lt;=100, "51-100", IF(tbl_Customers[[#This Row],[account_length]] &lt;= 150, "101-150", "151+")))</f>
        <v>51-100</v>
      </c>
      <c r="Y3821" t="str">
        <f>IF(tbl_Customers[[#This Row],[total_intl_charge]] &lt;= 3, "Low Charges", "High Charges")</f>
        <v>High Charges</v>
      </c>
      <c r="Z3821" t="str">
        <f>IF(tbl_Customers[[#This Row],[total_eve_calls]]&lt;=80,"Low Calls",
IF(tbl_Customers[[#This Row],[total_eve_calls]]&lt;=120,"Medium Calls","High Calls"))</f>
        <v>Medium Calls</v>
      </c>
      <c r="AA3821" t="str">
        <f>IF(tbl_Customers[[#This Row],[total_eve_charge]]&lt;=15,"Low Charges",
IF(tbl_Customers[[#This Row],[total_eve_charge]]&lt;=20,"Medium Charges","High Charges"))</f>
        <v>High Charges</v>
      </c>
      <c r="AB38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1" t="str">
        <f>IF(tbl_Customers[[#This Row],[number_vmail_messages]] = 0, "No Usage", IF(tbl_Customers[[#This Row],[number_vmail_messages]] &lt;= 20, "Low Usage", IF(tbl_Customers[[#This Row],[number_vmail_messages]] &lt;= 40, "Medium Usgae", "High Usage")))</f>
        <v>No Usage</v>
      </c>
      <c r="AD3821" t="str">
        <f>IF(tbl_Customers[[#This Row],[total_day_minutes]]&lt;=150,"Low Usage", IF(tbl_Customers[[#This Row],[total_day_minutes]]&lt;=200,"Medium Usage", IF(tbl_Customers[[#This Row],[total_day_minutes]]&lt;=250,"High Usage","Very High Usage")))</f>
        <v>High Usage</v>
      </c>
      <c r="AE3821" t="str">
        <f>IF(tbl_Customers[[#This Row],[total_intl_calls]]&lt;=5,"Low Calls", IF(tbl_Customers[[#This Row],[total_intl_calls]]&lt;=10, "Medium Calls", "High Calls"))</f>
        <v>Low Calls</v>
      </c>
      <c r="AF38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1" s="36" t="str">
        <f>IF(tbl_Customers[[#This Row],[Churn_Risk_Score]]&gt;=10,"High Risk", IF(tbl_Customers[[#This Row],[Churn_Risk_Score]]&gt;=5,"Medium Risk","Low Risk"))</f>
        <v>Low Risk</v>
      </c>
    </row>
    <row r="3822" spans="1:33"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c r="X3822" t="str">
        <f>IF(tbl_Customers[[#This Row],[account_length]] &lt;= 50, "0-50", IF(tbl_Customers[[#This Row],[account_length]] &lt;=100, "51-100", IF(tbl_Customers[[#This Row],[account_length]] &lt;= 150, "101-150", "151+")))</f>
        <v>101-150</v>
      </c>
      <c r="Y3822" t="str">
        <f>IF(tbl_Customers[[#This Row],[total_intl_charge]] &lt;= 3, "Low Charges", "High Charges")</f>
        <v>High Charges</v>
      </c>
      <c r="Z3822" t="str">
        <f>IF(tbl_Customers[[#This Row],[total_eve_calls]]&lt;=80,"Low Calls",
IF(tbl_Customers[[#This Row],[total_eve_calls]]&lt;=120,"Medium Calls","High Calls"))</f>
        <v>Medium Calls</v>
      </c>
      <c r="AA3822" t="str">
        <f>IF(tbl_Customers[[#This Row],[total_eve_charge]]&lt;=15,"Low Charges",
IF(tbl_Customers[[#This Row],[total_eve_charge]]&lt;=20,"Medium Charges","High Charges"))</f>
        <v>Medium Charges</v>
      </c>
      <c r="AB38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2" t="str">
        <f>IF(tbl_Customers[[#This Row],[number_vmail_messages]] = 0, "No Usage", IF(tbl_Customers[[#This Row],[number_vmail_messages]] &lt;= 20, "Low Usage", IF(tbl_Customers[[#This Row],[number_vmail_messages]] &lt;= 40, "Medium Usgae", "High Usage")))</f>
        <v>No Usage</v>
      </c>
      <c r="AD3822" t="str">
        <f>IF(tbl_Customers[[#This Row],[total_day_minutes]]&lt;=150,"Low Usage", IF(tbl_Customers[[#This Row],[total_day_minutes]]&lt;=200,"Medium Usage", IF(tbl_Customers[[#This Row],[total_day_minutes]]&lt;=250,"High Usage","Very High Usage")))</f>
        <v>High Usage</v>
      </c>
      <c r="AE3822" t="str">
        <f>IF(tbl_Customers[[#This Row],[total_intl_calls]]&lt;=5,"Low Calls", IF(tbl_Customers[[#This Row],[total_intl_calls]]&lt;=10, "Medium Calls", "High Calls"))</f>
        <v>Medium Calls</v>
      </c>
      <c r="AF38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2" s="36" t="str">
        <f>IF(tbl_Customers[[#This Row],[Churn_Risk_Score]]&gt;=10,"High Risk", IF(tbl_Customers[[#This Row],[Churn_Risk_Score]]&gt;=5,"Medium Risk","Low Risk"))</f>
        <v>Low Risk</v>
      </c>
    </row>
    <row r="3823" spans="1:33"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c r="X3823" t="str">
        <f>IF(tbl_Customers[[#This Row],[account_length]] &lt;= 50, "0-50", IF(tbl_Customers[[#This Row],[account_length]] &lt;=100, "51-100", IF(tbl_Customers[[#This Row],[account_length]] &lt;= 150, "101-150", "151+")))</f>
        <v>101-150</v>
      </c>
      <c r="Y3823" t="str">
        <f>IF(tbl_Customers[[#This Row],[total_intl_charge]] &lt;= 3, "Low Charges", "High Charges")</f>
        <v>High Charges</v>
      </c>
      <c r="Z3823" t="str">
        <f>IF(tbl_Customers[[#This Row],[total_eve_calls]]&lt;=80,"Low Calls",
IF(tbl_Customers[[#This Row],[total_eve_calls]]&lt;=120,"Medium Calls","High Calls"))</f>
        <v>Medium Calls</v>
      </c>
      <c r="AA3823" t="str">
        <f>IF(tbl_Customers[[#This Row],[total_eve_charge]]&lt;=15,"Low Charges",
IF(tbl_Customers[[#This Row],[total_eve_charge]]&lt;=20,"Medium Charges","High Charges"))</f>
        <v>High Charges</v>
      </c>
      <c r="AB38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3" t="str">
        <f>IF(tbl_Customers[[#This Row],[number_vmail_messages]] = 0, "No Usage", IF(tbl_Customers[[#This Row],[number_vmail_messages]] &lt;= 20, "Low Usage", IF(tbl_Customers[[#This Row],[number_vmail_messages]] &lt;= 40, "Medium Usgae", "High Usage")))</f>
        <v>Medium Usgae</v>
      </c>
      <c r="AD3823" t="str">
        <f>IF(tbl_Customers[[#This Row],[total_day_minutes]]&lt;=150,"Low Usage", IF(tbl_Customers[[#This Row],[total_day_minutes]]&lt;=200,"Medium Usage", IF(tbl_Customers[[#This Row],[total_day_minutes]]&lt;=250,"High Usage","Very High Usage")))</f>
        <v>Very High Usage</v>
      </c>
      <c r="AE3823" t="str">
        <f>IF(tbl_Customers[[#This Row],[total_intl_calls]]&lt;=5,"Low Calls", IF(tbl_Customers[[#This Row],[total_intl_calls]]&lt;=10, "Medium Calls", "High Calls"))</f>
        <v>Low Calls</v>
      </c>
      <c r="AF38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23" s="36" t="str">
        <f>IF(tbl_Customers[[#This Row],[Churn_Risk_Score]]&gt;=10,"High Risk", IF(tbl_Customers[[#This Row],[Churn_Risk_Score]]&gt;=5,"Medium Risk","Low Risk"))</f>
        <v>Medium Risk</v>
      </c>
    </row>
    <row r="3824" spans="1:33"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c r="X3824" t="str">
        <f>IF(tbl_Customers[[#This Row],[account_length]] &lt;= 50, "0-50", IF(tbl_Customers[[#This Row],[account_length]] &lt;=100, "51-100", IF(tbl_Customers[[#This Row],[account_length]] &lt;= 150, "101-150", "151+")))</f>
        <v>51-100</v>
      </c>
      <c r="Y3824" t="str">
        <f>IF(tbl_Customers[[#This Row],[total_intl_charge]] &lt;= 3, "Low Charges", "High Charges")</f>
        <v>Low Charges</v>
      </c>
      <c r="Z3824" t="str">
        <f>IF(tbl_Customers[[#This Row],[total_eve_calls]]&lt;=80,"Low Calls",
IF(tbl_Customers[[#This Row],[total_eve_calls]]&lt;=120,"Medium Calls","High Calls"))</f>
        <v>High Calls</v>
      </c>
      <c r="AA3824" t="str">
        <f>IF(tbl_Customers[[#This Row],[total_eve_charge]]&lt;=15,"Low Charges",
IF(tbl_Customers[[#This Row],[total_eve_charge]]&lt;=20,"Medium Charges","High Charges"))</f>
        <v>Low Charges</v>
      </c>
      <c r="AB38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4" t="str">
        <f>IF(tbl_Customers[[#This Row],[number_vmail_messages]] = 0, "No Usage", IF(tbl_Customers[[#This Row],[number_vmail_messages]] &lt;= 20, "Low Usage", IF(tbl_Customers[[#This Row],[number_vmail_messages]] &lt;= 40, "Medium Usgae", "High Usage")))</f>
        <v>No Usage</v>
      </c>
      <c r="AD3824" t="str">
        <f>IF(tbl_Customers[[#This Row],[total_day_minutes]]&lt;=150,"Low Usage", IF(tbl_Customers[[#This Row],[total_day_minutes]]&lt;=200,"Medium Usage", IF(tbl_Customers[[#This Row],[total_day_minutes]]&lt;=250,"High Usage","Very High Usage")))</f>
        <v>High Usage</v>
      </c>
      <c r="AE3824" t="str">
        <f>IF(tbl_Customers[[#This Row],[total_intl_calls]]&lt;=5,"Low Calls", IF(tbl_Customers[[#This Row],[total_intl_calls]]&lt;=10, "Medium Calls", "High Calls"))</f>
        <v>Medium Calls</v>
      </c>
      <c r="AF38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4" s="36" t="str">
        <f>IF(tbl_Customers[[#This Row],[Churn_Risk_Score]]&gt;=10,"High Risk", IF(tbl_Customers[[#This Row],[Churn_Risk_Score]]&gt;=5,"Medium Risk","Low Risk"))</f>
        <v>Low Risk</v>
      </c>
    </row>
    <row r="3825" spans="1:33"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c r="X3825" t="str">
        <f>IF(tbl_Customers[[#This Row],[account_length]] &lt;= 50, "0-50", IF(tbl_Customers[[#This Row],[account_length]] &lt;=100, "51-100", IF(tbl_Customers[[#This Row],[account_length]] &lt;= 150, "101-150", "151+")))</f>
        <v>51-100</v>
      </c>
      <c r="Y3825" t="str">
        <f>IF(tbl_Customers[[#This Row],[total_intl_charge]] &lt;= 3, "Low Charges", "High Charges")</f>
        <v>High Charges</v>
      </c>
      <c r="Z3825" t="str">
        <f>IF(tbl_Customers[[#This Row],[total_eve_calls]]&lt;=80,"Low Calls",
IF(tbl_Customers[[#This Row],[total_eve_calls]]&lt;=120,"Medium Calls","High Calls"))</f>
        <v>Medium Calls</v>
      </c>
      <c r="AA3825" t="str">
        <f>IF(tbl_Customers[[#This Row],[total_eve_charge]]&lt;=15,"Low Charges",
IF(tbl_Customers[[#This Row],[total_eve_charge]]&lt;=20,"Medium Charges","High Charges"))</f>
        <v>Medium Charges</v>
      </c>
      <c r="AB38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5" t="str">
        <f>IF(tbl_Customers[[#This Row],[number_vmail_messages]] = 0, "No Usage", IF(tbl_Customers[[#This Row],[number_vmail_messages]] &lt;= 20, "Low Usage", IF(tbl_Customers[[#This Row],[number_vmail_messages]] &lt;= 40, "Medium Usgae", "High Usage")))</f>
        <v>No Usage</v>
      </c>
      <c r="AD3825" t="str">
        <f>IF(tbl_Customers[[#This Row],[total_day_minutes]]&lt;=150,"Low Usage", IF(tbl_Customers[[#This Row],[total_day_minutes]]&lt;=200,"Medium Usage", IF(tbl_Customers[[#This Row],[total_day_minutes]]&lt;=250,"High Usage","Very High Usage")))</f>
        <v>High Usage</v>
      </c>
      <c r="AE3825" t="str">
        <f>IF(tbl_Customers[[#This Row],[total_intl_calls]]&lt;=5,"Low Calls", IF(tbl_Customers[[#This Row],[total_intl_calls]]&lt;=10, "Medium Calls", "High Calls"))</f>
        <v>Medium Calls</v>
      </c>
      <c r="AF38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5" s="36" t="str">
        <f>IF(tbl_Customers[[#This Row],[Churn_Risk_Score]]&gt;=10,"High Risk", IF(tbl_Customers[[#This Row],[Churn_Risk_Score]]&gt;=5,"Medium Risk","Low Risk"))</f>
        <v>Low Risk</v>
      </c>
    </row>
    <row r="3826" spans="1:33"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c r="X3826" t="str">
        <f>IF(tbl_Customers[[#This Row],[account_length]] &lt;= 50, "0-50", IF(tbl_Customers[[#This Row],[account_length]] &lt;=100, "51-100", IF(tbl_Customers[[#This Row],[account_length]] &lt;= 150, "101-150", "151+")))</f>
        <v>0-50</v>
      </c>
      <c r="Y3826" t="str">
        <f>IF(tbl_Customers[[#This Row],[total_intl_charge]] &lt;= 3, "Low Charges", "High Charges")</f>
        <v>Low Charges</v>
      </c>
      <c r="Z3826" t="str">
        <f>IF(tbl_Customers[[#This Row],[total_eve_calls]]&lt;=80,"Low Calls",
IF(tbl_Customers[[#This Row],[total_eve_calls]]&lt;=120,"Medium Calls","High Calls"))</f>
        <v>Medium Calls</v>
      </c>
      <c r="AA3826" t="str">
        <f>IF(tbl_Customers[[#This Row],[total_eve_charge]]&lt;=15,"Low Charges",
IF(tbl_Customers[[#This Row],[total_eve_charge]]&lt;=20,"Medium Charges","High Charges"))</f>
        <v>Low Charges</v>
      </c>
      <c r="AB38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6" t="str">
        <f>IF(tbl_Customers[[#This Row],[number_vmail_messages]] = 0, "No Usage", IF(tbl_Customers[[#This Row],[number_vmail_messages]] &lt;= 20, "Low Usage", IF(tbl_Customers[[#This Row],[number_vmail_messages]] &lt;= 40, "Medium Usgae", "High Usage")))</f>
        <v>No Usage</v>
      </c>
      <c r="AD3826" t="str">
        <f>IF(tbl_Customers[[#This Row],[total_day_minutes]]&lt;=150,"Low Usage", IF(tbl_Customers[[#This Row],[total_day_minutes]]&lt;=200,"Medium Usage", IF(tbl_Customers[[#This Row],[total_day_minutes]]&lt;=250,"High Usage","Very High Usage")))</f>
        <v>High Usage</v>
      </c>
      <c r="AE3826" t="str">
        <f>IF(tbl_Customers[[#This Row],[total_intl_calls]]&lt;=5,"Low Calls", IF(tbl_Customers[[#This Row],[total_intl_calls]]&lt;=10, "Medium Calls", "High Calls"))</f>
        <v>Low Calls</v>
      </c>
      <c r="AF38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26" s="36" t="str">
        <f>IF(tbl_Customers[[#This Row],[Churn_Risk_Score]]&gt;=10,"High Risk", IF(tbl_Customers[[#This Row],[Churn_Risk_Score]]&gt;=5,"Medium Risk","Low Risk"))</f>
        <v>Low Risk</v>
      </c>
    </row>
    <row r="3827" spans="1:33"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c r="X3827" t="str">
        <f>IF(tbl_Customers[[#This Row],[account_length]] &lt;= 50, "0-50", IF(tbl_Customers[[#This Row],[account_length]] &lt;=100, "51-100", IF(tbl_Customers[[#This Row],[account_length]] &lt;= 150, "101-150", "151+")))</f>
        <v>101-150</v>
      </c>
      <c r="Y3827" t="str">
        <f>IF(tbl_Customers[[#This Row],[total_intl_charge]] &lt;= 3, "Low Charges", "High Charges")</f>
        <v>Low Charges</v>
      </c>
      <c r="Z3827" t="str">
        <f>IF(tbl_Customers[[#This Row],[total_eve_calls]]&lt;=80,"Low Calls",
IF(tbl_Customers[[#This Row],[total_eve_calls]]&lt;=120,"Medium Calls","High Calls"))</f>
        <v>Medium Calls</v>
      </c>
      <c r="AA3827" t="str">
        <f>IF(tbl_Customers[[#This Row],[total_eve_charge]]&lt;=15,"Low Charges",
IF(tbl_Customers[[#This Row],[total_eve_charge]]&lt;=20,"Medium Charges","High Charges"))</f>
        <v>High Charges</v>
      </c>
      <c r="AB38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7" t="str">
        <f>IF(tbl_Customers[[#This Row],[number_vmail_messages]] = 0, "No Usage", IF(tbl_Customers[[#This Row],[number_vmail_messages]] &lt;= 20, "Low Usage", IF(tbl_Customers[[#This Row],[number_vmail_messages]] &lt;= 40, "Medium Usgae", "High Usage")))</f>
        <v>No Usage</v>
      </c>
      <c r="AD3827" t="str">
        <f>IF(tbl_Customers[[#This Row],[total_day_minutes]]&lt;=150,"Low Usage", IF(tbl_Customers[[#This Row],[total_day_minutes]]&lt;=200,"Medium Usage", IF(tbl_Customers[[#This Row],[total_day_minutes]]&lt;=250,"High Usage","Very High Usage")))</f>
        <v>Very High Usage</v>
      </c>
      <c r="AE3827" t="str">
        <f>IF(tbl_Customers[[#This Row],[total_intl_calls]]&lt;=5,"Low Calls", IF(tbl_Customers[[#This Row],[total_intl_calls]]&lt;=10, "Medium Calls", "High Calls"))</f>
        <v>Low Calls</v>
      </c>
      <c r="AF38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27" s="36" t="str">
        <f>IF(tbl_Customers[[#This Row],[Churn_Risk_Score]]&gt;=10,"High Risk", IF(tbl_Customers[[#This Row],[Churn_Risk_Score]]&gt;=5,"Medium Risk","Low Risk"))</f>
        <v>Medium Risk</v>
      </c>
    </row>
    <row r="3828" spans="1:33"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c r="X3828" t="str">
        <f>IF(tbl_Customers[[#This Row],[account_length]] &lt;= 50, "0-50", IF(tbl_Customers[[#This Row],[account_length]] &lt;=100, "51-100", IF(tbl_Customers[[#This Row],[account_length]] &lt;= 150, "101-150", "151+")))</f>
        <v>151+</v>
      </c>
      <c r="Y3828" t="str">
        <f>IF(tbl_Customers[[#This Row],[total_intl_charge]] &lt;= 3, "Low Charges", "High Charges")</f>
        <v>High Charges</v>
      </c>
      <c r="Z3828" t="str">
        <f>IF(tbl_Customers[[#This Row],[total_eve_calls]]&lt;=80,"Low Calls",
IF(tbl_Customers[[#This Row],[total_eve_calls]]&lt;=120,"Medium Calls","High Calls"))</f>
        <v>High Calls</v>
      </c>
      <c r="AA3828" t="str">
        <f>IF(tbl_Customers[[#This Row],[total_eve_charge]]&lt;=15,"Low Charges",
IF(tbl_Customers[[#This Row],[total_eve_charge]]&lt;=20,"Medium Charges","High Charges"))</f>
        <v>High Charges</v>
      </c>
      <c r="AB38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8" t="str">
        <f>IF(tbl_Customers[[#This Row],[number_vmail_messages]] = 0, "No Usage", IF(tbl_Customers[[#This Row],[number_vmail_messages]] &lt;= 20, "Low Usage", IF(tbl_Customers[[#This Row],[number_vmail_messages]] &lt;= 40, "Medium Usgae", "High Usage")))</f>
        <v>No Usage</v>
      </c>
      <c r="AD3828" t="str">
        <f>IF(tbl_Customers[[#This Row],[total_day_minutes]]&lt;=150,"Low Usage", IF(tbl_Customers[[#This Row],[total_day_minutes]]&lt;=200,"Medium Usage", IF(tbl_Customers[[#This Row],[total_day_minutes]]&lt;=250,"High Usage","Very High Usage")))</f>
        <v>Medium Usage</v>
      </c>
      <c r="AE3828" t="str">
        <f>IF(tbl_Customers[[#This Row],[total_intl_calls]]&lt;=5,"Low Calls", IF(tbl_Customers[[#This Row],[total_intl_calls]]&lt;=10, "Medium Calls", "High Calls"))</f>
        <v>Medium Calls</v>
      </c>
      <c r="AF38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28" s="36" t="str">
        <f>IF(tbl_Customers[[#This Row],[Churn_Risk_Score]]&gt;=10,"High Risk", IF(tbl_Customers[[#This Row],[Churn_Risk_Score]]&gt;=5,"Medium Risk","Low Risk"))</f>
        <v>Low Risk</v>
      </c>
    </row>
    <row r="3829" spans="1:33"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c r="X3829" t="str">
        <f>IF(tbl_Customers[[#This Row],[account_length]] &lt;= 50, "0-50", IF(tbl_Customers[[#This Row],[account_length]] &lt;=100, "51-100", IF(tbl_Customers[[#This Row],[account_length]] &lt;= 150, "101-150", "151+")))</f>
        <v>51-100</v>
      </c>
      <c r="Y3829" t="str">
        <f>IF(tbl_Customers[[#This Row],[total_intl_charge]] &lt;= 3, "Low Charges", "High Charges")</f>
        <v>Low Charges</v>
      </c>
      <c r="Z3829" t="str">
        <f>IF(tbl_Customers[[#This Row],[total_eve_calls]]&lt;=80,"Low Calls",
IF(tbl_Customers[[#This Row],[total_eve_calls]]&lt;=120,"Medium Calls","High Calls"))</f>
        <v>Medium Calls</v>
      </c>
      <c r="AA3829" t="str">
        <f>IF(tbl_Customers[[#This Row],[total_eve_charge]]&lt;=15,"Low Charges",
IF(tbl_Customers[[#This Row],[total_eve_charge]]&lt;=20,"Medium Charges","High Charges"))</f>
        <v>Low Charges</v>
      </c>
      <c r="AB38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9" t="str">
        <f>IF(tbl_Customers[[#This Row],[number_vmail_messages]] = 0, "No Usage", IF(tbl_Customers[[#This Row],[number_vmail_messages]] &lt;= 20, "Low Usage", IF(tbl_Customers[[#This Row],[number_vmail_messages]] &lt;= 40, "Medium Usgae", "High Usage")))</f>
        <v>No Usage</v>
      </c>
      <c r="AD3829" t="str">
        <f>IF(tbl_Customers[[#This Row],[total_day_minutes]]&lt;=150,"Low Usage", IF(tbl_Customers[[#This Row],[total_day_minutes]]&lt;=200,"Medium Usage", IF(tbl_Customers[[#This Row],[total_day_minutes]]&lt;=250,"High Usage","Very High Usage")))</f>
        <v>Very High Usage</v>
      </c>
      <c r="AE3829" t="str">
        <f>IF(tbl_Customers[[#This Row],[total_intl_calls]]&lt;=5,"Low Calls", IF(tbl_Customers[[#This Row],[total_intl_calls]]&lt;=10, "Medium Calls", "High Calls"))</f>
        <v>Medium Calls</v>
      </c>
      <c r="AF38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29" s="36" t="str">
        <f>IF(tbl_Customers[[#This Row],[Churn_Risk_Score]]&gt;=10,"High Risk", IF(tbl_Customers[[#This Row],[Churn_Risk_Score]]&gt;=5,"Medium Risk","Low Risk"))</f>
        <v>Medium Risk</v>
      </c>
    </row>
    <row r="3830" spans="1:33"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c r="X3830" t="str">
        <f>IF(tbl_Customers[[#This Row],[account_length]] &lt;= 50, "0-50", IF(tbl_Customers[[#This Row],[account_length]] &lt;=100, "51-100", IF(tbl_Customers[[#This Row],[account_length]] &lt;= 150, "101-150", "151+")))</f>
        <v>51-100</v>
      </c>
      <c r="Y3830" t="str">
        <f>IF(tbl_Customers[[#This Row],[total_intl_charge]] &lt;= 3, "Low Charges", "High Charges")</f>
        <v>Low Charges</v>
      </c>
      <c r="Z3830" t="str">
        <f>IF(tbl_Customers[[#This Row],[total_eve_calls]]&lt;=80,"Low Calls",
IF(tbl_Customers[[#This Row],[total_eve_calls]]&lt;=120,"Medium Calls","High Calls"))</f>
        <v>Medium Calls</v>
      </c>
      <c r="AA3830" t="str">
        <f>IF(tbl_Customers[[#This Row],[total_eve_charge]]&lt;=15,"Low Charges",
IF(tbl_Customers[[#This Row],[total_eve_charge]]&lt;=20,"Medium Charges","High Charges"))</f>
        <v>High Charges</v>
      </c>
      <c r="AB38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0" t="str">
        <f>IF(tbl_Customers[[#This Row],[number_vmail_messages]] = 0, "No Usage", IF(tbl_Customers[[#This Row],[number_vmail_messages]] &lt;= 20, "Low Usage", IF(tbl_Customers[[#This Row],[number_vmail_messages]] &lt;= 40, "Medium Usgae", "High Usage")))</f>
        <v>High Usage</v>
      </c>
      <c r="AD3830" t="str">
        <f>IF(tbl_Customers[[#This Row],[total_day_minutes]]&lt;=150,"Low Usage", IF(tbl_Customers[[#This Row],[total_day_minutes]]&lt;=200,"Medium Usage", IF(tbl_Customers[[#This Row],[total_day_minutes]]&lt;=250,"High Usage","Very High Usage")))</f>
        <v>Medium Usage</v>
      </c>
      <c r="AE3830" t="str">
        <f>IF(tbl_Customers[[#This Row],[total_intl_calls]]&lt;=5,"Low Calls", IF(tbl_Customers[[#This Row],[total_intl_calls]]&lt;=10, "Medium Calls", "High Calls"))</f>
        <v>Medium Calls</v>
      </c>
      <c r="AF38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0" s="36" t="str">
        <f>IF(tbl_Customers[[#This Row],[Churn_Risk_Score]]&gt;=10,"High Risk", IF(tbl_Customers[[#This Row],[Churn_Risk_Score]]&gt;=5,"Medium Risk","Low Risk"))</f>
        <v>Low Risk</v>
      </c>
    </row>
    <row r="3831" spans="1:33"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c r="X3831" t="str">
        <f>IF(tbl_Customers[[#This Row],[account_length]] &lt;= 50, "0-50", IF(tbl_Customers[[#This Row],[account_length]] &lt;=100, "51-100", IF(tbl_Customers[[#This Row],[account_length]] &lt;= 150, "101-150", "151+")))</f>
        <v>101-150</v>
      </c>
      <c r="Y3831" t="str">
        <f>IF(tbl_Customers[[#This Row],[total_intl_charge]] &lt;= 3, "Low Charges", "High Charges")</f>
        <v>Low Charges</v>
      </c>
      <c r="Z3831" t="str">
        <f>IF(tbl_Customers[[#This Row],[total_eve_calls]]&lt;=80,"Low Calls",
IF(tbl_Customers[[#This Row],[total_eve_calls]]&lt;=120,"Medium Calls","High Calls"))</f>
        <v>Low Calls</v>
      </c>
      <c r="AA3831" t="str">
        <f>IF(tbl_Customers[[#This Row],[total_eve_charge]]&lt;=15,"Low Charges",
IF(tbl_Customers[[#This Row],[total_eve_charge]]&lt;=20,"Medium Charges","High Charges"))</f>
        <v>Low Charges</v>
      </c>
      <c r="AB38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1" t="str">
        <f>IF(tbl_Customers[[#This Row],[number_vmail_messages]] = 0, "No Usage", IF(tbl_Customers[[#This Row],[number_vmail_messages]] &lt;= 20, "Low Usage", IF(tbl_Customers[[#This Row],[number_vmail_messages]] &lt;= 40, "Medium Usgae", "High Usage")))</f>
        <v>Medium Usgae</v>
      </c>
      <c r="AD3831" t="str">
        <f>IF(tbl_Customers[[#This Row],[total_day_minutes]]&lt;=150,"Low Usage", IF(tbl_Customers[[#This Row],[total_day_minutes]]&lt;=200,"Medium Usage", IF(tbl_Customers[[#This Row],[total_day_minutes]]&lt;=250,"High Usage","Very High Usage")))</f>
        <v>Medium Usage</v>
      </c>
      <c r="AE3831" t="str">
        <f>IF(tbl_Customers[[#This Row],[total_intl_calls]]&lt;=5,"Low Calls", IF(tbl_Customers[[#This Row],[total_intl_calls]]&lt;=10, "Medium Calls", "High Calls"))</f>
        <v>Low Calls</v>
      </c>
      <c r="AF38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1" s="36" t="str">
        <f>IF(tbl_Customers[[#This Row],[Churn_Risk_Score]]&gt;=10,"High Risk", IF(tbl_Customers[[#This Row],[Churn_Risk_Score]]&gt;=5,"Medium Risk","Low Risk"))</f>
        <v>Low Risk</v>
      </c>
    </row>
    <row r="3832" spans="1:33"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c r="X3832" t="str">
        <f>IF(tbl_Customers[[#This Row],[account_length]] &lt;= 50, "0-50", IF(tbl_Customers[[#This Row],[account_length]] &lt;=100, "51-100", IF(tbl_Customers[[#This Row],[account_length]] &lt;= 150, "101-150", "151+")))</f>
        <v>51-100</v>
      </c>
      <c r="Y3832" t="str">
        <f>IF(tbl_Customers[[#This Row],[total_intl_charge]] &lt;= 3, "Low Charges", "High Charges")</f>
        <v>Low Charges</v>
      </c>
      <c r="Z3832" t="str">
        <f>IF(tbl_Customers[[#This Row],[total_eve_calls]]&lt;=80,"Low Calls",
IF(tbl_Customers[[#This Row],[total_eve_calls]]&lt;=120,"Medium Calls","High Calls"))</f>
        <v>High Calls</v>
      </c>
      <c r="AA3832" t="str">
        <f>IF(tbl_Customers[[#This Row],[total_eve_charge]]&lt;=15,"Low Charges",
IF(tbl_Customers[[#This Row],[total_eve_charge]]&lt;=20,"Medium Charges","High Charges"))</f>
        <v>Low Charges</v>
      </c>
      <c r="AB38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2" t="str">
        <f>IF(tbl_Customers[[#This Row],[number_vmail_messages]] = 0, "No Usage", IF(tbl_Customers[[#This Row],[number_vmail_messages]] &lt;= 20, "Low Usage", IF(tbl_Customers[[#This Row],[number_vmail_messages]] &lt;= 40, "Medium Usgae", "High Usage")))</f>
        <v>Medium Usgae</v>
      </c>
      <c r="AD3832" t="str">
        <f>IF(tbl_Customers[[#This Row],[total_day_minutes]]&lt;=150,"Low Usage", IF(tbl_Customers[[#This Row],[total_day_minutes]]&lt;=200,"Medium Usage", IF(tbl_Customers[[#This Row],[total_day_minutes]]&lt;=250,"High Usage","Very High Usage")))</f>
        <v>High Usage</v>
      </c>
      <c r="AE3832" t="str">
        <f>IF(tbl_Customers[[#This Row],[total_intl_calls]]&lt;=5,"Low Calls", IF(tbl_Customers[[#This Row],[total_intl_calls]]&lt;=10, "Medium Calls", "High Calls"))</f>
        <v>Low Calls</v>
      </c>
      <c r="AF38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32" s="36" t="str">
        <f>IF(tbl_Customers[[#This Row],[Churn_Risk_Score]]&gt;=10,"High Risk", IF(tbl_Customers[[#This Row],[Churn_Risk_Score]]&gt;=5,"Medium Risk","Low Risk"))</f>
        <v>Low Risk</v>
      </c>
    </row>
    <row r="3833" spans="1:33"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c r="X3833" t="str">
        <f>IF(tbl_Customers[[#This Row],[account_length]] &lt;= 50, "0-50", IF(tbl_Customers[[#This Row],[account_length]] &lt;=100, "51-100", IF(tbl_Customers[[#This Row],[account_length]] &lt;= 150, "101-150", "151+")))</f>
        <v>51-100</v>
      </c>
      <c r="Y3833" t="str">
        <f>IF(tbl_Customers[[#This Row],[total_intl_charge]] &lt;= 3, "Low Charges", "High Charges")</f>
        <v>Low Charges</v>
      </c>
      <c r="Z3833" t="str">
        <f>IF(tbl_Customers[[#This Row],[total_eve_calls]]&lt;=80,"Low Calls",
IF(tbl_Customers[[#This Row],[total_eve_calls]]&lt;=120,"Medium Calls","High Calls"))</f>
        <v>Medium Calls</v>
      </c>
      <c r="AA3833" t="str">
        <f>IF(tbl_Customers[[#This Row],[total_eve_charge]]&lt;=15,"Low Charges",
IF(tbl_Customers[[#This Row],[total_eve_charge]]&lt;=20,"Medium Charges","High Charges"))</f>
        <v>Medium Charges</v>
      </c>
      <c r="AB38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3" t="str">
        <f>IF(tbl_Customers[[#This Row],[number_vmail_messages]] = 0, "No Usage", IF(tbl_Customers[[#This Row],[number_vmail_messages]] &lt;= 20, "Low Usage", IF(tbl_Customers[[#This Row],[number_vmail_messages]] &lt;= 40, "Medium Usgae", "High Usage")))</f>
        <v>No Usage</v>
      </c>
      <c r="AD3833" t="str">
        <f>IF(tbl_Customers[[#This Row],[total_day_minutes]]&lt;=150,"Low Usage", IF(tbl_Customers[[#This Row],[total_day_minutes]]&lt;=200,"Medium Usage", IF(tbl_Customers[[#This Row],[total_day_minutes]]&lt;=250,"High Usage","Very High Usage")))</f>
        <v>High Usage</v>
      </c>
      <c r="AE3833" t="str">
        <f>IF(tbl_Customers[[#This Row],[total_intl_calls]]&lt;=5,"Low Calls", IF(tbl_Customers[[#This Row],[total_intl_calls]]&lt;=10, "Medium Calls", "High Calls"))</f>
        <v>Low Calls</v>
      </c>
      <c r="AF38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33" s="36" t="str">
        <f>IF(tbl_Customers[[#This Row],[Churn_Risk_Score]]&gt;=10,"High Risk", IF(tbl_Customers[[#This Row],[Churn_Risk_Score]]&gt;=5,"Medium Risk","Low Risk"))</f>
        <v>Low Risk</v>
      </c>
    </row>
    <row r="3834" spans="1:33"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c r="X3834" t="str">
        <f>IF(tbl_Customers[[#This Row],[account_length]] &lt;= 50, "0-50", IF(tbl_Customers[[#This Row],[account_length]] &lt;=100, "51-100", IF(tbl_Customers[[#This Row],[account_length]] &lt;= 150, "101-150", "151+")))</f>
        <v>101-150</v>
      </c>
      <c r="Y3834" t="str">
        <f>IF(tbl_Customers[[#This Row],[total_intl_charge]] &lt;= 3, "Low Charges", "High Charges")</f>
        <v>Low Charges</v>
      </c>
      <c r="Z3834" t="str">
        <f>IF(tbl_Customers[[#This Row],[total_eve_calls]]&lt;=80,"Low Calls",
IF(tbl_Customers[[#This Row],[total_eve_calls]]&lt;=120,"Medium Calls","High Calls"))</f>
        <v>Medium Calls</v>
      </c>
      <c r="AA3834" t="str">
        <f>IF(tbl_Customers[[#This Row],[total_eve_charge]]&lt;=15,"Low Charges",
IF(tbl_Customers[[#This Row],[total_eve_charge]]&lt;=20,"Medium Charges","High Charges"))</f>
        <v>Medium Charges</v>
      </c>
      <c r="AB38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4" t="str">
        <f>IF(tbl_Customers[[#This Row],[number_vmail_messages]] = 0, "No Usage", IF(tbl_Customers[[#This Row],[number_vmail_messages]] &lt;= 20, "Low Usage", IF(tbl_Customers[[#This Row],[number_vmail_messages]] &lt;= 40, "Medium Usgae", "High Usage")))</f>
        <v>No Usage</v>
      </c>
      <c r="AD3834" t="str">
        <f>IF(tbl_Customers[[#This Row],[total_day_minutes]]&lt;=150,"Low Usage", IF(tbl_Customers[[#This Row],[total_day_minutes]]&lt;=200,"Medium Usage", IF(tbl_Customers[[#This Row],[total_day_minutes]]&lt;=250,"High Usage","Very High Usage")))</f>
        <v>Low Usage</v>
      </c>
      <c r="AE3834" t="str">
        <f>IF(tbl_Customers[[#This Row],[total_intl_calls]]&lt;=5,"Low Calls", IF(tbl_Customers[[#This Row],[total_intl_calls]]&lt;=10, "Medium Calls", "High Calls"))</f>
        <v>Low Calls</v>
      </c>
      <c r="AF38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4" s="36" t="str">
        <f>IF(tbl_Customers[[#This Row],[Churn_Risk_Score]]&gt;=10,"High Risk", IF(tbl_Customers[[#This Row],[Churn_Risk_Score]]&gt;=5,"Medium Risk","Low Risk"))</f>
        <v>Low Risk</v>
      </c>
    </row>
    <row r="3835" spans="1:33"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c r="X3835" t="str">
        <f>IF(tbl_Customers[[#This Row],[account_length]] &lt;= 50, "0-50", IF(tbl_Customers[[#This Row],[account_length]] &lt;=100, "51-100", IF(tbl_Customers[[#This Row],[account_length]] &lt;= 150, "101-150", "151+")))</f>
        <v>51-100</v>
      </c>
      <c r="Y3835" t="str">
        <f>IF(tbl_Customers[[#This Row],[total_intl_charge]] &lt;= 3, "Low Charges", "High Charges")</f>
        <v>Low Charges</v>
      </c>
      <c r="Z3835" t="str">
        <f>IF(tbl_Customers[[#This Row],[total_eve_calls]]&lt;=80,"Low Calls",
IF(tbl_Customers[[#This Row],[total_eve_calls]]&lt;=120,"Medium Calls","High Calls"))</f>
        <v>Medium Calls</v>
      </c>
      <c r="AA3835" t="str">
        <f>IF(tbl_Customers[[#This Row],[total_eve_charge]]&lt;=15,"Low Charges",
IF(tbl_Customers[[#This Row],[total_eve_charge]]&lt;=20,"Medium Charges","High Charges"))</f>
        <v>Medium Charges</v>
      </c>
      <c r="AB38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5" t="str">
        <f>IF(tbl_Customers[[#This Row],[number_vmail_messages]] = 0, "No Usage", IF(tbl_Customers[[#This Row],[number_vmail_messages]] &lt;= 20, "Low Usage", IF(tbl_Customers[[#This Row],[number_vmail_messages]] &lt;= 40, "Medium Usgae", "High Usage")))</f>
        <v>No Usage</v>
      </c>
      <c r="AD3835" t="str">
        <f>IF(tbl_Customers[[#This Row],[total_day_minutes]]&lt;=150,"Low Usage", IF(tbl_Customers[[#This Row],[total_day_minutes]]&lt;=200,"Medium Usage", IF(tbl_Customers[[#This Row],[total_day_minutes]]&lt;=250,"High Usage","Very High Usage")))</f>
        <v>Medium Usage</v>
      </c>
      <c r="AE3835" t="str">
        <f>IF(tbl_Customers[[#This Row],[total_intl_calls]]&lt;=5,"Low Calls", IF(tbl_Customers[[#This Row],[total_intl_calls]]&lt;=10, "Medium Calls", "High Calls"))</f>
        <v>Low Calls</v>
      </c>
      <c r="AF38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5" s="36" t="str">
        <f>IF(tbl_Customers[[#This Row],[Churn_Risk_Score]]&gt;=10,"High Risk", IF(tbl_Customers[[#This Row],[Churn_Risk_Score]]&gt;=5,"Medium Risk","Low Risk"))</f>
        <v>Low Risk</v>
      </c>
    </row>
    <row r="3836" spans="1:33"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c r="X3836" t="str">
        <f>IF(tbl_Customers[[#This Row],[account_length]] &lt;= 50, "0-50", IF(tbl_Customers[[#This Row],[account_length]] &lt;=100, "51-100", IF(tbl_Customers[[#This Row],[account_length]] &lt;= 150, "101-150", "151+")))</f>
        <v>51-100</v>
      </c>
      <c r="Y3836" t="str">
        <f>IF(tbl_Customers[[#This Row],[total_intl_charge]] &lt;= 3, "Low Charges", "High Charges")</f>
        <v>Low Charges</v>
      </c>
      <c r="Z3836" t="str">
        <f>IF(tbl_Customers[[#This Row],[total_eve_calls]]&lt;=80,"Low Calls",
IF(tbl_Customers[[#This Row],[total_eve_calls]]&lt;=120,"Medium Calls","High Calls"))</f>
        <v>Medium Calls</v>
      </c>
      <c r="AA3836" t="str">
        <f>IF(tbl_Customers[[#This Row],[total_eve_charge]]&lt;=15,"Low Charges",
IF(tbl_Customers[[#This Row],[total_eve_charge]]&lt;=20,"Medium Charges","High Charges"))</f>
        <v>Low Charges</v>
      </c>
      <c r="AB38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6" t="str">
        <f>IF(tbl_Customers[[#This Row],[number_vmail_messages]] = 0, "No Usage", IF(tbl_Customers[[#This Row],[number_vmail_messages]] &lt;= 20, "Low Usage", IF(tbl_Customers[[#This Row],[number_vmail_messages]] &lt;= 40, "Medium Usgae", "High Usage")))</f>
        <v>No Usage</v>
      </c>
      <c r="AD3836" t="str">
        <f>IF(tbl_Customers[[#This Row],[total_day_minutes]]&lt;=150,"Low Usage", IF(tbl_Customers[[#This Row],[total_day_minutes]]&lt;=200,"Medium Usage", IF(tbl_Customers[[#This Row],[total_day_minutes]]&lt;=250,"High Usage","Very High Usage")))</f>
        <v>Low Usage</v>
      </c>
      <c r="AE3836" t="str">
        <f>IF(tbl_Customers[[#This Row],[total_intl_calls]]&lt;=5,"Low Calls", IF(tbl_Customers[[#This Row],[total_intl_calls]]&lt;=10, "Medium Calls", "High Calls"))</f>
        <v>Low Calls</v>
      </c>
      <c r="AF38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36" s="36" t="str">
        <f>IF(tbl_Customers[[#This Row],[Churn_Risk_Score]]&gt;=10,"High Risk", IF(tbl_Customers[[#This Row],[Churn_Risk_Score]]&gt;=5,"Medium Risk","Low Risk"))</f>
        <v>Low Risk</v>
      </c>
    </row>
    <row r="3837" spans="1:33"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c r="X3837" t="str">
        <f>IF(tbl_Customers[[#This Row],[account_length]] &lt;= 50, "0-50", IF(tbl_Customers[[#This Row],[account_length]] &lt;=100, "51-100", IF(tbl_Customers[[#This Row],[account_length]] &lt;= 150, "101-150", "151+")))</f>
        <v>151+</v>
      </c>
      <c r="Y3837" t="str">
        <f>IF(tbl_Customers[[#This Row],[total_intl_charge]] &lt;= 3, "Low Charges", "High Charges")</f>
        <v>Low Charges</v>
      </c>
      <c r="Z3837" t="str">
        <f>IF(tbl_Customers[[#This Row],[total_eve_calls]]&lt;=80,"Low Calls",
IF(tbl_Customers[[#This Row],[total_eve_calls]]&lt;=120,"Medium Calls","High Calls"))</f>
        <v>Low Calls</v>
      </c>
      <c r="AA3837" t="str">
        <f>IF(tbl_Customers[[#This Row],[total_eve_charge]]&lt;=15,"Low Charges",
IF(tbl_Customers[[#This Row],[total_eve_charge]]&lt;=20,"Medium Charges","High Charges"))</f>
        <v>High Charges</v>
      </c>
      <c r="AB38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7" t="str">
        <f>IF(tbl_Customers[[#This Row],[number_vmail_messages]] = 0, "No Usage", IF(tbl_Customers[[#This Row],[number_vmail_messages]] &lt;= 20, "Low Usage", IF(tbl_Customers[[#This Row],[number_vmail_messages]] &lt;= 40, "Medium Usgae", "High Usage")))</f>
        <v>No Usage</v>
      </c>
      <c r="AD3837" t="str">
        <f>IF(tbl_Customers[[#This Row],[total_day_minutes]]&lt;=150,"Low Usage", IF(tbl_Customers[[#This Row],[total_day_minutes]]&lt;=200,"Medium Usage", IF(tbl_Customers[[#This Row],[total_day_minutes]]&lt;=250,"High Usage","Very High Usage")))</f>
        <v>High Usage</v>
      </c>
      <c r="AE3837" t="str">
        <f>IF(tbl_Customers[[#This Row],[total_intl_calls]]&lt;=5,"Low Calls", IF(tbl_Customers[[#This Row],[total_intl_calls]]&lt;=10, "Medium Calls", "High Calls"))</f>
        <v>Medium Calls</v>
      </c>
      <c r="AF38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37" s="36" t="str">
        <f>IF(tbl_Customers[[#This Row],[Churn_Risk_Score]]&gt;=10,"High Risk", IF(tbl_Customers[[#This Row],[Churn_Risk_Score]]&gt;=5,"Medium Risk","Low Risk"))</f>
        <v>Medium Risk</v>
      </c>
    </row>
    <row r="3838" spans="1:33"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c r="X3838" t="str">
        <f>IF(tbl_Customers[[#This Row],[account_length]] &lt;= 50, "0-50", IF(tbl_Customers[[#This Row],[account_length]] &lt;=100, "51-100", IF(tbl_Customers[[#This Row],[account_length]] &lt;= 150, "101-150", "151+")))</f>
        <v>101-150</v>
      </c>
      <c r="Y3838" t="str">
        <f>IF(tbl_Customers[[#This Row],[total_intl_charge]] &lt;= 3, "Low Charges", "High Charges")</f>
        <v>Low Charges</v>
      </c>
      <c r="Z3838" t="str">
        <f>IF(tbl_Customers[[#This Row],[total_eve_calls]]&lt;=80,"Low Calls",
IF(tbl_Customers[[#This Row],[total_eve_calls]]&lt;=120,"Medium Calls","High Calls"))</f>
        <v>High Calls</v>
      </c>
      <c r="AA3838" t="str">
        <f>IF(tbl_Customers[[#This Row],[total_eve_charge]]&lt;=15,"Low Charges",
IF(tbl_Customers[[#This Row],[total_eve_charge]]&lt;=20,"Medium Charges","High Charges"))</f>
        <v>Medium Charges</v>
      </c>
      <c r="AB38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8" t="str">
        <f>IF(tbl_Customers[[#This Row],[number_vmail_messages]] = 0, "No Usage", IF(tbl_Customers[[#This Row],[number_vmail_messages]] &lt;= 20, "Low Usage", IF(tbl_Customers[[#This Row],[number_vmail_messages]] &lt;= 40, "Medium Usgae", "High Usage")))</f>
        <v>No Usage</v>
      </c>
      <c r="AD3838" t="str">
        <f>IF(tbl_Customers[[#This Row],[total_day_minutes]]&lt;=150,"Low Usage", IF(tbl_Customers[[#This Row],[total_day_minutes]]&lt;=200,"Medium Usage", IF(tbl_Customers[[#This Row],[total_day_minutes]]&lt;=250,"High Usage","Very High Usage")))</f>
        <v>Medium Usage</v>
      </c>
      <c r="AE3838" t="str">
        <f>IF(tbl_Customers[[#This Row],[total_intl_calls]]&lt;=5,"Low Calls", IF(tbl_Customers[[#This Row],[total_intl_calls]]&lt;=10, "Medium Calls", "High Calls"))</f>
        <v>Low Calls</v>
      </c>
      <c r="AF38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38" s="36" t="str">
        <f>IF(tbl_Customers[[#This Row],[Churn_Risk_Score]]&gt;=10,"High Risk", IF(tbl_Customers[[#This Row],[Churn_Risk_Score]]&gt;=5,"Medium Risk","Low Risk"))</f>
        <v>Low Risk</v>
      </c>
    </row>
    <row r="3839" spans="1:33"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c r="X3839" t="str">
        <f>IF(tbl_Customers[[#This Row],[account_length]] &lt;= 50, "0-50", IF(tbl_Customers[[#This Row],[account_length]] &lt;=100, "51-100", IF(tbl_Customers[[#This Row],[account_length]] &lt;= 150, "101-150", "151+")))</f>
        <v>51-100</v>
      </c>
      <c r="Y3839" t="str">
        <f>IF(tbl_Customers[[#This Row],[total_intl_charge]] &lt;= 3, "Low Charges", "High Charges")</f>
        <v>High Charges</v>
      </c>
      <c r="Z3839" t="str">
        <f>IF(tbl_Customers[[#This Row],[total_eve_calls]]&lt;=80,"Low Calls",
IF(tbl_Customers[[#This Row],[total_eve_calls]]&lt;=120,"Medium Calls","High Calls"))</f>
        <v>Medium Calls</v>
      </c>
      <c r="AA3839" t="str">
        <f>IF(tbl_Customers[[#This Row],[total_eve_charge]]&lt;=15,"Low Charges",
IF(tbl_Customers[[#This Row],[total_eve_charge]]&lt;=20,"Medium Charges","High Charges"))</f>
        <v>Medium Charges</v>
      </c>
      <c r="AB38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9" t="str">
        <f>IF(tbl_Customers[[#This Row],[number_vmail_messages]] = 0, "No Usage", IF(tbl_Customers[[#This Row],[number_vmail_messages]] &lt;= 20, "Low Usage", IF(tbl_Customers[[#This Row],[number_vmail_messages]] &lt;= 40, "Medium Usgae", "High Usage")))</f>
        <v>No Usage</v>
      </c>
      <c r="AD3839" t="str">
        <f>IF(tbl_Customers[[#This Row],[total_day_minutes]]&lt;=150,"Low Usage", IF(tbl_Customers[[#This Row],[total_day_minutes]]&lt;=200,"Medium Usage", IF(tbl_Customers[[#This Row],[total_day_minutes]]&lt;=250,"High Usage","Very High Usage")))</f>
        <v>Low Usage</v>
      </c>
      <c r="AE3839" t="str">
        <f>IF(tbl_Customers[[#This Row],[total_intl_calls]]&lt;=5,"Low Calls", IF(tbl_Customers[[#This Row],[total_intl_calls]]&lt;=10, "Medium Calls", "High Calls"))</f>
        <v>Low Calls</v>
      </c>
      <c r="AF38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39" s="36" t="str">
        <f>IF(tbl_Customers[[#This Row],[Churn_Risk_Score]]&gt;=10,"High Risk", IF(tbl_Customers[[#This Row],[Churn_Risk_Score]]&gt;=5,"Medium Risk","Low Risk"))</f>
        <v>Medium Risk</v>
      </c>
    </row>
    <row r="3840" spans="1:33"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c r="X3840" t="str">
        <f>IF(tbl_Customers[[#This Row],[account_length]] &lt;= 50, "0-50", IF(tbl_Customers[[#This Row],[account_length]] &lt;=100, "51-100", IF(tbl_Customers[[#This Row],[account_length]] &lt;= 150, "101-150", "151+")))</f>
        <v>51-100</v>
      </c>
      <c r="Y3840" t="str">
        <f>IF(tbl_Customers[[#This Row],[total_intl_charge]] &lt;= 3, "Low Charges", "High Charges")</f>
        <v>Low Charges</v>
      </c>
      <c r="Z3840" t="str">
        <f>IF(tbl_Customers[[#This Row],[total_eve_calls]]&lt;=80,"Low Calls",
IF(tbl_Customers[[#This Row],[total_eve_calls]]&lt;=120,"Medium Calls","High Calls"))</f>
        <v>Medium Calls</v>
      </c>
      <c r="AA3840" t="str">
        <f>IF(tbl_Customers[[#This Row],[total_eve_charge]]&lt;=15,"Low Charges",
IF(tbl_Customers[[#This Row],[total_eve_charge]]&lt;=20,"Medium Charges","High Charges"))</f>
        <v>Medium Charges</v>
      </c>
      <c r="AB38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40" t="str">
        <f>IF(tbl_Customers[[#This Row],[number_vmail_messages]] = 0, "No Usage", IF(tbl_Customers[[#This Row],[number_vmail_messages]] &lt;= 20, "Low Usage", IF(tbl_Customers[[#This Row],[number_vmail_messages]] &lt;= 40, "Medium Usgae", "High Usage")))</f>
        <v>No Usage</v>
      </c>
      <c r="AD3840" t="str">
        <f>IF(tbl_Customers[[#This Row],[total_day_minutes]]&lt;=150,"Low Usage", IF(tbl_Customers[[#This Row],[total_day_minutes]]&lt;=200,"Medium Usage", IF(tbl_Customers[[#This Row],[total_day_minutes]]&lt;=250,"High Usage","Very High Usage")))</f>
        <v>Low Usage</v>
      </c>
      <c r="AE3840" t="str">
        <f>IF(tbl_Customers[[#This Row],[total_intl_calls]]&lt;=5,"Low Calls", IF(tbl_Customers[[#This Row],[total_intl_calls]]&lt;=10, "Medium Calls", "High Calls"))</f>
        <v>Low Calls</v>
      </c>
      <c r="AF38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0" s="36" t="str">
        <f>IF(tbl_Customers[[#This Row],[Churn_Risk_Score]]&gt;=10,"High Risk", IF(tbl_Customers[[#This Row],[Churn_Risk_Score]]&gt;=5,"Medium Risk","Low Risk"))</f>
        <v>Low Risk</v>
      </c>
    </row>
    <row r="3841" spans="1:33"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c r="X3841" t="str">
        <f>IF(tbl_Customers[[#This Row],[account_length]] &lt;= 50, "0-50", IF(tbl_Customers[[#This Row],[account_length]] &lt;=100, "51-100", IF(tbl_Customers[[#This Row],[account_length]] &lt;= 150, "101-150", "151+")))</f>
        <v>0-50</v>
      </c>
      <c r="Y3841" t="str">
        <f>IF(tbl_Customers[[#This Row],[total_intl_charge]] &lt;= 3, "Low Charges", "High Charges")</f>
        <v>Low Charges</v>
      </c>
      <c r="Z3841" t="str">
        <f>IF(tbl_Customers[[#This Row],[total_eve_calls]]&lt;=80,"Low Calls",
IF(tbl_Customers[[#This Row],[total_eve_calls]]&lt;=120,"Medium Calls","High Calls"))</f>
        <v>Medium Calls</v>
      </c>
      <c r="AA3841" t="str">
        <f>IF(tbl_Customers[[#This Row],[total_eve_charge]]&lt;=15,"Low Charges",
IF(tbl_Customers[[#This Row],[total_eve_charge]]&lt;=20,"Medium Charges","High Charges"))</f>
        <v>Medium Charges</v>
      </c>
      <c r="AB38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1" t="str">
        <f>IF(tbl_Customers[[#This Row],[number_vmail_messages]] = 0, "No Usage", IF(tbl_Customers[[#This Row],[number_vmail_messages]] &lt;= 20, "Low Usage", IF(tbl_Customers[[#This Row],[number_vmail_messages]] &lt;= 40, "Medium Usgae", "High Usage")))</f>
        <v>No Usage</v>
      </c>
      <c r="AD3841" t="str">
        <f>IF(tbl_Customers[[#This Row],[total_day_minutes]]&lt;=150,"Low Usage", IF(tbl_Customers[[#This Row],[total_day_minutes]]&lt;=200,"Medium Usage", IF(tbl_Customers[[#This Row],[total_day_minutes]]&lt;=250,"High Usage","Very High Usage")))</f>
        <v>Very High Usage</v>
      </c>
      <c r="AE3841" t="str">
        <f>IF(tbl_Customers[[#This Row],[total_intl_calls]]&lt;=5,"Low Calls", IF(tbl_Customers[[#This Row],[total_intl_calls]]&lt;=10, "Medium Calls", "High Calls"))</f>
        <v>Low Calls</v>
      </c>
      <c r="AF38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41" s="36" t="str">
        <f>IF(tbl_Customers[[#This Row],[Churn_Risk_Score]]&gt;=10,"High Risk", IF(tbl_Customers[[#This Row],[Churn_Risk_Score]]&gt;=5,"Medium Risk","Low Risk"))</f>
        <v>Medium Risk</v>
      </c>
    </row>
    <row r="3842" spans="1:33"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c r="X3842" t="str">
        <f>IF(tbl_Customers[[#This Row],[account_length]] &lt;= 50, "0-50", IF(tbl_Customers[[#This Row],[account_length]] &lt;=100, "51-100", IF(tbl_Customers[[#This Row],[account_length]] &lt;= 150, "101-150", "151+")))</f>
        <v>101-150</v>
      </c>
      <c r="Y3842" t="str">
        <f>IF(tbl_Customers[[#This Row],[total_intl_charge]] &lt;= 3, "Low Charges", "High Charges")</f>
        <v>High Charges</v>
      </c>
      <c r="Z3842" t="str">
        <f>IF(tbl_Customers[[#This Row],[total_eve_calls]]&lt;=80,"Low Calls",
IF(tbl_Customers[[#This Row],[total_eve_calls]]&lt;=120,"Medium Calls","High Calls"))</f>
        <v>Medium Calls</v>
      </c>
      <c r="AA3842" t="str">
        <f>IF(tbl_Customers[[#This Row],[total_eve_charge]]&lt;=15,"Low Charges",
IF(tbl_Customers[[#This Row],[total_eve_charge]]&lt;=20,"Medium Charges","High Charges"))</f>
        <v>Medium Charges</v>
      </c>
      <c r="AB38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2" t="str">
        <f>IF(tbl_Customers[[#This Row],[number_vmail_messages]] = 0, "No Usage", IF(tbl_Customers[[#This Row],[number_vmail_messages]] &lt;= 20, "Low Usage", IF(tbl_Customers[[#This Row],[number_vmail_messages]] &lt;= 40, "Medium Usgae", "High Usage")))</f>
        <v>No Usage</v>
      </c>
      <c r="AD3842" t="str">
        <f>IF(tbl_Customers[[#This Row],[total_day_minutes]]&lt;=150,"Low Usage", IF(tbl_Customers[[#This Row],[total_day_minutes]]&lt;=200,"Medium Usage", IF(tbl_Customers[[#This Row],[total_day_minutes]]&lt;=250,"High Usage","Very High Usage")))</f>
        <v>Low Usage</v>
      </c>
      <c r="AE3842" t="str">
        <f>IF(tbl_Customers[[#This Row],[total_intl_calls]]&lt;=5,"Low Calls", IF(tbl_Customers[[#This Row],[total_intl_calls]]&lt;=10, "Medium Calls", "High Calls"))</f>
        <v>Low Calls</v>
      </c>
      <c r="AF38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42" s="36" t="str">
        <f>IF(tbl_Customers[[#This Row],[Churn_Risk_Score]]&gt;=10,"High Risk", IF(tbl_Customers[[#This Row],[Churn_Risk_Score]]&gt;=5,"Medium Risk","Low Risk"))</f>
        <v>Low Risk</v>
      </c>
    </row>
    <row r="3843" spans="1:33"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c r="X3843" t="str">
        <f>IF(tbl_Customers[[#This Row],[account_length]] &lt;= 50, "0-50", IF(tbl_Customers[[#This Row],[account_length]] &lt;=100, "51-100", IF(tbl_Customers[[#This Row],[account_length]] &lt;= 150, "101-150", "151+")))</f>
        <v>101-150</v>
      </c>
      <c r="Y3843" t="str">
        <f>IF(tbl_Customers[[#This Row],[total_intl_charge]] &lt;= 3, "Low Charges", "High Charges")</f>
        <v>High Charges</v>
      </c>
      <c r="Z3843" t="str">
        <f>IF(tbl_Customers[[#This Row],[total_eve_calls]]&lt;=80,"Low Calls",
IF(tbl_Customers[[#This Row],[total_eve_calls]]&lt;=120,"Medium Calls","High Calls"))</f>
        <v>High Calls</v>
      </c>
      <c r="AA3843" t="str">
        <f>IF(tbl_Customers[[#This Row],[total_eve_charge]]&lt;=15,"Low Charges",
IF(tbl_Customers[[#This Row],[total_eve_charge]]&lt;=20,"Medium Charges","High Charges"))</f>
        <v>High Charges</v>
      </c>
      <c r="AB38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3" t="str">
        <f>IF(tbl_Customers[[#This Row],[number_vmail_messages]] = 0, "No Usage", IF(tbl_Customers[[#This Row],[number_vmail_messages]] &lt;= 20, "Low Usage", IF(tbl_Customers[[#This Row],[number_vmail_messages]] &lt;= 40, "Medium Usgae", "High Usage")))</f>
        <v>Medium Usgae</v>
      </c>
      <c r="AD3843" t="str">
        <f>IF(tbl_Customers[[#This Row],[total_day_minutes]]&lt;=150,"Low Usage", IF(tbl_Customers[[#This Row],[total_day_minutes]]&lt;=200,"Medium Usage", IF(tbl_Customers[[#This Row],[total_day_minutes]]&lt;=250,"High Usage","Very High Usage")))</f>
        <v>Low Usage</v>
      </c>
      <c r="AE3843" t="str">
        <f>IF(tbl_Customers[[#This Row],[total_intl_calls]]&lt;=5,"Low Calls", IF(tbl_Customers[[#This Row],[total_intl_calls]]&lt;=10, "Medium Calls", "High Calls"))</f>
        <v>Low Calls</v>
      </c>
      <c r="AF38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43" s="36" t="str">
        <f>IF(tbl_Customers[[#This Row],[Churn_Risk_Score]]&gt;=10,"High Risk", IF(tbl_Customers[[#This Row],[Churn_Risk_Score]]&gt;=5,"Medium Risk","Low Risk"))</f>
        <v>Low Risk</v>
      </c>
    </row>
    <row r="3844" spans="1:33"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c r="X3844" t="str">
        <f>IF(tbl_Customers[[#This Row],[account_length]] &lt;= 50, "0-50", IF(tbl_Customers[[#This Row],[account_length]] &lt;=100, "51-100", IF(tbl_Customers[[#This Row],[account_length]] &lt;= 150, "101-150", "151+")))</f>
        <v>51-100</v>
      </c>
      <c r="Y3844" t="str">
        <f>IF(tbl_Customers[[#This Row],[total_intl_charge]] &lt;= 3, "Low Charges", "High Charges")</f>
        <v>Low Charges</v>
      </c>
      <c r="Z3844" t="str">
        <f>IF(tbl_Customers[[#This Row],[total_eve_calls]]&lt;=80,"Low Calls",
IF(tbl_Customers[[#This Row],[total_eve_calls]]&lt;=120,"Medium Calls","High Calls"))</f>
        <v>Medium Calls</v>
      </c>
      <c r="AA3844" t="str">
        <f>IF(tbl_Customers[[#This Row],[total_eve_charge]]&lt;=15,"Low Charges",
IF(tbl_Customers[[#This Row],[total_eve_charge]]&lt;=20,"Medium Charges","High Charges"))</f>
        <v>Medium Charges</v>
      </c>
      <c r="AB38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44" t="str">
        <f>IF(tbl_Customers[[#This Row],[number_vmail_messages]] = 0, "No Usage", IF(tbl_Customers[[#This Row],[number_vmail_messages]] &lt;= 20, "Low Usage", IF(tbl_Customers[[#This Row],[number_vmail_messages]] &lt;= 40, "Medium Usgae", "High Usage")))</f>
        <v>No Usage</v>
      </c>
      <c r="AD3844" t="str">
        <f>IF(tbl_Customers[[#This Row],[total_day_minutes]]&lt;=150,"Low Usage", IF(tbl_Customers[[#This Row],[total_day_minutes]]&lt;=200,"Medium Usage", IF(tbl_Customers[[#This Row],[total_day_minutes]]&lt;=250,"High Usage","Very High Usage")))</f>
        <v>Medium Usage</v>
      </c>
      <c r="AE3844" t="str">
        <f>IF(tbl_Customers[[#This Row],[total_intl_calls]]&lt;=5,"Low Calls", IF(tbl_Customers[[#This Row],[total_intl_calls]]&lt;=10, "Medium Calls", "High Calls"))</f>
        <v>Medium Calls</v>
      </c>
      <c r="AF38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4" s="36" t="str">
        <f>IF(tbl_Customers[[#This Row],[Churn_Risk_Score]]&gt;=10,"High Risk", IF(tbl_Customers[[#This Row],[Churn_Risk_Score]]&gt;=5,"Medium Risk","Low Risk"))</f>
        <v>Low Risk</v>
      </c>
    </row>
    <row r="3845" spans="1:33"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c r="X3845" t="str">
        <f>IF(tbl_Customers[[#This Row],[account_length]] &lt;= 50, "0-50", IF(tbl_Customers[[#This Row],[account_length]] &lt;=100, "51-100", IF(tbl_Customers[[#This Row],[account_length]] &lt;= 150, "101-150", "151+")))</f>
        <v>101-150</v>
      </c>
      <c r="Y3845" t="str">
        <f>IF(tbl_Customers[[#This Row],[total_intl_charge]] &lt;= 3, "Low Charges", "High Charges")</f>
        <v>Low Charges</v>
      </c>
      <c r="Z3845" t="str">
        <f>IF(tbl_Customers[[#This Row],[total_eve_calls]]&lt;=80,"Low Calls",
IF(tbl_Customers[[#This Row],[total_eve_calls]]&lt;=120,"Medium Calls","High Calls"))</f>
        <v>Medium Calls</v>
      </c>
      <c r="AA3845" t="str">
        <f>IF(tbl_Customers[[#This Row],[total_eve_charge]]&lt;=15,"Low Charges",
IF(tbl_Customers[[#This Row],[total_eve_charge]]&lt;=20,"Medium Charges","High Charges"))</f>
        <v>High Charges</v>
      </c>
      <c r="AB38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5" t="str">
        <f>IF(tbl_Customers[[#This Row],[number_vmail_messages]] = 0, "No Usage", IF(tbl_Customers[[#This Row],[number_vmail_messages]] &lt;= 20, "Low Usage", IF(tbl_Customers[[#This Row],[number_vmail_messages]] &lt;= 40, "Medium Usgae", "High Usage")))</f>
        <v>No Usage</v>
      </c>
      <c r="AD3845" t="str">
        <f>IF(tbl_Customers[[#This Row],[total_day_minutes]]&lt;=150,"Low Usage", IF(tbl_Customers[[#This Row],[total_day_minutes]]&lt;=200,"Medium Usage", IF(tbl_Customers[[#This Row],[total_day_minutes]]&lt;=250,"High Usage","Very High Usage")))</f>
        <v>Medium Usage</v>
      </c>
      <c r="AE3845" t="str">
        <f>IF(tbl_Customers[[#This Row],[total_intl_calls]]&lt;=5,"Low Calls", IF(tbl_Customers[[#This Row],[total_intl_calls]]&lt;=10, "Medium Calls", "High Calls"))</f>
        <v>Low Calls</v>
      </c>
      <c r="AF38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5" s="36" t="str">
        <f>IF(tbl_Customers[[#This Row],[Churn_Risk_Score]]&gt;=10,"High Risk", IF(tbl_Customers[[#This Row],[Churn_Risk_Score]]&gt;=5,"Medium Risk","Low Risk"))</f>
        <v>Low Risk</v>
      </c>
    </row>
    <row r="3846" spans="1:33"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c r="X3846" t="str">
        <f>IF(tbl_Customers[[#This Row],[account_length]] &lt;= 50, "0-50", IF(tbl_Customers[[#This Row],[account_length]] &lt;=100, "51-100", IF(tbl_Customers[[#This Row],[account_length]] &lt;= 150, "101-150", "151+")))</f>
        <v>51-100</v>
      </c>
      <c r="Y3846" t="str">
        <f>IF(tbl_Customers[[#This Row],[total_intl_charge]] &lt;= 3, "Low Charges", "High Charges")</f>
        <v>Low Charges</v>
      </c>
      <c r="Z3846" t="str">
        <f>IF(tbl_Customers[[#This Row],[total_eve_calls]]&lt;=80,"Low Calls",
IF(tbl_Customers[[#This Row],[total_eve_calls]]&lt;=120,"Medium Calls","High Calls"))</f>
        <v>Medium Calls</v>
      </c>
      <c r="AA3846" t="str">
        <f>IF(tbl_Customers[[#This Row],[total_eve_charge]]&lt;=15,"Low Charges",
IF(tbl_Customers[[#This Row],[total_eve_charge]]&lt;=20,"Medium Charges","High Charges"))</f>
        <v>High Charges</v>
      </c>
      <c r="AB38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6" t="str">
        <f>IF(tbl_Customers[[#This Row],[number_vmail_messages]] = 0, "No Usage", IF(tbl_Customers[[#This Row],[number_vmail_messages]] &lt;= 20, "Low Usage", IF(tbl_Customers[[#This Row],[number_vmail_messages]] &lt;= 40, "Medium Usgae", "High Usage")))</f>
        <v>Medium Usgae</v>
      </c>
      <c r="AD3846" t="str">
        <f>IF(tbl_Customers[[#This Row],[total_day_minutes]]&lt;=150,"Low Usage", IF(tbl_Customers[[#This Row],[total_day_minutes]]&lt;=200,"Medium Usage", IF(tbl_Customers[[#This Row],[total_day_minutes]]&lt;=250,"High Usage","Very High Usage")))</f>
        <v>High Usage</v>
      </c>
      <c r="AE3846" t="str">
        <f>IF(tbl_Customers[[#This Row],[total_intl_calls]]&lt;=5,"Low Calls", IF(tbl_Customers[[#This Row],[total_intl_calls]]&lt;=10, "Medium Calls", "High Calls"))</f>
        <v>Medium Calls</v>
      </c>
      <c r="AF38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46" s="36" t="str">
        <f>IF(tbl_Customers[[#This Row],[Churn_Risk_Score]]&gt;=10,"High Risk", IF(tbl_Customers[[#This Row],[Churn_Risk_Score]]&gt;=5,"Medium Risk","Low Risk"))</f>
        <v>Low Risk</v>
      </c>
    </row>
    <row r="3847" spans="1:33"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c r="X3847" t="str">
        <f>IF(tbl_Customers[[#This Row],[account_length]] &lt;= 50, "0-50", IF(tbl_Customers[[#This Row],[account_length]] &lt;=100, "51-100", IF(tbl_Customers[[#This Row],[account_length]] &lt;= 150, "101-150", "151+")))</f>
        <v>51-100</v>
      </c>
      <c r="Y3847" t="str">
        <f>IF(tbl_Customers[[#This Row],[total_intl_charge]] &lt;= 3, "Low Charges", "High Charges")</f>
        <v>Low Charges</v>
      </c>
      <c r="Z3847" t="str">
        <f>IF(tbl_Customers[[#This Row],[total_eve_calls]]&lt;=80,"Low Calls",
IF(tbl_Customers[[#This Row],[total_eve_calls]]&lt;=120,"Medium Calls","High Calls"))</f>
        <v>Medium Calls</v>
      </c>
      <c r="AA3847" t="str">
        <f>IF(tbl_Customers[[#This Row],[total_eve_charge]]&lt;=15,"Low Charges",
IF(tbl_Customers[[#This Row],[total_eve_charge]]&lt;=20,"Medium Charges","High Charges"))</f>
        <v>High Charges</v>
      </c>
      <c r="AB38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7" t="str">
        <f>IF(tbl_Customers[[#This Row],[number_vmail_messages]] = 0, "No Usage", IF(tbl_Customers[[#This Row],[number_vmail_messages]] &lt;= 20, "Low Usage", IF(tbl_Customers[[#This Row],[number_vmail_messages]] &lt;= 40, "Medium Usgae", "High Usage")))</f>
        <v>No Usage</v>
      </c>
      <c r="AD3847" t="str">
        <f>IF(tbl_Customers[[#This Row],[total_day_minutes]]&lt;=150,"Low Usage", IF(tbl_Customers[[#This Row],[total_day_minutes]]&lt;=200,"Medium Usage", IF(tbl_Customers[[#This Row],[total_day_minutes]]&lt;=250,"High Usage","Very High Usage")))</f>
        <v>Medium Usage</v>
      </c>
      <c r="AE3847" t="str">
        <f>IF(tbl_Customers[[#This Row],[total_intl_calls]]&lt;=5,"Low Calls", IF(tbl_Customers[[#This Row],[total_intl_calls]]&lt;=10, "Medium Calls", "High Calls"))</f>
        <v>Low Calls</v>
      </c>
      <c r="AF38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47" s="36" t="str">
        <f>IF(tbl_Customers[[#This Row],[Churn_Risk_Score]]&gt;=10,"High Risk", IF(tbl_Customers[[#This Row],[Churn_Risk_Score]]&gt;=5,"Medium Risk","Low Risk"))</f>
        <v>Low Risk</v>
      </c>
    </row>
    <row r="3848" spans="1:33"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c r="X3848" t="str">
        <f>IF(tbl_Customers[[#This Row],[account_length]] &lt;= 50, "0-50", IF(tbl_Customers[[#This Row],[account_length]] &lt;=100, "51-100", IF(tbl_Customers[[#This Row],[account_length]] &lt;= 150, "101-150", "151+")))</f>
        <v>51-100</v>
      </c>
      <c r="Y3848" t="str">
        <f>IF(tbl_Customers[[#This Row],[total_intl_charge]] &lt;= 3, "Low Charges", "High Charges")</f>
        <v>High Charges</v>
      </c>
      <c r="Z3848" t="str">
        <f>IF(tbl_Customers[[#This Row],[total_eve_calls]]&lt;=80,"Low Calls",
IF(tbl_Customers[[#This Row],[total_eve_calls]]&lt;=120,"Medium Calls","High Calls"))</f>
        <v>Medium Calls</v>
      </c>
      <c r="AA3848" t="str">
        <f>IF(tbl_Customers[[#This Row],[total_eve_charge]]&lt;=15,"Low Charges",
IF(tbl_Customers[[#This Row],[total_eve_charge]]&lt;=20,"Medium Charges","High Charges"))</f>
        <v>Medium Charges</v>
      </c>
      <c r="AB38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8" t="str">
        <f>IF(tbl_Customers[[#This Row],[number_vmail_messages]] = 0, "No Usage", IF(tbl_Customers[[#This Row],[number_vmail_messages]] &lt;= 20, "Low Usage", IF(tbl_Customers[[#This Row],[number_vmail_messages]] &lt;= 40, "Medium Usgae", "High Usage")))</f>
        <v>No Usage</v>
      </c>
      <c r="AD3848" t="str">
        <f>IF(tbl_Customers[[#This Row],[total_day_minutes]]&lt;=150,"Low Usage", IF(tbl_Customers[[#This Row],[total_day_minutes]]&lt;=200,"Medium Usage", IF(tbl_Customers[[#This Row],[total_day_minutes]]&lt;=250,"High Usage","Very High Usage")))</f>
        <v>Medium Usage</v>
      </c>
      <c r="AE3848" t="str">
        <f>IF(tbl_Customers[[#This Row],[total_intl_calls]]&lt;=5,"Low Calls", IF(tbl_Customers[[#This Row],[total_intl_calls]]&lt;=10, "Medium Calls", "High Calls"))</f>
        <v>Low Calls</v>
      </c>
      <c r="AF38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48" s="36" t="str">
        <f>IF(tbl_Customers[[#This Row],[Churn_Risk_Score]]&gt;=10,"High Risk", IF(tbl_Customers[[#This Row],[Churn_Risk_Score]]&gt;=5,"Medium Risk","Low Risk"))</f>
        <v>Low Risk</v>
      </c>
    </row>
    <row r="3849" spans="1:33"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c r="X3849" t="str">
        <f>IF(tbl_Customers[[#This Row],[account_length]] &lt;= 50, "0-50", IF(tbl_Customers[[#This Row],[account_length]] &lt;=100, "51-100", IF(tbl_Customers[[#This Row],[account_length]] &lt;= 150, "101-150", "151+")))</f>
        <v>51-100</v>
      </c>
      <c r="Y3849" t="str">
        <f>IF(tbl_Customers[[#This Row],[total_intl_charge]] &lt;= 3, "Low Charges", "High Charges")</f>
        <v>High Charges</v>
      </c>
      <c r="Z3849" t="str">
        <f>IF(tbl_Customers[[#This Row],[total_eve_calls]]&lt;=80,"Low Calls",
IF(tbl_Customers[[#This Row],[total_eve_calls]]&lt;=120,"Medium Calls","High Calls"))</f>
        <v>Medium Calls</v>
      </c>
      <c r="AA3849" t="str">
        <f>IF(tbl_Customers[[#This Row],[total_eve_charge]]&lt;=15,"Low Charges",
IF(tbl_Customers[[#This Row],[total_eve_charge]]&lt;=20,"Medium Charges","High Charges"))</f>
        <v>Low Charges</v>
      </c>
      <c r="AB38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9" t="str">
        <f>IF(tbl_Customers[[#This Row],[number_vmail_messages]] = 0, "No Usage", IF(tbl_Customers[[#This Row],[number_vmail_messages]] &lt;= 20, "Low Usage", IF(tbl_Customers[[#This Row],[number_vmail_messages]] &lt;= 40, "Medium Usgae", "High Usage")))</f>
        <v>Medium Usgae</v>
      </c>
      <c r="AD3849" t="str">
        <f>IF(tbl_Customers[[#This Row],[total_day_minutes]]&lt;=150,"Low Usage", IF(tbl_Customers[[#This Row],[total_day_minutes]]&lt;=200,"Medium Usage", IF(tbl_Customers[[#This Row],[total_day_minutes]]&lt;=250,"High Usage","Very High Usage")))</f>
        <v>Low Usage</v>
      </c>
      <c r="AE3849" t="str">
        <f>IF(tbl_Customers[[#This Row],[total_intl_calls]]&lt;=5,"Low Calls", IF(tbl_Customers[[#This Row],[total_intl_calls]]&lt;=10, "Medium Calls", "High Calls"))</f>
        <v>Low Calls</v>
      </c>
      <c r="AF38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849" s="36" t="str">
        <f>IF(tbl_Customers[[#This Row],[Churn_Risk_Score]]&gt;=10,"High Risk", IF(tbl_Customers[[#This Row],[Churn_Risk_Score]]&gt;=5,"Medium Risk","Low Risk"))</f>
        <v>Medium Risk</v>
      </c>
    </row>
    <row r="3850" spans="1:33"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c r="X3850" t="str">
        <f>IF(tbl_Customers[[#This Row],[account_length]] &lt;= 50, "0-50", IF(tbl_Customers[[#This Row],[account_length]] &lt;=100, "51-100", IF(tbl_Customers[[#This Row],[account_length]] &lt;= 150, "101-150", "151+")))</f>
        <v>101-150</v>
      </c>
      <c r="Y3850" t="str">
        <f>IF(tbl_Customers[[#This Row],[total_intl_charge]] &lt;= 3, "Low Charges", "High Charges")</f>
        <v>Low Charges</v>
      </c>
      <c r="Z3850" t="str">
        <f>IF(tbl_Customers[[#This Row],[total_eve_calls]]&lt;=80,"Low Calls",
IF(tbl_Customers[[#This Row],[total_eve_calls]]&lt;=120,"Medium Calls","High Calls"))</f>
        <v>High Calls</v>
      </c>
      <c r="AA3850" t="str">
        <f>IF(tbl_Customers[[#This Row],[total_eve_charge]]&lt;=15,"Low Charges",
IF(tbl_Customers[[#This Row],[total_eve_charge]]&lt;=20,"Medium Charges","High Charges"))</f>
        <v>Medium Charges</v>
      </c>
      <c r="AB38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0" t="str">
        <f>IF(tbl_Customers[[#This Row],[number_vmail_messages]] = 0, "No Usage", IF(tbl_Customers[[#This Row],[number_vmail_messages]] &lt;= 20, "Low Usage", IF(tbl_Customers[[#This Row],[number_vmail_messages]] &lt;= 40, "Medium Usgae", "High Usage")))</f>
        <v>No Usage</v>
      </c>
      <c r="AD3850" t="str">
        <f>IF(tbl_Customers[[#This Row],[total_day_minutes]]&lt;=150,"Low Usage", IF(tbl_Customers[[#This Row],[total_day_minutes]]&lt;=200,"Medium Usage", IF(tbl_Customers[[#This Row],[total_day_minutes]]&lt;=250,"High Usage","Very High Usage")))</f>
        <v>High Usage</v>
      </c>
      <c r="AE3850" t="str">
        <f>IF(tbl_Customers[[#This Row],[total_intl_calls]]&lt;=5,"Low Calls", IF(tbl_Customers[[#This Row],[total_intl_calls]]&lt;=10, "Medium Calls", "High Calls"))</f>
        <v>Low Calls</v>
      </c>
      <c r="AF38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50" s="36" t="str">
        <f>IF(tbl_Customers[[#This Row],[Churn_Risk_Score]]&gt;=10,"High Risk", IF(tbl_Customers[[#This Row],[Churn_Risk_Score]]&gt;=5,"Medium Risk","Low Risk"))</f>
        <v>Medium Risk</v>
      </c>
    </row>
    <row r="3851" spans="1:33"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c r="X3851" t="str">
        <f>IF(tbl_Customers[[#This Row],[account_length]] &lt;= 50, "0-50", IF(tbl_Customers[[#This Row],[account_length]] &lt;=100, "51-100", IF(tbl_Customers[[#This Row],[account_length]] &lt;= 150, "101-150", "151+")))</f>
        <v>151+</v>
      </c>
      <c r="Y3851" t="str">
        <f>IF(tbl_Customers[[#This Row],[total_intl_charge]] &lt;= 3, "Low Charges", "High Charges")</f>
        <v>High Charges</v>
      </c>
      <c r="Z3851" t="str">
        <f>IF(tbl_Customers[[#This Row],[total_eve_calls]]&lt;=80,"Low Calls",
IF(tbl_Customers[[#This Row],[total_eve_calls]]&lt;=120,"Medium Calls","High Calls"))</f>
        <v>Low Calls</v>
      </c>
      <c r="AA3851" t="str">
        <f>IF(tbl_Customers[[#This Row],[total_eve_charge]]&lt;=15,"Low Charges",
IF(tbl_Customers[[#This Row],[total_eve_charge]]&lt;=20,"Medium Charges","High Charges"))</f>
        <v>Low Charges</v>
      </c>
      <c r="AB38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1" t="str">
        <f>IF(tbl_Customers[[#This Row],[number_vmail_messages]] = 0, "No Usage", IF(tbl_Customers[[#This Row],[number_vmail_messages]] &lt;= 20, "Low Usage", IF(tbl_Customers[[#This Row],[number_vmail_messages]] &lt;= 40, "Medium Usgae", "High Usage")))</f>
        <v>No Usage</v>
      </c>
      <c r="AD3851" t="str">
        <f>IF(tbl_Customers[[#This Row],[total_day_minutes]]&lt;=150,"Low Usage", IF(tbl_Customers[[#This Row],[total_day_minutes]]&lt;=200,"Medium Usage", IF(tbl_Customers[[#This Row],[total_day_minutes]]&lt;=250,"High Usage","Very High Usage")))</f>
        <v>Medium Usage</v>
      </c>
      <c r="AE3851" t="str">
        <f>IF(tbl_Customers[[#This Row],[total_intl_calls]]&lt;=5,"Low Calls", IF(tbl_Customers[[#This Row],[total_intl_calls]]&lt;=10, "Medium Calls", "High Calls"))</f>
        <v>Medium Calls</v>
      </c>
      <c r="AF38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1" s="36" t="str">
        <f>IF(tbl_Customers[[#This Row],[Churn_Risk_Score]]&gt;=10,"High Risk", IF(tbl_Customers[[#This Row],[Churn_Risk_Score]]&gt;=5,"Medium Risk","Low Risk"))</f>
        <v>Low Risk</v>
      </c>
    </row>
    <row r="3852" spans="1:33"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c r="X3852" t="str">
        <f>IF(tbl_Customers[[#This Row],[account_length]] &lt;= 50, "0-50", IF(tbl_Customers[[#This Row],[account_length]] &lt;=100, "51-100", IF(tbl_Customers[[#This Row],[account_length]] &lt;= 150, "101-150", "151+")))</f>
        <v>0-50</v>
      </c>
      <c r="Y3852" t="str">
        <f>IF(tbl_Customers[[#This Row],[total_intl_charge]] &lt;= 3, "Low Charges", "High Charges")</f>
        <v>Low Charges</v>
      </c>
      <c r="Z3852" t="str">
        <f>IF(tbl_Customers[[#This Row],[total_eve_calls]]&lt;=80,"Low Calls",
IF(tbl_Customers[[#This Row],[total_eve_calls]]&lt;=120,"Medium Calls","High Calls"))</f>
        <v>Medium Calls</v>
      </c>
      <c r="AA3852" t="str">
        <f>IF(tbl_Customers[[#This Row],[total_eve_charge]]&lt;=15,"Low Charges",
IF(tbl_Customers[[#This Row],[total_eve_charge]]&lt;=20,"Medium Charges","High Charges"))</f>
        <v>Medium Charges</v>
      </c>
      <c r="AB38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52" t="str">
        <f>IF(tbl_Customers[[#This Row],[number_vmail_messages]] = 0, "No Usage", IF(tbl_Customers[[#This Row],[number_vmail_messages]] &lt;= 20, "Low Usage", IF(tbl_Customers[[#This Row],[number_vmail_messages]] &lt;= 40, "Medium Usgae", "High Usage")))</f>
        <v>No Usage</v>
      </c>
      <c r="AD3852" t="str">
        <f>IF(tbl_Customers[[#This Row],[total_day_minutes]]&lt;=150,"Low Usage", IF(tbl_Customers[[#This Row],[total_day_minutes]]&lt;=200,"Medium Usage", IF(tbl_Customers[[#This Row],[total_day_minutes]]&lt;=250,"High Usage","Very High Usage")))</f>
        <v>Medium Usage</v>
      </c>
      <c r="AE3852" t="str">
        <f>IF(tbl_Customers[[#This Row],[total_intl_calls]]&lt;=5,"Low Calls", IF(tbl_Customers[[#This Row],[total_intl_calls]]&lt;=10, "Medium Calls", "High Calls"))</f>
        <v>Low Calls</v>
      </c>
      <c r="AF38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2" s="36" t="str">
        <f>IF(tbl_Customers[[#This Row],[Churn_Risk_Score]]&gt;=10,"High Risk", IF(tbl_Customers[[#This Row],[Churn_Risk_Score]]&gt;=5,"Medium Risk","Low Risk"))</f>
        <v>Low Risk</v>
      </c>
    </row>
    <row r="3853" spans="1:33"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c r="X3853" t="str">
        <f>IF(tbl_Customers[[#This Row],[account_length]] &lt;= 50, "0-50", IF(tbl_Customers[[#This Row],[account_length]] &lt;=100, "51-100", IF(tbl_Customers[[#This Row],[account_length]] &lt;= 150, "101-150", "151+")))</f>
        <v>0-50</v>
      </c>
      <c r="Y3853" t="str">
        <f>IF(tbl_Customers[[#This Row],[total_intl_charge]] &lt;= 3, "Low Charges", "High Charges")</f>
        <v>Low Charges</v>
      </c>
      <c r="Z3853" t="str">
        <f>IF(tbl_Customers[[#This Row],[total_eve_calls]]&lt;=80,"Low Calls",
IF(tbl_Customers[[#This Row],[total_eve_calls]]&lt;=120,"Medium Calls","High Calls"))</f>
        <v>Medium Calls</v>
      </c>
      <c r="AA3853" t="str">
        <f>IF(tbl_Customers[[#This Row],[total_eve_charge]]&lt;=15,"Low Charges",
IF(tbl_Customers[[#This Row],[total_eve_charge]]&lt;=20,"Medium Charges","High Charges"))</f>
        <v>Medium Charges</v>
      </c>
      <c r="AB38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3" t="str">
        <f>IF(tbl_Customers[[#This Row],[number_vmail_messages]] = 0, "No Usage", IF(tbl_Customers[[#This Row],[number_vmail_messages]] &lt;= 20, "Low Usage", IF(tbl_Customers[[#This Row],[number_vmail_messages]] &lt;= 40, "Medium Usgae", "High Usage")))</f>
        <v>No Usage</v>
      </c>
      <c r="AD3853" t="str">
        <f>IF(tbl_Customers[[#This Row],[total_day_minutes]]&lt;=150,"Low Usage", IF(tbl_Customers[[#This Row],[total_day_minutes]]&lt;=200,"Medium Usage", IF(tbl_Customers[[#This Row],[total_day_minutes]]&lt;=250,"High Usage","Very High Usage")))</f>
        <v>Medium Usage</v>
      </c>
      <c r="AE3853" t="str">
        <f>IF(tbl_Customers[[#This Row],[total_intl_calls]]&lt;=5,"Low Calls", IF(tbl_Customers[[#This Row],[total_intl_calls]]&lt;=10, "Medium Calls", "High Calls"))</f>
        <v>Low Calls</v>
      </c>
      <c r="AF38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3" s="36" t="str">
        <f>IF(tbl_Customers[[#This Row],[Churn_Risk_Score]]&gt;=10,"High Risk", IF(tbl_Customers[[#This Row],[Churn_Risk_Score]]&gt;=5,"Medium Risk","Low Risk"))</f>
        <v>Low Risk</v>
      </c>
    </row>
    <row r="3854" spans="1:33"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c r="X3854" t="str">
        <f>IF(tbl_Customers[[#This Row],[account_length]] &lt;= 50, "0-50", IF(tbl_Customers[[#This Row],[account_length]] &lt;=100, "51-100", IF(tbl_Customers[[#This Row],[account_length]] &lt;= 150, "101-150", "151+")))</f>
        <v>101-150</v>
      </c>
      <c r="Y3854" t="str">
        <f>IF(tbl_Customers[[#This Row],[total_intl_charge]] &lt;= 3, "Low Charges", "High Charges")</f>
        <v>Low Charges</v>
      </c>
      <c r="Z3854" t="str">
        <f>IF(tbl_Customers[[#This Row],[total_eve_calls]]&lt;=80,"Low Calls",
IF(tbl_Customers[[#This Row],[total_eve_calls]]&lt;=120,"Medium Calls","High Calls"))</f>
        <v>Medium Calls</v>
      </c>
      <c r="AA3854" t="str">
        <f>IF(tbl_Customers[[#This Row],[total_eve_charge]]&lt;=15,"Low Charges",
IF(tbl_Customers[[#This Row],[total_eve_charge]]&lt;=20,"Medium Charges","High Charges"))</f>
        <v>Medium Charges</v>
      </c>
      <c r="AB38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4" t="str">
        <f>IF(tbl_Customers[[#This Row],[number_vmail_messages]] = 0, "No Usage", IF(tbl_Customers[[#This Row],[number_vmail_messages]] &lt;= 20, "Low Usage", IF(tbl_Customers[[#This Row],[number_vmail_messages]] &lt;= 40, "Medium Usgae", "High Usage")))</f>
        <v>No Usage</v>
      </c>
      <c r="AD3854" t="str">
        <f>IF(tbl_Customers[[#This Row],[total_day_minutes]]&lt;=150,"Low Usage", IF(tbl_Customers[[#This Row],[total_day_minutes]]&lt;=200,"Medium Usage", IF(tbl_Customers[[#This Row],[total_day_minutes]]&lt;=250,"High Usage","Very High Usage")))</f>
        <v>Low Usage</v>
      </c>
      <c r="AE3854" t="str">
        <f>IF(tbl_Customers[[#This Row],[total_intl_calls]]&lt;=5,"Low Calls", IF(tbl_Customers[[#This Row],[total_intl_calls]]&lt;=10, "Medium Calls", "High Calls"))</f>
        <v>Low Calls</v>
      </c>
      <c r="AF38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4" s="36" t="str">
        <f>IF(tbl_Customers[[#This Row],[Churn_Risk_Score]]&gt;=10,"High Risk", IF(tbl_Customers[[#This Row],[Churn_Risk_Score]]&gt;=5,"Medium Risk","Low Risk"))</f>
        <v>Low Risk</v>
      </c>
    </row>
    <row r="3855" spans="1:33"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c r="X3855" t="str">
        <f>IF(tbl_Customers[[#This Row],[account_length]] &lt;= 50, "0-50", IF(tbl_Customers[[#This Row],[account_length]] &lt;=100, "51-100", IF(tbl_Customers[[#This Row],[account_length]] &lt;= 150, "101-150", "151+")))</f>
        <v>101-150</v>
      </c>
      <c r="Y3855" t="str">
        <f>IF(tbl_Customers[[#This Row],[total_intl_charge]] &lt;= 3, "Low Charges", "High Charges")</f>
        <v>Low Charges</v>
      </c>
      <c r="Z3855" t="str">
        <f>IF(tbl_Customers[[#This Row],[total_eve_calls]]&lt;=80,"Low Calls",
IF(tbl_Customers[[#This Row],[total_eve_calls]]&lt;=120,"Medium Calls","High Calls"))</f>
        <v>Medium Calls</v>
      </c>
      <c r="AA3855" t="str">
        <f>IF(tbl_Customers[[#This Row],[total_eve_charge]]&lt;=15,"Low Charges",
IF(tbl_Customers[[#This Row],[total_eve_charge]]&lt;=20,"Medium Charges","High Charges"))</f>
        <v>Medium Charges</v>
      </c>
      <c r="AB38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5" t="str">
        <f>IF(tbl_Customers[[#This Row],[number_vmail_messages]] = 0, "No Usage", IF(tbl_Customers[[#This Row],[number_vmail_messages]] &lt;= 20, "Low Usage", IF(tbl_Customers[[#This Row],[number_vmail_messages]] &lt;= 40, "Medium Usgae", "High Usage")))</f>
        <v>No Usage</v>
      </c>
      <c r="AD3855" t="str">
        <f>IF(tbl_Customers[[#This Row],[total_day_minutes]]&lt;=150,"Low Usage", IF(tbl_Customers[[#This Row],[total_day_minutes]]&lt;=200,"Medium Usage", IF(tbl_Customers[[#This Row],[total_day_minutes]]&lt;=250,"High Usage","Very High Usage")))</f>
        <v>Low Usage</v>
      </c>
      <c r="AE3855" t="str">
        <f>IF(tbl_Customers[[#This Row],[total_intl_calls]]&lt;=5,"Low Calls", IF(tbl_Customers[[#This Row],[total_intl_calls]]&lt;=10, "Medium Calls", "High Calls"))</f>
        <v>Low Calls</v>
      </c>
      <c r="AF38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5" s="36" t="str">
        <f>IF(tbl_Customers[[#This Row],[Churn_Risk_Score]]&gt;=10,"High Risk", IF(tbl_Customers[[#This Row],[Churn_Risk_Score]]&gt;=5,"Medium Risk","Low Risk"))</f>
        <v>Low Risk</v>
      </c>
    </row>
    <row r="3856" spans="1:33"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c r="X3856" t="str">
        <f>IF(tbl_Customers[[#This Row],[account_length]] &lt;= 50, "0-50", IF(tbl_Customers[[#This Row],[account_length]] &lt;=100, "51-100", IF(tbl_Customers[[#This Row],[account_length]] &lt;= 150, "101-150", "151+")))</f>
        <v>0-50</v>
      </c>
      <c r="Y3856" t="str">
        <f>IF(tbl_Customers[[#This Row],[total_intl_charge]] &lt;= 3, "Low Charges", "High Charges")</f>
        <v>High Charges</v>
      </c>
      <c r="Z3856" t="str">
        <f>IF(tbl_Customers[[#This Row],[total_eve_calls]]&lt;=80,"Low Calls",
IF(tbl_Customers[[#This Row],[total_eve_calls]]&lt;=120,"Medium Calls","High Calls"))</f>
        <v>Medium Calls</v>
      </c>
      <c r="AA3856" t="str">
        <f>IF(tbl_Customers[[#This Row],[total_eve_charge]]&lt;=15,"Low Charges",
IF(tbl_Customers[[#This Row],[total_eve_charge]]&lt;=20,"Medium Charges","High Charges"))</f>
        <v>High Charges</v>
      </c>
      <c r="AB38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6" t="str">
        <f>IF(tbl_Customers[[#This Row],[number_vmail_messages]] = 0, "No Usage", IF(tbl_Customers[[#This Row],[number_vmail_messages]] &lt;= 20, "Low Usage", IF(tbl_Customers[[#This Row],[number_vmail_messages]] &lt;= 40, "Medium Usgae", "High Usage")))</f>
        <v>No Usage</v>
      </c>
      <c r="AD3856" t="str">
        <f>IF(tbl_Customers[[#This Row],[total_day_minutes]]&lt;=150,"Low Usage", IF(tbl_Customers[[#This Row],[total_day_minutes]]&lt;=200,"Medium Usage", IF(tbl_Customers[[#This Row],[total_day_minutes]]&lt;=250,"High Usage","Very High Usage")))</f>
        <v>Medium Usage</v>
      </c>
      <c r="AE3856" t="str">
        <f>IF(tbl_Customers[[#This Row],[total_intl_calls]]&lt;=5,"Low Calls", IF(tbl_Customers[[#This Row],[total_intl_calls]]&lt;=10, "Medium Calls", "High Calls"))</f>
        <v>Low Calls</v>
      </c>
      <c r="AF38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6" s="36" t="str">
        <f>IF(tbl_Customers[[#This Row],[Churn_Risk_Score]]&gt;=10,"High Risk", IF(tbl_Customers[[#This Row],[Churn_Risk_Score]]&gt;=5,"Medium Risk","Low Risk"))</f>
        <v>Low Risk</v>
      </c>
    </row>
    <row r="3857" spans="1:33"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c r="X3857" t="str">
        <f>IF(tbl_Customers[[#This Row],[account_length]] &lt;= 50, "0-50", IF(tbl_Customers[[#This Row],[account_length]] &lt;=100, "51-100", IF(tbl_Customers[[#This Row],[account_length]] &lt;= 150, "101-150", "151+")))</f>
        <v>51-100</v>
      </c>
      <c r="Y3857" t="str">
        <f>IF(tbl_Customers[[#This Row],[total_intl_charge]] &lt;= 3, "Low Charges", "High Charges")</f>
        <v>Low Charges</v>
      </c>
      <c r="Z3857" t="str">
        <f>IF(tbl_Customers[[#This Row],[total_eve_calls]]&lt;=80,"Low Calls",
IF(tbl_Customers[[#This Row],[total_eve_calls]]&lt;=120,"Medium Calls","High Calls"))</f>
        <v>Medium Calls</v>
      </c>
      <c r="AA3857" t="str">
        <f>IF(tbl_Customers[[#This Row],[total_eve_charge]]&lt;=15,"Low Charges",
IF(tbl_Customers[[#This Row],[total_eve_charge]]&lt;=20,"Medium Charges","High Charges"))</f>
        <v>Low Charges</v>
      </c>
      <c r="AB38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7" t="str">
        <f>IF(tbl_Customers[[#This Row],[number_vmail_messages]] = 0, "No Usage", IF(tbl_Customers[[#This Row],[number_vmail_messages]] &lt;= 20, "Low Usage", IF(tbl_Customers[[#This Row],[number_vmail_messages]] &lt;= 40, "Medium Usgae", "High Usage")))</f>
        <v>No Usage</v>
      </c>
      <c r="AD3857" t="str">
        <f>IF(tbl_Customers[[#This Row],[total_day_minutes]]&lt;=150,"Low Usage", IF(tbl_Customers[[#This Row],[total_day_minutes]]&lt;=200,"Medium Usage", IF(tbl_Customers[[#This Row],[total_day_minutes]]&lt;=250,"High Usage","Very High Usage")))</f>
        <v>Medium Usage</v>
      </c>
      <c r="AE3857" t="str">
        <f>IF(tbl_Customers[[#This Row],[total_intl_calls]]&lt;=5,"Low Calls", IF(tbl_Customers[[#This Row],[total_intl_calls]]&lt;=10, "Medium Calls", "High Calls"))</f>
        <v>Low Calls</v>
      </c>
      <c r="AF38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57" s="36" t="str">
        <f>IF(tbl_Customers[[#This Row],[Churn_Risk_Score]]&gt;=10,"High Risk", IF(tbl_Customers[[#This Row],[Churn_Risk_Score]]&gt;=5,"Medium Risk","Low Risk"))</f>
        <v>Low Risk</v>
      </c>
    </row>
    <row r="3858" spans="1:33"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c r="X3858" t="str">
        <f>IF(tbl_Customers[[#This Row],[account_length]] &lt;= 50, "0-50", IF(tbl_Customers[[#This Row],[account_length]] &lt;=100, "51-100", IF(tbl_Customers[[#This Row],[account_length]] &lt;= 150, "101-150", "151+")))</f>
        <v>101-150</v>
      </c>
      <c r="Y3858" t="str">
        <f>IF(tbl_Customers[[#This Row],[total_intl_charge]] &lt;= 3, "Low Charges", "High Charges")</f>
        <v>High Charges</v>
      </c>
      <c r="Z3858" t="str">
        <f>IF(tbl_Customers[[#This Row],[total_eve_calls]]&lt;=80,"Low Calls",
IF(tbl_Customers[[#This Row],[total_eve_calls]]&lt;=120,"Medium Calls","High Calls"))</f>
        <v>High Calls</v>
      </c>
      <c r="AA3858" t="str">
        <f>IF(tbl_Customers[[#This Row],[total_eve_charge]]&lt;=15,"Low Charges",
IF(tbl_Customers[[#This Row],[total_eve_charge]]&lt;=20,"Medium Charges","High Charges"))</f>
        <v>High Charges</v>
      </c>
      <c r="AB38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8" t="str">
        <f>IF(tbl_Customers[[#This Row],[number_vmail_messages]] = 0, "No Usage", IF(tbl_Customers[[#This Row],[number_vmail_messages]] &lt;= 20, "Low Usage", IF(tbl_Customers[[#This Row],[number_vmail_messages]] &lt;= 40, "Medium Usgae", "High Usage")))</f>
        <v>No Usage</v>
      </c>
      <c r="AD3858" t="str">
        <f>IF(tbl_Customers[[#This Row],[total_day_minutes]]&lt;=150,"Low Usage", IF(tbl_Customers[[#This Row],[total_day_minutes]]&lt;=200,"Medium Usage", IF(tbl_Customers[[#This Row],[total_day_minutes]]&lt;=250,"High Usage","Very High Usage")))</f>
        <v>High Usage</v>
      </c>
      <c r="AE3858" t="str">
        <f>IF(tbl_Customers[[#This Row],[total_intl_calls]]&lt;=5,"Low Calls", IF(tbl_Customers[[#This Row],[total_intl_calls]]&lt;=10, "Medium Calls", "High Calls"))</f>
        <v>Low Calls</v>
      </c>
      <c r="AF38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58" s="36" t="str">
        <f>IF(tbl_Customers[[#This Row],[Churn_Risk_Score]]&gt;=10,"High Risk", IF(tbl_Customers[[#This Row],[Churn_Risk_Score]]&gt;=5,"Medium Risk","Low Risk"))</f>
        <v>Low Risk</v>
      </c>
    </row>
    <row r="3859" spans="1:33"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c r="X3859" t="str">
        <f>IF(tbl_Customers[[#This Row],[account_length]] &lt;= 50, "0-50", IF(tbl_Customers[[#This Row],[account_length]] &lt;=100, "51-100", IF(tbl_Customers[[#This Row],[account_length]] &lt;= 150, "101-150", "151+")))</f>
        <v>101-150</v>
      </c>
      <c r="Y3859" t="str">
        <f>IF(tbl_Customers[[#This Row],[total_intl_charge]] &lt;= 3, "Low Charges", "High Charges")</f>
        <v>High Charges</v>
      </c>
      <c r="Z3859" t="str">
        <f>IF(tbl_Customers[[#This Row],[total_eve_calls]]&lt;=80,"Low Calls",
IF(tbl_Customers[[#This Row],[total_eve_calls]]&lt;=120,"Medium Calls","High Calls"))</f>
        <v>Medium Calls</v>
      </c>
      <c r="AA3859" t="str">
        <f>IF(tbl_Customers[[#This Row],[total_eve_charge]]&lt;=15,"Low Charges",
IF(tbl_Customers[[#This Row],[total_eve_charge]]&lt;=20,"Medium Charges","High Charges"))</f>
        <v>Low Charges</v>
      </c>
      <c r="AB38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9" t="str">
        <f>IF(tbl_Customers[[#This Row],[number_vmail_messages]] = 0, "No Usage", IF(tbl_Customers[[#This Row],[number_vmail_messages]] &lt;= 20, "Low Usage", IF(tbl_Customers[[#This Row],[number_vmail_messages]] &lt;= 40, "Medium Usgae", "High Usage")))</f>
        <v>No Usage</v>
      </c>
      <c r="AD3859" t="str">
        <f>IF(tbl_Customers[[#This Row],[total_day_minutes]]&lt;=150,"Low Usage", IF(tbl_Customers[[#This Row],[total_day_minutes]]&lt;=200,"Medium Usage", IF(tbl_Customers[[#This Row],[total_day_minutes]]&lt;=250,"High Usage","Very High Usage")))</f>
        <v>Very High Usage</v>
      </c>
      <c r="AE3859" t="str">
        <f>IF(tbl_Customers[[#This Row],[total_intl_calls]]&lt;=5,"Low Calls", IF(tbl_Customers[[#This Row],[total_intl_calls]]&lt;=10, "Medium Calls", "High Calls"))</f>
        <v>Low Calls</v>
      </c>
      <c r="AF38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59" s="36" t="str">
        <f>IF(tbl_Customers[[#This Row],[Churn_Risk_Score]]&gt;=10,"High Risk", IF(tbl_Customers[[#This Row],[Churn_Risk_Score]]&gt;=5,"Medium Risk","Low Risk"))</f>
        <v>Medium Risk</v>
      </c>
    </row>
    <row r="3860" spans="1:33"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c r="X3860" t="str">
        <f>IF(tbl_Customers[[#This Row],[account_length]] &lt;= 50, "0-50", IF(tbl_Customers[[#This Row],[account_length]] &lt;=100, "51-100", IF(tbl_Customers[[#This Row],[account_length]] &lt;= 150, "101-150", "151+")))</f>
        <v>0-50</v>
      </c>
      <c r="Y3860" t="str">
        <f>IF(tbl_Customers[[#This Row],[total_intl_charge]] &lt;= 3, "Low Charges", "High Charges")</f>
        <v>Low Charges</v>
      </c>
      <c r="Z3860" t="str">
        <f>IF(tbl_Customers[[#This Row],[total_eve_calls]]&lt;=80,"Low Calls",
IF(tbl_Customers[[#This Row],[total_eve_calls]]&lt;=120,"Medium Calls","High Calls"))</f>
        <v>Low Calls</v>
      </c>
      <c r="AA3860" t="str">
        <f>IF(tbl_Customers[[#This Row],[total_eve_charge]]&lt;=15,"Low Charges",
IF(tbl_Customers[[#This Row],[total_eve_charge]]&lt;=20,"Medium Charges","High Charges"))</f>
        <v>Low Charges</v>
      </c>
      <c r="AB38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0" t="str">
        <f>IF(tbl_Customers[[#This Row],[number_vmail_messages]] = 0, "No Usage", IF(tbl_Customers[[#This Row],[number_vmail_messages]] &lt;= 20, "Low Usage", IF(tbl_Customers[[#This Row],[number_vmail_messages]] &lt;= 40, "Medium Usgae", "High Usage")))</f>
        <v>Medium Usgae</v>
      </c>
      <c r="AD3860" t="str">
        <f>IF(tbl_Customers[[#This Row],[total_day_minutes]]&lt;=150,"Low Usage", IF(tbl_Customers[[#This Row],[total_day_minutes]]&lt;=200,"Medium Usage", IF(tbl_Customers[[#This Row],[total_day_minutes]]&lt;=250,"High Usage","Very High Usage")))</f>
        <v>Low Usage</v>
      </c>
      <c r="AE3860" t="str">
        <f>IF(tbl_Customers[[#This Row],[total_intl_calls]]&lt;=5,"Low Calls", IF(tbl_Customers[[#This Row],[total_intl_calls]]&lt;=10, "Medium Calls", "High Calls"))</f>
        <v>Low Calls</v>
      </c>
      <c r="AF38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0" s="36" t="str">
        <f>IF(tbl_Customers[[#This Row],[Churn_Risk_Score]]&gt;=10,"High Risk", IF(tbl_Customers[[#This Row],[Churn_Risk_Score]]&gt;=5,"Medium Risk","Low Risk"))</f>
        <v>Low Risk</v>
      </c>
    </row>
    <row r="3861" spans="1:33"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c r="X3861" t="str">
        <f>IF(tbl_Customers[[#This Row],[account_length]] &lt;= 50, "0-50", IF(tbl_Customers[[#This Row],[account_length]] &lt;=100, "51-100", IF(tbl_Customers[[#This Row],[account_length]] &lt;= 150, "101-150", "151+")))</f>
        <v>51-100</v>
      </c>
      <c r="Y3861" t="str">
        <f>IF(tbl_Customers[[#This Row],[total_intl_charge]] &lt;= 3, "Low Charges", "High Charges")</f>
        <v>Low Charges</v>
      </c>
      <c r="Z3861" t="str">
        <f>IF(tbl_Customers[[#This Row],[total_eve_calls]]&lt;=80,"Low Calls",
IF(tbl_Customers[[#This Row],[total_eve_calls]]&lt;=120,"Medium Calls","High Calls"))</f>
        <v>Medium Calls</v>
      </c>
      <c r="AA3861" t="str">
        <f>IF(tbl_Customers[[#This Row],[total_eve_charge]]&lt;=15,"Low Charges",
IF(tbl_Customers[[#This Row],[total_eve_charge]]&lt;=20,"Medium Charges","High Charges"))</f>
        <v>Low Charges</v>
      </c>
      <c r="AB38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1" t="str">
        <f>IF(tbl_Customers[[#This Row],[number_vmail_messages]] = 0, "No Usage", IF(tbl_Customers[[#This Row],[number_vmail_messages]] &lt;= 20, "Low Usage", IF(tbl_Customers[[#This Row],[number_vmail_messages]] &lt;= 40, "Medium Usgae", "High Usage")))</f>
        <v>No Usage</v>
      </c>
      <c r="AD3861" t="str">
        <f>IF(tbl_Customers[[#This Row],[total_day_minutes]]&lt;=150,"Low Usage", IF(tbl_Customers[[#This Row],[total_day_minutes]]&lt;=200,"Medium Usage", IF(tbl_Customers[[#This Row],[total_day_minutes]]&lt;=250,"High Usage","Very High Usage")))</f>
        <v>Low Usage</v>
      </c>
      <c r="AE3861" t="str">
        <f>IF(tbl_Customers[[#This Row],[total_intl_calls]]&lt;=5,"Low Calls", IF(tbl_Customers[[#This Row],[total_intl_calls]]&lt;=10, "Medium Calls", "High Calls"))</f>
        <v>Low Calls</v>
      </c>
      <c r="AF38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1" s="36" t="str">
        <f>IF(tbl_Customers[[#This Row],[Churn_Risk_Score]]&gt;=10,"High Risk", IF(tbl_Customers[[#This Row],[Churn_Risk_Score]]&gt;=5,"Medium Risk","Low Risk"))</f>
        <v>Low Risk</v>
      </c>
    </row>
    <row r="3862" spans="1:33"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c r="X3862" t="str">
        <f>IF(tbl_Customers[[#This Row],[account_length]] &lt;= 50, "0-50", IF(tbl_Customers[[#This Row],[account_length]] &lt;=100, "51-100", IF(tbl_Customers[[#This Row],[account_length]] &lt;= 150, "101-150", "151+")))</f>
        <v>51-100</v>
      </c>
      <c r="Y3862" t="str">
        <f>IF(tbl_Customers[[#This Row],[total_intl_charge]] &lt;= 3, "Low Charges", "High Charges")</f>
        <v>Low Charges</v>
      </c>
      <c r="Z3862" t="str">
        <f>IF(tbl_Customers[[#This Row],[total_eve_calls]]&lt;=80,"Low Calls",
IF(tbl_Customers[[#This Row],[total_eve_calls]]&lt;=120,"Medium Calls","High Calls"))</f>
        <v>High Calls</v>
      </c>
      <c r="AA3862" t="str">
        <f>IF(tbl_Customers[[#This Row],[total_eve_charge]]&lt;=15,"Low Charges",
IF(tbl_Customers[[#This Row],[total_eve_charge]]&lt;=20,"Medium Charges","High Charges"))</f>
        <v>High Charges</v>
      </c>
      <c r="AB38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2" t="str">
        <f>IF(tbl_Customers[[#This Row],[number_vmail_messages]] = 0, "No Usage", IF(tbl_Customers[[#This Row],[number_vmail_messages]] &lt;= 20, "Low Usage", IF(tbl_Customers[[#This Row],[number_vmail_messages]] &lt;= 40, "Medium Usgae", "High Usage")))</f>
        <v>No Usage</v>
      </c>
      <c r="AD3862" t="str">
        <f>IF(tbl_Customers[[#This Row],[total_day_minutes]]&lt;=150,"Low Usage", IF(tbl_Customers[[#This Row],[total_day_minutes]]&lt;=200,"Medium Usage", IF(tbl_Customers[[#This Row],[total_day_minutes]]&lt;=250,"High Usage","Very High Usage")))</f>
        <v>High Usage</v>
      </c>
      <c r="AE3862" t="str">
        <f>IF(tbl_Customers[[#This Row],[total_intl_calls]]&lt;=5,"Low Calls", IF(tbl_Customers[[#This Row],[total_intl_calls]]&lt;=10, "Medium Calls", "High Calls"))</f>
        <v>Low Calls</v>
      </c>
      <c r="AF38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62" s="36" t="str">
        <f>IF(tbl_Customers[[#This Row],[Churn_Risk_Score]]&gt;=10,"High Risk", IF(tbl_Customers[[#This Row],[Churn_Risk_Score]]&gt;=5,"Medium Risk","Low Risk"))</f>
        <v>Medium Risk</v>
      </c>
    </row>
    <row r="3863" spans="1:33"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c r="X3863" t="str">
        <f>IF(tbl_Customers[[#This Row],[account_length]] &lt;= 50, "0-50", IF(tbl_Customers[[#This Row],[account_length]] &lt;=100, "51-100", IF(tbl_Customers[[#This Row],[account_length]] &lt;= 150, "101-150", "151+")))</f>
        <v>51-100</v>
      </c>
      <c r="Y3863" t="str">
        <f>IF(tbl_Customers[[#This Row],[total_intl_charge]] &lt;= 3, "Low Charges", "High Charges")</f>
        <v>High Charges</v>
      </c>
      <c r="Z3863" t="str">
        <f>IF(tbl_Customers[[#This Row],[total_eve_calls]]&lt;=80,"Low Calls",
IF(tbl_Customers[[#This Row],[total_eve_calls]]&lt;=120,"Medium Calls","High Calls"))</f>
        <v>Medium Calls</v>
      </c>
      <c r="AA3863" t="str">
        <f>IF(tbl_Customers[[#This Row],[total_eve_charge]]&lt;=15,"Low Charges",
IF(tbl_Customers[[#This Row],[total_eve_charge]]&lt;=20,"Medium Charges","High Charges"))</f>
        <v>Medium Charges</v>
      </c>
      <c r="AB38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3" t="str">
        <f>IF(tbl_Customers[[#This Row],[number_vmail_messages]] = 0, "No Usage", IF(tbl_Customers[[#This Row],[number_vmail_messages]] &lt;= 20, "Low Usage", IF(tbl_Customers[[#This Row],[number_vmail_messages]] &lt;= 40, "Medium Usgae", "High Usage")))</f>
        <v>No Usage</v>
      </c>
      <c r="AD3863" t="str">
        <f>IF(tbl_Customers[[#This Row],[total_day_minutes]]&lt;=150,"Low Usage", IF(tbl_Customers[[#This Row],[total_day_minutes]]&lt;=200,"Medium Usage", IF(tbl_Customers[[#This Row],[total_day_minutes]]&lt;=250,"High Usage","Very High Usage")))</f>
        <v>Medium Usage</v>
      </c>
      <c r="AE3863" t="str">
        <f>IF(tbl_Customers[[#This Row],[total_intl_calls]]&lt;=5,"Low Calls", IF(tbl_Customers[[#This Row],[total_intl_calls]]&lt;=10, "Medium Calls", "High Calls"))</f>
        <v>Low Calls</v>
      </c>
      <c r="AF38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3" s="36" t="str">
        <f>IF(tbl_Customers[[#This Row],[Churn_Risk_Score]]&gt;=10,"High Risk", IF(tbl_Customers[[#This Row],[Churn_Risk_Score]]&gt;=5,"Medium Risk","Low Risk"))</f>
        <v>Low Risk</v>
      </c>
    </row>
    <row r="3864" spans="1:33"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c r="X3864" t="str">
        <f>IF(tbl_Customers[[#This Row],[account_length]] &lt;= 50, "0-50", IF(tbl_Customers[[#This Row],[account_length]] &lt;=100, "51-100", IF(tbl_Customers[[#This Row],[account_length]] &lt;= 150, "101-150", "151+")))</f>
        <v>0-50</v>
      </c>
      <c r="Y3864" t="str">
        <f>IF(tbl_Customers[[#This Row],[total_intl_charge]] &lt;= 3, "Low Charges", "High Charges")</f>
        <v>High Charges</v>
      </c>
      <c r="Z3864" t="str">
        <f>IF(tbl_Customers[[#This Row],[total_eve_calls]]&lt;=80,"Low Calls",
IF(tbl_Customers[[#This Row],[total_eve_calls]]&lt;=120,"Medium Calls","High Calls"))</f>
        <v>Low Calls</v>
      </c>
      <c r="AA3864" t="str">
        <f>IF(tbl_Customers[[#This Row],[total_eve_charge]]&lt;=15,"Low Charges",
IF(tbl_Customers[[#This Row],[total_eve_charge]]&lt;=20,"Medium Charges","High Charges"))</f>
        <v>Low Charges</v>
      </c>
      <c r="AB38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4" t="str">
        <f>IF(tbl_Customers[[#This Row],[number_vmail_messages]] = 0, "No Usage", IF(tbl_Customers[[#This Row],[number_vmail_messages]] &lt;= 20, "Low Usage", IF(tbl_Customers[[#This Row],[number_vmail_messages]] &lt;= 40, "Medium Usgae", "High Usage")))</f>
        <v>No Usage</v>
      </c>
      <c r="AD3864" t="str">
        <f>IF(tbl_Customers[[#This Row],[total_day_minutes]]&lt;=150,"Low Usage", IF(tbl_Customers[[#This Row],[total_day_minutes]]&lt;=200,"Medium Usage", IF(tbl_Customers[[#This Row],[total_day_minutes]]&lt;=250,"High Usage","Very High Usage")))</f>
        <v>Low Usage</v>
      </c>
      <c r="AE3864" t="str">
        <f>IF(tbl_Customers[[#This Row],[total_intl_calls]]&lt;=5,"Low Calls", IF(tbl_Customers[[#This Row],[total_intl_calls]]&lt;=10, "Medium Calls", "High Calls"))</f>
        <v>Low Calls</v>
      </c>
      <c r="AF38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4" s="36" t="str">
        <f>IF(tbl_Customers[[#This Row],[Churn_Risk_Score]]&gt;=10,"High Risk", IF(tbl_Customers[[#This Row],[Churn_Risk_Score]]&gt;=5,"Medium Risk","Low Risk"))</f>
        <v>Low Risk</v>
      </c>
    </row>
    <row r="3865" spans="1:33"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c r="X3865" t="str">
        <f>IF(tbl_Customers[[#This Row],[account_length]] &lt;= 50, "0-50", IF(tbl_Customers[[#This Row],[account_length]] &lt;=100, "51-100", IF(tbl_Customers[[#This Row],[account_length]] &lt;= 150, "101-150", "151+")))</f>
        <v>101-150</v>
      </c>
      <c r="Y3865" t="str">
        <f>IF(tbl_Customers[[#This Row],[total_intl_charge]] &lt;= 3, "Low Charges", "High Charges")</f>
        <v>Low Charges</v>
      </c>
      <c r="Z3865" t="str">
        <f>IF(tbl_Customers[[#This Row],[total_eve_calls]]&lt;=80,"Low Calls",
IF(tbl_Customers[[#This Row],[total_eve_calls]]&lt;=120,"Medium Calls","High Calls"))</f>
        <v>Medium Calls</v>
      </c>
      <c r="AA3865" t="str">
        <f>IF(tbl_Customers[[#This Row],[total_eve_charge]]&lt;=15,"Low Charges",
IF(tbl_Customers[[#This Row],[total_eve_charge]]&lt;=20,"Medium Charges","High Charges"))</f>
        <v>Low Charges</v>
      </c>
      <c r="AB38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65" t="str">
        <f>IF(tbl_Customers[[#This Row],[number_vmail_messages]] = 0, "No Usage", IF(tbl_Customers[[#This Row],[number_vmail_messages]] &lt;= 20, "Low Usage", IF(tbl_Customers[[#This Row],[number_vmail_messages]] &lt;= 40, "Medium Usgae", "High Usage")))</f>
        <v>Medium Usgae</v>
      </c>
      <c r="AD3865" t="str">
        <f>IF(tbl_Customers[[#This Row],[total_day_minutes]]&lt;=150,"Low Usage", IF(tbl_Customers[[#This Row],[total_day_minutes]]&lt;=200,"Medium Usage", IF(tbl_Customers[[#This Row],[total_day_minutes]]&lt;=250,"High Usage","Very High Usage")))</f>
        <v>High Usage</v>
      </c>
      <c r="AE3865" t="str">
        <f>IF(tbl_Customers[[#This Row],[total_intl_calls]]&lt;=5,"Low Calls", IF(tbl_Customers[[#This Row],[total_intl_calls]]&lt;=10, "Medium Calls", "High Calls"))</f>
        <v>Low Calls</v>
      </c>
      <c r="AF38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65" s="36" t="str">
        <f>IF(tbl_Customers[[#This Row],[Churn_Risk_Score]]&gt;=10,"High Risk", IF(tbl_Customers[[#This Row],[Churn_Risk_Score]]&gt;=5,"Medium Risk","Low Risk"))</f>
        <v>Low Risk</v>
      </c>
    </row>
    <row r="3866" spans="1:33"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c r="X3866" t="str">
        <f>IF(tbl_Customers[[#This Row],[account_length]] &lt;= 50, "0-50", IF(tbl_Customers[[#This Row],[account_length]] &lt;=100, "51-100", IF(tbl_Customers[[#This Row],[account_length]] &lt;= 150, "101-150", "151+")))</f>
        <v>101-150</v>
      </c>
      <c r="Y3866" t="str">
        <f>IF(tbl_Customers[[#This Row],[total_intl_charge]] &lt;= 3, "Low Charges", "High Charges")</f>
        <v>High Charges</v>
      </c>
      <c r="Z3866" t="str">
        <f>IF(tbl_Customers[[#This Row],[total_eve_calls]]&lt;=80,"Low Calls",
IF(tbl_Customers[[#This Row],[total_eve_calls]]&lt;=120,"Medium Calls","High Calls"))</f>
        <v>Medium Calls</v>
      </c>
      <c r="AA3866" t="str">
        <f>IF(tbl_Customers[[#This Row],[total_eve_charge]]&lt;=15,"Low Charges",
IF(tbl_Customers[[#This Row],[total_eve_charge]]&lt;=20,"Medium Charges","High Charges"))</f>
        <v>Low Charges</v>
      </c>
      <c r="AB38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6" t="str">
        <f>IF(tbl_Customers[[#This Row],[number_vmail_messages]] = 0, "No Usage", IF(tbl_Customers[[#This Row],[number_vmail_messages]] &lt;= 20, "Low Usage", IF(tbl_Customers[[#This Row],[number_vmail_messages]] &lt;= 40, "Medium Usgae", "High Usage")))</f>
        <v>Medium Usgae</v>
      </c>
      <c r="AD3866" t="str">
        <f>IF(tbl_Customers[[#This Row],[total_day_minutes]]&lt;=150,"Low Usage", IF(tbl_Customers[[#This Row],[total_day_minutes]]&lt;=200,"Medium Usage", IF(tbl_Customers[[#This Row],[total_day_minutes]]&lt;=250,"High Usage","Very High Usage")))</f>
        <v>High Usage</v>
      </c>
      <c r="AE3866" t="str">
        <f>IF(tbl_Customers[[#This Row],[total_intl_calls]]&lt;=5,"Low Calls", IF(tbl_Customers[[#This Row],[total_intl_calls]]&lt;=10, "Medium Calls", "High Calls"))</f>
        <v>Low Calls</v>
      </c>
      <c r="AF38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66" s="36" t="str">
        <f>IF(tbl_Customers[[#This Row],[Churn_Risk_Score]]&gt;=10,"High Risk", IF(tbl_Customers[[#This Row],[Churn_Risk_Score]]&gt;=5,"Medium Risk","Low Risk"))</f>
        <v>Low Risk</v>
      </c>
    </row>
    <row r="3867" spans="1:33"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c r="X3867" t="str">
        <f>IF(tbl_Customers[[#This Row],[account_length]] &lt;= 50, "0-50", IF(tbl_Customers[[#This Row],[account_length]] &lt;=100, "51-100", IF(tbl_Customers[[#This Row],[account_length]] &lt;= 150, "101-150", "151+")))</f>
        <v>51-100</v>
      </c>
      <c r="Y3867" t="str">
        <f>IF(tbl_Customers[[#This Row],[total_intl_charge]] &lt;= 3, "Low Charges", "High Charges")</f>
        <v>Low Charges</v>
      </c>
      <c r="Z3867" t="str">
        <f>IF(tbl_Customers[[#This Row],[total_eve_calls]]&lt;=80,"Low Calls",
IF(tbl_Customers[[#This Row],[total_eve_calls]]&lt;=120,"Medium Calls","High Calls"))</f>
        <v>Medium Calls</v>
      </c>
      <c r="AA3867" t="str">
        <f>IF(tbl_Customers[[#This Row],[total_eve_charge]]&lt;=15,"Low Charges",
IF(tbl_Customers[[#This Row],[total_eve_charge]]&lt;=20,"Medium Charges","High Charges"))</f>
        <v>Medium Charges</v>
      </c>
      <c r="AB38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7" t="str">
        <f>IF(tbl_Customers[[#This Row],[number_vmail_messages]] = 0, "No Usage", IF(tbl_Customers[[#This Row],[number_vmail_messages]] &lt;= 20, "Low Usage", IF(tbl_Customers[[#This Row],[number_vmail_messages]] &lt;= 40, "Medium Usgae", "High Usage")))</f>
        <v>No Usage</v>
      </c>
      <c r="AD3867" t="str">
        <f>IF(tbl_Customers[[#This Row],[total_day_minutes]]&lt;=150,"Low Usage", IF(tbl_Customers[[#This Row],[total_day_minutes]]&lt;=200,"Medium Usage", IF(tbl_Customers[[#This Row],[total_day_minutes]]&lt;=250,"High Usage","Very High Usage")))</f>
        <v>Medium Usage</v>
      </c>
      <c r="AE3867" t="str">
        <f>IF(tbl_Customers[[#This Row],[total_intl_calls]]&lt;=5,"Low Calls", IF(tbl_Customers[[#This Row],[total_intl_calls]]&lt;=10, "Medium Calls", "High Calls"))</f>
        <v>Low Calls</v>
      </c>
      <c r="AF38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7" s="36" t="str">
        <f>IF(tbl_Customers[[#This Row],[Churn_Risk_Score]]&gt;=10,"High Risk", IF(tbl_Customers[[#This Row],[Churn_Risk_Score]]&gt;=5,"Medium Risk","Low Risk"))</f>
        <v>Low Risk</v>
      </c>
    </row>
    <row r="3868" spans="1:33"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c r="X3868" t="str">
        <f>IF(tbl_Customers[[#This Row],[account_length]] &lt;= 50, "0-50", IF(tbl_Customers[[#This Row],[account_length]] &lt;=100, "51-100", IF(tbl_Customers[[#This Row],[account_length]] &lt;= 150, "101-150", "151+")))</f>
        <v>0-50</v>
      </c>
      <c r="Y3868" t="str">
        <f>IF(tbl_Customers[[#This Row],[total_intl_charge]] &lt;= 3, "Low Charges", "High Charges")</f>
        <v>Low Charges</v>
      </c>
      <c r="Z3868" t="str">
        <f>IF(tbl_Customers[[#This Row],[total_eve_calls]]&lt;=80,"Low Calls",
IF(tbl_Customers[[#This Row],[total_eve_calls]]&lt;=120,"Medium Calls","High Calls"))</f>
        <v>High Calls</v>
      </c>
      <c r="AA3868" t="str">
        <f>IF(tbl_Customers[[#This Row],[total_eve_charge]]&lt;=15,"Low Charges",
IF(tbl_Customers[[#This Row],[total_eve_charge]]&lt;=20,"Medium Charges","High Charges"))</f>
        <v>High Charges</v>
      </c>
      <c r="AB38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8" t="str">
        <f>IF(tbl_Customers[[#This Row],[number_vmail_messages]] = 0, "No Usage", IF(tbl_Customers[[#This Row],[number_vmail_messages]] &lt;= 20, "Low Usage", IF(tbl_Customers[[#This Row],[number_vmail_messages]] &lt;= 40, "Medium Usgae", "High Usage")))</f>
        <v>No Usage</v>
      </c>
      <c r="AD3868" t="str">
        <f>IF(tbl_Customers[[#This Row],[total_day_minutes]]&lt;=150,"Low Usage", IF(tbl_Customers[[#This Row],[total_day_minutes]]&lt;=200,"Medium Usage", IF(tbl_Customers[[#This Row],[total_day_minutes]]&lt;=250,"High Usage","Very High Usage")))</f>
        <v>High Usage</v>
      </c>
      <c r="AE3868" t="str">
        <f>IF(tbl_Customers[[#This Row],[total_intl_calls]]&lt;=5,"Low Calls", IF(tbl_Customers[[#This Row],[total_intl_calls]]&lt;=10, "Medium Calls", "High Calls"))</f>
        <v>Medium Calls</v>
      </c>
      <c r="AF38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68" s="36" t="str">
        <f>IF(tbl_Customers[[#This Row],[Churn_Risk_Score]]&gt;=10,"High Risk", IF(tbl_Customers[[#This Row],[Churn_Risk_Score]]&gt;=5,"Medium Risk","Low Risk"))</f>
        <v>Low Risk</v>
      </c>
    </row>
    <row r="3869" spans="1:33"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c r="X3869" t="str">
        <f>IF(tbl_Customers[[#This Row],[account_length]] &lt;= 50, "0-50", IF(tbl_Customers[[#This Row],[account_length]] &lt;=100, "51-100", IF(tbl_Customers[[#This Row],[account_length]] &lt;= 150, "101-150", "151+")))</f>
        <v>0-50</v>
      </c>
      <c r="Y3869" t="str">
        <f>IF(tbl_Customers[[#This Row],[total_intl_charge]] &lt;= 3, "Low Charges", "High Charges")</f>
        <v>High Charges</v>
      </c>
      <c r="Z3869" t="str">
        <f>IF(tbl_Customers[[#This Row],[total_eve_calls]]&lt;=80,"Low Calls",
IF(tbl_Customers[[#This Row],[total_eve_calls]]&lt;=120,"Medium Calls","High Calls"))</f>
        <v>Medium Calls</v>
      </c>
      <c r="AA3869" t="str">
        <f>IF(tbl_Customers[[#This Row],[total_eve_charge]]&lt;=15,"Low Charges",
IF(tbl_Customers[[#This Row],[total_eve_charge]]&lt;=20,"Medium Charges","High Charges"))</f>
        <v>Medium Charges</v>
      </c>
      <c r="AB38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9" t="str">
        <f>IF(tbl_Customers[[#This Row],[number_vmail_messages]] = 0, "No Usage", IF(tbl_Customers[[#This Row],[number_vmail_messages]] &lt;= 20, "Low Usage", IF(tbl_Customers[[#This Row],[number_vmail_messages]] &lt;= 40, "Medium Usgae", "High Usage")))</f>
        <v>No Usage</v>
      </c>
      <c r="AD3869" t="str">
        <f>IF(tbl_Customers[[#This Row],[total_day_minutes]]&lt;=150,"Low Usage", IF(tbl_Customers[[#This Row],[total_day_minutes]]&lt;=200,"Medium Usage", IF(tbl_Customers[[#This Row],[total_day_minutes]]&lt;=250,"High Usage","Very High Usage")))</f>
        <v>Low Usage</v>
      </c>
      <c r="AE3869" t="str">
        <f>IF(tbl_Customers[[#This Row],[total_intl_calls]]&lt;=5,"Low Calls", IF(tbl_Customers[[#This Row],[total_intl_calls]]&lt;=10, "Medium Calls", "High Calls"))</f>
        <v>Low Calls</v>
      </c>
      <c r="AF38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69" s="36" t="str">
        <f>IF(tbl_Customers[[#This Row],[Churn_Risk_Score]]&gt;=10,"High Risk", IF(tbl_Customers[[#This Row],[Churn_Risk_Score]]&gt;=5,"Medium Risk","Low Risk"))</f>
        <v>Low Risk</v>
      </c>
    </row>
    <row r="3870" spans="1:33"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c r="X3870" t="str">
        <f>IF(tbl_Customers[[#This Row],[account_length]] &lt;= 50, "0-50", IF(tbl_Customers[[#This Row],[account_length]] &lt;=100, "51-100", IF(tbl_Customers[[#This Row],[account_length]] &lt;= 150, "101-150", "151+")))</f>
        <v>151+</v>
      </c>
      <c r="Y3870" t="str">
        <f>IF(tbl_Customers[[#This Row],[total_intl_charge]] &lt;= 3, "Low Charges", "High Charges")</f>
        <v>High Charges</v>
      </c>
      <c r="Z3870" t="str">
        <f>IF(tbl_Customers[[#This Row],[total_eve_calls]]&lt;=80,"Low Calls",
IF(tbl_Customers[[#This Row],[total_eve_calls]]&lt;=120,"Medium Calls","High Calls"))</f>
        <v>Medium Calls</v>
      </c>
      <c r="AA3870" t="str">
        <f>IF(tbl_Customers[[#This Row],[total_eve_charge]]&lt;=15,"Low Charges",
IF(tbl_Customers[[#This Row],[total_eve_charge]]&lt;=20,"Medium Charges","High Charges"))</f>
        <v>Low Charges</v>
      </c>
      <c r="AB38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0" t="str">
        <f>IF(tbl_Customers[[#This Row],[number_vmail_messages]] = 0, "No Usage", IF(tbl_Customers[[#This Row],[number_vmail_messages]] &lt;= 20, "Low Usage", IF(tbl_Customers[[#This Row],[number_vmail_messages]] &lt;= 40, "Medium Usgae", "High Usage")))</f>
        <v>No Usage</v>
      </c>
      <c r="AD3870" t="str">
        <f>IF(tbl_Customers[[#This Row],[total_day_minutes]]&lt;=150,"Low Usage", IF(tbl_Customers[[#This Row],[total_day_minutes]]&lt;=200,"Medium Usage", IF(tbl_Customers[[#This Row],[total_day_minutes]]&lt;=250,"High Usage","Very High Usage")))</f>
        <v>High Usage</v>
      </c>
      <c r="AE3870" t="str">
        <f>IF(tbl_Customers[[#This Row],[total_intl_calls]]&lt;=5,"Low Calls", IF(tbl_Customers[[#This Row],[total_intl_calls]]&lt;=10, "Medium Calls", "High Calls"))</f>
        <v>Low Calls</v>
      </c>
      <c r="AF38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0" s="36" t="str">
        <f>IF(tbl_Customers[[#This Row],[Churn_Risk_Score]]&gt;=10,"High Risk", IF(tbl_Customers[[#This Row],[Churn_Risk_Score]]&gt;=5,"Medium Risk","Low Risk"))</f>
        <v>Low Risk</v>
      </c>
    </row>
    <row r="3871" spans="1:33"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c r="X3871" t="str">
        <f>IF(tbl_Customers[[#This Row],[account_length]] &lt;= 50, "0-50", IF(tbl_Customers[[#This Row],[account_length]] &lt;=100, "51-100", IF(tbl_Customers[[#This Row],[account_length]] &lt;= 150, "101-150", "151+")))</f>
        <v>101-150</v>
      </c>
      <c r="Y3871" t="str">
        <f>IF(tbl_Customers[[#This Row],[total_intl_charge]] &lt;= 3, "Low Charges", "High Charges")</f>
        <v>High Charges</v>
      </c>
      <c r="Z3871" t="str">
        <f>IF(tbl_Customers[[#This Row],[total_eve_calls]]&lt;=80,"Low Calls",
IF(tbl_Customers[[#This Row],[total_eve_calls]]&lt;=120,"Medium Calls","High Calls"))</f>
        <v>Medium Calls</v>
      </c>
      <c r="AA3871" t="str">
        <f>IF(tbl_Customers[[#This Row],[total_eve_charge]]&lt;=15,"Low Charges",
IF(tbl_Customers[[#This Row],[total_eve_charge]]&lt;=20,"Medium Charges","High Charges"))</f>
        <v>Medium Charges</v>
      </c>
      <c r="AB38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1" t="str">
        <f>IF(tbl_Customers[[#This Row],[number_vmail_messages]] = 0, "No Usage", IF(tbl_Customers[[#This Row],[number_vmail_messages]] &lt;= 20, "Low Usage", IF(tbl_Customers[[#This Row],[number_vmail_messages]] &lt;= 40, "Medium Usgae", "High Usage")))</f>
        <v>No Usage</v>
      </c>
      <c r="AD3871" t="str">
        <f>IF(tbl_Customers[[#This Row],[total_day_minutes]]&lt;=150,"Low Usage", IF(tbl_Customers[[#This Row],[total_day_minutes]]&lt;=200,"Medium Usage", IF(tbl_Customers[[#This Row],[total_day_minutes]]&lt;=250,"High Usage","Very High Usage")))</f>
        <v>High Usage</v>
      </c>
      <c r="AE3871" t="str">
        <f>IF(tbl_Customers[[#This Row],[total_intl_calls]]&lt;=5,"Low Calls", IF(tbl_Customers[[#This Row],[total_intl_calls]]&lt;=10, "Medium Calls", "High Calls"))</f>
        <v>Medium Calls</v>
      </c>
      <c r="AF38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1" s="36" t="str">
        <f>IF(tbl_Customers[[#This Row],[Churn_Risk_Score]]&gt;=10,"High Risk", IF(tbl_Customers[[#This Row],[Churn_Risk_Score]]&gt;=5,"Medium Risk","Low Risk"))</f>
        <v>Low Risk</v>
      </c>
    </row>
    <row r="3872" spans="1:33"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c r="X3872" t="str">
        <f>IF(tbl_Customers[[#This Row],[account_length]] &lt;= 50, "0-50", IF(tbl_Customers[[#This Row],[account_length]] &lt;=100, "51-100", IF(tbl_Customers[[#This Row],[account_length]] &lt;= 150, "101-150", "151+")))</f>
        <v>101-150</v>
      </c>
      <c r="Y3872" t="str">
        <f>IF(tbl_Customers[[#This Row],[total_intl_charge]] &lt;= 3, "Low Charges", "High Charges")</f>
        <v>High Charges</v>
      </c>
      <c r="Z3872" t="str">
        <f>IF(tbl_Customers[[#This Row],[total_eve_calls]]&lt;=80,"Low Calls",
IF(tbl_Customers[[#This Row],[total_eve_calls]]&lt;=120,"Medium Calls","High Calls"))</f>
        <v>Medium Calls</v>
      </c>
      <c r="AA3872" t="str">
        <f>IF(tbl_Customers[[#This Row],[total_eve_charge]]&lt;=15,"Low Charges",
IF(tbl_Customers[[#This Row],[total_eve_charge]]&lt;=20,"Medium Charges","High Charges"))</f>
        <v>Low Charges</v>
      </c>
      <c r="AB38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2" t="str">
        <f>IF(tbl_Customers[[#This Row],[number_vmail_messages]] = 0, "No Usage", IF(tbl_Customers[[#This Row],[number_vmail_messages]] &lt;= 20, "Low Usage", IF(tbl_Customers[[#This Row],[number_vmail_messages]] &lt;= 40, "Medium Usgae", "High Usage")))</f>
        <v>Medium Usgae</v>
      </c>
      <c r="AD3872" t="str">
        <f>IF(tbl_Customers[[#This Row],[total_day_minutes]]&lt;=150,"Low Usage", IF(tbl_Customers[[#This Row],[total_day_minutes]]&lt;=200,"Medium Usage", IF(tbl_Customers[[#This Row],[total_day_minutes]]&lt;=250,"High Usage","Very High Usage")))</f>
        <v>Medium Usage</v>
      </c>
      <c r="AE3872" t="str">
        <f>IF(tbl_Customers[[#This Row],[total_intl_calls]]&lt;=5,"Low Calls", IF(tbl_Customers[[#This Row],[total_intl_calls]]&lt;=10, "Medium Calls", "High Calls"))</f>
        <v>Low Calls</v>
      </c>
      <c r="AF38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72" s="36" t="str">
        <f>IF(tbl_Customers[[#This Row],[Churn_Risk_Score]]&gt;=10,"High Risk", IF(tbl_Customers[[#This Row],[Churn_Risk_Score]]&gt;=5,"Medium Risk","Low Risk"))</f>
        <v>Low Risk</v>
      </c>
    </row>
    <row r="3873" spans="1:33"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c r="X3873" t="str">
        <f>IF(tbl_Customers[[#This Row],[account_length]] &lt;= 50, "0-50", IF(tbl_Customers[[#This Row],[account_length]] &lt;=100, "51-100", IF(tbl_Customers[[#This Row],[account_length]] &lt;= 150, "101-150", "151+")))</f>
        <v>0-50</v>
      </c>
      <c r="Y3873" t="str">
        <f>IF(tbl_Customers[[#This Row],[total_intl_charge]] &lt;= 3, "Low Charges", "High Charges")</f>
        <v>High Charges</v>
      </c>
      <c r="Z3873" t="str">
        <f>IF(tbl_Customers[[#This Row],[total_eve_calls]]&lt;=80,"Low Calls",
IF(tbl_Customers[[#This Row],[total_eve_calls]]&lt;=120,"Medium Calls","High Calls"))</f>
        <v>Medium Calls</v>
      </c>
      <c r="AA3873" t="str">
        <f>IF(tbl_Customers[[#This Row],[total_eve_charge]]&lt;=15,"Low Charges",
IF(tbl_Customers[[#This Row],[total_eve_charge]]&lt;=20,"Medium Charges","High Charges"))</f>
        <v>Medium Charges</v>
      </c>
      <c r="AB38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3" t="str">
        <f>IF(tbl_Customers[[#This Row],[number_vmail_messages]] = 0, "No Usage", IF(tbl_Customers[[#This Row],[number_vmail_messages]] &lt;= 20, "Low Usage", IF(tbl_Customers[[#This Row],[number_vmail_messages]] &lt;= 40, "Medium Usgae", "High Usage")))</f>
        <v>No Usage</v>
      </c>
      <c r="AD3873" t="str">
        <f>IF(tbl_Customers[[#This Row],[total_day_minutes]]&lt;=150,"Low Usage", IF(tbl_Customers[[#This Row],[total_day_minutes]]&lt;=200,"Medium Usage", IF(tbl_Customers[[#This Row],[total_day_minutes]]&lt;=250,"High Usage","Very High Usage")))</f>
        <v>Low Usage</v>
      </c>
      <c r="AE3873" t="str">
        <f>IF(tbl_Customers[[#This Row],[total_intl_calls]]&lt;=5,"Low Calls", IF(tbl_Customers[[#This Row],[total_intl_calls]]&lt;=10, "Medium Calls", "High Calls"))</f>
        <v>Low Calls</v>
      </c>
      <c r="AF38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73" s="36" t="str">
        <f>IF(tbl_Customers[[#This Row],[Churn_Risk_Score]]&gt;=10,"High Risk", IF(tbl_Customers[[#This Row],[Churn_Risk_Score]]&gt;=5,"Medium Risk","Low Risk"))</f>
        <v>Medium Risk</v>
      </c>
    </row>
    <row r="3874" spans="1:33"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c r="X3874" t="str">
        <f>IF(tbl_Customers[[#This Row],[account_length]] &lt;= 50, "0-50", IF(tbl_Customers[[#This Row],[account_length]] &lt;=100, "51-100", IF(tbl_Customers[[#This Row],[account_length]] &lt;= 150, "101-150", "151+")))</f>
        <v>0-50</v>
      </c>
      <c r="Y3874" t="str">
        <f>IF(tbl_Customers[[#This Row],[total_intl_charge]] &lt;= 3, "Low Charges", "High Charges")</f>
        <v>Low Charges</v>
      </c>
      <c r="Z3874" t="str">
        <f>IF(tbl_Customers[[#This Row],[total_eve_calls]]&lt;=80,"Low Calls",
IF(tbl_Customers[[#This Row],[total_eve_calls]]&lt;=120,"Medium Calls","High Calls"))</f>
        <v>High Calls</v>
      </c>
      <c r="AA3874" t="str">
        <f>IF(tbl_Customers[[#This Row],[total_eve_charge]]&lt;=15,"Low Charges",
IF(tbl_Customers[[#This Row],[total_eve_charge]]&lt;=20,"Medium Charges","High Charges"))</f>
        <v>Medium Charges</v>
      </c>
      <c r="AB38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4" t="str">
        <f>IF(tbl_Customers[[#This Row],[number_vmail_messages]] = 0, "No Usage", IF(tbl_Customers[[#This Row],[number_vmail_messages]] &lt;= 20, "Low Usage", IF(tbl_Customers[[#This Row],[number_vmail_messages]] &lt;= 40, "Medium Usgae", "High Usage")))</f>
        <v>No Usage</v>
      </c>
      <c r="AD3874" t="str">
        <f>IF(tbl_Customers[[#This Row],[total_day_minutes]]&lt;=150,"Low Usage", IF(tbl_Customers[[#This Row],[total_day_minutes]]&lt;=200,"Medium Usage", IF(tbl_Customers[[#This Row],[total_day_minutes]]&lt;=250,"High Usage","Very High Usage")))</f>
        <v>Medium Usage</v>
      </c>
      <c r="AE3874" t="str">
        <f>IF(tbl_Customers[[#This Row],[total_intl_calls]]&lt;=5,"Low Calls", IF(tbl_Customers[[#This Row],[total_intl_calls]]&lt;=10, "Medium Calls", "High Calls"))</f>
        <v>Low Calls</v>
      </c>
      <c r="AF38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4" s="36" t="str">
        <f>IF(tbl_Customers[[#This Row],[Churn_Risk_Score]]&gt;=10,"High Risk", IF(tbl_Customers[[#This Row],[Churn_Risk_Score]]&gt;=5,"Medium Risk","Low Risk"))</f>
        <v>Low Risk</v>
      </c>
    </row>
    <row r="3875" spans="1:33"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c r="X3875" t="str">
        <f>IF(tbl_Customers[[#This Row],[account_length]] &lt;= 50, "0-50", IF(tbl_Customers[[#This Row],[account_length]] &lt;=100, "51-100", IF(tbl_Customers[[#This Row],[account_length]] &lt;= 150, "101-150", "151+")))</f>
        <v>101-150</v>
      </c>
      <c r="Y3875" t="str">
        <f>IF(tbl_Customers[[#This Row],[total_intl_charge]] &lt;= 3, "Low Charges", "High Charges")</f>
        <v>Low Charges</v>
      </c>
      <c r="Z3875" t="str">
        <f>IF(tbl_Customers[[#This Row],[total_eve_calls]]&lt;=80,"Low Calls",
IF(tbl_Customers[[#This Row],[total_eve_calls]]&lt;=120,"Medium Calls","High Calls"))</f>
        <v>High Calls</v>
      </c>
      <c r="AA3875" t="str">
        <f>IF(tbl_Customers[[#This Row],[total_eve_charge]]&lt;=15,"Low Charges",
IF(tbl_Customers[[#This Row],[total_eve_charge]]&lt;=20,"Medium Charges","High Charges"))</f>
        <v>High Charges</v>
      </c>
      <c r="AB38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5" t="str">
        <f>IF(tbl_Customers[[#This Row],[number_vmail_messages]] = 0, "No Usage", IF(tbl_Customers[[#This Row],[number_vmail_messages]] &lt;= 20, "Low Usage", IF(tbl_Customers[[#This Row],[number_vmail_messages]] &lt;= 40, "Medium Usgae", "High Usage")))</f>
        <v>No Usage</v>
      </c>
      <c r="AD3875" t="str">
        <f>IF(tbl_Customers[[#This Row],[total_day_minutes]]&lt;=150,"Low Usage", IF(tbl_Customers[[#This Row],[total_day_minutes]]&lt;=200,"Medium Usage", IF(tbl_Customers[[#This Row],[total_day_minutes]]&lt;=250,"High Usage","Very High Usage")))</f>
        <v>Medium Usage</v>
      </c>
      <c r="AE3875" t="str">
        <f>IF(tbl_Customers[[#This Row],[total_intl_calls]]&lt;=5,"Low Calls", IF(tbl_Customers[[#This Row],[total_intl_calls]]&lt;=10, "Medium Calls", "High Calls"))</f>
        <v>Medium Calls</v>
      </c>
      <c r="AF38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5" s="36" t="str">
        <f>IF(tbl_Customers[[#This Row],[Churn_Risk_Score]]&gt;=10,"High Risk", IF(tbl_Customers[[#This Row],[Churn_Risk_Score]]&gt;=5,"Medium Risk","Low Risk"))</f>
        <v>Low Risk</v>
      </c>
    </row>
    <row r="3876" spans="1:33"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c r="X3876" t="str">
        <f>IF(tbl_Customers[[#This Row],[account_length]] &lt;= 50, "0-50", IF(tbl_Customers[[#This Row],[account_length]] &lt;=100, "51-100", IF(tbl_Customers[[#This Row],[account_length]] &lt;= 150, "101-150", "151+")))</f>
        <v>101-150</v>
      </c>
      <c r="Y3876" t="str">
        <f>IF(tbl_Customers[[#This Row],[total_intl_charge]] &lt;= 3, "Low Charges", "High Charges")</f>
        <v>Low Charges</v>
      </c>
      <c r="Z3876" t="str">
        <f>IF(tbl_Customers[[#This Row],[total_eve_calls]]&lt;=80,"Low Calls",
IF(tbl_Customers[[#This Row],[total_eve_calls]]&lt;=120,"Medium Calls","High Calls"))</f>
        <v>High Calls</v>
      </c>
      <c r="AA3876" t="str">
        <f>IF(tbl_Customers[[#This Row],[total_eve_charge]]&lt;=15,"Low Charges",
IF(tbl_Customers[[#This Row],[total_eve_charge]]&lt;=20,"Medium Charges","High Charges"))</f>
        <v>Medium Charges</v>
      </c>
      <c r="AB38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76" t="str">
        <f>IF(tbl_Customers[[#This Row],[number_vmail_messages]] = 0, "No Usage", IF(tbl_Customers[[#This Row],[number_vmail_messages]] &lt;= 20, "Low Usage", IF(tbl_Customers[[#This Row],[number_vmail_messages]] &lt;= 40, "Medium Usgae", "High Usage")))</f>
        <v>No Usage</v>
      </c>
      <c r="AD3876" t="str">
        <f>IF(tbl_Customers[[#This Row],[total_day_minutes]]&lt;=150,"Low Usage", IF(tbl_Customers[[#This Row],[total_day_minutes]]&lt;=200,"Medium Usage", IF(tbl_Customers[[#This Row],[total_day_minutes]]&lt;=250,"High Usage","Very High Usage")))</f>
        <v>High Usage</v>
      </c>
      <c r="AE3876" t="str">
        <f>IF(tbl_Customers[[#This Row],[total_intl_calls]]&lt;=5,"Low Calls", IF(tbl_Customers[[#This Row],[total_intl_calls]]&lt;=10, "Medium Calls", "High Calls"))</f>
        <v>Low Calls</v>
      </c>
      <c r="AF38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6" s="36" t="str">
        <f>IF(tbl_Customers[[#This Row],[Churn_Risk_Score]]&gt;=10,"High Risk", IF(tbl_Customers[[#This Row],[Churn_Risk_Score]]&gt;=5,"Medium Risk","Low Risk"))</f>
        <v>Low Risk</v>
      </c>
    </row>
    <row r="3877" spans="1:33"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c r="X3877" t="str">
        <f>IF(tbl_Customers[[#This Row],[account_length]] &lt;= 50, "0-50", IF(tbl_Customers[[#This Row],[account_length]] &lt;=100, "51-100", IF(tbl_Customers[[#This Row],[account_length]] &lt;= 150, "101-150", "151+")))</f>
        <v>101-150</v>
      </c>
      <c r="Y3877" t="str">
        <f>IF(tbl_Customers[[#This Row],[total_intl_charge]] &lt;= 3, "Low Charges", "High Charges")</f>
        <v>Low Charges</v>
      </c>
      <c r="Z3877" t="str">
        <f>IF(tbl_Customers[[#This Row],[total_eve_calls]]&lt;=80,"Low Calls",
IF(tbl_Customers[[#This Row],[total_eve_calls]]&lt;=120,"Medium Calls","High Calls"))</f>
        <v>Medium Calls</v>
      </c>
      <c r="AA3877" t="str">
        <f>IF(tbl_Customers[[#This Row],[total_eve_charge]]&lt;=15,"Low Charges",
IF(tbl_Customers[[#This Row],[total_eve_charge]]&lt;=20,"Medium Charges","High Charges"))</f>
        <v>Low Charges</v>
      </c>
      <c r="AB38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77" t="str">
        <f>IF(tbl_Customers[[#This Row],[number_vmail_messages]] = 0, "No Usage", IF(tbl_Customers[[#This Row],[number_vmail_messages]] &lt;= 20, "Low Usage", IF(tbl_Customers[[#This Row],[number_vmail_messages]] &lt;= 40, "Medium Usgae", "High Usage")))</f>
        <v>No Usage</v>
      </c>
      <c r="AD3877" t="str">
        <f>IF(tbl_Customers[[#This Row],[total_day_minutes]]&lt;=150,"Low Usage", IF(tbl_Customers[[#This Row],[total_day_minutes]]&lt;=200,"Medium Usage", IF(tbl_Customers[[#This Row],[total_day_minutes]]&lt;=250,"High Usage","Very High Usage")))</f>
        <v>Low Usage</v>
      </c>
      <c r="AE3877" t="str">
        <f>IF(tbl_Customers[[#This Row],[total_intl_calls]]&lt;=5,"Low Calls", IF(tbl_Customers[[#This Row],[total_intl_calls]]&lt;=10, "Medium Calls", "High Calls"))</f>
        <v>Low Calls</v>
      </c>
      <c r="AF38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77" s="36" t="str">
        <f>IF(tbl_Customers[[#This Row],[Churn_Risk_Score]]&gt;=10,"High Risk", IF(tbl_Customers[[#This Row],[Churn_Risk_Score]]&gt;=5,"Medium Risk","Low Risk"))</f>
        <v>Low Risk</v>
      </c>
    </row>
    <row r="3878" spans="1:33"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c r="X3878" t="str">
        <f>IF(tbl_Customers[[#This Row],[account_length]] &lt;= 50, "0-50", IF(tbl_Customers[[#This Row],[account_length]] &lt;=100, "51-100", IF(tbl_Customers[[#This Row],[account_length]] &lt;= 150, "101-150", "151+")))</f>
        <v>51-100</v>
      </c>
      <c r="Y3878" t="str">
        <f>IF(tbl_Customers[[#This Row],[total_intl_charge]] &lt;= 3, "Low Charges", "High Charges")</f>
        <v>Low Charges</v>
      </c>
      <c r="Z3878" t="str">
        <f>IF(tbl_Customers[[#This Row],[total_eve_calls]]&lt;=80,"Low Calls",
IF(tbl_Customers[[#This Row],[total_eve_calls]]&lt;=120,"Medium Calls","High Calls"))</f>
        <v>Medium Calls</v>
      </c>
      <c r="AA3878" t="str">
        <f>IF(tbl_Customers[[#This Row],[total_eve_charge]]&lt;=15,"Low Charges",
IF(tbl_Customers[[#This Row],[total_eve_charge]]&lt;=20,"Medium Charges","High Charges"))</f>
        <v>Low Charges</v>
      </c>
      <c r="AB38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8" t="str">
        <f>IF(tbl_Customers[[#This Row],[number_vmail_messages]] = 0, "No Usage", IF(tbl_Customers[[#This Row],[number_vmail_messages]] &lt;= 20, "Low Usage", IF(tbl_Customers[[#This Row],[number_vmail_messages]] &lt;= 40, "Medium Usgae", "High Usage")))</f>
        <v>Medium Usgae</v>
      </c>
      <c r="AD3878" t="str">
        <f>IF(tbl_Customers[[#This Row],[total_day_minutes]]&lt;=150,"Low Usage", IF(tbl_Customers[[#This Row],[total_day_minutes]]&lt;=200,"Medium Usage", IF(tbl_Customers[[#This Row],[total_day_minutes]]&lt;=250,"High Usage","Very High Usage")))</f>
        <v>Very High Usage</v>
      </c>
      <c r="AE3878" t="str">
        <f>IF(tbl_Customers[[#This Row],[total_intl_calls]]&lt;=5,"Low Calls", IF(tbl_Customers[[#This Row],[total_intl_calls]]&lt;=10, "Medium Calls", "High Calls"))</f>
        <v>Low Calls</v>
      </c>
      <c r="AF38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78" s="36" t="str">
        <f>IF(tbl_Customers[[#This Row],[Churn_Risk_Score]]&gt;=10,"High Risk", IF(tbl_Customers[[#This Row],[Churn_Risk_Score]]&gt;=5,"Medium Risk","Low Risk"))</f>
        <v>Low Risk</v>
      </c>
    </row>
    <row r="3879" spans="1:33"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c r="X3879" t="str">
        <f>IF(tbl_Customers[[#This Row],[account_length]] &lt;= 50, "0-50", IF(tbl_Customers[[#This Row],[account_length]] &lt;=100, "51-100", IF(tbl_Customers[[#This Row],[account_length]] &lt;= 150, "101-150", "151+")))</f>
        <v>101-150</v>
      </c>
      <c r="Y3879" t="str">
        <f>IF(tbl_Customers[[#This Row],[total_intl_charge]] &lt;= 3, "Low Charges", "High Charges")</f>
        <v>High Charges</v>
      </c>
      <c r="Z3879" t="str">
        <f>IF(tbl_Customers[[#This Row],[total_eve_calls]]&lt;=80,"Low Calls",
IF(tbl_Customers[[#This Row],[total_eve_calls]]&lt;=120,"Medium Calls","High Calls"))</f>
        <v>Medium Calls</v>
      </c>
      <c r="AA3879" t="str">
        <f>IF(tbl_Customers[[#This Row],[total_eve_charge]]&lt;=15,"Low Charges",
IF(tbl_Customers[[#This Row],[total_eve_charge]]&lt;=20,"Medium Charges","High Charges"))</f>
        <v>Medium Charges</v>
      </c>
      <c r="AB38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9" t="str">
        <f>IF(tbl_Customers[[#This Row],[number_vmail_messages]] = 0, "No Usage", IF(tbl_Customers[[#This Row],[number_vmail_messages]] &lt;= 20, "Low Usage", IF(tbl_Customers[[#This Row],[number_vmail_messages]] &lt;= 40, "Medium Usgae", "High Usage")))</f>
        <v>No Usage</v>
      </c>
      <c r="AD3879" t="str">
        <f>IF(tbl_Customers[[#This Row],[total_day_minutes]]&lt;=150,"Low Usage", IF(tbl_Customers[[#This Row],[total_day_minutes]]&lt;=200,"Medium Usage", IF(tbl_Customers[[#This Row],[total_day_minutes]]&lt;=250,"High Usage","Very High Usage")))</f>
        <v>Low Usage</v>
      </c>
      <c r="AE3879" t="str">
        <f>IF(tbl_Customers[[#This Row],[total_intl_calls]]&lt;=5,"Low Calls", IF(tbl_Customers[[#This Row],[total_intl_calls]]&lt;=10, "Medium Calls", "High Calls"))</f>
        <v>High Calls</v>
      </c>
      <c r="AF38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79" s="36" t="str">
        <f>IF(tbl_Customers[[#This Row],[Churn_Risk_Score]]&gt;=10,"High Risk", IF(tbl_Customers[[#This Row],[Churn_Risk_Score]]&gt;=5,"Medium Risk","Low Risk"))</f>
        <v>Medium Risk</v>
      </c>
    </row>
    <row r="3880" spans="1:33"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c r="X3880" t="str">
        <f>IF(tbl_Customers[[#This Row],[account_length]] &lt;= 50, "0-50", IF(tbl_Customers[[#This Row],[account_length]] &lt;=100, "51-100", IF(tbl_Customers[[#This Row],[account_length]] &lt;= 150, "101-150", "151+")))</f>
        <v>51-100</v>
      </c>
      <c r="Y3880" t="str">
        <f>IF(tbl_Customers[[#This Row],[total_intl_charge]] &lt;= 3, "Low Charges", "High Charges")</f>
        <v>High Charges</v>
      </c>
      <c r="Z3880" t="str">
        <f>IF(tbl_Customers[[#This Row],[total_eve_calls]]&lt;=80,"Low Calls",
IF(tbl_Customers[[#This Row],[total_eve_calls]]&lt;=120,"Medium Calls","High Calls"))</f>
        <v>Medium Calls</v>
      </c>
      <c r="AA3880" t="str">
        <f>IF(tbl_Customers[[#This Row],[total_eve_charge]]&lt;=15,"Low Charges",
IF(tbl_Customers[[#This Row],[total_eve_charge]]&lt;=20,"Medium Charges","High Charges"))</f>
        <v>High Charges</v>
      </c>
      <c r="AB38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0" t="str">
        <f>IF(tbl_Customers[[#This Row],[number_vmail_messages]] = 0, "No Usage", IF(tbl_Customers[[#This Row],[number_vmail_messages]] &lt;= 20, "Low Usage", IF(tbl_Customers[[#This Row],[number_vmail_messages]] &lt;= 40, "Medium Usgae", "High Usage")))</f>
        <v>No Usage</v>
      </c>
      <c r="AD3880" t="str">
        <f>IF(tbl_Customers[[#This Row],[total_day_minutes]]&lt;=150,"Low Usage", IF(tbl_Customers[[#This Row],[total_day_minutes]]&lt;=200,"Medium Usage", IF(tbl_Customers[[#This Row],[total_day_minutes]]&lt;=250,"High Usage","Very High Usage")))</f>
        <v>Medium Usage</v>
      </c>
      <c r="AE3880" t="str">
        <f>IF(tbl_Customers[[#This Row],[total_intl_calls]]&lt;=5,"Low Calls", IF(tbl_Customers[[#This Row],[total_intl_calls]]&lt;=10, "Medium Calls", "High Calls"))</f>
        <v>Low Calls</v>
      </c>
      <c r="AF38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80" s="36" t="str">
        <f>IF(tbl_Customers[[#This Row],[Churn_Risk_Score]]&gt;=10,"High Risk", IF(tbl_Customers[[#This Row],[Churn_Risk_Score]]&gt;=5,"Medium Risk","Low Risk"))</f>
        <v>Low Risk</v>
      </c>
    </row>
    <row r="3881" spans="1:33"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c r="X3881" t="str">
        <f>IF(tbl_Customers[[#This Row],[account_length]] &lt;= 50, "0-50", IF(tbl_Customers[[#This Row],[account_length]] &lt;=100, "51-100", IF(tbl_Customers[[#This Row],[account_length]] &lt;= 150, "101-150", "151+")))</f>
        <v>51-100</v>
      </c>
      <c r="Y3881" t="str">
        <f>IF(tbl_Customers[[#This Row],[total_intl_charge]] &lt;= 3, "Low Charges", "High Charges")</f>
        <v>Low Charges</v>
      </c>
      <c r="Z3881" t="str">
        <f>IF(tbl_Customers[[#This Row],[total_eve_calls]]&lt;=80,"Low Calls",
IF(tbl_Customers[[#This Row],[total_eve_calls]]&lt;=120,"Medium Calls","High Calls"))</f>
        <v>Medium Calls</v>
      </c>
      <c r="AA3881" t="str">
        <f>IF(tbl_Customers[[#This Row],[total_eve_charge]]&lt;=15,"Low Charges",
IF(tbl_Customers[[#This Row],[total_eve_charge]]&lt;=20,"Medium Charges","High Charges"))</f>
        <v>Low Charges</v>
      </c>
      <c r="AB38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1" t="str">
        <f>IF(tbl_Customers[[#This Row],[number_vmail_messages]] = 0, "No Usage", IF(tbl_Customers[[#This Row],[number_vmail_messages]] &lt;= 20, "Low Usage", IF(tbl_Customers[[#This Row],[number_vmail_messages]] &lt;= 40, "Medium Usgae", "High Usage")))</f>
        <v>No Usage</v>
      </c>
      <c r="AD3881" t="str">
        <f>IF(tbl_Customers[[#This Row],[total_day_minutes]]&lt;=150,"Low Usage", IF(tbl_Customers[[#This Row],[total_day_minutes]]&lt;=200,"Medium Usage", IF(tbl_Customers[[#This Row],[total_day_minutes]]&lt;=250,"High Usage","Very High Usage")))</f>
        <v>High Usage</v>
      </c>
      <c r="AE3881" t="str">
        <f>IF(tbl_Customers[[#This Row],[total_intl_calls]]&lt;=5,"Low Calls", IF(tbl_Customers[[#This Row],[total_intl_calls]]&lt;=10, "Medium Calls", "High Calls"))</f>
        <v>Low Calls</v>
      </c>
      <c r="AF38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1" s="36" t="str">
        <f>IF(tbl_Customers[[#This Row],[Churn_Risk_Score]]&gt;=10,"High Risk", IF(tbl_Customers[[#This Row],[Churn_Risk_Score]]&gt;=5,"Medium Risk","Low Risk"))</f>
        <v>Low Risk</v>
      </c>
    </row>
    <row r="3882" spans="1:33"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c r="X3882" t="str">
        <f>IF(tbl_Customers[[#This Row],[account_length]] &lt;= 50, "0-50", IF(tbl_Customers[[#This Row],[account_length]] &lt;=100, "51-100", IF(tbl_Customers[[#This Row],[account_length]] &lt;= 150, "101-150", "151+")))</f>
        <v>51-100</v>
      </c>
      <c r="Y3882" t="str">
        <f>IF(tbl_Customers[[#This Row],[total_intl_charge]] &lt;= 3, "Low Charges", "High Charges")</f>
        <v>Low Charges</v>
      </c>
      <c r="Z3882" t="str">
        <f>IF(tbl_Customers[[#This Row],[total_eve_calls]]&lt;=80,"Low Calls",
IF(tbl_Customers[[#This Row],[total_eve_calls]]&lt;=120,"Medium Calls","High Calls"))</f>
        <v>High Calls</v>
      </c>
      <c r="AA3882" t="str">
        <f>IF(tbl_Customers[[#This Row],[total_eve_charge]]&lt;=15,"Low Charges",
IF(tbl_Customers[[#This Row],[total_eve_charge]]&lt;=20,"Medium Charges","High Charges"))</f>
        <v>Low Charges</v>
      </c>
      <c r="AB38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2" t="str">
        <f>IF(tbl_Customers[[#This Row],[number_vmail_messages]] = 0, "No Usage", IF(tbl_Customers[[#This Row],[number_vmail_messages]] &lt;= 20, "Low Usage", IF(tbl_Customers[[#This Row],[number_vmail_messages]] &lt;= 40, "Medium Usgae", "High Usage")))</f>
        <v>No Usage</v>
      </c>
      <c r="AD3882" t="str">
        <f>IF(tbl_Customers[[#This Row],[total_day_minutes]]&lt;=150,"Low Usage", IF(tbl_Customers[[#This Row],[total_day_minutes]]&lt;=200,"Medium Usage", IF(tbl_Customers[[#This Row],[total_day_minutes]]&lt;=250,"High Usage","Very High Usage")))</f>
        <v>High Usage</v>
      </c>
      <c r="AE3882" t="str">
        <f>IF(tbl_Customers[[#This Row],[total_intl_calls]]&lt;=5,"Low Calls", IF(tbl_Customers[[#This Row],[total_intl_calls]]&lt;=10, "Medium Calls", "High Calls"))</f>
        <v>Low Calls</v>
      </c>
      <c r="AF38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2" s="36" t="str">
        <f>IF(tbl_Customers[[#This Row],[Churn_Risk_Score]]&gt;=10,"High Risk", IF(tbl_Customers[[#This Row],[Churn_Risk_Score]]&gt;=5,"Medium Risk","Low Risk"))</f>
        <v>Low Risk</v>
      </c>
    </row>
    <row r="3883" spans="1:33"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c r="X3883" t="str">
        <f>IF(tbl_Customers[[#This Row],[account_length]] &lt;= 50, "0-50", IF(tbl_Customers[[#This Row],[account_length]] &lt;=100, "51-100", IF(tbl_Customers[[#This Row],[account_length]] &lt;= 150, "101-150", "151+")))</f>
        <v>51-100</v>
      </c>
      <c r="Y3883" t="str">
        <f>IF(tbl_Customers[[#This Row],[total_intl_charge]] &lt;= 3, "Low Charges", "High Charges")</f>
        <v>Low Charges</v>
      </c>
      <c r="Z3883" t="str">
        <f>IF(tbl_Customers[[#This Row],[total_eve_calls]]&lt;=80,"Low Calls",
IF(tbl_Customers[[#This Row],[total_eve_calls]]&lt;=120,"Medium Calls","High Calls"))</f>
        <v>Low Calls</v>
      </c>
      <c r="AA3883" t="str">
        <f>IF(tbl_Customers[[#This Row],[total_eve_charge]]&lt;=15,"Low Charges",
IF(tbl_Customers[[#This Row],[total_eve_charge]]&lt;=20,"Medium Charges","High Charges"))</f>
        <v>Medium Charges</v>
      </c>
      <c r="AB38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3" t="str">
        <f>IF(tbl_Customers[[#This Row],[number_vmail_messages]] = 0, "No Usage", IF(tbl_Customers[[#This Row],[number_vmail_messages]] &lt;= 20, "Low Usage", IF(tbl_Customers[[#This Row],[number_vmail_messages]] &lt;= 40, "Medium Usgae", "High Usage")))</f>
        <v>No Usage</v>
      </c>
      <c r="AD3883" t="str">
        <f>IF(tbl_Customers[[#This Row],[total_day_minutes]]&lt;=150,"Low Usage", IF(tbl_Customers[[#This Row],[total_day_minutes]]&lt;=200,"Medium Usage", IF(tbl_Customers[[#This Row],[total_day_minutes]]&lt;=250,"High Usage","Very High Usage")))</f>
        <v>Very High Usage</v>
      </c>
      <c r="AE3883" t="str">
        <f>IF(tbl_Customers[[#This Row],[total_intl_calls]]&lt;=5,"Low Calls", IF(tbl_Customers[[#This Row],[total_intl_calls]]&lt;=10, "Medium Calls", "High Calls"))</f>
        <v>Low Calls</v>
      </c>
      <c r="AF38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883" s="36" t="str">
        <f>IF(tbl_Customers[[#This Row],[Churn_Risk_Score]]&gt;=10,"High Risk", IF(tbl_Customers[[#This Row],[Churn_Risk_Score]]&gt;=5,"Medium Risk","Low Risk"))</f>
        <v>Medium Risk</v>
      </c>
    </row>
    <row r="3884" spans="1:33"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c r="X3884" t="str">
        <f>IF(tbl_Customers[[#This Row],[account_length]] &lt;= 50, "0-50", IF(tbl_Customers[[#This Row],[account_length]] &lt;=100, "51-100", IF(tbl_Customers[[#This Row],[account_length]] &lt;= 150, "101-150", "151+")))</f>
        <v>51-100</v>
      </c>
      <c r="Y3884" t="str">
        <f>IF(tbl_Customers[[#This Row],[total_intl_charge]] &lt;= 3, "Low Charges", "High Charges")</f>
        <v>Low Charges</v>
      </c>
      <c r="Z3884" t="str">
        <f>IF(tbl_Customers[[#This Row],[total_eve_calls]]&lt;=80,"Low Calls",
IF(tbl_Customers[[#This Row],[total_eve_calls]]&lt;=120,"Medium Calls","High Calls"))</f>
        <v>Medium Calls</v>
      </c>
      <c r="AA3884" t="str">
        <f>IF(tbl_Customers[[#This Row],[total_eve_charge]]&lt;=15,"Low Charges",
IF(tbl_Customers[[#This Row],[total_eve_charge]]&lt;=20,"Medium Charges","High Charges"))</f>
        <v>Medium Charges</v>
      </c>
      <c r="AB38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4" t="str">
        <f>IF(tbl_Customers[[#This Row],[number_vmail_messages]] = 0, "No Usage", IF(tbl_Customers[[#This Row],[number_vmail_messages]] &lt;= 20, "Low Usage", IF(tbl_Customers[[#This Row],[number_vmail_messages]] &lt;= 40, "Medium Usgae", "High Usage")))</f>
        <v>No Usage</v>
      </c>
      <c r="AD3884" t="str">
        <f>IF(tbl_Customers[[#This Row],[total_day_minutes]]&lt;=150,"Low Usage", IF(tbl_Customers[[#This Row],[total_day_minutes]]&lt;=200,"Medium Usage", IF(tbl_Customers[[#This Row],[total_day_minutes]]&lt;=250,"High Usage","Very High Usage")))</f>
        <v>Medium Usage</v>
      </c>
      <c r="AE3884" t="str">
        <f>IF(tbl_Customers[[#This Row],[total_intl_calls]]&lt;=5,"Low Calls", IF(tbl_Customers[[#This Row],[total_intl_calls]]&lt;=10, "Medium Calls", "High Calls"))</f>
        <v>Low Calls</v>
      </c>
      <c r="AF38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4" s="36" t="str">
        <f>IF(tbl_Customers[[#This Row],[Churn_Risk_Score]]&gt;=10,"High Risk", IF(tbl_Customers[[#This Row],[Churn_Risk_Score]]&gt;=5,"Medium Risk","Low Risk"))</f>
        <v>Low Risk</v>
      </c>
    </row>
    <row r="3885" spans="1:33"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c r="X3885" t="str">
        <f>IF(tbl_Customers[[#This Row],[account_length]] &lt;= 50, "0-50", IF(tbl_Customers[[#This Row],[account_length]] &lt;=100, "51-100", IF(tbl_Customers[[#This Row],[account_length]] &lt;= 150, "101-150", "151+")))</f>
        <v>101-150</v>
      </c>
      <c r="Y3885" t="str">
        <f>IF(tbl_Customers[[#This Row],[total_intl_charge]] &lt;= 3, "Low Charges", "High Charges")</f>
        <v>High Charges</v>
      </c>
      <c r="Z3885" t="str">
        <f>IF(tbl_Customers[[#This Row],[total_eve_calls]]&lt;=80,"Low Calls",
IF(tbl_Customers[[#This Row],[total_eve_calls]]&lt;=120,"Medium Calls","High Calls"))</f>
        <v>Medium Calls</v>
      </c>
      <c r="AA3885" t="str">
        <f>IF(tbl_Customers[[#This Row],[total_eve_charge]]&lt;=15,"Low Charges",
IF(tbl_Customers[[#This Row],[total_eve_charge]]&lt;=20,"Medium Charges","High Charges"))</f>
        <v>Medium Charges</v>
      </c>
      <c r="AB38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5" t="str">
        <f>IF(tbl_Customers[[#This Row],[number_vmail_messages]] = 0, "No Usage", IF(tbl_Customers[[#This Row],[number_vmail_messages]] &lt;= 20, "Low Usage", IF(tbl_Customers[[#This Row],[number_vmail_messages]] &lt;= 40, "Medium Usgae", "High Usage")))</f>
        <v>No Usage</v>
      </c>
      <c r="AD3885" t="str">
        <f>IF(tbl_Customers[[#This Row],[total_day_minutes]]&lt;=150,"Low Usage", IF(tbl_Customers[[#This Row],[total_day_minutes]]&lt;=200,"Medium Usage", IF(tbl_Customers[[#This Row],[total_day_minutes]]&lt;=250,"High Usage","Very High Usage")))</f>
        <v>Low Usage</v>
      </c>
      <c r="AE3885" t="str">
        <f>IF(tbl_Customers[[#This Row],[total_intl_calls]]&lt;=5,"Low Calls", IF(tbl_Customers[[#This Row],[total_intl_calls]]&lt;=10, "Medium Calls", "High Calls"))</f>
        <v>Low Calls</v>
      </c>
      <c r="AF38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85" s="36" t="str">
        <f>IF(tbl_Customers[[#This Row],[Churn_Risk_Score]]&gt;=10,"High Risk", IF(tbl_Customers[[#This Row],[Churn_Risk_Score]]&gt;=5,"Medium Risk","Low Risk"))</f>
        <v>Low Risk</v>
      </c>
    </row>
    <row r="3886" spans="1:33"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c r="X3886" t="str">
        <f>IF(tbl_Customers[[#This Row],[account_length]] &lt;= 50, "0-50", IF(tbl_Customers[[#This Row],[account_length]] &lt;=100, "51-100", IF(tbl_Customers[[#This Row],[account_length]] &lt;= 150, "101-150", "151+")))</f>
        <v>51-100</v>
      </c>
      <c r="Y3886" t="str">
        <f>IF(tbl_Customers[[#This Row],[total_intl_charge]] &lt;= 3, "Low Charges", "High Charges")</f>
        <v>Low Charges</v>
      </c>
      <c r="Z3886" t="str">
        <f>IF(tbl_Customers[[#This Row],[total_eve_calls]]&lt;=80,"Low Calls",
IF(tbl_Customers[[#This Row],[total_eve_calls]]&lt;=120,"Medium Calls","High Calls"))</f>
        <v>Medium Calls</v>
      </c>
      <c r="AA3886" t="str">
        <f>IF(tbl_Customers[[#This Row],[total_eve_charge]]&lt;=15,"Low Charges",
IF(tbl_Customers[[#This Row],[total_eve_charge]]&lt;=20,"Medium Charges","High Charges"))</f>
        <v>Medium Charges</v>
      </c>
      <c r="AB38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6" t="str">
        <f>IF(tbl_Customers[[#This Row],[number_vmail_messages]] = 0, "No Usage", IF(tbl_Customers[[#This Row],[number_vmail_messages]] &lt;= 20, "Low Usage", IF(tbl_Customers[[#This Row],[number_vmail_messages]] &lt;= 40, "Medium Usgae", "High Usage")))</f>
        <v>No Usage</v>
      </c>
      <c r="AD3886" t="str">
        <f>IF(tbl_Customers[[#This Row],[total_day_minutes]]&lt;=150,"Low Usage", IF(tbl_Customers[[#This Row],[total_day_minutes]]&lt;=200,"Medium Usage", IF(tbl_Customers[[#This Row],[total_day_minutes]]&lt;=250,"High Usage","Very High Usage")))</f>
        <v>Low Usage</v>
      </c>
      <c r="AE3886" t="str">
        <f>IF(tbl_Customers[[#This Row],[total_intl_calls]]&lt;=5,"Low Calls", IF(tbl_Customers[[#This Row],[total_intl_calls]]&lt;=10, "Medium Calls", "High Calls"))</f>
        <v>Low Calls</v>
      </c>
      <c r="AF38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6" s="36" t="str">
        <f>IF(tbl_Customers[[#This Row],[Churn_Risk_Score]]&gt;=10,"High Risk", IF(tbl_Customers[[#This Row],[Churn_Risk_Score]]&gt;=5,"Medium Risk","Low Risk"))</f>
        <v>Low Risk</v>
      </c>
    </row>
    <row r="3887" spans="1:33"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c r="X3887" t="str">
        <f>IF(tbl_Customers[[#This Row],[account_length]] &lt;= 50, "0-50", IF(tbl_Customers[[#This Row],[account_length]] &lt;=100, "51-100", IF(tbl_Customers[[#This Row],[account_length]] &lt;= 150, "101-150", "151+")))</f>
        <v>101-150</v>
      </c>
      <c r="Y3887" t="str">
        <f>IF(tbl_Customers[[#This Row],[total_intl_charge]] &lt;= 3, "Low Charges", "High Charges")</f>
        <v>Low Charges</v>
      </c>
      <c r="Z3887" t="str">
        <f>IF(tbl_Customers[[#This Row],[total_eve_calls]]&lt;=80,"Low Calls",
IF(tbl_Customers[[#This Row],[total_eve_calls]]&lt;=120,"Medium Calls","High Calls"))</f>
        <v>Medium Calls</v>
      </c>
      <c r="AA3887" t="str">
        <f>IF(tbl_Customers[[#This Row],[total_eve_charge]]&lt;=15,"Low Charges",
IF(tbl_Customers[[#This Row],[total_eve_charge]]&lt;=20,"Medium Charges","High Charges"))</f>
        <v>Medium Charges</v>
      </c>
      <c r="AB38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7" t="str">
        <f>IF(tbl_Customers[[#This Row],[number_vmail_messages]] = 0, "No Usage", IF(tbl_Customers[[#This Row],[number_vmail_messages]] &lt;= 20, "Low Usage", IF(tbl_Customers[[#This Row],[number_vmail_messages]] &lt;= 40, "Medium Usgae", "High Usage")))</f>
        <v>No Usage</v>
      </c>
      <c r="AD3887" t="str">
        <f>IF(tbl_Customers[[#This Row],[total_day_minutes]]&lt;=150,"Low Usage", IF(tbl_Customers[[#This Row],[total_day_minutes]]&lt;=200,"Medium Usage", IF(tbl_Customers[[#This Row],[total_day_minutes]]&lt;=250,"High Usage","Very High Usage")))</f>
        <v>Very High Usage</v>
      </c>
      <c r="AE3887" t="str">
        <f>IF(tbl_Customers[[#This Row],[total_intl_calls]]&lt;=5,"Low Calls", IF(tbl_Customers[[#This Row],[total_intl_calls]]&lt;=10, "Medium Calls", "High Calls"))</f>
        <v>Low Calls</v>
      </c>
      <c r="AF38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887" s="36" t="str">
        <f>IF(tbl_Customers[[#This Row],[Churn_Risk_Score]]&gt;=10,"High Risk", IF(tbl_Customers[[#This Row],[Churn_Risk_Score]]&gt;=5,"Medium Risk","Low Risk"))</f>
        <v>Medium Risk</v>
      </c>
    </row>
    <row r="3888" spans="1:33"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c r="X3888" t="str">
        <f>IF(tbl_Customers[[#This Row],[account_length]] &lt;= 50, "0-50", IF(tbl_Customers[[#This Row],[account_length]] &lt;=100, "51-100", IF(tbl_Customers[[#This Row],[account_length]] &lt;= 150, "101-150", "151+")))</f>
        <v>101-150</v>
      </c>
      <c r="Y3888" t="str">
        <f>IF(tbl_Customers[[#This Row],[total_intl_charge]] &lt;= 3, "Low Charges", "High Charges")</f>
        <v>Low Charges</v>
      </c>
      <c r="Z3888" t="str">
        <f>IF(tbl_Customers[[#This Row],[total_eve_calls]]&lt;=80,"Low Calls",
IF(tbl_Customers[[#This Row],[total_eve_calls]]&lt;=120,"Medium Calls","High Calls"))</f>
        <v>Medium Calls</v>
      </c>
      <c r="AA3888" t="str">
        <f>IF(tbl_Customers[[#This Row],[total_eve_charge]]&lt;=15,"Low Charges",
IF(tbl_Customers[[#This Row],[total_eve_charge]]&lt;=20,"Medium Charges","High Charges"))</f>
        <v>Low Charges</v>
      </c>
      <c r="AB38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8" t="str">
        <f>IF(tbl_Customers[[#This Row],[number_vmail_messages]] = 0, "No Usage", IF(tbl_Customers[[#This Row],[number_vmail_messages]] &lt;= 20, "Low Usage", IF(tbl_Customers[[#This Row],[number_vmail_messages]] &lt;= 40, "Medium Usgae", "High Usage")))</f>
        <v>No Usage</v>
      </c>
      <c r="AD3888" t="str">
        <f>IF(tbl_Customers[[#This Row],[total_day_minutes]]&lt;=150,"Low Usage", IF(tbl_Customers[[#This Row],[total_day_minutes]]&lt;=200,"Medium Usage", IF(tbl_Customers[[#This Row],[total_day_minutes]]&lt;=250,"High Usage","Very High Usage")))</f>
        <v>Low Usage</v>
      </c>
      <c r="AE3888" t="str">
        <f>IF(tbl_Customers[[#This Row],[total_intl_calls]]&lt;=5,"Low Calls", IF(tbl_Customers[[#This Row],[total_intl_calls]]&lt;=10, "Medium Calls", "High Calls"))</f>
        <v>Low Calls</v>
      </c>
      <c r="AF38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88" s="36" t="str">
        <f>IF(tbl_Customers[[#This Row],[Churn_Risk_Score]]&gt;=10,"High Risk", IF(tbl_Customers[[#This Row],[Churn_Risk_Score]]&gt;=5,"Medium Risk","Low Risk"))</f>
        <v>Low Risk</v>
      </c>
    </row>
    <row r="3889" spans="1:33"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c r="X3889" t="str">
        <f>IF(tbl_Customers[[#This Row],[account_length]] &lt;= 50, "0-50", IF(tbl_Customers[[#This Row],[account_length]] &lt;=100, "51-100", IF(tbl_Customers[[#This Row],[account_length]] &lt;= 150, "101-150", "151+")))</f>
        <v>101-150</v>
      </c>
      <c r="Y3889" t="str">
        <f>IF(tbl_Customers[[#This Row],[total_intl_charge]] &lt;= 3, "Low Charges", "High Charges")</f>
        <v>High Charges</v>
      </c>
      <c r="Z3889" t="str">
        <f>IF(tbl_Customers[[#This Row],[total_eve_calls]]&lt;=80,"Low Calls",
IF(tbl_Customers[[#This Row],[total_eve_calls]]&lt;=120,"Medium Calls","High Calls"))</f>
        <v>High Calls</v>
      </c>
      <c r="AA3889" t="str">
        <f>IF(tbl_Customers[[#This Row],[total_eve_charge]]&lt;=15,"Low Charges",
IF(tbl_Customers[[#This Row],[total_eve_charge]]&lt;=20,"Medium Charges","High Charges"))</f>
        <v>Medium Charges</v>
      </c>
      <c r="AB38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9" t="str">
        <f>IF(tbl_Customers[[#This Row],[number_vmail_messages]] = 0, "No Usage", IF(tbl_Customers[[#This Row],[number_vmail_messages]] &lt;= 20, "Low Usage", IF(tbl_Customers[[#This Row],[number_vmail_messages]] &lt;= 40, "Medium Usgae", "High Usage")))</f>
        <v>Low Usage</v>
      </c>
      <c r="AD3889" t="str">
        <f>IF(tbl_Customers[[#This Row],[total_day_minutes]]&lt;=150,"Low Usage", IF(tbl_Customers[[#This Row],[total_day_minutes]]&lt;=200,"Medium Usage", IF(tbl_Customers[[#This Row],[total_day_minutes]]&lt;=250,"High Usage","Very High Usage")))</f>
        <v>Medium Usage</v>
      </c>
      <c r="AE3889" t="str">
        <f>IF(tbl_Customers[[#This Row],[total_intl_calls]]&lt;=5,"Low Calls", IF(tbl_Customers[[#This Row],[total_intl_calls]]&lt;=10, "Medium Calls", "High Calls"))</f>
        <v>Low Calls</v>
      </c>
      <c r="AF38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89" s="36" t="str">
        <f>IF(tbl_Customers[[#This Row],[Churn_Risk_Score]]&gt;=10,"High Risk", IF(tbl_Customers[[#This Row],[Churn_Risk_Score]]&gt;=5,"Medium Risk","Low Risk"))</f>
        <v>Low Risk</v>
      </c>
    </row>
    <row r="3890" spans="1:33"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c r="X3890" t="str">
        <f>IF(tbl_Customers[[#This Row],[account_length]] &lt;= 50, "0-50", IF(tbl_Customers[[#This Row],[account_length]] &lt;=100, "51-100", IF(tbl_Customers[[#This Row],[account_length]] &lt;= 150, "101-150", "151+")))</f>
        <v>101-150</v>
      </c>
      <c r="Y3890" t="str">
        <f>IF(tbl_Customers[[#This Row],[total_intl_charge]] &lt;= 3, "Low Charges", "High Charges")</f>
        <v>Low Charges</v>
      </c>
      <c r="Z3890" t="str">
        <f>IF(tbl_Customers[[#This Row],[total_eve_calls]]&lt;=80,"Low Calls",
IF(tbl_Customers[[#This Row],[total_eve_calls]]&lt;=120,"Medium Calls","High Calls"))</f>
        <v>Low Calls</v>
      </c>
      <c r="AA3890" t="str">
        <f>IF(tbl_Customers[[#This Row],[total_eve_charge]]&lt;=15,"Low Charges",
IF(tbl_Customers[[#This Row],[total_eve_charge]]&lt;=20,"Medium Charges","High Charges"))</f>
        <v>Medium Charges</v>
      </c>
      <c r="AB38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0" t="str">
        <f>IF(tbl_Customers[[#This Row],[number_vmail_messages]] = 0, "No Usage", IF(tbl_Customers[[#This Row],[number_vmail_messages]] &lt;= 20, "Low Usage", IF(tbl_Customers[[#This Row],[number_vmail_messages]] &lt;= 40, "Medium Usgae", "High Usage")))</f>
        <v>No Usage</v>
      </c>
      <c r="AD3890" t="str">
        <f>IF(tbl_Customers[[#This Row],[total_day_minutes]]&lt;=150,"Low Usage", IF(tbl_Customers[[#This Row],[total_day_minutes]]&lt;=200,"Medium Usage", IF(tbl_Customers[[#This Row],[total_day_minutes]]&lt;=250,"High Usage","Very High Usage")))</f>
        <v>High Usage</v>
      </c>
      <c r="AE3890" t="str">
        <f>IF(tbl_Customers[[#This Row],[total_intl_calls]]&lt;=5,"Low Calls", IF(tbl_Customers[[#This Row],[total_intl_calls]]&lt;=10, "Medium Calls", "High Calls"))</f>
        <v>Low Calls</v>
      </c>
      <c r="AF38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0" s="36" t="str">
        <f>IF(tbl_Customers[[#This Row],[Churn_Risk_Score]]&gt;=10,"High Risk", IF(tbl_Customers[[#This Row],[Churn_Risk_Score]]&gt;=5,"Medium Risk","Low Risk"))</f>
        <v>Low Risk</v>
      </c>
    </row>
    <row r="3891" spans="1:33"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c r="X3891" t="str">
        <f>IF(tbl_Customers[[#This Row],[account_length]] &lt;= 50, "0-50", IF(tbl_Customers[[#This Row],[account_length]] &lt;=100, "51-100", IF(tbl_Customers[[#This Row],[account_length]] &lt;= 150, "101-150", "151+")))</f>
        <v>101-150</v>
      </c>
      <c r="Y3891" t="str">
        <f>IF(tbl_Customers[[#This Row],[total_intl_charge]] &lt;= 3, "Low Charges", "High Charges")</f>
        <v>High Charges</v>
      </c>
      <c r="Z3891" t="str">
        <f>IF(tbl_Customers[[#This Row],[total_eve_calls]]&lt;=80,"Low Calls",
IF(tbl_Customers[[#This Row],[total_eve_calls]]&lt;=120,"Medium Calls","High Calls"))</f>
        <v>Medium Calls</v>
      </c>
      <c r="AA3891" t="str">
        <f>IF(tbl_Customers[[#This Row],[total_eve_charge]]&lt;=15,"Low Charges",
IF(tbl_Customers[[#This Row],[total_eve_charge]]&lt;=20,"Medium Charges","High Charges"))</f>
        <v>High Charges</v>
      </c>
      <c r="AB38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1" t="str">
        <f>IF(tbl_Customers[[#This Row],[number_vmail_messages]] = 0, "No Usage", IF(tbl_Customers[[#This Row],[number_vmail_messages]] &lt;= 20, "Low Usage", IF(tbl_Customers[[#This Row],[number_vmail_messages]] &lt;= 40, "Medium Usgae", "High Usage")))</f>
        <v>No Usage</v>
      </c>
      <c r="AD3891" t="str">
        <f>IF(tbl_Customers[[#This Row],[total_day_minutes]]&lt;=150,"Low Usage", IF(tbl_Customers[[#This Row],[total_day_minutes]]&lt;=200,"Medium Usage", IF(tbl_Customers[[#This Row],[total_day_minutes]]&lt;=250,"High Usage","Very High Usage")))</f>
        <v>Low Usage</v>
      </c>
      <c r="AE3891" t="str">
        <f>IF(tbl_Customers[[#This Row],[total_intl_calls]]&lt;=5,"Low Calls", IF(tbl_Customers[[#This Row],[total_intl_calls]]&lt;=10, "Medium Calls", "High Calls"))</f>
        <v>Low Calls</v>
      </c>
      <c r="AF38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1" s="36" t="str">
        <f>IF(tbl_Customers[[#This Row],[Churn_Risk_Score]]&gt;=10,"High Risk", IF(tbl_Customers[[#This Row],[Churn_Risk_Score]]&gt;=5,"Medium Risk","Low Risk"))</f>
        <v>Low Risk</v>
      </c>
    </row>
    <row r="3892" spans="1:33"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c r="X3892" t="str">
        <f>IF(tbl_Customers[[#This Row],[account_length]] &lt;= 50, "0-50", IF(tbl_Customers[[#This Row],[account_length]] &lt;=100, "51-100", IF(tbl_Customers[[#This Row],[account_length]] &lt;= 150, "101-150", "151+")))</f>
        <v>0-50</v>
      </c>
      <c r="Y3892" t="str">
        <f>IF(tbl_Customers[[#This Row],[total_intl_charge]] &lt;= 3, "Low Charges", "High Charges")</f>
        <v>High Charges</v>
      </c>
      <c r="Z3892" t="str">
        <f>IF(tbl_Customers[[#This Row],[total_eve_calls]]&lt;=80,"Low Calls",
IF(tbl_Customers[[#This Row],[total_eve_calls]]&lt;=120,"Medium Calls","High Calls"))</f>
        <v>Medium Calls</v>
      </c>
      <c r="AA3892" t="str">
        <f>IF(tbl_Customers[[#This Row],[total_eve_charge]]&lt;=15,"Low Charges",
IF(tbl_Customers[[#This Row],[total_eve_charge]]&lt;=20,"Medium Charges","High Charges"))</f>
        <v>Medium Charges</v>
      </c>
      <c r="AB38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2" t="str">
        <f>IF(tbl_Customers[[#This Row],[number_vmail_messages]] = 0, "No Usage", IF(tbl_Customers[[#This Row],[number_vmail_messages]] &lt;= 20, "Low Usage", IF(tbl_Customers[[#This Row],[number_vmail_messages]] &lt;= 40, "Medium Usgae", "High Usage")))</f>
        <v>No Usage</v>
      </c>
      <c r="AD3892" t="str">
        <f>IF(tbl_Customers[[#This Row],[total_day_minutes]]&lt;=150,"Low Usage", IF(tbl_Customers[[#This Row],[total_day_minutes]]&lt;=200,"Medium Usage", IF(tbl_Customers[[#This Row],[total_day_minutes]]&lt;=250,"High Usage","Very High Usage")))</f>
        <v>Medium Usage</v>
      </c>
      <c r="AE3892" t="str">
        <f>IF(tbl_Customers[[#This Row],[total_intl_calls]]&lt;=5,"Low Calls", IF(tbl_Customers[[#This Row],[total_intl_calls]]&lt;=10, "Medium Calls", "High Calls"))</f>
        <v>Low Calls</v>
      </c>
      <c r="AF38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2" s="36" t="str">
        <f>IF(tbl_Customers[[#This Row],[Churn_Risk_Score]]&gt;=10,"High Risk", IF(tbl_Customers[[#This Row],[Churn_Risk_Score]]&gt;=5,"Medium Risk","Low Risk"))</f>
        <v>Low Risk</v>
      </c>
    </row>
    <row r="3893" spans="1:33"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c r="X3893" t="str">
        <f>IF(tbl_Customers[[#This Row],[account_length]] &lt;= 50, "0-50", IF(tbl_Customers[[#This Row],[account_length]] &lt;=100, "51-100", IF(tbl_Customers[[#This Row],[account_length]] &lt;= 150, "101-150", "151+")))</f>
        <v>101-150</v>
      </c>
      <c r="Y3893" t="str">
        <f>IF(tbl_Customers[[#This Row],[total_intl_charge]] &lt;= 3, "Low Charges", "High Charges")</f>
        <v>High Charges</v>
      </c>
      <c r="Z3893" t="str">
        <f>IF(tbl_Customers[[#This Row],[total_eve_calls]]&lt;=80,"Low Calls",
IF(tbl_Customers[[#This Row],[total_eve_calls]]&lt;=120,"Medium Calls","High Calls"))</f>
        <v>Medium Calls</v>
      </c>
      <c r="AA3893" t="str">
        <f>IF(tbl_Customers[[#This Row],[total_eve_charge]]&lt;=15,"Low Charges",
IF(tbl_Customers[[#This Row],[total_eve_charge]]&lt;=20,"Medium Charges","High Charges"))</f>
        <v>Medium Charges</v>
      </c>
      <c r="AB38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3" t="str">
        <f>IF(tbl_Customers[[#This Row],[number_vmail_messages]] = 0, "No Usage", IF(tbl_Customers[[#This Row],[number_vmail_messages]] &lt;= 20, "Low Usage", IF(tbl_Customers[[#This Row],[number_vmail_messages]] &lt;= 40, "Medium Usgae", "High Usage")))</f>
        <v>No Usage</v>
      </c>
      <c r="AD3893" t="str">
        <f>IF(tbl_Customers[[#This Row],[total_day_minutes]]&lt;=150,"Low Usage", IF(tbl_Customers[[#This Row],[total_day_minutes]]&lt;=200,"Medium Usage", IF(tbl_Customers[[#This Row],[total_day_minutes]]&lt;=250,"High Usage","Very High Usage")))</f>
        <v>High Usage</v>
      </c>
      <c r="AE3893" t="str">
        <f>IF(tbl_Customers[[#This Row],[total_intl_calls]]&lt;=5,"Low Calls", IF(tbl_Customers[[#This Row],[total_intl_calls]]&lt;=10, "Medium Calls", "High Calls"))</f>
        <v>Medium Calls</v>
      </c>
      <c r="AF38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893" s="36" t="str">
        <f>IF(tbl_Customers[[#This Row],[Churn_Risk_Score]]&gt;=10,"High Risk", IF(tbl_Customers[[#This Row],[Churn_Risk_Score]]&gt;=5,"Medium Risk","Low Risk"))</f>
        <v>Low Risk</v>
      </c>
    </row>
    <row r="3894" spans="1:33"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c r="X3894" t="str">
        <f>IF(tbl_Customers[[#This Row],[account_length]] &lt;= 50, "0-50", IF(tbl_Customers[[#This Row],[account_length]] &lt;=100, "51-100", IF(tbl_Customers[[#This Row],[account_length]] &lt;= 150, "101-150", "151+")))</f>
        <v>0-50</v>
      </c>
      <c r="Y3894" t="str">
        <f>IF(tbl_Customers[[#This Row],[total_intl_charge]] &lt;= 3, "Low Charges", "High Charges")</f>
        <v>Low Charges</v>
      </c>
      <c r="Z3894" t="str">
        <f>IF(tbl_Customers[[#This Row],[total_eve_calls]]&lt;=80,"Low Calls",
IF(tbl_Customers[[#This Row],[total_eve_calls]]&lt;=120,"Medium Calls","High Calls"))</f>
        <v>Medium Calls</v>
      </c>
      <c r="AA3894" t="str">
        <f>IF(tbl_Customers[[#This Row],[total_eve_charge]]&lt;=15,"Low Charges",
IF(tbl_Customers[[#This Row],[total_eve_charge]]&lt;=20,"Medium Charges","High Charges"))</f>
        <v>Low Charges</v>
      </c>
      <c r="AB38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4" t="str">
        <f>IF(tbl_Customers[[#This Row],[number_vmail_messages]] = 0, "No Usage", IF(tbl_Customers[[#This Row],[number_vmail_messages]] &lt;= 20, "Low Usage", IF(tbl_Customers[[#This Row],[number_vmail_messages]] &lt;= 40, "Medium Usgae", "High Usage")))</f>
        <v>No Usage</v>
      </c>
      <c r="AD3894" t="str">
        <f>IF(tbl_Customers[[#This Row],[total_day_minutes]]&lt;=150,"Low Usage", IF(tbl_Customers[[#This Row],[total_day_minutes]]&lt;=200,"Medium Usage", IF(tbl_Customers[[#This Row],[total_day_minutes]]&lt;=250,"High Usage","Very High Usage")))</f>
        <v>Medium Usage</v>
      </c>
      <c r="AE3894" t="str">
        <f>IF(tbl_Customers[[#This Row],[total_intl_calls]]&lt;=5,"Low Calls", IF(tbl_Customers[[#This Row],[total_intl_calls]]&lt;=10, "Medium Calls", "High Calls"))</f>
        <v>Low Calls</v>
      </c>
      <c r="AF38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4" s="36" t="str">
        <f>IF(tbl_Customers[[#This Row],[Churn_Risk_Score]]&gt;=10,"High Risk", IF(tbl_Customers[[#This Row],[Churn_Risk_Score]]&gt;=5,"Medium Risk","Low Risk"))</f>
        <v>Low Risk</v>
      </c>
    </row>
    <row r="3895" spans="1:33"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c r="X3895" t="str">
        <f>IF(tbl_Customers[[#This Row],[account_length]] &lt;= 50, "0-50", IF(tbl_Customers[[#This Row],[account_length]] &lt;=100, "51-100", IF(tbl_Customers[[#This Row],[account_length]] &lt;= 150, "101-150", "151+")))</f>
        <v>101-150</v>
      </c>
      <c r="Y3895" t="str">
        <f>IF(tbl_Customers[[#This Row],[total_intl_charge]] &lt;= 3, "Low Charges", "High Charges")</f>
        <v>Low Charges</v>
      </c>
      <c r="Z3895" t="str">
        <f>IF(tbl_Customers[[#This Row],[total_eve_calls]]&lt;=80,"Low Calls",
IF(tbl_Customers[[#This Row],[total_eve_calls]]&lt;=120,"Medium Calls","High Calls"))</f>
        <v>Low Calls</v>
      </c>
      <c r="AA3895" t="str">
        <f>IF(tbl_Customers[[#This Row],[total_eve_charge]]&lt;=15,"Low Charges",
IF(tbl_Customers[[#This Row],[total_eve_charge]]&lt;=20,"Medium Charges","High Charges"))</f>
        <v>Low Charges</v>
      </c>
      <c r="AB38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5" t="str">
        <f>IF(tbl_Customers[[#This Row],[number_vmail_messages]] = 0, "No Usage", IF(tbl_Customers[[#This Row],[number_vmail_messages]] &lt;= 20, "Low Usage", IF(tbl_Customers[[#This Row],[number_vmail_messages]] &lt;= 40, "Medium Usgae", "High Usage")))</f>
        <v>Medium Usgae</v>
      </c>
      <c r="AD3895" t="str">
        <f>IF(tbl_Customers[[#This Row],[total_day_minutes]]&lt;=150,"Low Usage", IF(tbl_Customers[[#This Row],[total_day_minutes]]&lt;=200,"Medium Usage", IF(tbl_Customers[[#This Row],[total_day_minutes]]&lt;=250,"High Usage","Very High Usage")))</f>
        <v>High Usage</v>
      </c>
      <c r="AE3895" t="str">
        <f>IF(tbl_Customers[[#This Row],[total_intl_calls]]&lt;=5,"Low Calls", IF(tbl_Customers[[#This Row],[total_intl_calls]]&lt;=10, "Medium Calls", "High Calls"))</f>
        <v>Low Calls</v>
      </c>
      <c r="AF38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5" s="36" t="str">
        <f>IF(tbl_Customers[[#This Row],[Churn_Risk_Score]]&gt;=10,"High Risk", IF(tbl_Customers[[#This Row],[Churn_Risk_Score]]&gt;=5,"Medium Risk","Low Risk"))</f>
        <v>Low Risk</v>
      </c>
    </row>
    <row r="3896" spans="1:33"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c r="X3896" t="str">
        <f>IF(tbl_Customers[[#This Row],[account_length]] &lt;= 50, "0-50", IF(tbl_Customers[[#This Row],[account_length]] &lt;=100, "51-100", IF(tbl_Customers[[#This Row],[account_length]] &lt;= 150, "101-150", "151+")))</f>
        <v>101-150</v>
      </c>
      <c r="Y3896" t="str">
        <f>IF(tbl_Customers[[#This Row],[total_intl_charge]] &lt;= 3, "Low Charges", "High Charges")</f>
        <v>Low Charges</v>
      </c>
      <c r="Z3896" t="str">
        <f>IF(tbl_Customers[[#This Row],[total_eve_calls]]&lt;=80,"Low Calls",
IF(tbl_Customers[[#This Row],[total_eve_calls]]&lt;=120,"Medium Calls","High Calls"))</f>
        <v>Medium Calls</v>
      </c>
      <c r="AA3896" t="str">
        <f>IF(tbl_Customers[[#This Row],[total_eve_charge]]&lt;=15,"Low Charges",
IF(tbl_Customers[[#This Row],[total_eve_charge]]&lt;=20,"Medium Charges","High Charges"))</f>
        <v>Medium Charges</v>
      </c>
      <c r="AB38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96" t="str">
        <f>IF(tbl_Customers[[#This Row],[number_vmail_messages]] = 0, "No Usage", IF(tbl_Customers[[#This Row],[number_vmail_messages]] &lt;= 20, "Low Usage", IF(tbl_Customers[[#This Row],[number_vmail_messages]] &lt;= 40, "Medium Usgae", "High Usage")))</f>
        <v>No Usage</v>
      </c>
      <c r="AD3896" t="str">
        <f>IF(tbl_Customers[[#This Row],[total_day_minutes]]&lt;=150,"Low Usage", IF(tbl_Customers[[#This Row],[total_day_minutes]]&lt;=200,"Medium Usage", IF(tbl_Customers[[#This Row],[total_day_minutes]]&lt;=250,"High Usage","Very High Usage")))</f>
        <v>Medium Usage</v>
      </c>
      <c r="AE3896" t="str">
        <f>IF(tbl_Customers[[#This Row],[total_intl_calls]]&lt;=5,"Low Calls", IF(tbl_Customers[[#This Row],[total_intl_calls]]&lt;=10, "Medium Calls", "High Calls"))</f>
        <v>Low Calls</v>
      </c>
      <c r="AF38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896" s="36" t="str">
        <f>IF(tbl_Customers[[#This Row],[Churn_Risk_Score]]&gt;=10,"High Risk", IF(tbl_Customers[[#This Row],[Churn_Risk_Score]]&gt;=5,"Medium Risk","Low Risk"))</f>
        <v>Low Risk</v>
      </c>
    </row>
    <row r="3897" spans="1:33"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c r="X3897" t="str">
        <f>IF(tbl_Customers[[#This Row],[account_length]] &lt;= 50, "0-50", IF(tbl_Customers[[#This Row],[account_length]] &lt;=100, "51-100", IF(tbl_Customers[[#This Row],[account_length]] &lt;= 150, "101-150", "151+")))</f>
        <v>51-100</v>
      </c>
      <c r="Y3897" t="str">
        <f>IF(tbl_Customers[[#This Row],[total_intl_charge]] &lt;= 3, "Low Charges", "High Charges")</f>
        <v>Low Charges</v>
      </c>
      <c r="Z3897" t="str">
        <f>IF(tbl_Customers[[#This Row],[total_eve_calls]]&lt;=80,"Low Calls",
IF(tbl_Customers[[#This Row],[total_eve_calls]]&lt;=120,"Medium Calls","High Calls"))</f>
        <v>Medium Calls</v>
      </c>
      <c r="AA3897" t="str">
        <f>IF(tbl_Customers[[#This Row],[total_eve_charge]]&lt;=15,"Low Charges",
IF(tbl_Customers[[#This Row],[total_eve_charge]]&lt;=20,"Medium Charges","High Charges"))</f>
        <v>Medium Charges</v>
      </c>
      <c r="AB38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7" t="str">
        <f>IF(tbl_Customers[[#This Row],[number_vmail_messages]] = 0, "No Usage", IF(tbl_Customers[[#This Row],[number_vmail_messages]] &lt;= 20, "Low Usage", IF(tbl_Customers[[#This Row],[number_vmail_messages]] &lt;= 40, "Medium Usgae", "High Usage")))</f>
        <v>High Usage</v>
      </c>
      <c r="AD3897" t="str">
        <f>IF(tbl_Customers[[#This Row],[total_day_minutes]]&lt;=150,"Low Usage", IF(tbl_Customers[[#This Row],[total_day_minutes]]&lt;=200,"Medium Usage", IF(tbl_Customers[[#This Row],[total_day_minutes]]&lt;=250,"High Usage","Very High Usage")))</f>
        <v>Low Usage</v>
      </c>
      <c r="AE3897" t="str">
        <f>IF(tbl_Customers[[#This Row],[total_intl_calls]]&lt;=5,"Low Calls", IF(tbl_Customers[[#This Row],[total_intl_calls]]&lt;=10, "Medium Calls", "High Calls"))</f>
        <v>Low Calls</v>
      </c>
      <c r="AF38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7" s="36" t="str">
        <f>IF(tbl_Customers[[#This Row],[Churn_Risk_Score]]&gt;=10,"High Risk", IF(tbl_Customers[[#This Row],[Churn_Risk_Score]]&gt;=5,"Medium Risk","Low Risk"))</f>
        <v>Low Risk</v>
      </c>
    </row>
    <row r="3898" spans="1:33"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c r="X3898" t="str">
        <f>IF(tbl_Customers[[#This Row],[account_length]] &lt;= 50, "0-50", IF(tbl_Customers[[#This Row],[account_length]] &lt;=100, "51-100", IF(tbl_Customers[[#This Row],[account_length]] &lt;= 150, "101-150", "151+")))</f>
        <v>51-100</v>
      </c>
      <c r="Y3898" t="str">
        <f>IF(tbl_Customers[[#This Row],[total_intl_charge]] &lt;= 3, "Low Charges", "High Charges")</f>
        <v>Low Charges</v>
      </c>
      <c r="Z3898" t="str">
        <f>IF(tbl_Customers[[#This Row],[total_eve_calls]]&lt;=80,"Low Calls",
IF(tbl_Customers[[#This Row],[total_eve_calls]]&lt;=120,"Medium Calls","High Calls"))</f>
        <v>Medium Calls</v>
      </c>
      <c r="AA3898" t="str">
        <f>IF(tbl_Customers[[#This Row],[total_eve_charge]]&lt;=15,"Low Charges",
IF(tbl_Customers[[#This Row],[total_eve_charge]]&lt;=20,"Medium Charges","High Charges"))</f>
        <v>Low Charges</v>
      </c>
      <c r="AB38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8" t="str">
        <f>IF(tbl_Customers[[#This Row],[number_vmail_messages]] = 0, "No Usage", IF(tbl_Customers[[#This Row],[number_vmail_messages]] &lt;= 20, "Low Usage", IF(tbl_Customers[[#This Row],[number_vmail_messages]] &lt;= 40, "Medium Usgae", "High Usage")))</f>
        <v>Medium Usgae</v>
      </c>
      <c r="AD3898" t="str">
        <f>IF(tbl_Customers[[#This Row],[total_day_minutes]]&lt;=150,"Low Usage", IF(tbl_Customers[[#This Row],[total_day_minutes]]&lt;=200,"Medium Usage", IF(tbl_Customers[[#This Row],[total_day_minutes]]&lt;=250,"High Usage","Very High Usage")))</f>
        <v>Medium Usage</v>
      </c>
      <c r="AE3898" t="str">
        <f>IF(tbl_Customers[[#This Row],[total_intl_calls]]&lt;=5,"Low Calls", IF(tbl_Customers[[#This Row],[total_intl_calls]]&lt;=10, "Medium Calls", "High Calls"))</f>
        <v>Medium Calls</v>
      </c>
      <c r="AF38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898" s="36" t="str">
        <f>IF(tbl_Customers[[#This Row],[Churn_Risk_Score]]&gt;=10,"High Risk", IF(tbl_Customers[[#This Row],[Churn_Risk_Score]]&gt;=5,"Medium Risk","Low Risk"))</f>
        <v>Low Risk</v>
      </c>
    </row>
    <row r="3899" spans="1:33"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c r="X3899" t="str">
        <f>IF(tbl_Customers[[#This Row],[account_length]] &lt;= 50, "0-50", IF(tbl_Customers[[#This Row],[account_length]] &lt;=100, "51-100", IF(tbl_Customers[[#This Row],[account_length]] &lt;= 150, "101-150", "151+")))</f>
        <v>51-100</v>
      </c>
      <c r="Y3899" t="str">
        <f>IF(tbl_Customers[[#This Row],[total_intl_charge]] &lt;= 3, "Low Charges", "High Charges")</f>
        <v>High Charges</v>
      </c>
      <c r="Z3899" t="str">
        <f>IF(tbl_Customers[[#This Row],[total_eve_calls]]&lt;=80,"Low Calls",
IF(tbl_Customers[[#This Row],[total_eve_calls]]&lt;=120,"Medium Calls","High Calls"))</f>
        <v>Medium Calls</v>
      </c>
      <c r="AA3899" t="str">
        <f>IF(tbl_Customers[[#This Row],[total_eve_charge]]&lt;=15,"Low Charges",
IF(tbl_Customers[[#This Row],[total_eve_charge]]&lt;=20,"Medium Charges","High Charges"))</f>
        <v>High Charges</v>
      </c>
      <c r="AB38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9" t="str">
        <f>IF(tbl_Customers[[#This Row],[number_vmail_messages]] = 0, "No Usage", IF(tbl_Customers[[#This Row],[number_vmail_messages]] &lt;= 20, "Low Usage", IF(tbl_Customers[[#This Row],[number_vmail_messages]] &lt;= 40, "Medium Usgae", "High Usage")))</f>
        <v>Medium Usgae</v>
      </c>
      <c r="AD3899" t="str">
        <f>IF(tbl_Customers[[#This Row],[total_day_minutes]]&lt;=150,"Low Usage", IF(tbl_Customers[[#This Row],[total_day_minutes]]&lt;=200,"Medium Usage", IF(tbl_Customers[[#This Row],[total_day_minutes]]&lt;=250,"High Usage","Very High Usage")))</f>
        <v>High Usage</v>
      </c>
      <c r="AE3899" t="str">
        <f>IF(tbl_Customers[[#This Row],[total_intl_calls]]&lt;=5,"Low Calls", IF(tbl_Customers[[#This Row],[total_intl_calls]]&lt;=10, "Medium Calls", "High Calls"))</f>
        <v>Medium Calls</v>
      </c>
      <c r="AF38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899" s="36" t="str">
        <f>IF(tbl_Customers[[#This Row],[Churn_Risk_Score]]&gt;=10,"High Risk", IF(tbl_Customers[[#This Row],[Churn_Risk_Score]]&gt;=5,"Medium Risk","Low Risk"))</f>
        <v>Low Risk</v>
      </c>
    </row>
    <row r="3900" spans="1:33"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c r="X3900" t="str">
        <f>IF(tbl_Customers[[#This Row],[account_length]] &lt;= 50, "0-50", IF(tbl_Customers[[#This Row],[account_length]] &lt;=100, "51-100", IF(tbl_Customers[[#This Row],[account_length]] &lt;= 150, "101-150", "151+")))</f>
        <v>51-100</v>
      </c>
      <c r="Y3900" t="str">
        <f>IF(tbl_Customers[[#This Row],[total_intl_charge]] &lt;= 3, "Low Charges", "High Charges")</f>
        <v>Low Charges</v>
      </c>
      <c r="Z3900" t="str">
        <f>IF(tbl_Customers[[#This Row],[total_eve_calls]]&lt;=80,"Low Calls",
IF(tbl_Customers[[#This Row],[total_eve_calls]]&lt;=120,"Medium Calls","High Calls"))</f>
        <v>High Calls</v>
      </c>
      <c r="AA3900" t="str">
        <f>IF(tbl_Customers[[#This Row],[total_eve_charge]]&lt;=15,"Low Charges",
IF(tbl_Customers[[#This Row],[total_eve_charge]]&lt;=20,"Medium Charges","High Charges"))</f>
        <v>High Charges</v>
      </c>
      <c r="AB39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00" t="str">
        <f>IF(tbl_Customers[[#This Row],[number_vmail_messages]] = 0, "No Usage", IF(tbl_Customers[[#This Row],[number_vmail_messages]] &lt;= 20, "Low Usage", IF(tbl_Customers[[#This Row],[number_vmail_messages]] &lt;= 40, "Medium Usgae", "High Usage")))</f>
        <v>Medium Usgae</v>
      </c>
      <c r="AD3900" t="str">
        <f>IF(tbl_Customers[[#This Row],[total_day_minutes]]&lt;=150,"Low Usage", IF(tbl_Customers[[#This Row],[total_day_minutes]]&lt;=200,"Medium Usage", IF(tbl_Customers[[#This Row],[total_day_minutes]]&lt;=250,"High Usage","Very High Usage")))</f>
        <v>Low Usage</v>
      </c>
      <c r="AE3900" t="str">
        <f>IF(tbl_Customers[[#This Row],[total_intl_calls]]&lt;=5,"Low Calls", IF(tbl_Customers[[#This Row],[total_intl_calls]]&lt;=10, "Medium Calls", "High Calls"))</f>
        <v>Medium Calls</v>
      </c>
      <c r="AF39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0" s="36" t="str">
        <f>IF(tbl_Customers[[#This Row],[Churn_Risk_Score]]&gt;=10,"High Risk", IF(tbl_Customers[[#This Row],[Churn_Risk_Score]]&gt;=5,"Medium Risk","Low Risk"))</f>
        <v>Low Risk</v>
      </c>
    </row>
    <row r="3901" spans="1:33"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c r="X3901" t="str">
        <f>IF(tbl_Customers[[#This Row],[account_length]] &lt;= 50, "0-50", IF(tbl_Customers[[#This Row],[account_length]] &lt;=100, "51-100", IF(tbl_Customers[[#This Row],[account_length]] &lt;= 150, "101-150", "151+")))</f>
        <v>0-50</v>
      </c>
      <c r="Y3901" t="str">
        <f>IF(tbl_Customers[[#This Row],[total_intl_charge]] &lt;= 3, "Low Charges", "High Charges")</f>
        <v>High Charges</v>
      </c>
      <c r="Z3901" t="str">
        <f>IF(tbl_Customers[[#This Row],[total_eve_calls]]&lt;=80,"Low Calls",
IF(tbl_Customers[[#This Row],[total_eve_calls]]&lt;=120,"Medium Calls","High Calls"))</f>
        <v>Low Calls</v>
      </c>
      <c r="AA3901" t="str">
        <f>IF(tbl_Customers[[#This Row],[total_eve_charge]]&lt;=15,"Low Charges",
IF(tbl_Customers[[#This Row],[total_eve_charge]]&lt;=20,"Medium Charges","High Charges"))</f>
        <v>Low Charges</v>
      </c>
      <c r="AB39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1" t="str">
        <f>IF(tbl_Customers[[#This Row],[number_vmail_messages]] = 0, "No Usage", IF(tbl_Customers[[#This Row],[number_vmail_messages]] &lt;= 20, "Low Usage", IF(tbl_Customers[[#This Row],[number_vmail_messages]] &lt;= 40, "Medium Usgae", "High Usage")))</f>
        <v>Low Usage</v>
      </c>
      <c r="AD3901" t="str">
        <f>IF(tbl_Customers[[#This Row],[total_day_minutes]]&lt;=150,"Low Usage", IF(tbl_Customers[[#This Row],[total_day_minutes]]&lt;=200,"Medium Usage", IF(tbl_Customers[[#This Row],[total_day_minutes]]&lt;=250,"High Usage","Very High Usage")))</f>
        <v>Medium Usage</v>
      </c>
      <c r="AE3901" t="str">
        <f>IF(tbl_Customers[[#This Row],[total_intl_calls]]&lt;=5,"Low Calls", IF(tbl_Customers[[#This Row],[total_intl_calls]]&lt;=10, "Medium Calls", "High Calls"))</f>
        <v>Low Calls</v>
      </c>
      <c r="AF39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1" s="36" t="str">
        <f>IF(tbl_Customers[[#This Row],[Churn_Risk_Score]]&gt;=10,"High Risk", IF(tbl_Customers[[#This Row],[Churn_Risk_Score]]&gt;=5,"Medium Risk","Low Risk"))</f>
        <v>Low Risk</v>
      </c>
    </row>
    <row r="3902" spans="1:33"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c r="X3902" t="str">
        <f>IF(tbl_Customers[[#This Row],[account_length]] &lt;= 50, "0-50", IF(tbl_Customers[[#This Row],[account_length]] &lt;=100, "51-100", IF(tbl_Customers[[#This Row],[account_length]] &lt;= 150, "101-150", "151+")))</f>
        <v>0-50</v>
      </c>
      <c r="Y3902" t="str">
        <f>IF(tbl_Customers[[#This Row],[total_intl_charge]] &lt;= 3, "Low Charges", "High Charges")</f>
        <v>High Charges</v>
      </c>
      <c r="Z3902" t="str">
        <f>IF(tbl_Customers[[#This Row],[total_eve_calls]]&lt;=80,"Low Calls",
IF(tbl_Customers[[#This Row],[total_eve_calls]]&lt;=120,"Medium Calls","High Calls"))</f>
        <v>Medium Calls</v>
      </c>
      <c r="AA3902" t="str">
        <f>IF(tbl_Customers[[#This Row],[total_eve_charge]]&lt;=15,"Low Charges",
IF(tbl_Customers[[#This Row],[total_eve_charge]]&lt;=20,"Medium Charges","High Charges"))</f>
        <v>High Charges</v>
      </c>
      <c r="AB39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2" t="str">
        <f>IF(tbl_Customers[[#This Row],[number_vmail_messages]] = 0, "No Usage", IF(tbl_Customers[[#This Row],[number_vmail_messages]] &lt;= 20, "Low Usage", IF(tbl_Customers[[#This Row],[number_vmail_messages]] &lt;= 40, "Medium Usgae", "High Usage")))</f>
        <v>Medium Usgae</v>
      </c>
      <c r="AD3902" t="str">
        <f>IF(tbl_Customers[[#This Row],[total_day_minutes]]&lt;=150,"Low Usage", IF(tbl_Customers[[#This Row],[total_day_minutes]]&lt;=200,"Medium Usage", IF(tbl_Customers[[#This Row],[total_day_minutes]]&lt;=250,"High Usage","Very High Usage")))</f>
        <v>Very High Usage</v>
      </c>
      <c r="AE3902" t="str">
        <f>IF(tbl_Customers[[#This Row],[total_intl_calls]]&lt;=5,"Low Calls", IF(tbl_Customers[[#This Row],[total_intl_calls]]&lt;=10, "Medium Calls", "High Calls"))</f>
        <v>Low Calls</v>
      </c>
      <c r="AF39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10</v>
      </c>
      <c r="AG3902" s="36" t="str">
        <f>IF(tbl_Customers[[#This Row],[Churn_Risk_Score]]&gt;=10,"High Risk", IF(tbl_Customers[[#This Row],[Churn_Risk_Score]]&gt;=5,"Medium Risk","Low Risk"))</f>
        <v>High Risk</v>
      </c>
    </row>
    <row r="3903" spans="1:33"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c r="X3903" t="str">
        <f>IF(tbl_Customers[[#This Row],[account_length]] &lt;= 50, "0-50", IF(tbl_Customers[[#This Row],[account_length]] &lt;=100, "51-100", IF(tbl_Customers[[#This Row],[account_length]] &lt;= 150, "101-150", "151+")))</f>
        <v>101-150</v>
      </c>
      <c r="Y3903" t="str">
        <f>IF(tbl_Customers[[#This Row],[total_intl_charge]] &lt;= 3, "Low Charges", "High Charges")</f>
        <v>High Charges</v>
      </c>
      <c r="Z3903" t="str">
        <f>IF(tbl_Customers[[#This Row],[total_eve_calls]]&lt;=80,"Low Calls",
IF(tbl_Customers[[#This Row],[total_eve_calls]]&lt;=120,"Medium Calls","High Calls"))</f>
        <v>Low Calls</v>
      </c>
      <c r="AA3903" t="str">
        <f>IF(tbl_Customers[[#This Row],[total_eve_charge]]&lt;=15,"Low Charges",
IF(tbl_Customers[[#This Row],[total_eve_charge]]&lt;=20,"Medium Charges","High Charges"))</f>
        <v>High Charges</v>
      </c>
      <c r="AB39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3" t="str">
        <f>IF(tbl_Customers[[#This Row],[number_vmail_messages]] = 0, "No Usage", IF(tbl_Customers[[#This Row],[number_vmail_messages]] &lt;= 20, "Low Usage", IF(tbl_Customers[[#This Row],[number_vmail_messages]] &lt;= 40, "Medium Usgae", "High Usage")))</f>
        <v>No Usage</v>
      </c>
      <c r="AD3903" t="str">
        <f>IF(tbl_Customers[[#This Row],[total_day_minutes]]&lt;=150,"Low Usage", IF(tbl_Customers[[#This Row],[total_day_minutes]]&lt;=200,"Medium Usage", IF(tbl_Customers[[#This Row],[total_day_minutes]]&lt;=250,"High Usage","Very High Usage")))</f>
        <v>Low Usage</v>
      </c>
      <c r="AE3903" t="str">
        <f>IF(tbl_Customers[[#This Row],[total_intl_calls]]&lt;=5,"Low Calls", IF(tbl_Customers[[#This Row],[total_intl_calls]]&lt;=10, "Medium Calls", "High Calls"))</f>
        <v>Low Calls</v>
      </c>
      <c r="AF39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3" s="36" t="str">
        <f>IF(tbl_Customers[[#This Row],[Churn_Risk_Score]]&gt;=10,"High Risk", IF(tbl_Customers[[#This Row],[Churn_Risk_Score]]&gt;=5,"Medium Risk","Low Risk"))</f>
        <v>Low Risk</v>
      </c>
    </row>
    <row r="3904" spans="1:33"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c r="X3904" t="str">
        <f>IF(tbl_Customers[[#This Row],[account_length]] &lt;= 50, "0-50", IF(tbl_Customers[[#This Row],[account_length]] &lt;=100, "51-100", IF(tbl_Customers[[#This Row],[account_length]] &lt;= 150, "101-150", "151+")))</f>
        <v>51-100</v>
      </c>
      <c r="Y3904" t="str">
        <f>IF(tbl_Customers[[#This Row],[total_intl_charge]] &lt;= 3, "Low Charges", "High Charges")</f>
        <v>High Charges</v>
      </c>
      <c r="Z3904" t="str">
        <f>IF(tbl_Customers[[#This Row],[total_eve_calls]]&lt;=80,"Low Calls",
IF(tbl_Customers[[#This Row],[total_eve_calls]]&lt;=120,"Medium Calls","High Calls"))</f>
        <v>Low Calls</v>
      </c>
      <c r="AA3904" t="str">
        <f>IF(tbl_Customers[[#This Row],[total_eve_charge]]&lt;=15,"Low Charges",
IF(tbl_Customers[[#This Row],[total_eve_charge]]&lt;=20,"Medium Charges","High Charges"))</f>
        <v>Low Charges</v>
      </c>
      <c r="AB39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4" t="str">
        <f>IF(tbl_Customers[[#This Row],[number_vmail_messages]] = 0, "No Usage", IF(tbl_Customers[[#This Row],[number_vmail_messages]] &lt;= 20, "Low Usage", IF(tbl_Customers[[#This Row],[number_vmail_messages]] &lt;= 40, "Medium Usgae", "High Usage")))</f>
        <v>Medium Usgae</v>
      </c>
      <c r="AD3904" t="str">
        <f>IF(tbl_Customers[[#This Row],[total_day_minutes]]&lt;=150,"Low Usage", IF(tbl_Customers[[#This Row],[total_day_minutes]]&lt;=200,"Medium Usage", IF(tbl_Customers[[#This Row],[total_day_minutes]]&lt;=250,"High Usage","Very High Usage")))</f>
        <v>High Usage</v>
      </c>
      <c r="AE3904" t="str">
        <f>IF(tbl_Customers[[#This Row],[total_intl_calls]]&lt;=5,"Low Calls", IF(tbl_Customers[[#This Row],[total_intl_calls]]&lt;=10, "Medium Calls", "High Calls"))</f>
        <v>Low Calls</v>
      </c>
      <c r="AF39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4" s="36" t="str">
        <f>IF(tbl_Customers[[#This Row],[Churn_Risk_Score]]&gt;=10,"High Risk", IF(tbl_Customers[[#This Row],[Churn_Risk_Score]]&gt;=5,"Medium Risk","Low Risk"))</f>
        <v>Low Risk</v>
      </c>
    </row>
    <row r="3905" spans="1:33"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c r="X3905" t="str">
        <f>IF(tbl_Customers[[#This Row],[account_length]] &lt;= 50, "0-50", IF(tbl_Customers[[#This Row],[account_length]] &lt;=100, "51-100", IF(tbl_Customers[[#This Row],[account_length]] &lt;= 150, "101-150", "151+")))</f>
        <v>51-100</v>
      </c>
      <c r="Y3905" t="str">
        <f>IF(tbl_Customers[[#This Row],[total_intl_charge]] &lt;= 3, "Low Charges", "High Charges")</f>
        <v>High Charges</v>
      </c>
      <c r="Z3905" t="str">
        <f>IF(tbl_Customers[[#This Row],[total_eve_calls]]&lt;=80,"Low Calls",
IF(tbl_Customers[[#This Row],[total_eve_calls]]&lt;=120,"Medium Calls","High Calls"))</f>
        <v>Medium Calls</v>
      </c>
      <c r="AA3905" t="str">
        <f>IF(tbl_Customers[[#This Row],[total_eve_charge]]&lt;=15,"Low Charges",
IF(tbl_Customers[[#This Row],[total_eve_charge]]&lt;=20,"Medium Charges","High Charges"))</f>
        <v>High Charges</v>
      </c>
      <c r="AB39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5" t="str">
        <f>IF(tbl_Customers[[#This Row],[number_vmail_messages]] = 0, "No Usage", IF(tbl_Customers[[#This Row],[number_vmail_messages]] &lt;= 20, "Low Usage", IF(tbl_Customers[[#This Row],[number_vmail_messages]] &lt;= 40, "Medium Usgae", "High Usage")))</f>
        <v>No Usage</v>
      </c>
      <c r="AD3905" t="str">
        <f>IF(tbl_Customers[[#This Row],[total_day_minutes]]&lt;=150,"Low Usage", IF(tbl_Customers[[#This Row],[total_day_minutes]]&lt;=200,"Medium Usage", IF(tbl_Customers[[#This Row],[total_day_minutes]]&lt;=250,"High Usage","Very High Usage")))</f>
        <v>Low Usage</v>
      </c>
      <c r="AE3905" t="str">
        <f>IF(tbl_Customers[[#This Row],[total_intl_calls]]&lt;=5,"Low Calls", IF(tbl_Customers[[#This Row],[total_intl_calls]]&lt;=10, "Medium Calls", "High Calls"))</f>
        <v>Low Calls</v>
      </c>
      <c r="AF39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05" s="36" t="str">
        <f>IF(tbl_Customers[[#This Row],[Churn_Risk_Score]]&gt;=10,"High Risk", IF(tbl_Customers[[#This Row],[Churn_Risk_Score]]&gt;=5,"Medium Risk","Low Risk"))</f>
        <v>Medium Risk</v>
      </c>
    </row>
    <row r="3906" spans="1:33"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c r="X3906" t="str">
        <f>IF(tbl_Customers[[#This Row],[account_length]] &lt;= 50, "0-50", IF(tbl_Customers[[#This Row],[account_length]] &lt;=100, "51-100", IF(tbl_Customers[[#This Row],[account_length]] &lt;= 150, "101-150", "151+")))</f>
        <v>51-100</v>
      </c>
      <c r="Y3906" t="str">
        <f>IF(tbl_Customers[[#This Row],[total_intl_charge]] &lt;= 3, "Low Charges", "High Charges")</f>
        <v>High Charges</v>
      </c>
      <c r="Z3906" t="str">
        <f>IF(tbl_Customers[[#This Row],[total_eve_calls]]&lt;=80,"Low Calls",
IF(tbl_Customers[[#This Row],[total_eve_calls]]&lt;=120,"Medium Calls","High Calls"))</f>
        <v>Medium Calls</v>
      </c>
      <c r="AA3906" t="str">
        <f>IF(tbl_Customers[[#This Row],[total_eve_charge]]&lt;=15,"Low Charges",
IF(tbl_Customers[[#This Row],[total_eve_charge]]&lt;=20,"Medium Charges","High Charges"))</f>
        <v>Low Charges</v>
      </c>
      <c r="AB39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6" t="str">
        <f>IF(tbl_Customers[[#This Row],[number_vmail_messages]] = 0, "No Usage", IF(tbl_Customers[[#This Row],[number_vmail_messages]] &lt;= 20, "Low Usage", IF(tbl_Customers[[#This Row],[number_vmail_messages]] &lt;= 40, "Medium Usgae", "High Usage")))</f>
        <v>Medium Usgae</v>
      </c>
      <c r="AD3906" t="str">
        <f>IF(tbl_Customers[[#This Row],[total_day_minutes]]&lt;=150,"Low Usage", IF(tbl_Customers[[#This Row],[total_day_minutes]]&lt;=200,"Medium Usage", IF(tbl_Customers[[#This Row],[total_day_minutes]]&lt;=250,"High Usage","Very High Usage")))</f>
        <v>Low Usage</v>
      </c>
      <c r="AE3906" t="str">
        <f>IF(tbl_Customers[[#This Row],[total_intl_calls]]&lt;=5,"Low Calls", IF(tbl_Customers[[#This Row],[total_intl_calls]]&lt;=10, "Medium Calls", "High Calls"))</f>
        <v>Low Calls</v>
      </c>
      <c r="AF39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06" s="36" t="str">
        <f>IF(tbl_Customers[[#This Row],[Churn_Risk_Score]]&gt;=10,"High Risk", IF(tbl_Customers[[#This Row],[Churn_Risk_Score]]&gt;=5,"Medium Risk","Low Risk"))</f>
        <v>Low Risk</v>
      </c>
    </row>
    <row r="3907" spans="1:33"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c r="X3907" t="str">
        <f>IF(tbl_Customers[[#This Row],[account_length]] &lt;= 50, "0-50", IF(tbl_Customers[[#This Row],[account_length]] &lt;=100, "51-100", IF(tbl_Customers[[#This Row],[account_length]] &lt;= 150, "101-150", "151+")))</f>
        <v>101-150</v>
      </c>
      <c r="Y3907" t="str">
        <f>IF(tbl_Customers[[#This Row],[total_intl_charge]] &lt;= 3, "Low Charges", "High Charges")</f>
        <v>High Charges</v>
      </c>
      <c r="Z3907" t="str">
        <f>IF(tbl_Customers[[#This Row],[total_eve_calls]]&lt;=80,"Low Calls",
IF(tbl_Customers[[#This Row],[total_eve_calls]]&lt;=120,"Medium Calls","High Calls"))</f>
        <v>Low Calls</v>
      </c>
      <c r="AA3907" t="str">
        <f>IF(tbl_Customers[[#This Row],[total_eve_charge]]&lt;=15,"Low Charges",
IF(tbl_Customers[[#This Row],[total_eve_charge]]&lt;=20,"Medium Charges","High Charges"))</f>
        <v>Medium Charges</v>
      </c>
      <c r="AB39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7" t="str">
        <f>IF(tbl_Customers[[#This Row],[number_vmail_messages]] = 0, "No Usage", IF(tbl_Customers[[#This Row],[number_vmail_messages]] &lt;= 20, "Low Usage", IF(tbl_Customers[[#This Row],[number_vmail_messages]] &lt;= 40, "Medium Usgae", "High Usage")))</f>
        <v>No Usage</v>
      </c>
      <c r="AD3907" t="str">
        <f>IF(tbl_Customers[[#This Row],[total_day_minutes]]&lt;=150,"Low Usage", IF(tbl_Customers[[#This Row],[total_day_minutes]]&lt;=200,"Medium Usage", IF(tbl_Customers[[#This Row],[total_day_minutes]]&lt;=250,"High Usage","Very High Usage")))</f>
        <v>Very High Usage</v>
      </c>
      <c r="AE3907" t="str">
        <f>IF(tbl_Customers[[#This Row],[total_intl_calls]]&lt;=5,"Low Calls", IF(tbl_Customers[[#This Row],[total_intl_calls]]&lt;=10, "Medium Calls", "High Calls"))</f>
        <v>Low Calls</v>
      </c>
      <c r="AF39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07" s="36" t="str">
        <f>IF(tbl_Customers[[#This Row],[Churn_Risk_Score]]&gt;=10,"High Risk", IF(tbl_Customers[[#This Row],[Churn_Risk_Score]]&gt;=5,"Medium Risk","Low Risk"))</f>
        <v>Medium Risk</v>
      </c>
    </row>
    <row r="3908" spans="1:33"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c r="X3908" t="str">
        <f>IF(tbl_Customers[[#This Row],[account_length]] &lt;= 50, "0-50", IF(tbl_Customers[[#This Row],[account_length]] &lt;=100, "51-100", IF(tbl_Customers[[#This Row],[account_length]] &lt;= 150, "101-150", "151+")))</f>
        <v>101-150</v>
      </c>
      <c r="Y3908" t="str">
        <f>IF(tbl_Customers[[#This Row],[total_intl_charge]] &lt;= 3, "Low Charges", "High Charges")</f>
        <v>Low Charges</v>
      </c>
      <c r="Z3908" t="str">
        <f>IF(tbl_Customers[[#This Row],[total_eve_calls]]&lt;=80,"Low Calls",
IF(tbl_Customers[[#This Row],[total_eve_calls]]&lt;=120,"Medium Calls","High Calls"))</f>
        <v>Medium Calls</v>
      </c>
      <c r="AA3908" t="str">
        <f>IF(tbl_Customers[[#This Row],[total_eve_charge]]&lt;=15,"Low Charges",
IF(tbl_Customers[[#This Row],[total_eve_charge]]&lt;=20,"Medium Charges","High Charges"))</f>
        <v>Medium Charges</v>
      </c>
      <c r="AB39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8" t="str">
        <f>IF(tbl_Customers[[#This Row],[number_vmail_messages]] = 0, "No Usage", IF(tbl_Customers[[#This Row],[number_vmail_messages]] &lt;= 20, "Low Usage", IF(tbl_Customers[[#This Row],[number_vmail_messages]] &lt;= 40, "Medium Usgae", "High Usage")))</f>
        <v>No Usage</v>
      </c>
      <c r="AD3908" t="str">
        <f>IF(tbl_Customers[[#This Row],[total_day_minutes]]&lt;=150,"Low Usage", IF(tbl_Customers[[#This Row],[total_day_minutes]]&lt;=200,"Medium Usage", IF(tbl_Customers[[#This Row],[total_day_minutes]]&lt;=250,"High Usage","Very High Usage")))</f>
        <v>Medium Usage</v>
      </c>
      <c r="AE3908" t="str">
        <f>IF(tbl_Customers[[#This Row],[total_intl_calls]]&lt;=5,"Low Calls", IF(tbl_Customers[[#This Row],[total_intl_calls]]&lt;=10, "Medium Calls", "High Calls"))</f>
        <v>Low Calls</v>
      </c>
      <c r="AF39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08" s="36" t="str">
        <f>IF(tbl_Customers[[#This Row],[Churn_Risk_Score]]&gt;=10,"High Risk", IF(tbl_Customers[[#This Row],[Churn_Risk_Score]]&gt;=5,"Medium Risk","Low Risk"))</f>
        <v>Low Risk</v>
      </c>
    </row>
    <row r="3909" spans="1:33"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c r="X3909" t="str">
        <f>IF(tbl_Customers[[#This Row],[account_length]] &lt;= 50, "0-50", IF(tbl_Customers[[#This Row],[account_length]] &lt;=100, "51-100", IF(tbl_Customers[[#This Row],[account_length]] &lt;= 150, "101-150", "151+")))</f>
        <v>101-150</v>
      </c>
      <c r="Y3909" t="str">
        <f>IF(tbl_Customers[[#This Row],[total_intl_charge]] &lt;= 3, "Low Charges", "High Charges")</f>
        <v>High Charges</v>
      </c>
      <c r="Z3909" t="str">
        <f>IF(tbl_Customers[[#This Row],[total_eve_calls]]&lt;=80,"Low Calls",
IF(tbl_Customers[[#This Row],[total_eve_calls]]&lt;=120,"Medium Calls","High Calls"))</f>
        <v>Medium Calls</v>
      </c>
      <c r="AA3909" t="str">
        <f>IF(tbl_Customers[[#This Row],[total_eve_charge]]&lt;=15,"Low Charges",
IF(tbl_Customers[[#This Row],[total_eve_charge]]&lt;=20,"Medium Charges","High Charges"))</f>
        <v>High Charges</v>
      </c>
      <c r="AB39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9" t="str">
        <f>IF(tbl_Customers[[#This Row],[number_vmail_messages]] = 0, "No Usage", IF(tbl_Customers[[#This Row],[number_vmail_messages]] &lt;= 20, "Low Usage", IF(tbl_Customers[[#This Row],[number_vmail_messages]] &lt;= 40, "Medium Usgae", "High Usage")))</f>
        <v>No Usage</v>
      </c>
      <c r="AD3909" t="str">
        <f>IF(tbl_Customers[[#This Row],[total_day_minutes]]&lt;=150,"Low Usage", IF(tbl_Customers[[#This Row],[total_day_minutes]]&lt;=200,"Medium Usage", IF(tbl_Customers[[#This Row],[total_day_minutes]]&lt;=250,"High Usage","Very High Usage")))</f>
        <v>Medium Usage</v>
      </c>
      <c r="AE3909" t="str">
        <f>IF(tbl_Customers[[#This Row],[total_intl_calls]]&lt;=5,"Low Calls", IF(tbl_Customers[[#This Row],[total_intl_calls]]&lt;=10, "Medium Calls", "High Calls"))</f>
        <v>Low Calls</v>
      </c>
      <c r="AF39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09" s="36" t="str">
        <f>IF(tbl_Customers[[#This Row],[Churn_Risk_Score]]&gt;=10,"High Risk", IF(tbl_Customers[[#This Row],[Churn_Risk_Score]]&gt;=5,"Medium Risk","Low Risk"))</f>
        <v>Low Risk</v>
      </c>
    </row>
    <row r="3910" spans="1:33"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c r="X3910" t="str">
        <f>IF(tbl_Customers[[#This Row],[account_length]] &lt;= 50, "0-50", IF(tbl_Customers[[#This Row],[account_length]] &lt;=100, "51-100", IF(tbl_Customers[[#This Row],[account_length]] &lt;= 150, "101-150", "151+")))</f>
        <v>0-50</v>
      </c>
      <c r="Y3910" t="str">
        <f>IF(tbl_Customers[[#This Row],[total_intl_charge]] &lt;= 3, "Low Charges", "High Charges")</f>
        <v>Low Charges</v>
      </c>
      <c r="Z3910" t="str">
        <f>IF(tbl_Customers[[#This Row],[total_eve_calls]]&lt;=80,"Low Calls",
IF(tbl_Customers[[#This Row],[total_eve_calls]]&lt;=120,"Medium Calls","High Calls"))</f>
        <v>Medium Calls</v>
      </c>
      <c r="AA3910" t="str">
        <f>IF(tbl_Customers[[#This Row],[total_eve_charge]]&lt;=15,"Low Charges",
IF(tbl_Customers[[#This Row],[total_eve_charge]]&lt;=20,"Medium Charges","High Charges"))</f>
        <v>Low Charges</v>
      </c>
      <c r="AB39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0" t="str">
        <f>IF(tbl_Customers[[#This Row],[number_vmail_messages]] = 0, "No Usage", IF(tbl_Customers[[#This Row],[number_vmail_messages]] &lt;= 20, "Low Usage", IF(tbl_Customers[[#This Row],[number_vmail_messages]] &lt;= 40, "Medium Usgae", "High Usage")))</f>
        <v>No Usage</v>
      </c>
      <c r="AD3910" t="str">
        <f>IF(tbl_Customers[[#This Row],[total_day_minutes]]&lt;=150,"Low Usage", IF(tbl_Customers[[#This Row],[total_day_minutes]]&lt;=200,"Medium Usage", IF(tbl_Customers[[#This Row],[total_day_minutes]]&lt;=250,"High Usage","Very High Usage")))</f>
        <v>Very High Usage</v>
      </c>
      <c r="AE3910" t="str">
        <f>IF(tbl_Customers[[#This Row],[total_intl_calls]]&lt;=5,"Low Calls", IF(tbl_Customers[[#This Row],[total_intl_calls]]&lt;=10, "Medium Calls", "High Calls"))</f>
        <v>Low Calls</v>
      </c>
      <c r="AF39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10" s="36" t="str">
        <f>IF(tbl_Customers[[#This Row],[Churn_Risk_Score]]&gt;=10,"High Risk", IF(tbl_Customers[[#This Row],[Churn_Risk_Score]]&gt;=5,"Medium Risk","Low Risk"))</f>
        <v>Medium Risk</v>
      </c>
    </row>
    <row r="3911" spans="1:33"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c r="X3911" t="str">
        <f>IF(tbl_Customers[[#This Row],[account_length]] &lt;= 50, "0-50", IF(tbl_Customers[[#This Row],[account_length]] &lt;=100, "51-100", IF(tbl_Customers[[#This Row],[account_length]] &lt;= 150, "101-150", "151+")))</f>
        <v>151+</v>
      </c>
      <c r="Y3911" t="str">
        <f>IF(tbl_Customers[[#This Row],[total_intl_charge]] &lt;= 3, "Low Charges", "High Charges")</f>
        <v>High Charges</v>
      </c>
      <c r="Z3911" t="str">
        <f>IF(tbl_Customers[[#This Row],[total_eve_calls]]&lt;=80,"Low Calls",
IF(tbl_Customers[[#This Row],[total_eve_calls]]&lt;=120,"Medium Calls","High Calls"))</f>
        <v>Medium Calls</v>
      </c>
      <c r="AA3911" t="str">
        <f>IF(tbl_Customers[[#This Row],[total_eve_charge]]&lt;=15,"Low Charges",
IF(tbl_Customers[[#This Row],[total_eve_charge]]&lt;=20,"Medium Charges","High Charges"))</f>
        <v>Medium Charges</v>
      </c>
      <c r="AB39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1" t="str">
        <f>IF(tbl_Customers[[#This Row],[number_vmail_messages]] = 0, "No Usage", IF(tbl_Customers[[#This Row],[number_vmail_messages]] &lt;= 20, "Low Usage", IF(tbl_Customers[[#This Row],[number_vmail_messages]] &lt;= 40, "Medium Usgae", "High Usage")))</f>
        <v>No Usage</v>
      </c>
      <c r="AD3911" t="str">
        <f>IF(tbl_Customers[[#This Row],[total_day_minutes]]&lt;=150,"Low Usage", IF(tbl_Customers[[#This Row],[total_day_minutes]]&lt;=200,"Medium Usage", IF(tbl_Customers[[#This Row],[total_day_minutes]]&lt;=250,"High Usage","Very High Usage")))</f>
        <v>Low Usage</v>
      </c>
      <c r="AE3911" t="str">
        <f>IF(tbl_Customers[[#This Row],[total_intl_calls]]&lt;=5,"Low Calls", IF(tbl_Customers[[#This Row],[total_intl_calls]]&lt;=10, "Medium Calls", "High Calls"))</f>
        <v>Medium Calls</v>
      </c>
      <c r="AF39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1" s="36" t="str">
        <f>IF(tbl_Customers[[#This Row],[Churn_Risk_Score]]&gt;=10,"High Risk", IF(tbl_Customers[[#This Row],[Churn_Risk_Score]]&gt;=5,"Medium Risk","Low Risk"))</f>
        <v>Low Risk</v>
      </c>
    </row>
    <row r="3912" spans="1:33"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c r="X3912" t="str">
        <f>IF(tbl_Customers[[#This Row],[account_length]] &lt;= 50, "0-50", IF(tbl_Customers[[#This Row],[account_length]] &lt;=100, "51-100", IF(tbl_Customers[[#This Row],[account_length]] &lt;= 150, "101-150", "151+")))</f>
        <v>151+</v>
      </c>
      <c r="Y3912" t="str">
        <f>IF(tbl_Customers[[#This Row],[total_intl_charge]] &lt;= 3, "Low Charges", "High Charges")</f>
        <v>High Charges</v>
      </c>
      <c r="Z3912" t="str">
        <f>IF(tbl_Customers[[#This Row],[total_eve_calls]]&lt;=80,"Low Calls",
IF(tbl_Customers[[#This Row],[total_eve_calls]]&lt;=120,"Medium Calls","High Calls"))</f>
        <v>Medium Calls</v>
      </c>
      <c r="AA3912" t="str">
        <f>IF(tbl_Customers[[#This Row],[total_eve_charge]]&lt;=15,"Low Charges",
IF(tbl_Customers[[#This Row],[total_eve_charge]]&lt;=20,"Medium Charges","High Charges"))</f>
        <v>Medium Charges</v>
      </c>
      <c r="AB39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2" t="str">
        <f>IF(tbl_Customers[[#This Row],[number_vmail_messages]] = 0, "No Usage", IF(tbl_Customers[[#This Row],[number_vmail_messages]] &lt;= 20, "Low Usage", IF(tbl_Customers[[#This Row],[number_vmail_messages]] &lt;= 40, "Medium Usgae", "High Usage")))</f>
        <v>No Usage</v>
      </c>
      <c r="AD3912" t="str">
        <f>IF(tbl_Customers[[#This Row],[total_day_minutes]]&lt;=150,"Low Usage", IF(tbl_Customers[[#This Row],[total_day_minutes]]&lt;=200,"Medium Usage", IF(tbl_Customers[[#This Row],[total_day_minutes]]&lt;=250,"High Usage","Very High Usage")))</f>
        <v>High Usage</v>
      </c>
      <c r="AE3912" t="str">
        <f>IF(tbl_Customers[[#This Row],[total_intl_calls]]&lt;=5,"Low Calls", IF(tbl_Customers[[#This Row],[total_intl_calls]]&lt;=10, "Medium Calls", "High Calls"))</f>
        <v>Medium Calls</v>
      </c>
      <c r="AF39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2" s="36" t="str">
        <f>IF(tbl_Customers[[#This Row],[Churn_Risk_Score]]&gt;=10,"High Risk", IF(tbl_Customers[[#This Row],[Churn_Risk_Score]]&gt;=5,"Medium Risk","Low Risk"))</f>
        <v>Low Risk</v>
      </c>
    </row>
    <row r="3913" spans="1:33"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c r="X3913" t="str">
        <f>IF(tbl_Customers[[#This Row],[account_length]] &lt;= 50, "0-50", IF(tbl_Customers[[#This Row],[account_length]] &lt;=100, "51-100", IF(tbl_Customers[[#This Row],[account_length]] &lt;= 150, "101-150", "151+")))</f>
        <v>51-100</v>
      </c>
      <c r="Y3913" t="str">
        <f>IF(tbl_Customers[[#This Row],[total_intl_charge]] &lt;= 3, "Low Charges", "High Charges")</f>
        <v>Low Charges</v>
      </c>
      <c r="Z3913" t="str">
        <f>IF(tbl_Customers[[#This Row],[total_eve_calls]]&lt;=80,"Low Calls",
IF(tbl_Customers[[#This Row],[total_eve_calls]]&lt;=120,"Medium Calls","High Calls"))</f>
        <v>Low Calls</v>
      </c>
      <c r="AA3913" t="str">
        <f>IF(tbl_Customers[[#This Row],[total_eve_charge]]&lt;=15,"Low Charges",
IF(tbl_Customers[[#This Row],[total_eve_charge]]&lt;=20,"Medium Charges","High Charges"))</f>
        <v>Medium Charges</v>
      </c>
      <c r="AB39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3" t="str">
        <f>IF(tbl_Customers[[#This Row],[number_vmail_messages]] = 0, "No Usage", IF(tbl_Customers[[#This Row],[number_vmail_messages]] &lt;= 20, "Low Usage", IF(tbl_Customers[[#This Row],[number_vmail_messages]] &lt;= 40, "Medium Usgae", "High Usage")))</f>
        <v>No Usage</v>
      </c>
      <c r="AD3913" t="str">
        <f>IF(tbl_Customers[[#This Row],[total_day_minutes]]&lt;=150,"Low Usage", IF(tbl_Customers[[#This Row],[total_day_minutes]]&lt;=200,"Medium Usage", IF(tbl_Customers[[#This Row],[total_day_minutes]]&lt;=250,"High Usage","Very High Usage")))</f>
        <v>Medium Usage</v>
      </c>
      <c r="AE3913" t="str">
        <f>IF(tbl_Customers[[#This Row],[total_intl_calls]]&lt;=5,"Low Calls", IF(tbl_Customers[[#This Row],[total_intl_calls]]&lt;=10, "Medium Calls", "High Calls"))</f>
        <v>Medium Calls</v>
      </c>
      <c r="AF39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3" s="36" t="str">
        <f>IF(tbl_Customers[[#This Row],[Churn_Risk_Score]]&gt;=10,"High Risk", IF(tbl_Customers[[#This Row],[Churn_Risk_Score]]&gt;=5,"Medium Risk","Low Risk"))</f>
        <v>Low Risk</v>
      </c>
    </row>
    <row r="3914" spans="1:33"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c r="X3914" t="str">
        <f>IF(tbl_Customers[[#This Row],[account_length]] &lt;= 50, "0-50", IF(tbl_Customers[[#This Row],[account_length]] &lt;=100, "51-100", IF(tbl_Customers[[#This Row],[account_length]] &lt;= 150, "101-150", "151+")))</f>
        <v>151+</v>
      </c>
      <c r="Y3914" t="str">
        <f>IF(tbl_Customers[[#This Row],[total_intl_charge]] &lt;= 3, "Low Charges", "High Charges")</f>
        <v>High Charges</v>
      </c>
      <c r="Z3914" t="str">
        <f>IF(tbl_Customers[[#This Row],[total_eve_calls]]&lt;=80,"Low Calls",
IF(tbl_Customers[[#This Row],[total_eve_calls]]&lt;=120,"Medium Calls","High Calls"))</f>
        <v>Medium Calls</v>
      </c>
      <c r="AA3914" t="str">
        <f>IF(tbl_Customers[[#This Row],[total_eve_charge]]&lt;=15,"Low Charges",
IF(tbl_Customers[[#This Row],[total_eve_charge]]&lt;=20,"Medium Charges","High Charges"))</f>
        <v>Medium Charges</v>
      </c>
      <c r="AB39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4" t="str">
        <f>IF(tbl_Customers[[#This Row],[number_vmail_messages]] = 0, "No Usage", IF(tbl_Customers[[#This Row],[number_vmail_messages]] &lt;= 20, "Low Usage", IF(tbl_Customers[[#This Row],[number_vmail_messages]] &lt;= 40, "Medium Usgae", "High Usage")))</f>
        <v>No Usage</v>
      </c>
      <c r="AD3914" t="str">
        <f>IF(tbl_Customers[[#This Row],[total_day_minutes]]&lt;=150,"Low Usage", IF(tbl_Customers[[#This Row],[total_day_minutes]]&lt;=200,"Medium Usage", IF(tbl_Customers[[#This Row],[total_day_minutes]]&lt;=250,"High Usage","Very High Usage")))</f>
        <v>Medium Usage</v>
      </c>
      <c r="AE3914" t="str">
        <f>IF(tbl_Customers[[#This Row],[total_intl_calls]]&lt;=5,"Low Calls", IF(tbl_Customers[[#This Row],[total_intl_calls]]&lt;=10, "Medium Calls", "High Calls"))</f>
        <v>Low Calls</v>
      </c>
      <c r="AF39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14" s="36" t="str">
        <f>IF(tbl_Customers[[#This Row],[Churn_Risk_Score]]&gt;=10,"High Risk", IF(tbl_Customers[[#This Row],[Churn_Risk_Score]]&gt;=5,"Medium Risk","Low Risk"))</f>
        <v>Low Risk</v>
      </c>
    </row>
    <row r="3915" spans="1:33"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c r="X3915" t="str">
        <f>IF(tbl_Customers[[#This Row],[account_length]] &lt;= 50, "0-50", IF(tbl_Customers[[#This Row],[account_length]] &lt;=100, "51-100", IF(tbl_Customers[[#This Row],[account_length]] &lt;= 150, "101-150", "151+")))</f>
        <v>51-100</v>
      </c>
      <c r="Y3915" t="str">
        <f>IF(tbl_Customers[[#This Row],[total_intl_charge]] &lt;= 3, "Low Charges", "High Charges")</f>
        <v>Low Charges</v>
      </c>
      <c r="Z3915" t="str">
        <f>IF(tbl_Customers[[#This Row],[total_eve_calls]]&lt;=80,"Low Calls",
IF(tbl_Customers[[#This Row],[total_eve_calls]]&lt;=120,"Medium Calls","High Calls"))</f>
        <v>Medium Calls</v>
      </c>
      <c r="AA3915" t="str">
        <f>IF(tbl_Customers[[#This Row],[total_eve_charge]]&lt;=15,"Low Charges",
IF(tbl_Customers[[#This Row],[total_eve_charge]]&lt;=20,"Medium Charges","High Charges"))</f>
        <v>Medium Charges</v>
      </c>
      <c r="AB39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5" t="str">
        <f>IF(tbl_Customers[[#This Row],[number_vmail_messages]] = 0, "No Usage", IF(tbl_Customers[[#This Row],[number_vmail_messages]] &lt;= 20, "Low Usage", IF(tbl_Customers[[#This Row],[number_vmail_messages]] &lt;= 40, "Medium Usgae", "High Usage")))</f>
        <v>Medium Usgae</v>
      </c>
      <c r="AD3915" t="str">
        <f>IF(tbl_Customers[[#This Row],[total_day_minutes]]&lt;=150,"Low Usage", IF(tbl_Customers[[#This Row],[total_day_minutes]]&lt;=200,"Medium Usage", IF(tbl_Customers[[#This Row],[total_day_minutes]]&lt;=250,"High Usage","Very High Usage")))</f>
        <v>Medium Usage</v>
      </c>
      <c r="AE3915" t="str">
        <f>IF(tbl_Customers[[#This Row],[total_intl_calls]]&lt;=5,"Low Calls", IF(tbl_Customers[[#This Row],[total_intl_calls]]&lt;=10, "Medium Calls", "High Calls"))</f>
        <v>Low Calls</v>
      </c>
      <c r="AF39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15" s="36" t="str">
        <f>IF(tbl_Customers[[#This Row],[Churn_Risk_Score]]&gt;=10,"High Risk", IF(tbl_Customers[[#This Row],[Churn_Risk_Score]]&gt;=5,"Medium Risk","Low Risk"))</f>
        <v>Low Risk</v>
      </c>
    </row>
    <row r="3916" spans="1:33"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c r="X3916" t="str">
        <f>IF(tbl_Customers[[#This Row],[account_length]] &lt;= 50, "0-50", IF(tbl_Customers[[#This Row],[account_length]] &lt;=100, "51-100", IF(tbl_Customers[[#This Row],[account_length]] &lt;= 150, "101-150", "151+")))</f>
        <v>101-150</v>
      </c>
      <c r="Y3916" t="str">
        <f>IF(tbl_Customers[[#This Row],[total_intl_charge]] &lt;= 3, "Low Charges", "High Charges")</f>
        <v>Low Charges</v>
      </c>
      <c r="Z3916" t="str">
        <f>IF(tbl_Customers[[#This Row],[total_eve_calls]]&lt;=80,"Low Calls",
IF(tbl_Customers[[#This Row],[total_eve_calls]]&lt;=120,"Medium Calls","High Calls"))</f>
        <v>Medium Calls</v>
      </c>
      <c r="AA3916" t="str">
        <f>IF(tbl_Customers[[#This Row],[total_eve_charge]]&lt;=15,"Low Charges",
IF(tbl_Customers[[#This Row],[total_eve_charge]]&lt;=20,"Medium Charges","High Charges"))</f>
        <v>Low Charges</v>
      </c>
      <c r="AB39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6" t="str">
        <f>IF(tbl_Customers[[#This Row],[number_vmail_messages]] = 0, "No Usage", IF(tbl_Customers[[#This Row],[number_vmail_messages]] &lt;= 20, "Low Usage", IF(tbl_Customers[[#This Row],[number_vmail_messages]] &lt;= 40, "Medium Usgae", "High Usage")))</f>
        <v>No Usage</v>
      </c>
      <c r="AD3916" t="str">
        <f>IF(tbl_Customers[[#This Row],[total_day_minutes]]&lt;=150,"Low Usage", IF(tbl_Customers[[#This Row],[total_day_minutes]]&lt;=200,"Medium Usage", IF(tbl_Customers[[#This Row],[total_day_minutes]]&lt;=250,"High Usage","Very High Usage")))</f>
        <v>High Usage</v>
      </c>
      <c r="AE3916" t="str">
        <f>IF(tbl_Customers[[#This Row],[total_intl_calls]]&lt;=5,"Low Calls", IF(tbl_Customers[[#This Row],[total_intl_calls]]&lt;=10, "Medium Calls", "High Calls"))</f>
        <v>Low Calls</v>
      </c>
      <c r="AF39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6" s="36" t="str">
        <f>IF(tbl_Customers[[#This Row],[Churn_Risk_Score]]&gt;=10,"High Risk", IF(tbl_Customers[[#This Row],[Churn_Risk_Score]]&gt;=5,"Medium Risk","Low Risk"))</f>
        <v>Low Risk</v>
      </c>
    </row>
    <row r="3917" spans="1:33"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c r="X3917" t="str">
        <f>IF(tbl_Customers[[#This Row],[account_length]] &lt;= 50, "0-50", IF(tbl_Customers[[#This Row],[account_length]] &lt;=100, "51-100", IF(tbl_Customers[[#This Row],[account_length]] &lt;= 150, "101-150", "151+")))</f>
        <v>101-150</v>
      </c>
      <c r="Y3917" t="str">
        <f>IF(tbl_Customers[[#This Row],[total_intl_charge]] &lt;= 3, "Low Charges", "High Charges")</f>
        <v>Low Charges</v>
      </c>
      <c r="Z3917" t="str">
        <f>IF(tbl_Customers[[#This Row],[total_eve_calls]]&lt;=80,"Low Calls",
IF(tbl_Customers[[#This Row],[total_eve_calls]]&lt;=120,"Medium Calls","High Calls"))</f>
        <v>High Calls</v>
      </c>
      <c r="AA3917" t="str">
        <f>IF(tbl_Customers[[#This Row],[total_eve_charge]]&lt;=15,"Low Charges",
IF(tbl_Customers[[#This Row],[total_eve_charge]]&lt;=20,"Medium Charges","High Charges"))</f>
        <v>Medium Charges</v>
      </c>
      <c r="AB39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7" t="str">
        <f>IF(tbl_Customers[[#This Row],[number_vmail_messages]] = 0, "No Usage", IF(tbl_Customers[[#This Row],[number_vmail_messages]] &lt;= 20, "Low Usage", IF(tbl_Customers[[#This Row],[number_vmail_messages]] &lt;= 40, "Medium Usgae", "High Usage")))</f>
        <v>No Usage</v>
      </c>
      <c r="AD3917" t="str">
        <f>IF(tbl_Customers[[#This Row],[total_day_minutes]]&lt;=150,"Low Usage", IF(tbl_Customers[[#This Row],[total_day_minutes]]&lt;=200,"Medium Usage", IF(tbl_Customers[[#This Row],[total_day_minutes]]&lt;=250,"High Usage","Very High Usage")))</f>
        <v>Low Usage</v>
      </c>
      <c r="AE3917" t="str">
        <f>IF(tbl_Customers[[#This Row],[total_intl_calls]]&lt;=5,"Low Calls", IF(tbl_Customers[[#This Row],[total_intl_calls]]&lt;=10, "Medium Calls", "High Calls"))</f>
        <v>Low Calls</v>
      </c>
      <c r="AF39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7" s="36" t="str">
        <f>IF(tbl_Customers[[#This Row],[Churn_Risk_Score]]&gt;=10,"High Risk", IF(tbl_Customers[[#This Row],[Churn_Risk_Score]]&gt;=5,"Medium Risk","Low Risk"))</f>
        <v>Low Risk</v>
      </c>
    </row>
    <row r="3918" spans="1:33"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c r="X3918" t="str">
        <f>IF(tbl_Customers[[#This Row],[account_length]] &lt;= 50, "0-50", IF(tbl_Customers[[#This Row],[account_length]] &lt;=100, "51-100", IF(tbl_Customers[[#This Row],[account_length]] &lt;= 150, "101-150", "151+")))</f>
        <v>51-100</v>
      </c>
      <c r="Y3918" t="str">
        <f>IF(tbl_Customers[[#This Row],[total_intl_charge]] &lt;= 3, "Low Charges", "High Charges")</f>
        <v>Low Charges</v>
      </c>
      <c r="Z3918" t="str">
        <f>IF(tbl_Customers[[#This Row],[total_eve_calls]]&lt;=80,"Low Calls",
IF(tbl_Customers[[#This Row],[total_eve_calls]]&lt;=120,"Medium Calls","High Calls"))</f>
        <v>Medium Calls</v>
      </c>
      <c r="AA3918" t="str">
        <f>IF(tbl_Customers[[#This Row],[total_eve_charge]]&lt;=15,"Low Charges",
IF(tbl_Customers[[#This Row],[total_eve_charge]]&lt;=20,"Medium Charges","High Charges"))</f>
        <v>Medium Charges</v>
      </c>
      <c r="AB39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8" t="str">
        <f>IF(tbl_Customers[[#This Row],[number_vmail_messages]] = 0, "No Usage", IF(tbl_Customers[[#This Row],[number_vmail_messages]] &lt;= 20, "Low Usage", IF(tbl_Customers[[#This Row],[number_vmail_messages]] &lt;= 40, "Medium Usgae", "High Usage")))</f>
        <v>No Usage</v>
      </c>
      <c r="AD3918" t="str">
        <f>IF(tbl_Customers[[#This Row],[total_day_minutes]]&lt;=150,"Low Usage", IF(tbl_Customers[[#This Row],[total_day_minutes]]&lt;=200,"Medium Usage", IF(tbl_Customers[[#This Row],[total_day_minutes]]&lt;=250,"High Usage","Very High Usage")))</f>
        <v>Medium Usage</v>
      </c>
      <c r="AE3918" t="str">
        <f>IF(tbl_Customers[[#This Row],[total_intl_calls]]&lt;=5,"Low Calls", IF(tbl_Customers[[#This Row],[total_intl_calls]]&lt;=10, "Medium Calls", "High Calls"))</f>
        <v>Medium Calls</v>
      </c>
      <c r="AF39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18" s="36" t="str">
        <f>IF(tbl_Customers[[#This Row],[Churn_Risk_Score]]&gt;=10,"High Risk", IF(tbl_Customers[[#This Row],[Churn_Risk_Score]]&gt;=5,"Medium Risk","Low Risk"))</f>
        <v>Low Risk</v>
      </c>
    </row>
    <row r="3919" spans="1:33"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c r="X3919" t="str">
        <f>IF(tbl_Customers[[#This Row],[account_length]] &lt;= 50, "0-50", IF(tbl_Customers[[#This Row],[account_length]] &lt;=100, "51-100", IF(tbl_Customers[[#This Row],[account_length]] &lt;= 150, "101-150", "151+")))</f>
        <v>51-100</v>
      </c>
      <c r="Y3919" t="str">
        <f>IF(tbl_Customers[[#This Row],[total_intl_charge]] &lt;= 3, "Low Charges", "High Charges")</f>
        <v>Low Charges</v>
      </c>
      <c r="Z3919" t="str">
        <f>IF(tbl_Customers[[#This Row],[total_eve_calls]]&lt;=80,"Low Calls",
IF(tbl_Customers[[#This Row],[total_eve_calls]]&lt;=120,"Medium Calls","High Calls"))</f>
        <v>Medium Calls</v>
      </c>
      <c r="AA3919" t="str">
        <f>IF(tbl_Customers[[#This Row],[total_eve_charge]]&lt;=15,"Low Charges",
IF(tbl_Customers[[#This Row],[total_eve_charge]]&lt;=20,"Medium Charges","High Charges"))</f>
        <v>Medium Charges</v>
      </c>
      <c r="AB39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19" t="str">
        <f>IF(tbl_Customers[[#This Row],[number_vmail_messages]] = 0, "No Usage", IF(tbl_Customers[[#This Row],[number_vmail_messages]] &lt;= 20, "Low Usage", IF(tbl_Customers[[#This Row],[number_vmail_messages]] &lt;= 40, "Medium Usgae", "High Usage")))</f>
        <v>Medium Usgae</v>
      </c>
      <c r="AD3919" t="str">
        <f>IF(tbl_Customers[[#This Row],[total_day_minutes]]&lt;=150,"Low Usage", IF(tbl_Customers[[#This Row],[total_day_minutes]]&lt;=200,"Medium Usage", IF(tbl_Customers[[#This Row],[total_day_minutes]]&lt;=250,"High Usage","Very High Usage")))</f>
        <v>Low Usage</v>
      </c>
      <c r="AE3919" t="str">
        <f>IF(tbl_Customers[[#This Row],[total_intl_calls]]&lt;=5,"Low Calls", IF(tbl_Customers[[#This Row],[total_intl_calls]]&lt;=10, "Medium Calls", "High Calls"))</f>
        <v>Medium Calls</v>
      </c>
      <c r="AF39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19" s="36" t="str">
        <f>IF(tbl_Customers[[#This Row],[Churn_Risk_Score]]&gt;=10,"High Risk", IF(tbl_Customers[[#This Row],[Churn_Risk_Score]]&gt;=5,"Medium Risk","Low Risk"))</f>
        <v>Low Risk</v>
      </c>
    </row>
    <row r="3920" spans="1:33"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c r="X3920" t="str">
        <f>IF(tbl_Customers[[#This Row],[account_length]] &lt;= 50, "0-50", IF(tbl_Customers[[#This Row],[account_length]] &lt;=100, "51-100", IF(tbl_Customers[[#This Row],[account_length]] &lt;= 150, "101-150", "151+")))</f>
        <v>151+</v>
      </c>
      <c r="Y3920" t="str">
        <f>IF(tbl_Customers[[#This Row],[total_intl_charge]] &lt;= 3, "Low Charges", "High Charges")</f>
        <v>High Charges</v>
      </c>
      <c r="Z3920" t="str">
        <f>IF(tbl_Customers[[#This Row],[total_eve_calls]]&lt;=80,"Low Calls",
IF(tbl_Customers[[#This Row],[total_eve_calls]]&lt;=120,"Medium Calls","High Calls"))</f>
        <v>Medium Calls</v>
      </c>
      <c r="AA3920" t="str">
        <f>IF(tbl_Customers[[#This Row],[total_eve_charge]]&lt;=15,"Low Charges",
IF(tbl_Customers[[#This Row],[total_eve_charge]]&lt;=20,"Medium Charges","High Charges"))</f>
        <v>High Charges</v>
      </c>
      <c r="AB39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20" t="str">
        <f>IF(tbl_Customers[[#This Row],[number_vmail_messages]] = 0, "No Usage", IF(tbl_Customers[[#This Row],[number_vmail_messages]] &lt;= 20, "Low Usage", IF(tbl_Customers[[#This Row],[number_vmail_messages]] &lt;= 40, "Medium Usgae", "High Usage")))</f>
        <v>Medium Usgae</v>
      </c>
      <c r="AD3920" t="str">
        <f>IF(tbl_Customers[[#This Row],[total_day_minutes]]&lt;=150,"Low Usage", IF(tbl_Customers[[#This Row],[total_day_minutes]]&lt;=200,"Medium Usage", IF(tbl_Customers[[#This Row],[total_day_minutes]]&lt;=250,"High Usage","Very High Usage")))</f>
        <v>Medium Usage</v>
      </c>
      <c r="AE3920" t="str">
        <f>IF(tbl_Customers[[#This Row],[total_intl_calls]]&lt;=5,"Low Calls", IF(tbl_Customers[[#This Row],[total_intl_calls]]&lt;=10, "Medium Calls", "High Calls"))</f>
        <v>Low Calls</v>
      </c>
      <c r="AF39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20" s="36" t="str">
        <f>IF(tbl_Customers[[#This Row],[Churn_Risk_Score]]&gt;=10,"High Risk", IF(tbl_Customers[[#This Row],[Churn_Risk_Score]]&gt;=5,"Medium Risk","Low Risk"))</f>
        <v>Low Risk</v>
      </c>
    </row>
    <row r="3921" spans="1:33"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c r="X3921" t="str">
        <f>IF(tbl_Customers[[#This Row],[account_length]] &lt;= 50, "0-50", IF(tbl_Customers[[#This Row],[account_length]] &lt;=100, "51-100", IF(tbl_Customers[[#This Row],[account_length]] &lt;= 150, "101-150", "151+")))</f>
        <v>51-100</v>
      </c>
      <c r="Y3921" t="str">
        <f>IF(tbl_Customers[[#This Row],[total_intl_charge]] &lt;= 3, "Low Charges", "High Charges")</f>
        <v>High Charges</v>
      </c>
      <c r="Z3921" t="str">
        <f>IF(tbl_Customers[[#This Row],[total_eve_calls]]&lt;=80,"Low Calls",
IF(tbl_Customers[[#This Row],[total_eve_calls]]&lt;=120,"Medium Calls","High Calls"))</f>
        <v>Medium Calls</v>
      </c>
      <c r="AA3921" t="str">
        <f>IF(tbl_Customers[[#This Row],[total_eve_charge]]&lt;=15,"Low Charges",
IF(tbl_Customers[[#This Row],[total_eve_charge]]&lt;=20,"Medium Charges","High Charges"))</f>
        <v>Medium Charges</v>
      </c>
      <c r="AB39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1" t="str">
        <f>IF(tbl_Customers[[#This Row],[number_vmail_messages]] = 0, "No Usage", IF(tbl_Customers[[#This Row],[number_vmail_messages]] &lt;= 20, "Low Usage", IF(tbl_Customers[[#This Row],[number_vmail_messages]] &lt;= 40, "Medium Usgae", "High Usage")))</f>
        <v>Medium Usgae</v>
      </c>
      <c r="AD3921" t="str">
        <f>IF(tbl_Customers[[#This Row],[total_day_minutes]]&lt;=150,"Low Usage", IF(tbl_Customers[[#This Row],[total_day_minutes]]&lt;=200,"Medium Usage", IF(tbl_Customers[[#This Row],[total_day_minutes]]&lt;=250,"High Usage","Very High Usage")))</f>
        <v>Medium Usage</v>
      </c>
      <c r="AE3921" t="str">
        <f>IF(tbl_Customers[[#This Row],[total_intl_calls]]&lt;=5,"Low Calls", IF(tbl_Customers[[#This Row],[total_intl_calls]]&lt;=10, "Medium Calls", "High Calls"))</f>
        <v>Low Calls</v>
      </c>
      <c r="AF39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21" s="36" t="str">
        <f>IF(tbl_Customers[[#This Row],[Churn_Risk_Score]]&gt;=10,"High Risk", IF(tbl_Customers[[#This Row],[Churn_Risk_Score]]&gt;=5,"Medium Risk","Low Risk"))</f>
        <v>Low Risk</v>
      </c>
    </row>
    <row r="3922" spans="1:33"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c r="X3922" t="str">
        <f>IF(tbl_Customers[[#This Row],[account_length]] &lt;= 50, "0-50", IF(tbl_Customers[[#This Row],[account_length]] &lt;=100, "51-100", IF(tbl_Customers[[#This Row],[account_length]] &lt;= 150, "101-150", "151+")))</f>
        <v>101-150</v>
      </c>
      <c r="Y3922" t="str">
        <f>IF(tbl_Customers[[#This Row],[total_intl_charge]] &lt;= 3, "Low Charges", "High Charges")</f>
        <v>High Charges</v>
      </c>
      <c r="Z3922" t="str">
        <f>IF(tbl_Customers[[#This Row],[total_eve_calls]]&lt;=80,"Low Calls",
IF(tbl_Customers[[#This Row],[total_eve_calls]]&lt;=120,"Medium Calls","High Calls"))</f>
        <v>Medium Calls</v>
      </c>
      <c r="AA3922" t="str">
        <f>IF(tbl_Customers[[#This Row],[total_eve_charge]]&lt;=15,"Low Charges",
IF(tbl_Customers[[#This Row],[total_eve_charge]]&lt;=20,"Medium Charges","High Charges"))</f>
        <v>Low Charges</v>
      </c>
      <c r="AB39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2" t="str">
        <f>IF(tbl_Customers[[#This Row],[number_vmail_messages]] = 0, "No Usage", IF(tbl_Customers[[#This Row],[number_vmail_messages]] &lt;= 20, "Low Usage", IF(tbl_Customers[[#This Row],[number_vmail_messages]] &lt;= 40, "Medium Usgae", "High Usage")))</f>
        <v>No Usage</v>
      </c>
      <c r="AD3922" t="str">
        <f>IF(tbl_Customers[[#This Row],[total_day_minutes]]&lt;=150,"Low Usage", IF(tbl_Customers[[#This Row],[total_day_minutes]]&lt;=200,"Medium Usage", IF(tbl_Customers[[#This Row],[total_day_minutes]]&lt;=250,"High Usage","Very High Usage")))</f>
        <v>High Usage</v>
      </c>
      <c r="AE3922" t="str">
        <f>IF(tbl_Customers[[#This Row],[total_intl_calls]]&lt;=5,"Low Calls", IF(tbl_Customers[[#This Row],[total_intl_calls]]&lt;=10, "Medium Calls", "High Calls"))</f>
        <v>Low Calls</v>
      </c>
      <c r="AF39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2" s="36" t="str">
        <f>IF(tbl_Customers[[#This Row],[Churn_Risk_Score]]&gt;=10,"High Risk", IF(tbl_Customers[[#This Row],[Churn_Risk_Score]]&gt;=5,"Medium Risk","Low Risk"))</f>
        <v>Low Risk</v>
      </c>
    </row>
    <row r="3923" spans="1:33"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c r="X3923" t="str">
        <f>IF(tbl_Customers[[#This Row],[account_length]] &lt;= 50, "0-50", IF(tbl_Customers[[#This Row],[account_length]] &lt;=100, "51-100", IF(tbl_Customers[[#This Row],[account_length]] &lt;= 150, "101-150", "151+")))</f>
        <v>101-150</v>
      </c>
      <c r="Y3923" t="str">
        <f>IF(tbl_Customers[[#This Row],[total_intl_charge]] &lt;= 3, "Low Charges", "High Charges")</f>
        <v>Low Charges</v>
      </c>
      <c r="Z3923" t="str">
        <f>IF(tbl_Customers[[#This Row],[total_eve_calls]]&lt;=80,"Low Calls",
IF(tbl_Customers[[#This Row],[total_eve_calls]]&lt;=120,"Medium Calls","High Calls"))</f>
        <v>Medium Calls</v>
      </c>
      <c r="AA3923" t="str">
        <f>IF(tbl_Customers[[#This Row],[total_eve_charge]]&lt;=15,"Low Charges",
IF(tbl_Customers[[#This Row],[total_eve_charge]]&lt;=20,"Medium Charges","High Charges"))</f>
        <v>Low Charges</v>
      </c>
      <c r="AB39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3" t="str">
        <f>IF(tbl_Customers[[#This Row],[number_vmail_messages]] = 0, "No Usage", IF(tbl_Customers[[#This Row],[number_vmail_messages]] &lt;= 20, "Low Usage", IF(tbl_Customers[[#This Row],[number_vmail_messages]] &lt;= 40, "Medium Usgae", "High Usage")))</f>
        <v>No Usage</v>
      </c>
      <c r="AD3923" t="str">
        <f>IF(tbl_Customers[[#This Row],[total_day_minutes]]&lt;=150,"Low Usage", IF(tbl_Customers[[#This Row],[total_day_minutes]]&lt;=200,"Medium Usage", IF(tbl_Customers[[#This Row],[total_day_minutes]]&lt;=250,"High Usage","Very High Usage")))</f>
        <v>High Usage</v>
      </c>
      <c r="AE3923" t="str">
        <f>IF(tbl_Customers[[#This Row],[total_intl_calls]]&lt;=5,"Low Calls", IF(tbl_Customers[[#This Row],[total_intl_calls]]&lt;=10, "Medium Calls", "High Calls"))</f>
        <v>Low Calls</v>
      </c>
      <c r="AF39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3" s="36" t="str">
        <f>IF(tbl_Customers[[#This Row],[Churn_Risk_Score]]&gt;=10,"High Risk", IF(tbl_Customers[[#This Row],[Churn_Risk_Score]]&gt;=5,"Medium Risk","Low Risk"))</f>
        <v>Low Risk</v>
      </c>
    </row>
    <row r="3924" spans="1:33"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c r="X3924" t="str">
        <f>IF(tbl_Customers[[#This Row],[account_length]] &lt;= 50, "0-50", IF(tbl_Customers[[#This Row],[account_length]] &lt;=100, "51-100", IF(tbl_Customers[[#This Row],[account_length]] &lt;= 150, "101-150", "151+")))</f>
        <v>151+</v>
      </c>
      <c r="Y3924" t="str">
        <f>IF(tbl_Customers[[#This Row],[total_intl_charge]] &lt;= 3, "Low Charges", "High Charges")</f>
        <v>Low Charges</v>
      </c>
      <c r="Z3924" t="str">
        <f>IF(tbl_Customers[[#This Row],[total_eve_calls]]&lt;=80,"Low Calls",
IF(tbl_Customers[[#This Row],[total_eve_calls]]&lt;=120,"Medium Calls","High Calls"))</f>
        <v>Low Calls</v>
      </c>
      <c r="AA3924" t="str">
        <f>IF(tbl_Customers[[#This Row],[total_eve_charge]]&lt;=15,"Low Charges",
IF(tbl_Customers[[#This Row],[total_eve_charge]]&lt;=20,"Medium Charges","High Charges"))</f>
        <v>Low Charges</v>
      </c>
      <c r="AB39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24" t="str">
        <f>IF(tbl_Customers[[#This Row],[number_vmail_messages]] = 0, "No Usage", IF(tbl_Customers[[#This Row],[number_vmail_messages]] &lt;= 20, "Low Usage", IF(tbl_Customers[[#This Row],[number_vmail_messages]] &lt;= 40, "Medium Usgae", "High Usage")))</f>
        <v>Medium Usgae</v>
      </c>
      <c r="AD3924" t="str">
        <f>IF(tbl_Customers[[#This Row],[total_day_minutes]]&lt;=150,"Low Usage", IF(tbl_Customers[[#This Row],[total_day_minutes]]&lt;=200,"Medium Usage", IF(tbl_Customers[[#This Row],[total_day_minutes]]&lt;=250,"High Usage","Very High Usage")))</f>
        <v>Medium Usage</v>
      </c>
      <c r="AE3924" t="str">
        <f>IF(tbl_Customers[[#This Row],[total_intl_calls]]&lt;=5,"Low Calls", IF(tbl_Customers[[#This Row],[total_intl_calls]]&lt;=10, "Medium Calls", "High Calls"))</f>
        <v>Medium Calls</v>
      </c>
      <c r="AF39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24" s="36" t="str">
        <f>IF(tbl_Customers[[#This Row],[Churn_Risk_Score]]&gt;=10,"High Risk", IF(tbl_Customers[[#This Row],[Churn_Risk_Score]]&gt;=5,"Medium Risk","Low Risk"))</f>
        <v>Low Risk</v>
      </c>
    </row>
    <row r="3925" spans="1:33"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c r="X3925" t="str">
        <f>IF(tbl_Customers[[#This Row],[account_length]] &lt;= 50, "0-50", IF(tbl_Customers[[#This Row],[account_length]] &lt;=100, "51-100", IF(tbl_Customers[[#This Row],[account_length]] &lt;= 150, "101-150", "151+")))</f>
        <v>51-100</v>
      </c>
      <c r="Y3925" t="str">
        <f>IF(tbl_Customers[[#This Row],[total_intl_charge]] &lt;= 3, "Low Charges", "High Charges")</f>
        <v>High Charges</v>
      </c>
      <c r="Z3925" t="str">
        <f>IF(tbl_Customers[[#This Row],[total_eve_calls]]&lt;=80,"Low Calls",
IF(tbl_Customers[[#This Row],[total_eve_calls]]&lt;=120,"Medium Calls","High Calls"))</f>
        <v>Medium Calls</v>
      </c>
      <c r="AA3925" t="str">
        <f>IF(tbl_Customers[[#This Row],[total_eve_charge]]&lt;=15,"Low Charges",
IF(tbl_Customers[[#This Row],[total_eve_charge]]&lt;=20,"Medium Charges","High Charges"))</f>
        <v>Low Charges</v>
      </c>
      <c r="AB39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5" t="str">
        <f>IF(tbl_Customers[[#This Row],[number_vmail_messages]] = 0, "No Usage", IF(tbl_Customers[[#This Row],[number_vmail_messages]] &lt;= 20, "Low Usage", IF(tbl_Customers[[#This Row],[number_vmail_messages]] &lt;= 40, "Medium Usgae", "High Usage")))</f>
        <v>No Usage</v>
      </c>
      <c r="AD3925" t="str">
        <f>IF(tbl_Customers[[#This Row],[total_day_minutes]]&lt;=150,"Low Usage", IF(tbl_Customers[[#This Row],[total_day_minutes]]&lt;=200,"Medium Usage", IF(tbl_Customers[[#This Row],[total_day_minutes]]&lt;=250,"High Usage","Very High Usage")))</f>
        <v>Low Usage</v>
      </c>
      <c r="AE3925" t="str">
        <f>IF(tbl_Customers[[#This Row],[total_intl_calls]]&lt;=5,"Low Calls", IF(tbl_Customers[[#This Row],[total_intl_calls]]&lt;=10, "Medium Calls", "High Calls"))</f>
        <v>Low Calls</v>
      </c>
      <c r="AF39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5" s="36" t="str">
        <f>IF(tbl_Customers[[#This Row],[Churn_Risk_Score]]&gt;=10,"High Risk", IF(tbl_Customers[[#This Row],[Churn_Risk_Score]]&gt;=5,"Medium Risk","Low Risk"))</f>
        <v>Low Risk</v>
      </c>
    </row>
    <row r="3926" spans="1:33"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c r="X3926" t="str">
        <f>IF(tbl_Customers[[#This Row],[account_length]] &lt;= 50, "0-50", IF(tbl_Customers[[#This Row],[account_length]] &lt;=100, "51-100", IF(tbl_Customers[[#This Row],[account_length]] &lt;= 150, "101-150", "151+")))</f>
        <v>101-150</v>
      </c>
      <c r="Y3926" t="str">
        <f>IF(tbl_Customers[[#This Row],[total_intl_charge]] &lt;= 3, "Low Charges", "High Charges")</f>
        <v>Low Charges</v>
      </c>
      <c r="Z3926" t="str">
        <f>IF(tbl_Customers[[#This Row],[total_eve_calls]]&lt;=80,"Low Calls",
IF(tbl_Customers[[#This Row],[total_eve_calls]]&lt;=120,"Medium Calls","High Calls"))</f>
        <v>High Calls</v>
      </c>
      <c r="AA3926" t="str">
        <f>IF(tbl_Customers[[#This Row],[total_eve_charge]]&lt;=15,"Low Charges",
IF(tbl_Customers[[#This Row],[total_eve_charge]]&lt;=20,"Medium Charges","High Charges"))</f>
        <v>High Charges</v>
      </c>
      <c r="AB39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6" t="str">
        <f>IF(tbl_Customers[[#This Row],[number_vmail_messages]] = 0, "No Usage", IF(tbl_Customers[[#This Row],[number_vmail_messages]] &lt;= 20, "Low Usage", IF(tbl_Customers[[#This Row],[number_vmail_messages]] &lt;= 40, "Medium Usgae", "High Usage")))</f>
        <v>No Usage</v>
      </c>
      <c r="AD3926" t="str">
        <f>IF(tbl_Customers[[#This Row],[total_day_minutes]]&lt;=150,"Low Usage", IF(tbl_Customers[[#This Row],[total_day_minutes]]&lt;=200,"Medium Usage", IF(tbl_Customers[[#This Row],[total_day_minutes]]&lt;=250,"High Usage","Very High Usage")))</f>
        <v>Medium Usage</v>
      </c>
      <c r="AE3926" t="str">
        <f>IF(tbl_Customers[[#This Row],[total_intl_calls]]&lt;=5,"Low Calls", IF(tbl_Customers[[#This Row],[total_intl_calls]]&lt;=10, "Medium Calls", "High Calls"))</f>
        <v>Low Calls</v>
      </c>
      <c r="AF39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6" s="36" t="str">
        <f>IF(tbl_Customers[[#This Row],[Churn_Risk_Score]]&gt;=10,"High Risk", IF(tbl_Customers[[#This Row],[Churn_Risk_Score]]&gt;=5,"Medium Risk","Low Risk"))</f>
        <v>Low Risk</v>
      </c>
    </row>
    <row r="3927" spans="1:33"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c r="X3927" t="str">
        <f>IF(tbl_Customers[[#This Row],[account_length]] &lt;= 50, "0-50", IF(tbl_Customers[[#This Row],[account_length]] &lt;=100, "51-100", IF(tbl_Customers[[#This Row],[account_length]] &lt;= 150, "101-150", "151+")))</f>
        <v>51-100</v>
      </c>
      <c r="Y3927" t="str">
        <f>IF(tbl_Customers[[#This Row],[total_intl_charge]] &lt;= 3, "Low Charges", "High Charges")</f>
        <v>High Charges</v>
      </c>
      <c r="Z3927" t="str">
        <f>IF(tbl_Customers[[#This Row],[total_eve_calls]]&lt;=80,"Low Calls",
IF(tbl_Customers[[#This Row],[total_eve_calls]]&lt;=120,"Medium Calls","High Calls"))</f>
        <v>High Calls</v>
      </c>
      <c r="AA3927" t="str">
        <f>IF(tbl_Customers[[#This Row],[total_eve_charge]]&lt;=15,"Low Charges",
IF(tbl_Customers[[#This Row],[total_eve_charge]]&lt;=20,"Medium Charges","High Charges"))</f>
        <v>Low Charges</v>
      </c>
      <c r="AB39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7" t="str">
        <f>IF(tbl_Customers[[#This Row],[number_vmail_messages]] = 0, "No Usage", IF(tbl_Customers[[#This Row],[number_vmail_messages]] &lt;= 20, "Low Usage", IF(tbl_Customers[[#This Row],[number_vmail_messages]] &lt;= 40, "Medium Usgae", "High Usage")))</f>
        <v>No Usage</v>
      </c>
      <c r="AD3927" t="str">
        <f>IF(tbl_Customers[[#This Row],[total_day_minutes]]&lt;=150,"Low Usage", IF(tbl_Customers[[#This Row],[total_day_minutes]]&lt;=200,"Medium Usage", IF(tbl_Customers[[#This Row],[total_day_minutes]]&lt;=250,"High Usage","Very High Usage")))</f>
        <v>High Usage</v>
      </c>
      <c r="AE3927" t="str">
        <f>IF(tbl_Customers[[#This Row],[total_intl_calls]]&lt;=5,"Low Calls", IF(tbl_Customers[[#This Row],[total_intl_calls]]&lt;=10, "Medium Calls", "High Calls"))</f>
        <v>Low Calls</v>
      </c>
      <c r="AF39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7" s="36" t="str">
        <f>IF(tbl_Customers[[#This Row],[Churn_Risk_Score]]&gt;=10,"High Risk", IF(tbl_Customers[[#This Row],[Churn_Risk_Score]]&gt;=5,"Medium Risk","Low Risk"))</f>
        <v>Low Risk</v>
      </c>
    </row>
    <row r="3928" spans="1:33"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c r="X3928" t="str">
        <f>IF(tbl_Customers[[#This Row],[account_length]] &lt;= 50, "0-50", IF(tbl_Customers[[#This Row],[account_length]] &lt;=100, "51-100", IF(tbl_Customers[[#This Row],[account_length]] &lt;= 150, "101-150", "151+")))</f>
        <v>51-100</v>
      </c>
      <c r="Y3928" t="str">
        <f>IF(tbl_Customers[[#This Row],[total_intl_charge]] &lt;= 3, "Low Charges", "High Charges")</f>
        <v>Low Charges</v>
      </c>
      <c r="Z3928" t="str">
        <f>IF(tbl_Customers[[#This Row],[total_eve_calls]]&lt;=80,"Low Calls",
IF(tbl_Customers[[#This Row],[total_eve_calls]]&lt;=120,"Medium Calls","High Calls"))</f>
        <v>Medium Calls</v>
      </c>
      <c r="AA3928" t="str">
        <f>IF(tbl_Customers[[#This Row],[total_eve_charge]]&lt;=15,"Low Charges",
IF(tbl_Customers[[#This Row],[total_eve_charge]]&lt;=20,"Medium Charges","High Charges"))</f>
        <v>Medium Charges</v>
      </c>
      <c r="AB39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8" t="str">
        <f>IF(tbl_Customers[[#This Row],[number_vmail_messages]] = 0, "No Usage", IF(tbl_Customers[[#This Row],[number_vmail_messages]] &lt;= 20, "Low Usage", IF(tbl_Customers[[#This Row],[number_vmail_messages]] &lt;= 40, "Medium Usgae", "High Usage")))</f>
        <v>No Usage</v>
      </c>
      <c r="AD3928" t="str">
        <f>IF(tbl_Customers[[#This Row],[total_day_minutes]]&lt;=150,"Low Usage", IF(tbl_Customers[[#This Row],[total_day_minutes]]&lt;=200,"Medium Usage", IF(tbl_Customers[[#This Row],[total_day_minutes]]&lt;=250,"High Usage","Very High Usage")))</f>
        <v>High Usage</v>
      </c>
      <c r="AE3928" t="str">
        <f>IF(tbl_Customers[[#This Row],[total_intl_calls]]&lt;=5,"Low Calls", IF(tbl_Customers[[#This Row],[total_intl_calls]]&lt;=10, "Medium Calls", "High Calls"))</f>
        <v>Medium Calls</v>
      </c>
      <c r="AF39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28" s="36" t="str">
        <f>IF(tbl_Customers[[#This Row],[Churn_Risk_Score]]&gt;=10,"High Risk", IF(tbl_Customers[[#This Row],[Churn_Risk_Score]]&gt;=5,"Medium Risk","Low Risk"))</f>
        <v>Low Risk</v>
      </c>
    </row>
    <row r="3929" spans="1:33"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c r="X3929" t="str">
        <f>IF(tbl_Customers[[#This Row],[account_length]] &lt;= 50, "0-50", IF(tbl_Customers[[#This Row],[account_length]] &lt;=100, "51-100", IF(tbl_Customers[[#This Row],[account_length]] &lt;= 150, "101-150", "151+")))</f>
        <v>151+</v>
      </c>
      <c r="Y3929" t="str">
        <f>IF(tbl_Customers[[#This Row],[total_intl_charge]] &lt;= 3, "Low Charges", "High Charges")</f>
        <v>High Charges</v>
      </c>
      <c r="Z3929" t="str">
        <f>IF(tbl_Customers[[#This Row],[total_eve_calls]]&lt;=80,"Low Calls",
IF(tbl_Customers[[#This Row],[total_eve_calls]]&lt;=120,"Medium Calls","High Calls"))</f>
        <v>Medium Calls</v>
      </c>
      <c r="AA3929" t="str">
        <f>IF(tbl_Customers[[#This Row],[total_eve_charge]]&lt;=15,"Low Charges",
IF(tbl_Customers[[#This Row],[total_eve_charge]]&lt;=20,"Medium Charges","High Charges"))</f>
        <v>Low Charges</v>
      </c>
      <c r="AB39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9" t="str">
        <f>IF(tbl_Customers[[#This Row],[number_vmail_messages]] = 0, "No Usage", IF(tbl_Customers[[#This Row],[number_vmail_messages]] &lt;= 20, "Low Usage", IF(tbl_Customers[[#This Row],[number_vmail_messages]] &lt;= 40, "Medium Usgae", "High Usage")))</f>
        <v>No Usage</v>
      </c>
      <c r="AD3929" t="str">
        <f>IF(tbl_Customers[[#This Row],[total_day_minutes]]&lt;=150,"Low Usage", IF(tbl_Customers[[#This Row],[total_day_minutes]]&lt;=200,"Medium Usage", IF(tbl_Customers[[#This Row],[total_day_minutes]]&lt;=250,"High Usage","Very High Usage")))</f>
        <v>High Usage</v>
      </c>
      <c r="AE3929" t="str">
        <f>IF(tbl_Customers[[#This Row],[total_intl_calls]]&lt;=5,"Low Calls", IF(tbl_Customers[[#This Row],[total_intl_calls]]&lt;=10, "Medium Calls", "High Calls"))</f>
        <v>Low Calls</v>
      </c>
      <c r="AF39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29" s="36" t="str">
        <f>IF(tbl_Customers[[#This Row],[Churn_Risk_Score]]&gt;=10,"High Risk", IF(tbl_Customers[[#This Row],[Churn_Risk_Score]]&gt;=5,"Medium Risk","Low Risk"))</f>
        <v>Low Risk</v>
      </c>
    </row>
    <row r="3930" spans="1:33"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c r="X3930" t="str">
        <f>IF(tbl_Customers[[#This Row],[account_length]] &lt;= 50, "0-50", IF(tbl_Customers[[#This Row],[account_length]] &lt;=100, "51-100", IF(tbl_Customers[[#This Row],[account_length]] &lt;= 150, "101-150", "151+")))</f>
        <v>51-100</v>
      </c>
      <c r="Y3930" t="str">
        <f>IF(tbl_Customers[[#This Row],[total_intl_charge]] &lt;= 3, "Low Charges", "High Charges")</f>
        <v>High Charges</v>
      </c>
      <c r="Z3930" t="str">
        <f>IF(tbl_Customers[[#This Row],[total_eve_calls]]&lt;=80,"Low Calls",
IF(tbl_Customers[[#This Row],[total_eve_calls]]&lt;=120,"Medium Calls","High Calls"))</f>
        <v>High Calls</v>
      </c>
      <c r="AA3930" t="str">
        <f>IF(tbl_Customers[[#This Row],[total_eve_charge]]&lt;=15,"Low Charges",
IF(tbl_Customers[[#This Row],[total_eve_charge]]&lt;=20,"Medium Charges","High Charges"))</f>
        <v>High Charges</v>
      </c>
      <c r="AB39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0" t="str">
        <f>IF(tbl_Customers[[#This Row],[number_vmail_messages]] = 0, "No Usage", IF(tbl_Customers[[#This Row],[number_vmail_messages]] &lt;= 20, "Low Usage", IF(tbl_Customers[[#This Row],[number_vmail_messages]] &lt;= 40, "Medium Usgae", "High Usage")))</f>
        <v>High Usage</v>
      </c>
      <c r="AD3930" t="str">
        <f>IF(tbl_Customers[[#This Row],[total_day_minutes]]&lt;=150,"Low Usage", IF(tbl_Customers[[#This Row],[total_day_minutes]]&lt;=200,"Medium Usage", IF(tbl_Customers[[#This Row],[total_day_minutes]]&lt;=250,"High Usage","Very High Usage")))</f>
        <v>Low Usage</v>
      </c>
      <c r="AE3930" t="str">
        <f>IF(tbl_Customers[[#This Row],[total_intl_calls]]&lt;=5,"Low Calls", IF(tbl_Customers[[#This Row],[total_intl_calls]]&lt;=10, "Medium Calls", "High Calls"))</f>
        <v>Low Calls</v>
      </c>
      <c r="AF39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30" s="36" t="str">
        <f>IF(tbl_Customers[[#This Row],[Churn_Risk_Score]]&gt;=10,"High Risk", IF(tbl_Customers[[#This Row],[Churn_Risk_Score]]&gt;=5,"Medium Risk","Low Risk"))</f>
        <v>Low Risk</v>
      </c>
    </row>
    <row r="3931" spans="1:33"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c r="X3931" t="str">
        <f>IF(tbl_Customers[[#This Row],[account_length]] &lt;= 50, "0-50", IF(tbl_Customers[[#This Row],[account_length]] &lt;=100, "51-100", IF(tbl_Customers[[#This Row],[account_length]] &lt;= 150, "101-150", "151+")))</f>
        <v>51-100</v>
      </c>
      <c r="Y3931" t="str">
        <f>IF(tbl_Customers[[#This Row],[total_intl_charge]] &lt;= 3, "Low Charges", "High Charges")</f>
        <v>Low Charges</v>
      </c>
      <c r="Z3931" t="str">
        <f>IF(tbl_Customers[[#This Row],[total_eve_calls]]&lt;=80,"Low Calls",
IF(tbl_Customers[[#This Row],[total_eve_calls]]&lt;=120,"Medium Calls","High Calls"))</f>
        <v>High Calls</v>
      </c>
      <c r="AA3931" t="str">
        <f>IF(tbl_Customers[[#This Row],[total_eve_charge]]&lt;=15,"Low Charges",
IF(tbl_Customers[[#This Row],[total_eve_charge]]&lt;=20,"Medium Charges","High Charges"))</f>
        <v>Medium Charges</v>
      </c>
      <c r="AB39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1" t="str">
        <f>IF(tbl_Customers[[#This Row],[number_vmail_messages]] = 0, "No Usage", IF(tbl_Customers[[#This Row],[number_vmail_messages]] &lt;= 20, "Low Usage", IF(tbl_Customers[[#This Row],[number_vmail_messages]] &lt;= 40, "Medium Usgae", "High Usage")))</f>
        <v>No Usage</v>
      </c>
      <c r="AD3931" t="str">
        <f>IF(tbl_Customers[[#This Row],[total_day_minutes]]&lt;=150,"Low Usage", IF(tbl_Customers[[#This Row],[total_day_minutes]]&lt;=200,"Medium Usage", IF(tbl_Customers[[#This Row],[total_day_minutes]]&lt;=250,"High Usage","Very High Usage")))</f>
        <v>Medium Usage</v>
      </c>
      <c r="AE3931" t="str">
        <f>IF(tbl_Customers[[#This Row],[total_intl_calls]]&lt;=5,"Low Calls", IF(tbl_Customers[[#This Row],[total_intl_calls]]&lt;=10, "Medium Calls", "High Calls"))</f>
        <v>Medium Calls</v>
      </c>
      <c r="AF39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1" s="36" t="str">
        <f>IF(tbl_Customers[[#This Row],[Churn_Risk_Score]]&gt;=10,"High Risk", IF(tbl_Customers[[#This Row],[Churn_Risk_Score]]&gt;=5,"Medium Risk","Low Risk"))</f>
        <v>Low Risk</v>
      </c>
    </row>
    <row r="3932" spans="1:33"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c r="X3932" t="str">
        <f>IF(tbl_Customers[[#This Row],[account_length]] &lt;= 50, "0-50", IF(tbl_Customers[[#This Row],[account_length]] &lt;=100, "51-100", IF(tbl_Customers[[#This Row],[account_length]] &lt;= 150, "101-150", "151+")))</f>
        <v>51-100</v>
      </c>
      <c r="Y3932" t="str">
        <f>IF(tbl_Customers[[#This Row],[total_intl_charge]] &lt;= 3, "Low Charges", "High Charges")</f>
        <v>Low Charges</v>
      </c>
      <c r="Z3932" t="str">
        <f>IF(tbl_Customers[[#This Row],[total_eve_calls]]&lt;=80,"Low Calls",
IF(tbl_Customers[[#This Row],[total_eve_calls]]&lt;=120,"Medium Calls","High Calls"))</f>
        <v>Medium Calls</v>
      </c>
      <c r="AA3932" t="str">
        <f>IF(tbl_Customers[[#This Row],[total_eve_charge]]&lt;=15,"Low Charges",
IF(tbl_Customers[[#This Row],[total_eve_charge]]&lt;=20,"Medium Charges","High Charges"))</f>
        <v>Low Charges</v>
      </c>
      <c r="AB39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2" t="str">
        <f>IF(tbl_Customers[[#This Row],[number_vmail_messages]] = 0, "No Usage", IF(tbl_Customers[[#This Row],[number_vmail_messages]] &lt;= 20, "Low Usage", IF(tbl_Customers[[#This Row],[number_vmail_messages]] &lt;= 40, "Medium Usgae", "High Usage")))</f>
        <v>No Usage</v>
      </c>
      <c r="AD3932" t="str">
        <f>IF(tbl_Customers[[#This Row],[total_day_minutes]]&lt;=150,"Low Usage", IF(tbl_Customers[[#This Row],[total_day_minutes]]&lt;=200,"Medium Usage", IF(tbl_Customers[[#This Row],[total_day_minutes]]&lt;=250,"High Usage","Very High Usage")))</f>
        <v>Low Usage</v>
      </c>
      <c r="AE3932" t="str">
        <f>IF(tbl_Customers[[#This Row],[total_intl_calls]]&lt;=5,"Low Calls", IF(tbl_Customers[[#This Row],[total_intl_calls]]&lt;=10, "Medium Calls", "High Calls"))</f>
        <v>Low Calls</v>
      </c>
      <c r="AF39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2" s="36" t="str">
        <f>IF(tbl_Customers[[#This Row],[Churn_Risk_Score]]&gt;=10,"High Risk", IF(tbl_Customers[[#This Row],[Churn_Risk_Score]]&gt;=5,"Medium Risk","Low Risk"))</f>
        <v>Low Risk</v>
      </c>
    </row>
    <row r="3933" spans="1:33"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c r="X3933" t="str">
        <f>IF(tbl_Customers[[#This Row],[account_length]] &lt;= 50, "0-50", IF(tbl_Customers[[#This Row],[account_length]] &lt;=100, "51-100", IF(tbl_Customers[[#This Row],[account_length]] &lt;= 150, "101-150", "151+")))</f>
        <v>0-50</v>
      </c>
      <c r="Y3933" t="str">
        <f>IF(tbl_Customers[[#This Row],[total_intl_charge]] &lt;= 3, "Low Charges", "High Charges")</f>
        <v>Low Charges</v>
      </c>
      <c r="Z3933" t="str">
        <f>IF(tbl_Customers[[#This Row],[total_eve_calls]]&lt;=80,"Low Calls",
IF(tbl_Customers[[#This Row],[total_eve_calls]]&lt;=120,"Medium Calls","High Calls"))</f>
        <v>Medium Calls</v>
      </c>
      <c r="AA3933" t="str">
        <f>IF(tbl_Customers[[#This Row],[total_eve_charge]]&lt;=15,"Low Charges",
IF(tbl_Customers[[#This Row],[total_eve_charge]]&lt;=20,"Medium Charges","High Charges"))</f>
        <v>Low Charges</v>
      </c>
      <c r="AB39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3" t="str">
        <f>IF(tbl_Customers[[#This Row],[number_vmail_messages]] = 0, "No Usage", IF(tbl_Customers[[#This Row],[number_vmail_messages]] &lt;= 20, "Low Usage", IF(tbl_Customers[[#This Row],[number_vmail_messages]] &lt;= 40, "Medium Usgae", "High Usage")))</f>
        <v>No Usage</v>
      </c>
      <c r="AD3933" t="str">
        <f>IF(tbl_Customers[[#This Row],[total_day_minutes]]&lt;=150,"Low Usage", IF(tbl_Customers[[#This Row],[total_day_minutes]]&lt;=200,"Medium Usage", IF(tbl_Customers[[#This Row],[total_day_minutes]]&lt;=250,"High Usage","Very High Usage")))</f>
        <v>Low Usage</v>
      </c>
      <c r="AE3933" t="str">
        <f>IF(tbl_Customers[[#This Row],[total_intl_calls]]&lt;=5,"Low Calls", IF(tbl_Customers[[#This Row],[total_intl_calls]]&lt;=10, "Medium Calls", "High Calls"))</f>
        <v>Low Calls</v>
      </c>
      <c r="AF39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33" s="36" t="str">
        <f>IF(tbl_Customers[[#This Row],[Churn_Risk_Score]]&gt;=10,"High Risk", IF(tbl_Customers[[#This Row],[Churn_Risk_Score]]&gt;=5,"Medium Risk","Low Risk"))</f>
        <v>Medium Risk</v>
      </c>
    </row>
    <row r="3934" spans="1:33"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c r="X3934" t="str">
        <f>IF(tbl_Customers[[#This Row],[account_length]] &lt;= 50, "0-50", IF(tbl_Customers[[#This Row],[account_length]] &lt;=100, "51-100", IF(tbl_Customers[[#This Row],[account_length]] &lt;= 150, "101-150", "151+")))</f>
        <v>151+</v>
      </c>
      <c r="Y3934" t="str">
        <f>IF(tbl_Customers[[#This Row],[total_intl_charge]] &lt;= 3, "Low Charges", "High Charges")</f>
        <v>High Charges</v>
      </c>
      <c r="Z3934" t="str">
        <f>IF(tbl_Customers[[#This Row],[total_eve_calls]]&lt;=80,"Low Calls",
IF(tbl_Customers[[#This Row],[total_eve_calls]]&lt;=120,"Medium Calls","High Calls"))</f>
        <v>Medium Calls</v>
      </c>
      <c r="AA3934" t="str">
        <f>IF(tbl_Customers[[#This Row],[total_eve_charge]]&lt;=15,"Low Charges",
IF(tbl_Customers[[#This Row],[total_eve_charge]]&lt;=20,"Medium Charges","High Charges"))</f>
        <v>Medium Charges</v>
      </c>
      <c r="AB39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4" t="str">
        <f>IF(tbl_Customers[[#This Row],[number_vmail_messages]] = 0, "No Usage", IF(tbl_Customers[[#This Row],[number_vmail_messages]] &lt;= 20, "Low Usage", IF(tbl_Customers[[#This Row],[number_vmail_messages]] &lt;= 40, "Medium Usgae", "High Usage")))</f>
        <v>No Usage</v>
      </c>
      <c r="AD3934" t="str">
        <f>IF(tbl_Customers[[#This Row],[total_day_minutes]]&lt;=150,"Low Usage", IF(tbl_Customers[[#This Row],[total_day_minutes]]&lt;=200,"Medium Usage", IF(tbl_Customers[[#This Row],[total_day_minutes]]&lt;=250,"High Usage","Very High Usage")))</f>
        <v>Low Usage</v>
      </c>
      <c r="AE3934" t="str">
        <f>IF(tbl_Customers[[#This Row],[total_intl_calls]]&lt;=5,"Low Calls", IF(tbl_Customers[[#This Row],[total_intl_calls]]&lt;=10, "Medium Calls", "High Calls"))</f>
        <v>Low Calls</v>
      </c>
      <c r="AF39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4" s="36" t="str">
        <f>IF(tbl_Customers[[#This Row],[Churn_Risk_Score]]&gt;=10,"High Risk", IF(tbl_Customers[[#This Row],[Churn_Risk_Score]]&gt;=5,"Medium Risk","Low Risk"))</f>
        <v>Low Risk</v>
      </c>
    </row>
    <row r="3935" spans="1:33"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c r="X3935" t="str">
        <f>IF(tbl_Customers[[#This Row],[account_length]] &lt;= 50, "0-50", IF(tbl_Customers[[#This Row],[account_length]] &lt;=100, "51-100", IF(tbl_Customers[[#This Row],[account_length]] &lt;= 150, "101-150", "151+")))</f>
        <v>51-100</v>
      </c>
      <c r="Y3935" t="str">
        <f>IF(tbl_Customers[[#This Row],[total_intl_charge]] &lt;= 3, "Low Charges", "High Charges")</f>
        <v>Low Charges</v>
      </c>
      <c r="Z3935" t="str">
        <f>IF(tbl_Customers[[#This Row],[total_eve_calls]]&lt;=80,"Low Calls",
IF(tbl_Customers[[#This Row],[total_eve_calls]]&lt;=120,"Medium Calls","High Calls"))</f>
        <v>Medium Calls</v>
      </c>
      <c r="AA3935" t="str">
        <f>IF(tbl_Customers[[#This Row],[total_eve_charge]]&lt;=15,"Low Charges",
IF(tbl_Customers[[#This Row],[total_eve_charge]]&lt;=20,"Medium Charges","High Charges"))</f>
        <v>Low Charges</v>
      </c>
      <c r="AB39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5" t="str">
        <f>IF(tbl_Customers[[#This Row],[number_vmail_messages]] = 0, "No Usage", IF(tbl_Customers[[#This Row],[number_vmail_messages]] &lt;= 20, "Low Usage", IF(tbl_Customers[[#This Row],[number_vmail_messages]] &lt;= 40, "Medium Usgae", "High Usage")))</f>
        <v>No Usage</v>
      </c>
      <c r="AD3935" t="str">
        <f>IF(tbl_Customers[[#This Row],[total_day_minutes]]&lt;=150,"Low Usage", IF(tbl_Customers[[#This Row],[total_day_minutes]]&lt;=200,"Medium Usage", IF(tbl_Customers[[#This Row],[total_day_minutes]]&lt;=250,"High Usage","Very High Usage")))</f>
        <v>High Usage</v>
      </c>
      <c r="AE3935" t="str">
        <f>IF(tbl_Customers[[#This Row],[total_intl_calls]]&lt;=5,"Low Calls", IF(tbl_Customers[[#This Row],[total_intl_calls]]&lt;=10, "Medium Calls", "High Calls"))</f>
        <v>Low Calls</v>
      </c>
      <c r="AF39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5" s="36" t="str">
        <f>IF(tbl_Customers[[#This Row],[Churn_Risk_Score]]&gt;=10,"High Risk", IF(tbl_Customers[[#This Row],[Churn_Risk_Score]]&gt;=5,"Medium Risk","Low Risk"))</f>
        <v>Low Risk</v>
      </c>
    </row>
    <row r="3936" spans="1:33"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c r="X3936" t="str">
        <f>IF(tbl_Customers[[#This Row],[account_length]] &lt;= 50, "0-50", IF(tbl_Customers[[#This Row],[account_length]] &lt;=100, "51-100", IF(tbl_Customers[[#This Row],[account_length]] &lt;= 150, "101-150", "151+")))</f>
        <v>0-50</v>
      </c>
      <c r="Y3936" t="str">
        <f>IF(tbl_Customers[[#This Row],[total_intl_charge]] &lt;= 3, "Low Charges", "High Charges")</f>
        <v>High Charges</v>
      </c>
      <c r="Z3936" t="str">
        <f>IF(tbl_Customers[[#This Row],[total_eve_calls]]&lt;=80,"Low Calls",
IF(tbl_Customers[[#This Row],[total_eve_calls]]&lt;=120,"Medium Calls","High Calls"))</f>
        <v>High Calls</v>
      </c>
      <c r="AA3936" t="str">
        <f>IF(tbl_Customers[[#This Row],[total_eve_charge]]&lt;=15,"Low Charges",
IF(tbl_Customers[[#This Row],[total_eve_charge]]&lt;=20,"Medium Charges","High Charges"))</f>
        <v>Medium Charges</v>
      </c>
      <c r="AB39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6" t="str">
        <f>IF(tbl_Customers[[#This Row],[number_vmail_messages]] = 0, "No Usage", IF(tbl_Customers[[#This Row],[number_vmail_messages]] &lt;= 20, "Low Usage", IF(tbl_Customers[[#This Row],[number_vmail_messages]] &lt;= 40, "Medium Usgae", "High Usage")))</f>
        <v>No Usage</v>
      </c>
      <c r="AD3936" t="str">
        <f>IF(tbl_Customers[[#This Row],[total_day_minutes]]&lt;=150,"Low Usage", IF(tbl_Customers[[#This Row],[total_day_minutes]]&lt;=200,"Medium Usage", IF(tbl_Customers[[#This Row],[total_day_minutes]]&lt;=250,"High Usage","Very High Usage")))</f>
        <v>Medium Usage</v>
      </c>
      <c r="AE3936" t="str">
        <f>IF(tbl_Customers[[#This Row],[total_intl_calls]]&lt;=5,"Low Calls", IF(tbl_Customers[[#This Row],[total_intl_calls]]&lt;=10, "Medium Calls", "High Calls"))</f>
        <v>Medium Calls</v>
      </c>
      <c r="AF39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36" s="36" t="str">
        <f>IF(tbl_Customers[[#This Row],[Churn_Risk_Score]]&gt;=10,"High Risk", IF(tbl_Customers[[#This Row],[Churn_Risk_Score]]&gt;=5,"Medium Risk","Low Risk"))</f>
        <v>Medium Risk</v>
      </c>
    </row>
    <row r="3937" spans="1:33"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c r="X3937" t="str">
        <f>IF(tbl_Customers[[#This Row],[account_length]] &lt;= 50, "0-50", IF(tbl_Customers[[#This Row],[account_length]] &lt;=100, "51-100", IF(tbl_Customers[[#This Row],[account_length]] &lt;= 150, "101-150", "151+")))</f>
        <v>51-100</v>
      </c>
      <c r="Y3937" t="str">
        <f>IF(tbl_Customers[[#This Row],[total_intl_charge]] &lt;= 3, "Low Charges", "High Charges")</f>
        <v>High Charges</v>
      </c>
      <c r="Z3937" t="str">
        <f>IF(tbl_Customers[[#This Row],[total_eve_calls]]&lt;=80,"Low Calls",
IF(tbl_Customers[[#This Row],[total_eve_calls]]&lt;=120,"Medium Calls","High Calls"))</f>
        <v>Medium Calls</v>
      </c>
      <c r="AA3937" t="str">
        <f>IF(tbl_Customers[[#This Row],[total_eve_charge]]&lt;=15,"Low Charges",
IF(tbl_Customers[[#This Row],[total_eve_charge]]&lt;=20,"Medium Charges","High Charges"))</f>
        <v>Low Charges</v>
      </c>
      <c r="AB39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7" t="str">
        <f>IF(tbl_Customers[[#This Row],[number_vmail_messages]] = 0, "No Usage", IF(tbl_Customers[[#This Row],[number_vmail_messages]] &lt;= 20, "Low Usage", IF(tbl_Customers[[#This Row],[number_vmail_messages]] &lt;= 40, "Medium Usgae", "High Usage")))</f>
        <v>No Usage</v>
      </c>
      <c r="AD3937" t="str">
        <f>IF(tbl_Customers[[#This Row],[total_day_minutes]]&lt;=150,"Low Usage", IF(tbl_Customers[[#This Row],[total_day_minutes]]&lt;=200,"Medium Usage", IF(tbl_Customers[[#This Row],[total_day_minutes]]&lt;=250,"High Usage","Very High Usage")))</f>
        <v>Medium Usage</v>
      </c>
      <c r="AE3937" t="str">
        <f>IF(tbl_Customers[[#This Row],[total_intl_calls]]&lt;=5,"Low Calls", IF(tbl_Customers[[#This Row],[total_intl_calls]]&lt;=10, "Medium Calls", "High Calls"))</f>
        <v>Medium Calls</v>
      </c>
      <c r="AF39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7" s="36" t="str">
        <f>IF(tbl_Customers[[#This Row],[Churn_Risk_Score]]&gt;=10,"High Risk", IF(tbl_Customers[[#This Row],[Churn_Risk_Score]]&gt;=5,"Medium Risk","Low Risk"))</f>
        <v>Low Risk</v>
      </c>
    </row>
    <row r="3938" spans="1:33"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c r="X3938" t="str">
        <f>IF(tbl_Customers[[#This Row],[account_length]] &lt;= 50, "0-50", IF(tbl_Customers[[#This Row],[account_length]] &lt;=100, "51-100", IF(tbl_Customers[[#This Row],[account_length]] &lt;= 150, "101-150", "151+")))</f>
        <v>101-150</v>
      </c>
      <c r="Y3938" t="str">
        <f>IF(tbl_Customers[[#This Row],[total_intl_charge]] &lt;= 3, "Low Charges", "High Charges")</f>
        <v>High Charges</v>
      </c>
      <c r="Z3938" t="str">
        <f>IF(tbl_Customers[[#This Row],[total_eve_calls]]&lt;=80,"Low Calls",
IF(tbl_Customers[[#This Row],[total_eve_calls]]&lt;=120,"Medium Calls","High Calls"))</f>
        <v>Medium Calls</v>
      </c>
      <c r="AA3938" t="str">
        <f>IF(tbl_Customers[[#This Row],[total_eve_charge]]&lt;=15,"Low Charges",
IF(tbl_Customers[[#This Row],[total_eve_charge]]&lt;=20,"Medium Charges","High Charges"))</f>
        <v>Medium Charges</v>
      </c>
      <c r="AB39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8" t="str">
        <f>IF(tbl_Customers[[#This Row],[number_vmail_messages]] = 0, "No Usage", IF(tbl_Customers[[#This Row],[number_vmail_messages]] &lt;= 20, "Low Usage", IF(tbl_Customers[[#This Row],[number_vmail_messages]] &lt;= 40, "Medium Usgae", "High Usage")))</f>
        <v>No Usage</v>
      </c>
      <c r="AD3938" t="str">
        <f>IF(tbl_Customers[[#This Row],[total_day_minutes]]&lt;=150,"Low Usage", IF(tbl_Customers[[#This Row],[total_day_minutes]]&lt;=200,"Medium Usage", IF(tbl_Customers[[#This Row],[total_day_minutes]]&lt;=250,"High Usage","Very High Usage")))</f>
        <v>High Usage</v>
      </c>
      <c r="AE3938" t="str">
        <f>IF(tbl_Customers[[#This Row],[total_intl_calls]]&lt;=5,"Low Calls", IF(tbl_Customers[[#This Row],[total_intl_calls]]&lt;=10, "Medium Calls", "High Calls"))</f>
        <v>Medium Calls</v>
      </c>
      <c r="AF39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38" s="36" t="str">
        <f>IF(tbl_Customers[[#This Row],[Churn_Risk_Score]]&gt;=10,"High Risk", IF(tbl_Customers[[#This Row],[Churn_Risk_Score]]&gt;=5,"Medium Risk","Low Risk"))</f>
        <v>Low Risk</v>
      </c>
    </row>
    <row r="3939" spans="1:33"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c r="X3939" t="str">
        <f>IF(tbl_Customers[[#This Row],[account_length]] &lt;= 50, "0-50", IF(tbl_Customers[[#This Row],[account_length]] &lt;=100, "51-100", IF(tbl_Customers[[#This Row],[account_length]] &lt;= 150, "101-150", "151+")))</f>
        <v>51-100</v>
      </c>
      <c r="Y3939" t="str">
        <f>IF(tbl_Customers[[#This Row],[total_intl_charge]] &lt;= 3, "Low Charges", "High Charges")</f>
        <v>Low Charges</v>
      </c>
      <c r="Z3939" t="str">
        <f>IF(tbl_Customers[[#This Row],[total_eve_calls]]&lt;=80,"Low Calls",
IF(tbl_Customers[[#This Row],[total_eve_calls]]&lt;=120,"Medium Calls","High Calls"))</f>
        <v>Medium Calls</v>
      </c>
      <c r="AA3939" t="str">
        <f>IF(tbl_Customers[[#This Row],[total_eve_charge]]&lt;=15,"Low Charges",
IF(tbl_Customers[[#This Row],[total_eve_charge]]&lt;=20,"Medium Charges","High Charges"))</f>
        <v>Low Charges</v>
      </c>
      <c r="AB39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9" t="str">
        <f>IF(tbl_Customers[[#This Row],[number_vmail_messages]] = 0, "No Usage", IF(tbl_Customers[[#This Row],[number_vmail_messages]] &lt;= 20, "Low Usage", IF(tbl_Customers[[#This Row],[number_vmail_messages]] &lt;= 40, "Medium Usgae", "High Usage")))</f>
        <v>No Usage</v>
      </c>
      <c r="AD3939" t="str">
        <f>IF(tbl_Customers[[#This Row],[total_day_minutes]]&lt;=150,"Low Usage", IF(tbl_Customers[[#This Row],[total_day_minutes]]&lt;=200,"Medium Usage", IF(tbl_Customers[[#This Row],[total_day_minutes]]&lt;=250,"High Usage","Very High Usage")))</f>
        <v>Low Usage</v>
      </c>
      <c r="AE3939" t="str">
        <f>IF(tbl_Customers[[#This Row],[total_intl_calls]]&lt;=5,"Low Calls", IF(tbl_Customers[[#This Row],[total_intl_calls]]&lt;=10, "Medium Calls", "High Calls"))</f>
        <v>Low Calls</v>
      </c>
      <c r="AF39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39" s="36" t="str">
        <f>IF(tbl_Customers[[#This Row],[Churn_Risk_Score]]&gt;=10,"High Risk", IF(tbl_Customers[[#This Row],[Churn_Risk_Score]]&gt;=5,"Medium Risk","Low Risk"))</f>
        <v>Low Risk</v>
      </c>
    </row>
    <row r="3940" spans="1:33"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c r="X3940" t="str">
        <f>IF(tbl_Customers[[#This Row],[account_length]] &lt;= 50, "0-50", IF(tbl_Customers[[#This Row],[account_length]] &lt;=100, "51-100", IF(tbl_Customers[[#This Row],[account_length]] &lt;= 150, "101-150", "151+")))</f>
        <v>101-150</v>
      </c>
      <c r="Y3940" t="str">
        <f>IF(tbl_Customers[[#This Row],[total_intl_charge]] &lt;= 3, "Low Charges", "High Charges")</f>
        <v>Low Charges</v>
      </c>
      <c r="Z3940" t="str">
        <f>IF(tbl_Customers[[#This Row],[total_eve_calls]]&lt;=80,"Low Calls",
IF(tbl_Customers[[#This Row],[total_eve_calls]]&lt;=120,"Medium Calls","High Calls"))</f>
        <v>Medium Calls</v>
      </c>
      <c r="AA3940" t="str">
        <f>IF(tbl_Customers[[#This Row],[total_eve_charge]]&lt;=15,"Low Charges",
IF(tbl_Customers[[#This Row],[total_eve_charge]]&lt;=20,"Medium Charges","High Charges"))</f>
        <v>Low Charges</v>
      </c>
      <c r="AB39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0" t="str">
        <f>IF(tbl_Customers[[#This Row],[number_vmail_messages]] = 0, "No Usage", IF(tbl_Customers[[#This Row],[number_vmail_messages]] &lt;= 20, "Low Usage", IF(tbl_Customers[[#This Row],[number_vmail_messages]] &lt;= 40, "Medium Usgae", "High Usage")))</f>
        <v>No Usage</v>
      </c>
      <c r="AD3940" t="str">
        <f>IF(tbl_Customers[[#This Row],[total_day_minutes]]&lt;=150,"Low Usage", IF(tbl_Customers[[#This Row],[total_day_minutes]]&lt;=200,"Medium Usage", IF(tbl_Customers[[#This Row],[total_day_minutes]]&lt;=250,"High Usage","Very High Usage")))</f>
        <v>Medium Usage</v>
      </c>
      <c r="AE3940" t="str">
        <f>IF(tbl_Customers[[#This Row],[total_intl_calls]]&lt;=5,"Low Calls", IF(tbl_Customers[[#This Row],[total_intl_calls]]&lt;=10, "Medium Calls", "High Calls"))</f>
        <v>Low Calls</v>
      </c>
      <c r="AF39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0" s="36" t="str">
        <f>IF(tbl_Customers[[#This Row],[Churn_Risk_Score]]&gt;=10,"High Risk", IF(tbl_Customers[[#This Row],[Churn_Risk_Score]]&gt;=5,"Medium Risk","Low Risk"))</f>
        <v>Low Risk</v>
      </c>
    </row>
    <row r="3941" spans="1:33"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c r="X3941" t="str">
        <f>IF(tbl_Customers[[#This Row],[account_length]] &lt;= 50, "0-50", IF(tbl_Customers[[#This Row],[account_length]] &lt;=100, "51-100", IF(tbl_Customers[[#This Row],[account_length]] &lt;= 150, "101-150", "151+")))</f>
        <v>0-50</v>
      </c>
      <c r="Y3941" t="str">
        <f>IF(tbl_Customers[[#This Row],[total_intl_charge]] &lt;= 3, "Low Charges", "High Charges")</f>
        <v>Low Charges</v>
      </c>
      <c r="Z3941" t="str">
        <f>IF(tbl_Customers[[#This Row],[total_eve_calls]]&lt;=80,"Low Calls",
IF(tbl_Customers[[#This Row],[total_eve_calls]]&lt;=120,"Medium Calls","High Calls"))</f>
        <v>Medium Calls</v>
      </c>
      <c r="AA3941" t="str">
        <f>IF(tbl_Customers[[#This Row],[total_eve_charge]]&lt;=15,"Low Charges",
IF(tbl_Customers[[#This Row],[total_eve_charge]]&lt;=20,"Medium Charges","High Charges"))</f>
        <v>High Charges</v>
      </c>
      <c r="AB39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1" t="str">
        <f>IF(tbl_Customers[[#This Row],[number_vmail_messages]] = 0, "No Usage", IF(tbl_Customers[[#This Row],[number_vmail_messages]] &lt;= 20, "Low Usage", IF(tbl_Customers[[#This Row],[number_vmail_messages]] &lt;= 40, "Medium Usgae", "High Usage")))</f>
        <v>No Usage</v>
      </c>
      <c r="AD3941" t="str">
        <f>IF(tbl_Customers[[#This Row],[total_day_minutes]]&lt;=150,"Low Usage", IF(tbl_Customers[[#This Row],[total_day_minutes]]&lt;=200,"Medium Usage", IF(tbl_Customers[[#This Row],[total_day_minutes]]&lt;=250,"High Usage","Very High Usage")))</f>
        <v>Very High Usage</v>
      </c>
      <c r="AE3941" t="str">
        <f>IF(tbl_Customers[[#This Row],[total_intl_calls]]&lt;=5,"Low Calls", IF(tbl_Customers[[#This Row],[total_intl_calls]]&lt;=10, "Medium Calls", "High Calls"))</f>
        <v>Low Calls</v>
      </c>
      <c r="AF39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41" s="36" t="str">
        <f>IF(tbl_Customers[[#This Row],[Churn_Risk_Score]]&gt;=10,"High Risk", IF(tbl_Customers[[#This Row],[Churn_Risk_Score]]&gt;=5,"Medium Risk","Low Risk"))</f>
        <v>Medium Risk</v>
      </c>
    </row>
    <row r="3942" spans="1:33"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c r="X3942" t="str">
        <f>IF(tbl_Customers[[#This Row],[account_length]] &lt;= 50, "0-50", IF(tbl_Customers[[#This Row],[account_length]] &lt;=100, "51-100", IF(tbl_Customers[[#This Row],[account_length]] &lt;= 150, "101-150", "151+")))</f>
        <v>101-150</v>
      </c>
      <c r="Y3942" t="str">
        <f>IF(tbl_Customers[[#This Row],[total_intl_charge]] &lt;= 3, "Low Charges", "High Charges")</f>
        <v>High Charges</v>
      </c>
      <c r="Z3942" t="str">
        <f>IF(tbl_Customers[[#This Row],[total_eve_calls]]&lt;=80,"Low Calls",
IF(tbl_Customers[[#This Row],[total_eve_calls]]&lt;=120,"Medium Calls","High Calls"))</f>
        <v>Medium Calls</v>
      </c>
      <c r="AA3942" t="str">
        <f>IF(tbl_Customers[[#This Row],[total_eve_charge]]&lt;=15,"Low Charges",
IF(tbl_Customers[[#This Row],[total_eve_charge]]&lt;=20,"Medium Charges","High Charges"))</f>
        <v>Medium Charges</v>
      </c>
      <c r="AB39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2" t="str">
        <f>IF(tbl_Customers[[#This Row],[number_vmail_messages]] = 0, "No Usage", IF(tbl_Customers[[#This Row],[number_vmail_messages]] &lt;= 20, "Low Usage", IF(tbl_Customers[[#This Row],[number_vmail_messages]] &lt;= 40, "Medium Usgae", "High Usage")))</f>
        <v>No Usage</v>
      </c>
      <c r="AD3942" t="str">
        <f>IF(tbl_Customers[[#This Row],[total_day_minutes]]&lt;=150,"Low Usage", IF(tbl_Customers[[#This Row],[total_day_minutes]]&lt;=200,"Medium Usage", IF(tbl_Customers[[#This Row],[total_day_minutes]]&lt;=250,"High Usage","Very High Usage")))</f>
        <v>Very High Usage</v>
      </c>
      <c r="AE3942" t="str">
        <f>IF(tbl_Customers[[#This Row],[total_intl_calls]]&lt;=5,"Low Calls", IF(tbl_Customers[[#This Row],[total_intl_calls]]&lt;=10, "Medium Calls", "High Calls"))</f>
        <v>Low Calls</v>
      </c>
      <c r="AF39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42" s="36" t="str">
        <f>IF(tbl_Customers[[#This Row],[Churn_Risk_Score]]&gt;=10,"High Risk", IF(tbl_Customers[[#This Row],[Churn_Risk_Score]]&gt;=5,"Medium Risk","Low Risk"))</f>
        <v>Medium Risk</v>
      </c>
    </row>
    <row r="3943" spans="1:33"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c r="X3943" t="str">
        <f>IF(tbl_Customers[[#This Row],[account_length]] &lt;= 50, "0-50", IF(tbl_Customers[[#This Row],[account_length]] &lt;=100, "51-100", IF(tbl_Customers[[#This Row],[account_length]] &lt;= 150, "101-150", "151+")))</f>
        <v>51-100</v>
      </c>
      <c r="Y3943" t="str">
        <f>IF(tbl_Customers[[#This Row],[total_intl_charge]] &lt;= 3, "Low Charges", "High Charges")</f>
        <v>Low Charges</v>
      </c>
      <c r="Z3943" t="str">
        <f>IF(tbl_Customers[[#This Row],[total_eve_calls]]&lt;=80,"Low Calls",
IF(tbl_Customers[[#This Row],[total_eve_calls]]&lt;=120,"Medium Calls","High Calls"))</f>
        <v>Medium Calls</v>
      </c>
      <c r="AA3943" t="str">
        <f>IF(tbl_Customers[[#This Row],[total_eve_charge]]&lt;=15,"Low Charges",
IF(tbl_Customers[[#This Row],[total_eve_charge]]&lt;=20,"Medium Charges","High Charges"))</f>
        <v>Medium Charges</v>
      </c>
      <c r="AB39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3" t="str">
        <f>IF(tbl_Customers[[#This Row],[number_vmail_messages]] = 0, "No Usage", IF(tbl_Customers[[#This Row],[number_vmail_messages]] &lt;= 20, "Low Usage", IF(tbl_Customers[[#This Row],[number_vmail_messages]] &lt;= 40, "Medium Usgae", "High Usage")))</f>
        <v>No Usage</v>
      </c>
      <c r="AD3943" t="str">
        <f>IF(tbl_Customers[[#This Row],[total_day_minutes]]&lt;=150,"Low Usage", IF(tbl_Customers[[#This Row],[total_day_minutes]]&lt;=200,"Medium Usage", IF(tbl_Customers[[#This Row],[total_day_minutes]]&lt;=250,"High Usage","Very High Usage")))</f>
        <v>Low Usage</v>
      </c>
      <c r="AE3943" t="str">
        <f>IF(tbl_Customers[[#This Row],[total_intl_calls]]&lt;=5,"Low Calls", IF(tbl_Customers[[#This Row],[total_intl_calls]]&lt;=10, "Medium Calls", "High Calls"))</f>
        <v>High Calls</v>
      </c>
      <c r="AF39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3" s="36" t="str">
        <f>IF(tbl_Customers[[#This Row],[Churn_Risk_Score]]&gt;=10,"High Risk", IF(tbl_Customers[[#This Row],[Churn_Risk_Score]]&gt;=5,"Medium Risk","Low Risk"))</f>
        <v>Low Risk</v>
      </c>
    </row>
    <row r="3944" spans="1:33"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c r="X3944" t="str">
        <f>IF(tbl_Customers[[#This Row],[account_length]] &lt;= 50, "0-50", IF(tbl_Customers[[#This Row],[account_length]] &lt;=100, "51-100", IF(tbl_Customers[[#This Row],[account_length]] &lt;= 150, "101-150", "151+")))</f>
        <v>51-100</v>
      </c>
      <c r="Y3944" t="str">
        <f>IF(tbl_Customers[[#This Row],[total_intl_charge]] &lt;= 3, "Low Charges", "High Charges")</f>
        <v>Low Charges</v>
      </c>
      <c r="Z3944" t="str">
        <f>IF(tbl_Customers[[#This Row],[total_eve_calls]]&lt;=80,"Low Calls",
IF(tbl_Customers[[#This Row],[total_eve_calls]]&lt;=120,"Medium Calls","High Calls"))</f>
        <v>High Calls</v>
      </c>
      <c r="AA3944" t="str">
        <f>IF(tbl_Customers[[#This Row],[total_eve_charge]]&lt;=15,"Low Charges",
IF(tbl_Customers[[#This Row],[total_eve_charge]]&lt;=20,"Medium Charges","High Charges"))</f>
        <v>Low Charges</v>
      </c>
      <c r="AB39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4" t="str">
        <f>IF(tbl_Customers[[#This Row],[number_vmail_messages]] = 0, "No Usage", IF(tbl_Customers[[#This Row],[number_vmail_messages]] &lt;= 20, "Low Usage", IF(tbl_Customers[[#This Row],[number_vmail_messages]] &lt;= 40, "Medium Usgae", "High Usage")))</f>
        <v>Medium Usgae</v>
      </c>
      <c r="AD3944" t="str">
        <f>IF(tbl_Customers[[#This Row],[total_day_minutes]]&lt;=150,"Low Usage", IF(tbl_Customers[[#This Row],[total_day_minutes]]&lt;=200,"Medium Usage", IF(tbl_Customers[[#This Row],[total_day_minutes]]&lt;=250,"High Usage","Very High Usage")))</f>
        <v>Low Usage</v>
      </c>
      <c r="AE3944" t="str">
        <f>IF(tbl_Customers[[#This Row],[total_intl_calls]]&lt;=5,"Low Calls", IF(tbl_Customers[[#This Row],[total_intl_calls]]&lt;=10, "Medium Calls", "High Calls"))</f>
        <v>Low Calls</v>
      </c>
      <c r="AF39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44" s="36" t="str">
        <f>IF(tbl_Customers[[#This Row],[Churn_Risk_Score]]&gt;=10,"High Risk", IF(tbl_Customers[[#This Row],[Churn_Risk_Score]]&gt;=5,"Medium Risk","Low Risk"))</f>
        <v>Low Risk</v>
      </c>
    </row>
    <row r="3945" spans="1:33"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c r="X3945" t="str">
        <f>IF(tbl_Customers[[#This Row],[account_length]] &lt;= 50, "0-50", IF(tbl_Customers[[#This Row],[account_length]] &lt;=100, "51-100", IF(tbl_Customers[[#This Row],[account_length]] &lt;= 150, "101-150", "151+")))</f>
        <v>101-150</v>
      </c>
      <c r="Y3945" t="str">
        <f>IF(tbl_Customers[[#This Row],[total_intl_charge]] &lt;= 3, "Low Charges", "High Charges")</f>
        <v>High Charges</v>
      </c>
      <c r="Z3945" t="str">
        <f>IF(tbl_Customers[[#This Row],[total_eve_calls]]&lt;=80,"Low Calls",
IF(tbl_Customers[[#This Row],[total_eve_calls]]&lt;=120,"Medium Calls","High Calls"))</f>
        <v>Low Calls</v>
      </c>
      <c r="AA3945" t="str">
        <f>IF(tbl_Customers[[#This Row],[total_eve_charge]]&lt;=15,"Low Charges",
IF(tbl_Customers[[#This Row],[total_eve_charge]]&lt;=20,"Medium Charges","High Charges"))</f>
        <v>High Charges</v>
      </c>
      <c r="AB39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5" t="str">
        <f>IF(tbl_Customers[[#This Row],[number_vmail_messages]] = 0, "No Usage", IF(tbl_Customers[[#This Row],[number_vmail_messages]] &lt;= 20, "Low Usage", IF(tbl_Customers[[#This Row],[number_vmail_messages]] &lt;= 40, "Medium Usgae", "High Usage")))</f>
        <v>No Usage</v>
      </c>
      <c r="AD3945" t="str">
        <f>IF(tbl_Customers[[#This Row],[total_day_minutes]]&lt;=150,"Low Usage", IF(tbl_Customers[[#This Row],[total_day_minutes]]&lt;=200,"Medium Usage", IF(tbl_Customers[[#This Row],[total_day_minutes]]&lt;=250,"High Usage","Very High Usage")))</f>
        <v>High Usage</v>
      </c>
      <c r="AE3945" t="str">
        <f>IF(tbl_Customers[[#This Row],[total_intl_calls]]&lt;=5,"Low Calls", IF(tbl_Customers[[#This Row],[total_intl_calls]]&lt;=10, "Medium Calls", "High Calls"))</f>
        <v>Medium Calls</v>
      </c>
      <c r="AF39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45" s="36" t="str">
        <f>IF(tbl_Customers[[#This Row],[Churn_Risk_Score]]&gt;=10,"High Risk", IF(tbl_Customers[[#This Row],[Churn_Risk_Score]]&gt;=5,"Medium Risk","Low Risk"))</f>
        <v>Medium Risk</v>
      </c>
    </row>
    <row r="3946" spans="1:33"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c r="X3946" t="str">
        <f>IF(tbl_Customers[[#This Row],[account_length]] &lt;= 50, "0-50", IF(tbl_Customers[[#This Row],[account_length]] &lt;=100, "51-100", IF(tbl_Customers[[#This Row],[account_length]] &lt;= 150, "101-150", "151+")))</f>
        <v>0-50</v>
      </c>
      <c r="Y3946" t="str">
        <f>IF(tbl_Customers[[#This Row],[total_intl_charge]] &lt;= 3, "Low Charges", "High Charges")</f>
        <v>Low Charges</v>
      </c>
      <c r="Z3946" t="str">
        <f>IF(tbl_Customers[[#This Row],[total_eve_calls]]&lt;=80,"Low Calls",
IF(tbl_Customers[[#This Row],[total_eve_calls]]&lt;=120,"Medium Calls","High Calls"))</f>
        <v>Medium Calls</v>
      </c>
      <c r="AA3946" t="str">
        <f>IF(tbl_Customers[[#This Row],[total_eve_charge]]&lt;=15,"Low Charges",
IF(tbl_Customers[[#This Row],[total_eve_charge]]&lt;=20,"Medium Charges","High Charges"))</f>
        <v>Medium Charges</v>
      </c>
      <c r="AB39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6" t="str">
        <f>IF(tbl_Customers[[#This Row],[number_vmail_messages]] = 0, "No Usage", IF(tbl_Customers[[#This Row],[number_vmail_messages]] &lt;= 20, "Low Usage", IF(tbl_Customers[[#This Row],[number_vmail_messages]] &lt;= 40, "Medium Usgae", "High Usage")))</f>
        <v>No Usage</v>
      </c>
      <c r="AD3946" t="str">
        <f>IF(tbl_Customers[[#This Row],[total_day_minutes]]&lt;=150,"Low Usage", IF(tbl_Customers[[#This Row],[total_day_minutes]]&lt;=200,"Medium Usage", IF(tbl_Customers[[#This Row],[total_day_minutes]]&lt;=250,"High Usage","Very High Usage")))</f>
        <v>High Usage</v>
      </c>
      <c r="AE3946" t="str">
        <f>IF(tbl_Customers[[#This Row],[total_intl_calls]]&lt;=5,"Low Calls", IF(tbl_Customers[[#This Row],[total_intl_calls]]&lt;=10, "Medium Calls", "High Calls"))</f>
        <v>Medium Calls</v>
      </c>
      <c r="AF39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46" s="36" t="str">
        <f>IF(tbl_Customers[[#This Row],[Churn_Risk_Score]]&gt;=10,"High Risk", IF(tbl_Customers[[#This Row],[Churn_Risk_Score]]&gt;=5,"Medium Risk","Low Risk"))</f>
        <v>Medium Risk</v>
      </c>
    </row>
    <row r="3947" spans="1:33"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c r="X3947" t="str">
        <f>IF(tbl_Customers[[#This Row],[account_length]] &lt;= 50, "0-50", IF(tbl_Customers[[#This Row],[account_length]] &lt;=100, "51-100", IF(tbl_Customers[[#This Row],[account_length]] &lt;= 150, "101-150", "151+")))</f>
        <v>101-150</v>
      </c>
      <c r="Y3947" t="str">
        <f>IF(tbl_Customers[[#This Row],[total_intl_charge]] &lt;= 3, "Low Charges", "High Charges")</f>
        <v>Low Charges</v>
      </c>
      <c r="Z3947" t="str">
        <f>IF(tbl_Customers[[#This Row],[total_eve_calls]]&lt;=80,"Low Calls",
IF(tbl_Customers[[#This Row],[total_eve_calls]]&lt;=120,"Medium Calls","High Calls"))</f>
        <v>Medium Calls</v>
      </c>
      <c r="AA3947" t="str">
        <f>IF(tbl_Customers[[#This Row],[total_eve_charge]]&lt;=15,"Low Charges",
IF(tbl_Customers[[#This Row],[total_eve_charge]]&lt;=20,"Medium Charges","High Charges"))</f>
        <v>Medium Charges</v>
      </c>
      <c r="AB39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7" t="str">
        <f>IF(tbl_Customers[[#This Row],[number_vmail_messages]] = 0, "No Usage", IF(tbl_Customers[[#This Row],[number_vmail_messages]] &lt;= 20, "Low Usage", IF(tbl_Customers[[#This Row],[number_vmail_messages]] &lt;= 40, "Medium Usgae", "High Usage")))</f>
        <v>No Usage</v>
      </c>
      <c r="AD3947" t="str">
        <f>IF(tbl_Customers[[#This Row],[total_day_minutes]]&lt;=150,"Low Usage", IF(tbl_Customers[[#This Row],[total_day_minutes]]&lt;=200,"Medium Usage", IF(tbl_Customers[[#This Row],[total_day_minutes]]&lt;=250,"High Usage","Very High Usage")))</f>
        <v>High Usage</v>
      </c>
      <c r="AE3947" t="str">
        <f>IF(tbl_Customers[[#This Row],[total_intl_calls]]&lt;=5,"Low Calls", IF(tbl_Customers[[#This Row],[total_intl_calls]]&lt;=10, "Medium Calls", "High Calls"))</f>
        <v>Low Calls</v>
      </c>
      <c r="AF39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7" s="36" t="str">
        <f>IF(tbl_Customers[[#This Row],[Churn_Risk_Score]]&gt;=10,"High Risk", IF(tbl_Customers[[#This Row],[Churn_Risk_Score]]&gt;=5,"Medium Risk","Low Risk"))</f>
        <v>Low Risk</v>
      </c>
    </row>
    <row r="3948" spans="1:33"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c r="X3948" t="str">
        <f>IF(tbl_Customers[[#This Row],[account_length]] &lt;= 50, "0-50", IF(tbl_Customers[[#This Row],[account_length]] &lt;=100, "51-100", IF(tbl_Customers[[#This Row],[account_length]] &lt;= 150, "101-150", "151+")))</f>
        <v>101-150</v>
      </c>
      <c r="Y3948" t="str">
        <f>IF(tbl_Customers[[#This Row],[total_intl_charge]] &lt;= 3, "Low Charges", "High Charges")</f>
        <v>Low Charges</v>
      </c>
      <c r="Z3948" t="str">
        <f>IF(tbl_Customers[[#This Row],[total_eve_calls]]&lt;=80,"Low Calls",
IF(tbl_Customers[[#This Row],[total_eve_calls]]&lt;=120,"Medium Calls","High Calls"))</f>
        <v>Medium Calls</v>
      </c>
      <c r="AA3948" t="str">
        <f>IF(tbl_Customers[[#This Row],[total_eve_charge]]&lt;=15,"Low Charges",
IF(tbl_Customers[[#This Row],[total_eve_charge]]&lt;=20,"Medium Charges","High Charges"))</f>
        <v>Medium Charges</v>
      </c>
      <c r="AB39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8" t="str">
        <f>IF(tbl_Customers[[#This Row],[number_vmail_messages]] = 0, "No Usage", IF(tbl_Customers[[#This Row],[number_vmail_messages]] &lt;= 20, "Low Usage", IF(tbl_Customers[[#This Row],[number_vmail_messages]] &lt;= 40, "Medium Usgae", "High Usage")))</f>
        <v>Low Usage</v>
      </c>
      <c r="AD3948" t="str">
        <f>IF(tbl_Customers[[#This Row],[total_day_minutes]]&lt;=150,"Low Usage", IF(tbl_Customers[[#This Row],[total_day_minutes]]&lt;=200,"Medium Usage", IF(tbl_Customers[[#This Row],[total_day_minutes]]&lt;=250,"High Usage","Very High Usage")))</f>
        <v>Low Usage</v>
      </c>
      <c r="AE3948" t="str">
        <f>IF(tbl_Customers[[#This Row],[total_intl_calls]]&lt;=5,"Low Calls", IF(tbl_Customers[[#This Row],[total_intl_calls]]&lt;=10, "Medium Calls", "High Calls"))</f>
        <v>Low Calls</v>
      </c>
      <c r="AF39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48" s="36" t="str">
        <f>IF(tbl_Customers[[#This Row],[Churn_Risk_Score]]&gt;=10,"High Risk", IF(tbl_Customers[[#This Row],[Churn_Risk_Score]]&gt;=5,"Medium Risk","Low Risk"))</f>
        <v>Low Risk</v>
      </c>
    </row>
    <row r="3949" spans="1:33"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c r="X3949" t="str">
        <f>IF(tbl_Customers[[#This Row],[account_length]] &lt;= 50, "0-50", IF(tbl_Customers[[#This Row],[account_length]] &lt;=100, "51-100", IF(tbl_Customers[[#This Row],[account_length]] &lt;= 150, "101-150", "151+")))</f>
        <v>51-100</v>
      </c>
      <c r="Y3949" t="str">
        <f>IF(tbl_Customers[[#This Row],[total_intl_charge]] &lt;= 3, "Low Charges", "High Charges")</f>
        <v>Low Charges</v>
      </c>
      <c r="Z3949" t="str">
        <f>IF(tbl_Customers[[#This Row],[total_eve_calls]]&lt;=80,"Low Calls",
IF(tbl_Customers[[#This Row],[total_eve_calls]]&lt;=120,"Medium Calls","High Calls"))</f>
        <v>Medium Calls</v>
      </c>
      <c r="AA3949" t="str">
        <f>IF(tbl_Customers[[#This Row],[total_eve_charge]]&lt;=15,"Low Charges",
IF(tbl_Customers[[#This Row],[total_eve_charge]]&lt;=20,"Medium Charges","High Charges"))</f>
        <v>Medium Charges</v>
      </c>
      <c r="AB39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9" t="str">
        <f>IF(tbl_Customers[[#This Row],[number_vmail_messages]] = 0, "No Usage", IF(tbl_Customers[[#This Row],[number_vmail_messages]] &lt;= 20, "Low Usage", IF(tbl_Customers[[#This Row],[number_vmail_messages]] &lt;= 40, "Medium Usgae", "High Usage")))</f>
        <v>No Usage</v>
      </c>
      <c r="AD3949" t="str">
        <f>IF(tbl_Customers[[#This Row],[total_day_minutes]]&lt;=150,"Low Usage", IF(tbl_Customers[[#This Row],[total_day_minutes]]&lt;=200,"Medium Usage", IF(tbl_Customers[[#This Row],[total_day_minutes]]&lt;=250,"High Usage","Very High Usage")))</f>
        <v>Low Usage</v>
      </c>
      <c r="AE3949" t="str">
        <f>IF(tbl_Customers[[#This Row],[total_intl_calls]]&lt;=5,"Low Calls", IF(tbl_Customers[[#This Row],[total_intl_calls]]&lt;=10, "Medium Calls", "High Calls"))</f>
        <v>Low Calls</v>
      </c>
      <c r="AF39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49" s="36" t="str">
        <f>IF(tbl_Customers[[#This Row],[Churn_Risk_Score]]&gt;=10,"High Risk", IF(tbl_Customers[[#This Row],[Churn_Risk_Score]]&gt;=5,"Medium Risk","Low Risk"))</f>
        <v>Low Risk</v>
      </c>
    </row>
    <row r="3950" spans="1:33"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c r="X3950" t="str">
        <f>IF(tbl_Customers[[#This Row],[account_length]] &lt;= 50, "0-50", IF(tbl_Customers[[#This Row],[account_length]] &lt;=100, "51-100", IF(tbl_Customers[[#This Row],[account_length]] &lt;= 150, "101-150", "151+")))</f>
        <v>51-100</v>
      </c>
      <c r="Y3950" t="str">
        <f>IF(tbl_Customers[[#This Row],[total_intl_charge]] &lt;= 3, "Low Charges", "High Charges")</f>
        <v>High Charges</v>
      </c>
      <c r="Z3950" t="str">
        <f>IF(tbl_Customers[[#This Row],[total_eve_calls]]&lt;=80,"Low Calls",
IF(tbl_Customers[[#This Row],[total_eve_calls]]&lt;=120,"Medium Calls","High Calls"))</f>
        <v>Medium Calls</v>
      </c>
      <c r="AA3950" t="str">
        <f>IF(tbl_Customers[[#This Row],[total_eve_charge]]&lt;=15,"Low Charges",
IF(tbl_Customers[[#This Row],[total_eve_charge]]&lt;=20,"Medium Charges","High Charges"))</f>
        <v>Low Charges</v>
      </c>
      <c r="AB39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0" t="str">
        <f>IF(tbl_Customers[[#This Row],[number_vmail_messages]] = 0, "No Usage", IF(tbl_Customers[[#This Row],[number_vmail_messages]] &lt;= 20, "Low Usage", IF(tbl_Customers[[#This Row],[number_vmail_messages]] &lt;= 40, "Medium Usgae", "High Usage")))</f>
        <v>No Usage</v>
      </c>
      <c r="AD3950" t="str">
        <f>IF(tbl_Customers[[#This Row],[total_day_minutes]]&lt;=150,"Low Usage", IF(tbl_Customers[[#This Row],[total_day_minutes]]&lt;=200,"Medium Usage", IF(tbl_Customers[[#This Row],[total_day_minutes]]&lt;=250,"High Usage","Very High Usage")))</f>
        <v>Medium Usage</v>
      </c>
      <c r="AE3950" t="str">
        <f>IF(tbl_Customers[[#This Row],[total_intl_calls]]&lt;=5,"Low Calls", IF(tbl_Customers[[#This Row],[total_intl_calls]]&lt;=10, "Medium Calls", "High Calls"))</f>
        <v>Low Calls</v>
      </c>
      <c r="AF39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50" s="36" t="str">
        <f>IF(tbl_Customers[[#This Row],[Churn_Risk_Score]]&gt;=10,"High Risk", IF(tbl_Customers[[#This Row],[Churn_Risk_Score]]&gt;=5,"Medium Risk","Low Risk"))</f>
        <v>Low Risk</v>
      </c>
    </row>
    <row r="3951" spans="1:33"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c r="X3951" t="str">
        <f>IF(tbl_Customers[[#This Row],[account_length]] &lt;= 50, "0-50", IF(tbl_Customers[[#This Row],[account_length]] &lt;=100, "51-100", IF(tbl_Customers[[#This Row],[account_length]] &lt;= 150, "101-150", "151+")))</f>
        <v>101-150</v>
      </c>
      <c r="Y3951" t="str">
        <f>IF(tbl_Customers[[#This Row],[total_intl_charge]] &lt;= 3, "Low Charges", "High Charges")</f>
        <v>Low Charges</v>
      </c>
      <c r="Z3951" t="str">
        <f>IF(tbl_Customers[[#This Row],[total_eve_calls]]&lt;=80,"Low Calls",
IF(tbl_Customers[[#This Row],[total_eve_calls]]&lt;=120,"Medium Calls","High Calls"))</f>
        <v>Medium Calls</v>
      </c>
      <c r="AA3951" t="str">
        <f>IF(tbl_Customers[[#This Row],[total_eve_charge]]&lt;=15,"Low Charges",
IF(tbl_Customers[[#This Row],[total_eve_charge]]&lt;=20,"Medium Charges","High Charges"))</f>
        <v>High Charges</v>
      </c>
      <c r="AB39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1" t="str">
        <f>IF(tbl_Customers[[#This Row],[number_vmail_messages]] = 0, "No Usage", IF(tbl_Customers[[#This Row],[number_vmail_messages]] &lt;= 20, "Low Usage", IF(tbl_Customers[[#This Row],[number_vmail_messages]] &lt;= 40, "Medium Usgae", "High Usage")))</f>
        <v>Medium Usgae</v>
      </c>
      <c r="AD3951" t="str">
        <f>IF(tbl_Customers[[#This Row],[total_day_minutes]]&lt;=150,"Low Usage", IF(tbl_Customers[[#This Row],[total_day_minutes]]&lt;=200,"Medium Usage", IF(tbl_Customers[[#This Row],[total_day_minutes]]&lt;=250,"High Usage","Very High Usage")))</f>
        <v>High Usage</v>
      </c>
      <c r="AE3951" t="str">
        <f>IF(tbl_Customers[[#This Row],[total_intl_calls]]&lt;=5,"Low Calls", IF(tbl_Customers[[#This Row],[total_intl_calls]]&lt;=10, "Medium Calls", "High Calls"))</f>
        <v>Low Calls</v>
      </c>
      <c r="AF39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1" s="36" t="str">
        <f>IF(tbl_Customers[[#This Row],[Churn_Risk_Score]]&gt;=10,"High Risk", IF(tbl_Customers[[#This Row],[Churn_Risk_Score]]&gt;=5,"Medium Risk","Low Risk"))</f>
        <v>Low Risk</v>
      </c>
    </row>
    <row r="3952" spans="1:33"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c r="X3952" t="str">
        <f>IF(tbl_Customers[[#This Row],[account_length]] &lt;= 50, "0-50", IF(tbl_Customers[[#This Row],[account_length]] &lt;=100, "51-100", IF(tbl_Customers[[#This Row],[account_length]] &lt;= 150, "101-150", "151+")))</f>
        <v>51-100</v>
      </c>
      <c r="Y3952" t="str">
        <f>IF(tbl_Customers[[#This Row],[total_intl_charge]] &lt;= 3, "Low Charges", "High Charges")</f>
        <v>Low Charges</v>
      </c>
      <c r="Z3952" t="str">
        <f>IF(tbl_Customers[[#This Row],[total_eve_calls]]&lt;=80,"Low Calls",
IF(tbl_Customers[[#This Row],[total_eve_calls]]&lt;=120,"Medium Calls","High Calls"))</f>
        <v>High Calls</v>
      </c>
      <c r="AA3952" t="str">
        <f>IF(tbl_Customers[[#This Row],[total_eve_charge]]&lt;=15,"Low Charges",
IF(tbl_Customers[[#This Row],[total_eve_charge]]&lt;=20,"Medium Charges","High Charges"))</f>
        <v>Medium Charges</v>
      </c>
      <c r="AB39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2" t="str">
        <f>IF(tbl_Customers[[#This Row],[number_vmail_messages]] = 0, "No Usage", IF(tbl_Customers[[#This Row],[number_vmail_messages]] &lt;= 20, "Low Usage", IF(tbl_Customers[[#This Row],[number_vmail_messages]] &lt;= 40, "Medium Usgae", "High Usage")))</f>
        <v>No Usage</v>
      </c>
      <c r="AD3952" t="str">
        <f>IF(tbl_Customers[[#This Row],[total_day_minutes]]&lt;=150,"Low Usage", IF(tbl_Customers[[#This Row],[total_day_minutes]]&lt;=200,"Medium Usage", IF(tbl_Customers[[#This Row],[total_day_minutes]]&lt;=250,"High Usage","Very High Usage")))</f>
        <v>Very High Usage</v>
      </c>
      <c r="AE3952" t="str">
        <f>IF(tbl_Customers[[#This Row],[total_intl_calls]]&lt;=5,"Low Calls", IF(tbl_Customers[[#This Row],[total_intl_calls]]&lt;=10, "Medium Calls", "High Calls"))</f>
        <v>Medium Calls</v>
      </c>
      <c r="AF39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52" s="36" t="str">
        <f>IF(tbl_Customers[[#This Row],[Churn_Risk_Score]]&gt;=10,"High Risk", IF(tbl_Customers[[#This Row],[Churn_Risk_Score]]&gt;=5,"Medium Risk","Low Risk"))</f>
        <v>Medium Risk</v>
      </c>
    </row>
    <row r="3953" spans="1:33"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c r="X3953" t="str">
        <f>IF(tbl_Customers[[#This Row],[account_length]] &lt;= 50, "0-50", IF(tbl_Customers[[#This Row],[account_length]] &lt;=100, "51-100", IF(tbl_Customers[[#This Row],[account_length]] &lt;= 150, "101-150", "151+")))</f>
        <v>0-50</v>
      </c>
      <c r="Y3953" t="str">
        <f>IF(tbl_Customers[[#This Row],[total_intl_charge]] &lt;= 3, "Low Charges", "High Charges")</f>
        <v>Low Charges</v>
      </c>
      <c r="Z3953" t="str">
        <f>IF(tbl_Customers[[#This Row],[total_eve_calls]]&lt;=80,"Low Calls",
IF(tbl_Customers[[#This Row],[total_eve_calls]]&lt;=120,"Medium Calls","High Calls"))</f>
        <v>High Calls</v>
      </c>
      <c r="AA3953" t="str">
        <f>IF(tbl_Customers[[#This Row],[total_eve_charge]]&lt;=15,"Low Charges",
IF(tbl_Customers[[#This Row],[total_eve_charge]]&lt;=20,"Medium Charges","High Charges"))</f>
        <v>Medium Charges</v>
      </c>
      <c r="AB39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3" t="str">
        <f>IF(tbl_Customers[[#This Row],[number_vmail_messages]] = 0, "No Usage", IF(tbl_Customers[[#This Row],[number_vmail_messages]] &lt;= 20, "Low Usage", IF(tbl_Customers[[#This Row],[number_vmail_messages]] &lt;= 40, "Medium Usgae", "High Usage")))</f>
        <v>Medium Usgae</v>
      </c>
      <c r="AD3953" t="str">
        <f>IF(tbl_Customers[[#This Row],[total_day_minutes]]&lt;=150,"Low Usage", IF(tbl_Customers[[#This Row],[total_day_minutes]]&lt;=200,"Medium Usage", IF(tbl_Customers[[#This Row],[total_day_minutes]]&lt;=250,"High Usage","Very High Usage")))</f>
        <v>Medium Usage</v>
      </c>
      <c r="AE3953" t="str">
        <f>IF(tbl_Customers[[#This Row],[total_intl_calls]]&lt;=5,"Low Calls", IF(tbl_Customers[[#This Row],[total_intl_calls]]&lt;=10, "Medium Calls", "High Calls"))</f>
        <v>Low Calls</v>
      </c>
      <c r="AF39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3" s="36" t="str">
        <f>IF(tbl_Customers[[#This Row],[Churn_Risk_Score]]&gt;=10,"High Risk", IF(tbl_Customers[[#This Row],[Churn_Risk_Score]]&gt;=5,"Medium Risk","Low Risk"))</f>
        <v>Low Risk</v>
      </c>
    </row>
    <row r="3954" spans="1:33"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c r="X3954" t="str">
        <f>IF(tbl_Customers[[#This Row],[account_length]] &lt;= 50, "0-50", IF(tbl_Customers[[#This Row],[account_length]] &lt;=100, "51-100", IF(tbl_Customers[[#This Row],[account_length]] &lt;= 150, "101-150", "151+")))</f>
        <v>51-100</v>
      </c>
      <c r="Y3954" t="str">
        <f>IF(tbl_Customers[[#This Row],[total_intl_charge]] &lt;= 3, "Low Charges", "High Charges")</f>
        <v>Low Charges</v>
      </c>
      <c r="Z3954" t="str">
        <f>IF(tbl_Customers[[#This Row],[total_eve_calls]]&lt;=80,"Low Calls",
IF(tbl_Customers[[#This Row],[total_eve_calls]]&lt;=120,"Medium Calls","High Calls"))</f>
        <v>Medium Calls</v>
      </c>
      <c r="AA3954" t="str">
        <f>IF(tbl_Customers[[#This Row],[total_eve_charge]]&lt;=15,"Low Charges",
IF(tbl_Customers[[#This Row],[total_eve_charge]]&lt;=20,"Medium Charges","High Charges"))</f>
        <v>Medium Charges</v>
      </c>
      <c r="AB39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4" t="str">
        <f>IF(tbl_Customers[[#This Row],[number_vmail_messages]] = 0, "No Usage", IF(tbl_Customers[[#This Row],[number_vmail_messages]] &lt;= 20, "Low Usage", IF(tbl_Customers[[#This Row],[number_vmail_messages]] &lt;= 40, "Medium Usgae", "High Usage")))</f>
        <v>No Usage</v>
      </c>
      <c r="AD3954" t="str">
        <f>IF(tbl_Customers[[#This Row],[total_day_minutes]]&lt;=150,"Low Usage", IF(tbl_Customers[[#This Row],[total_day_minutes]]&lt;=200,"Medium Usage", IF(tbl_Customers[[#This Row],[total_day_minutes]]&lt;=250,"High Usage","Very High Usage")))</f>
        <v>Low Usage</v>
      </c>
      <c r="AE3954" t="str">
        <f>IF(tbl_Customers[[#This Row],[total_intl_calls]]&lt;=5,"Low Calls", IF(tbl_Customers[[#This Row],[total_intl_calls]]&lt;=10, "Medium Calls", "High Calls"))</f>
        <v>High Calls</v>
      </c>
      <c r="AF39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54" s="36" t="str">
        <f>IF(tbl_Customers[[#This Row],[Churn_Risk_Score]]&gt;=10,"High Risk", IF(tbl_Customers[[#This Row],[Churn_Risk_Score]]&gt;=5,"Medium Risk","Low Risk"))</f>
        <v>Low Risk</v>
      </c>
    </row>
    <row r="3955" spans="1:33"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c r="X3955" t="str">
        <f>IF(tbl_Customers[[#This Row],[account_length]] &lt;= 50, "0-50", IF(tbl_Customers[[#This Row],[account_length]] &lt;=100, "51-100", IF(tbl_Customers[[#This Row],[account_length]] &lt;= 150, "101-150", "151+")))</f>
        <v>101-150</v>
      </c>
      <c r="Y3955" t="str">
        <f>IF(tbl_Customers[[#This Row],[total_intl_charge]] &lt;= 3, "Low Charges", "High Charges")</f>
        <v>High Charges</v>
      </c>
      <c r="Z3955" t="str">
        <f>IF(tbl_Customers[[#This Row],[total_eve_calls]]&lt;=80,"Low Calls",
IF(tbl_Customers[[#This Row],[total_eve_calls]]&lt;=120,"Medium Calls","High Calls"))</f>
        <v>Medium Calls</v>
      </c>
      <c r="AA3955" t="str">
        <f>IF(tbl_Customers[[#This Row],[total_eve_charge]]&lt;=15,"Low Charges",
IF(tbl_Customers[[#This Row],[total_eve_charge]]&lt;=20,"Medium Charges","High Charges"))</f>
        <v>Low Charges</v>
      </c>
      <c r="AB39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5" t="str">
        <f>IF(tbl_Customers[[#This Row],[number_vmail_messages]] = 0, "No Usage", IF(tbl_Customers[[#This Row],[number_vmail_messages]] &lt;= 20, "Low Usage", IF(tbl_Customers[[#This Row],[number_vmail_messages]] &lt;= 40, "Medium Usgae", "High Usage")))</f>
        <v>No Usage</v>
      </c>
      <c r="AD3955" t="str">
        <f>IF(tbl_Customers[[#This Row],[total_day_minutes]]&lt;=150,"Low Usage", IF(tbl_Customers[[#This Row],[total_day_minutes]]&lt;=200,"Medium Usage", IF(tbl_Customers[[#This Row],[total_day_minutes]]&lt;=250,"High Usage","Very High Usage")))</f>
        <v>Very High Usage</v>
      </c>
      <c r="AE3955" t="str">
        <f>IF(tbl_Customers[[#This Row],[total_intl_calls]]&lt;=5,"Low Calls", IF(tbl_Customers[[#This Row],[total_intl_calls]]&lt;=10, "Medium Calls", "High Calls"))</f>
        <v>Low Calls</v>
      </c>
      <c r="AF39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55" s="36" t="str">
        <f>IF(tbl_Customers[[#This Row],[Churn_Risk_Score]]&gt;=10,"High Risk", IF(tbl_Customers[[#This Row],[Churn_Risk_Score]]&gt;=5,"Medium Risk","Low Risk"))</f>
        <v>Medium Risk</v>
      </c>
    </row>
    <row r="3956" spans="1:33"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c r="X3956" t="str">
        <f>IF(tbl_Customers[[#This Row],[account_length]] &lt;= 50, "0-50", IF(tbl_Customers[[#This Row],[account_length]] &lt;=100, "51-100", IF(tbl_Customers[[#This Row],[account_length]] &lt;= 150, "101-150", "151+")))</f>
        <v>101-150</v>
      </c>
      <c r="Y3956" t="str">
        <f>IF(tbl_Customers[[#This Row],[total_intl_charge]] &lt;= 3, "Low Charges", "High Charges")</f>
        <v>High Charges</v>
      </c>
      <c r="Z3956" t="str">
        <f>IF(tbl_Customers[[#This Row],[total_eve_calls]]&lt;=80,"Low Calls",
IF(tbl_Customers[[#This Row],[total_eve_calls]]&lt;=120,"Medium Calls","High Calls"))</f>
        <v>Medium Calls</v>
      </c>
      <c r="AA3956" t="str">
        <f>IF(tbl_Customers[[#This Row],[total_eve_charge]]&lt;=15,"Low Charges",
IF(tbl_Customers[[#This Row],[total_eve_charge]]&lt;=20,"Medium Charges","High Charges"))</f>
        <v>Low Charges</v>
      </c>
      <c r="AB39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6" t="str">
        <f>IF(tbl_Customers[[#This Row],[number_vmail_messages]] = 0, "No Usage", IF(tbl_Customers[[#This Row],[number_vmail_messages]] &lt;= 20, "Low Usage", IF(tbl_Customers[[#This Row],[number_vmail_messages]] &lt;= 40, "Medium Usgae", "High Usage")))</f>
        <v>No Usage</v>
      </c>
      <c r="AD3956" t="str">
        <f>IF(tbl_Customers[[#This Row],[total_day_minutes]]&lt;=150,"Low Usage", IF(tbl_Customers[[#This Row],[total_day_minutes]]&lt;=200,"Medium Usage", IF(tbl_Customers[[#This Row],[total_day_minutes]]&lt;=250,"High Usage","Very High Usage")))</f>
        <v>Low Usage</v>
      </c>
      <c r="AE3956" t="str">
        <f>IF(tbl_Customers[[#This Row],[total_intl_calls]]&lt;=5,"Low Calls", IF(tbl_Customers[[#This Row],[total_intl_calls]]&lt;=10, "Medium Calls", "High Calls"))</f>
        <v>Low Calls</v>
      </c>
      <c r="AF39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56" s="36" t="str">
        <f>IF(tbl_Customers[[#This Row],[Churn_Risk_Score]]&gt;=10,"High Risk", IF(tbl_Customers[[#This Row],[Churn_Risk_Score]]&gt;=5,"Medium Risk","Low Risk"))</f>
        <v>Low Risk</v>
      </c>
    </row>
    <row r="3957" spans="1:33"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c r="X3957" t="str">
        <f>IF(tbl_Customers[[#This Row],[account_length]] &lt;= 50, "0-50", IF(tbl_Customers[[#This Row],[account_length]] &lt;=100, "51-100", IF(tbl_Customers[[#This Row],[account_length]] &lt;= 150, "101-150", "151+")))</f>
        <v>151+</v>
      </c>
      <c r="Y3957" t="str">
        <f>IF(tbl_Customers[[#This Row],[total_intl_charge]] &lt;= 3, "Low Charges", "High Charges")</f>
        <v>Low Charges</v>
      </c>
      <c r="Z3957" t="str">
        <f>IF(tbl_Customers[[#This Row],[total_eve_calls]]&lt;=80,"Low Calls",
IF(tbl_Customers[[#This Row],[total_eve_calls]]&lt;=120,"Medium Calls","High Calls"))</f>
        <v>Medium Calls</v>
      </c>
      <c r="AA3957" t="str">
        <f>IF(tbl_Customers[[#This Row],[total_eve_charge]]&lt;=15,"Low Charges",
IF(tbl_Customers[[#This Row],[total_eve_charge]]&lt;=20,"Medium Charges","High Charges"))</f>
        <v>Low Charges</v>
      </c>
      <c r="AB39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57" t="str">
        <f>IF(tbl_Customers[[#This Row],[number_vmail_messages]] = 0, "No Usage", IF(tbl_Customers[[#This Row],[number_vmail_messages]] &lt;= 20, "Low Usage", IF(tbl_Customers[[#This Row],[number_vmail_messages]] &lt;= 40, "Medium Usgae", "High Usage")))</f>
        <v>No Usage</v>
      </c>
      <c r="AD3957" t="str">
        <f>IF(tbl_Customers[[#This Row],[total_day_minutes]]&lt;=150,"Low Usage", IF(tbl_Customers[[#This Row],[total_day_minutes]]&lt;=200,"Medium Usage", IF(tbl_Customers[[#This Row],[total_day_minutes]]&lt;=250,"High Usage","Very High Usage")))</f>
        <v>Medium Usage</v>
      </c>
      <c r="AE3957" t="str">
        <f>IF(tbl_Customers[[#This Row],[total_intl_calls]]&lt;=5,"Low Calls", IF(tbl_Customers[[#This Row],[total_intl_calls]]&lt;=10, "Medium Calls", "High Calls"))</f>
        <v>Low Calls</v>
      </c>
      <c r="AF39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57" s="36" t="str">
        <f>IF(tbl_Customers[[#This Row],[Churn_Risk_Score]]&gt;=10,"High Risk", IF(tbl_Customers[[#This Row],[Churn_Risk_Score]]&gt;=5,"Medium Risk","Low Risk"))</f>
        <v>Low Risk</v>
      </c>
    </row>
    <row r="3958" spans="1:33"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c r="X3958" t="str">
        <f>IF(tbl_Customers[[#This Row],[account_length]] &lt;= 50, "0-50", IF(tbl_Customers[[#This Row],[account_length]] &lt;=100, "51-100", IF(tbl_Customers[[#This Row],[account_length]] &lt;= 150, "101-150", "151+")))</f>
        <v>101-150</v>
      </c>
      <c r="Y3958" t="str">
        <f>IF(tbl_Customers[[#This Row],[total_intl_charge]] &lt;= 3, "Low Charges", "High Charges")</f>
        <v>Low Charges</v>
      </c>
      <c r="Z3958" t="str">
        <f>IF(tbl_Customers[[#This Row],[total_eve_calls]]&lt;=80,"Low Calls",
IF(tbl_Customers[[#This Row],[total_eve_calls]]&lt;=120,"Medium Calls","High Calls"))</f>
        <v>Medium Calls</v>
      </c>
      <c r="AA3958" t="str">
        <f>IF(tbl_Customers[[#This Row],[total_eve_charge]]&lt;=15,"Low Charges",
IF(tbl_Customers[[#This Row],[total_eve_charge]]&lt;=20,"Medium Charges","High Charges"))</f>
        <v>High Charges</v>
      </c>
      <c r="AB39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8" t="str">
        <f>IF(tbl_Customers[[#This Row],[number_vmail_messages]] = 0, "No Usage", IF(tbl_Customers[[#This Row],[number_vmail_messages]] &lt;= 20, "Low Usage", IF(tbl_Customers[[#This Row],[number_vmail_messages]] &lt;= 40, "Medium Usgae", "High Usage")))</f>
        <v>Medium Usgae</v>
      </c>
      <c r="AD3958" t="str">
        <f>IF(tbl_Customers[[#This Row],[total_day_minutes]]&lt;=150,"Low Usage", IF(tbl_Customers[[#This Row],[total_day_minutes]]&lt;=200,"Medium Usage", IF(tbl_Customers[[#This Row],[total_day_minutes]]&lt;=250,"High Usage","Very High Usage")))</f>
        <v>Medium Usage</v>
      </c>
      <c r="AE3958" t="str">
        <f>IF(tbl_Customers[[#This Row],[total_intl_calls]]&lt;=5,"Low Calls", IF(tbl_Customers[[#This Row],[total_intl_calls]]&lt;=10, "Medium Calls", "High Calls"))</f>
        <v>Low Calls</v>
      </c>
      <c r="AF39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8" s="36" t="str">
        <f>IF(tbl_Customers[[#This Row],[Churn_Risk_Score]]&gt;=10,"High Risk", IF(tbl_Customers[[#This Row],[Churn_Risk_Score]]&gt;=5,"Medium Risk","Low Risk"))</f>
        <v>Low Risk</v>
      </c>
    </row>
    <row r="3959" spans="1:33"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c r="X3959" t="str">
        <f>IF(tbl_Customers[[#This Row],[account_length]] &lt;= 50, "0-50", IF(tbl_Customers[[#This Row],[account_length]] &lt;=100, "51-100", IF(tbl_Customers[[#This Row],[account_length]] &lt;= 150, "101-150", "151+")))</f>
        <v>0-50</v>
      </c>
      <c r="Y3959" t="str">
        <f>IF(tbl_Customers[[#This Row],[total_intl_charge]] &lt;= 3, "Low Charges", "High Charges")</f>
        <v>Low Charges</v>
      </c>
      <c r="Z3959" t="str">
        <f>IF(tbl_Customers[[#This Row],[total_eve_calls]]&lt;=80,"Low Calls",
IF(tbl_Customers[[#This Row],[total_eve_calls]]&lt;=120,"Medium Calls","High Calls"))</f>
        <v>High Calls</v>
      </c>
      <c r="AA3959" t="str">
        <f>IF(tbl_Customers[[#This Row],[total_eve_charge]]&lt;=15,"Low Charges",
IF(tbl_Customers[[#This Row],[total_eve_charge]]&lt;=20,"Medium Charges","High Charges"))</f>
        <v>Low Charges</v>
      </c>
      <c r="AB39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59" t="str">
        <f>IF(tbl_Customers[[#This Row],[number_vmail_messages]] = 0, "No Usage", IF(tbl_Customers[[#This Row],[number_vmail_messages]] &lt;= 20, "Low Usage", IF(tbl_Customers[[#This Row],[number_vmail_messages]] &lt;= 40, "Medium Usgae", "High Usage")))</f>
        <v>Medium Usgae</v>
      </c>
      <c r="AD3959" t="str">
        <f>IF(tbl_Customers[[#This Row],[total_day_minutes]]&lt;=150,"Low Usage", IF(tbl_Customers[[#This Row],[total_day_minutes]]&lt;=200,"Medium Usage", IF(tbl_Customers[[#This Row],[total_day_minutes]]&lt;=250,"High Usage","Very High Usage")))</f>
        <v>Low Usage</v>
      </c>
      <c r="AE3959" t="str">
        <f>IF(tbl_Customers[[#This Row],[total_intl_calls]]&lt;=5,"Low Calls", IF(tbl_Customers[[#This Row],[total_intl_calls]]&lt;=10, "Medium Calls", "High Calls"))</f>
        <v>Low Calls</v>
      </c>
      <c r="AF39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59" s="36" t="str">
        <f>IF(tbl_Customers[[#This Row],[Churn_Risk_Score]]&gt;=10,"High Risk", IF(tbl_Customers[[#This Row],[Churn_Risk_Score]]&gt;=5,"Medium Risk","Low Risk"))</f>
        <v>Low Risk</v>
      </c>
    </row>
    <row r="3960" spans="1:33"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c r="X3960" t="str">
        <f>IF(tbl_Customers[[#This Row],[account_length]] &lt;= 50, "0-50", IF(tbl_Customers[[#This Row],[account_length]] &lt;=100, "51-100", IF(tbl_Customers[[#This Row],[account_length]] &lt;= 150, "101-150", "151+")))</f>
        <v>51-100</v>
      </c>
      <c r="Y3960" t="str">
        <f>IF(tbl_Customers[[#This Row],[total_intl_charge]] &lt;= 3, "Low Charges", "High Charges")</f>
        <v>Low Charges</v>
      </c>
      <c r="Z3960" t="str">
        <f>IF(tbl_Customers[[#This Row],[total_eve_calls]]&lt;=80,"Low Calls",
IF(tbl_Customers[[#This Row],[total_eve_calls]]&lt;=120,"Medium Calls","High Calls"))</f>
        <v>Medium Calls</v>
      </c>
      <c r="AA3960" t="str">
        <f>IF(tbl_Customers[[#This Row],[total_eve_charge]]&lt;=15,"Low Charges",
IF(tbl_Customers[[#This Row],[total_eve_charge]]&lt;=20,"Medium Charges","High Charges"))</f>
        <v>Medium Charges</v>
      </c>
      <c r="AB39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0" t="str">
        <f>IF(tbl_Customers[[#This Row],[number_vmail_messages]] = 0, "No Usage", IF(tbl_Customers[[#This Row],[number_vmail_messages]] &lt;= 20, "Low Usage", IF(tbl_Customers[[#This Row],[number_vmail_messages]] &lt;= 40, "Medium Usgae", "High Usage")))</f>
        <v>No Usage</v>
      </c>
      <c r="AD3960" t="str">
        <f>IF(tbl_Customers[[#This Row],[total_day_minutes]]&lt;=150,"Low Usage", IF(tbl_Customers[[#This Row],[total_day_minutes]]&lt;=200,"Medium Usage", IF(tbl_Customers[[#This Row],[total_day_minutes]]&lt;=250,"High Usage","Very High Usage")))</f>
        <v>Very High Usage</v>
      </c>
      <c r="AE3960" t="str">
        <f>IF(tbl_Customers[[#This Row],[total_intl_calls]]&lt;=5,"Low Calls", IF(tbl_Customers[[#This Row],[total_intl_calls]]&lt;=10, "Medium Calls", "High Calls"))</f>
        <v>Medium Calls</v>
      </c>
      <c r="AF39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60" s="36" t="str">
        <f>IF(tbl_Customers[[#This Row],[Churn_Risk_Score]]&gt;=10,"High Risk", IF(tbl_Customers[[#This Row],[Churn_Risk_Score]]&gt;=5,"Medium Risk","Low Risk"))</f>
        <v>Medium Risk</v>
      </c>
    </row>
    <row r="3961" spans="1:33"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c r="X3961" t="str">
        <f>IF(tbl_Customers[[#This Row],[account_length]] &lt;= 50, "0-50", IF(tbl_Customers[[#This Row],[account_length]] &lt;=100, "51-100", IF(tbl_Customers[[#This Row],[account_length]] &lt;= 150, "101-150", "151+")))</f>
        <v>0-50</v>
      </c>
      <c r="Y3961" t="str">
        <f>IF(tbl_Customers[[#This Row],[total_intl_charge]] &lt;= 3, "Low Charges", "High Charges")</f>
        <v>Low Charges</v>
      </c>
      <c r="Z3961" t="str">
        <f>IF(tbl_Customers[[#This Row],[total_eve_calls]]&lt;=80,"Low Calls",
IF(tbl_Customers[[#This Row],[total_eve_calls]]&lt;=120,"Medium Calls","High Calls"))</f>
        <v>Medium Calls</v>
      </c>
      <c r="AA3961" t="str">
        <f>IF(tbl_Customers[[#This Row],[total_eve_charge]]&lt;=15,"Low Charges",
IF(tbl_Customers[[#This Row],[total_eve_charge]]&lt;=20,"Medium Charges","High Charges"))</f>
        <v>Medium Charges</v>
      </c>
      <c r="AB39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1" t="str">
        <f>IF(tbl_Customers[[#This Row],[number_vmail_messages]] = 0, "No Usage", IF(tbl_Customers[[#This Row],[number_vmail_messages]] &lt;= 20, "Low Usage", IF(tbl_Customers[[#This Row],[number_vmail_messages]] &lt;= 40, "Medium Usgae", "High Usage")))</f>
        <v>Medium Usgae</v>
      </c>
      <c r="AD3961" t="str">
        <f>IF(tbl_Customers[[#This Row],[total_day_minutes]]&lt;=150,"Low Usage", IF(tbl_Customers[[#This Row],[total_day_minutes]]&lt;=200,"Medium Usage", IF(tbl_Customers[[#This Row],[total_day_minutes]]&lt;=250,"High Usage","Very High Usage")))</f>
        <v>Medium Usage</v>
      </c>
      <c r="AE3961" t="str">
        <f>IF(tbl_Customers[[#This Row],[total_intl_calls]]&lt;=5,"Low Calls", IF(tbl_Customers[[#This Row],[total_intl_calls]]&lt;=10, "Medium Calls", "High Calls"))</f>
        <v>Low Calls</v>
      </c>
      <c r="AF39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61" s="36" t="str">
        <f>IF(tbl_Customers[[#This Row],[Churn_Risk_Score]]&gt;=10,"High Risk", IF(tbl_Customers[[#This Row],[Churn_Risk_Score]]&gt;=5,"Medium Risk","Low Risk"))</f>
        <v>Low Risk</v>
      </c>
    </row>
    <row r="3962" spans="1:33"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c r="X3962" t="str">
        <f>IF(tbl_Customers[[#This Row],[account_length]] &lt;= 50, "0-50", IF(tbl_Customers[[#This Row],[account_length]] &lt;=100, "51-100", IF(tbl_Customers[[#This Row],[account_length]] &lt;= 150, "101-150", "151+")))</f>
        <v>101-150</v>
      </c>
      <c r="Y3962" t="str">
        <f>IF(tbl_Customers[[#This Row],[total_intl_charge]] &lt;= 3, "Low Charges", "High Charges")</f>
        <v>High Charges</v>
      </c>
      <c r="Z3962" t="str">
        <f>IF(tbl_Customers[[#This Row],[total_eve_calls]]&lt;=80,"Low Calls",
IF(tbl_Customers[[#This Row],[total_eve_calls]]&lt;=120,"Medium Calls","High Calls"))</f>
        <v>Medium Calls</v>
      </c>
      <c r="AA3962" t="str">
        <f>IF(tbl_Customers[[#This Row],[total_eve_charge]]&lt;=15,"Low Charges",
IF(tbl_Customers[[#This Row],[total_eve_charge]]&lt;=20,"Medium Charges","High Charges"))</f>
        <v>Medium Charges</v>
      </c>
      <c r="AB39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2" t="str">
        <f>IF(tbl_Customers[[#This Row],[number_vmail_messages]] = 0, "No Usage", IF(tbl_Customers[[#This Row],[number_vmail_messages]] &lt;= 20, "Low Usage", IF(tbl_Customers[[#This Row],[number_vmail_messages]] &lt;= 40, "Medium Usgae", "High Usage")))</f>
        <v>No Usage</v>
      </c>
      <c r="AD3962" t="str">
        <f>IF(tbl_Customers[[#This Row],[total_day_minutes]]&lt;=150,"Low Usage", IF(tbl_Customers[[#This Row],[total_day_minutes]]&lt;=200,"Medium Usage", IF(tbl_Customers[[#This Row],[total_day_minutes]]&lt;=250,"High Usage","Very High Usage")))</f>
        <v>Medium Usage</v>
      </c>
      <c r="AE3962" t="str">
        <f>IF(tbl_Customers[[#This Row],[total_intl_calls]]&lt;=5,"Low Calls", IF(tbl_Customers[[#This Row],[total_intl_calls]]&lt;=10, "Medium Calls", "High Calls"))</f>
        <v>Low Calls</v>
      </c>
      <c r="AF39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2" s="36" t="str">
        <f>IF(tbl_Customers[[#This Row],[Churn_Risk_Score]]&gt;=10,"High Risk", IF(tbl_Customers[[#This Row],[Churn_Risk_Score]]&gt;=5,"Medium Risk","Low Risk"))</f>
        <v>Low Risk</v>
      </c>
    </row>
    <row r="3963" spans="1:33"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c r="X3963" t="str">
        <f>IF(tbl_Customers[[#This Row],[account_length]] &lt;= 50, "0-50", IF(tbl_Customers[[#This Row],[account_length]] &lt;=100, "51-100", IF(tbl_Customers[[#This Row],[account_length]] &lt;= 150, "101-150", "151+")))</f>
        <v>101-150</v>
      </c>
      <c r="Y3963" t="str">
        <f>IF(tbl_Customers[[#This Row],[total_intl_charge]] &lt;= 3, "Low Charges", "High Charges")</f>
        <v>High Charges</v>
      </c>
      <c r="Z3963" t="str">
        <f>IF(tbl_Customers[[#This Row],[total_eve_calls]]&lt;=80,"Low Calls",
IF(tbl_Customers[[#This Row],[total_eve_calls]]&lt;=120,"Medium Calls","High Calls"))</f>
        <v>Medium Calls</v>
      </c>
      <c r="AA3963" t="str">
        <f>IF(tbl_Customers[[#This Row],[total_eve_charge]]&lt;=15,"Low Charges",
IF(tbl_Customers[[#This Row],[total_eve_charge]]&lt;=20,"Medium Charges","High Charges"))</f>
        <v>Medium Charges</v>
      </c>
      <c r="AB39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3" t="str">
        <f>IF(tbl_Customers[[#This Row],[number_vmail_messages]] = 0, "No Usage", IF(tbl_Customers[[#This Row],[number_vmail_messages]] &lt;= 20, "Low Usage", IF(tbl_Customers[[#This Row],[number_vmail_messages]] &lt;= 40, "Medium Usgae", "High Usage")))</f>
        <v>Medium Usgae</v>
      </c>
      <c r="AD3963" t="str">
        <f>IF(tbl_Customers[[#This Row],[total_day_minutes]]&lt;=150,"Low Usage", IF(tbl_Customers[[#This Row],[total_day_minutes]]&lt;=200,"Medium Usage", IF(tbl_Customers[[#This Row],[total_day_minutes]]&lt;=250,"High Usage","Very High Usage")))</f>
        <v>Low Usage</v>
      </c>
      <c r="AE3963" t="str">
        <f>IF(tbl_Customers[[#This Row],[total_intl_calls]]&lt;=5,"Low Calls", IF(tbl_Customers[[#This Row],[total_intl_calls]]&lt;=10, "Medium Calls", "High Calls"))</f>
        <v>Low Calls</v>
      </c>
      <c r="AF39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63" s="36" t="str">
        <f>IF(tbl_Customers[[#This Row],[Churn_Risk_Score]]&gt;=10,"High Risk", IF(tbl_Customers[[#This Row],[Churn_Risk_Score]]&gt;=5,"Medium Risk","Low Risk"))</f>
        <v>Low Risk</v>
      </c>
    </row>
    <row r="3964" spans="1:33"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c r="X3964" t="str">
        <f>IF(tbl_Customers[[#This Row],[account_length]] &lt;= 50, "0-50", IF(tbl_Customers[[#This Row],[account_length]] &lt;=100, "51-100", IF(tbl_Customers[[#This Row],[account_length]] &lt;= 150, "101-150", "151+")))</f>
        <v>51-100</v>
      </c>
      <c r="Y3964" t="str">
        <f>IF(tbl_Customers[[#This Row],[total_intl_charge]] &lt;= 3, "Low Charges", "High Charges")</f>
        <v>High Charges</v>
      </c>
      <c r="Z3964" t="str">
        <f>IF(tbl_Customers[[#This Row],[total_eve_calls]]&lt;=80,"Low Calls",
IF(tbl_Customers[[#This Row],[total_eve_calls]]&lt;=120,"Medium Calls","High Calls"))</f>
        <v>High Calls</v>
      </c>
      <c r="AA3964" t="str">
        <f>IF(tbl_Customers[[#This Row],[total_eve_charge]]&lt;=15,"Low Charges",
IF(tbl_Customers[[#This Row],[total_eve_charge]]&lt;=20,"Medium Charges","High Charges"))</f>
        <v>Medium Charges</v>
      </c>
      <c r="AB39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4" t="str">
        <f>IF(tbl_Customers[[#This Row],[number_vmail_messages]] = 0, "No Usage", IF(tbl_Customers[[#This Row],[number_vmail_messages]] &lt;= 20, "Low Usage", IF(tbl_Customers[[#This Row],[number_vmail_messages]] &lt;= 40, "Medium Usgae", "High Usage")))</f>
        <v>No Usage</v>
      </c>
      <c r="AD3964" t="str">
        <f>IF(tbl_Customers[[#This Row],[total_day_minutes]]&lt;=150,"Low Usage", IF(tbl_Customers[[#This Row],[total_day_minutes]]&lt;=200,"Medium Usage", IF(tbl_Customers[[#This Row],[total_day_minutes]]&lt;=250,"High Usage","Very High Usage")))</f>
        <v>Medium Usage</v>
      </c>
      <c r="AE3964" t="str">
        <f>IF(tbl_Customers[[#This Row],[total_intl_calls]]&lt;=5,"Low Calls", IF(tbl_Customers[[#This Row],[total_intl_calls]]&lt;=10, "Medium Calls", "High Calls"))</f>
        <v>Low Calls</v>
      </c>
      <c r="AF39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4" s="36" t="str">
        <f>IF(tbl_Customers[[#This Row],[Churn_Risk_Score]]&gt;=10,"High Risk", IF(tbl_Customers[[#This Row],[Churn_Risk_Score]]&gt;=5,"Medium Risk","Low Risk"))</f>
        <v>Low Risk</v>
      </c>
    </row>
    <row r="3965" spans="1:33"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c r="X3965" t="str">
        <f>IF(tbl_Customers[[#This Row],[account_length]] &lt;= 50, "0-50", IF(tbl_Customers[[#This Row],[account_length]] &lt;=100, "51-100", IF(tbl_Customers[[#This Row],[account_length]] &lt;= 150, "101-150", "151+")))</f>
        <v>51-100</v>
      </c>
      <c r="Y3965" t="str">
        <f>IF(tbl_Customers[[#This Row],[total_intl_charge]] &lt;= 3, "Low Charges", "High Charges")</f>
        <v>High Charges</v>
      </c>
      <c r="Z3965" t="str">
        <f>IF(tbl_Customers[[#This Row],[total_eve_calls]]&lt;=80,"Low Calls",
IF(tbl_Customers[[#This Row],[total_eve_calls]]&lt;=120,"Medium Calls","High Calls"))</f>
        <v>Low Calls</v>
      </c>
      <c r="AA3965" t="str">
        <f>IF(tbl_Customers[[#This Row],[total_eve_charge]]&lt;=15,"Low Charges",
IF(tbl_Customers[[#This Row],[total_eve_charge]]&lt;=20,"Medium Charges","High Charges"))</f>
        <v>High Charges</v>
      </c>
      <c r="AB39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5" t="str">
        <f>IF(tbl_Customers[[#This Row],[number_vmail_messages]] = 0, "No Usage", IF(tbl_Customers[[#This Row],[number_vmail_messages]] &lt;= 20, "Low Usage", IF(tbl_Customers[[#This Row],[number_vmail_messages]] &lt;= 40, "Medium Usgae", "High Usage")))</f>
        <v>Medium Usgae</v>
      </c>
      <c r="AD3965" t="str">
        <f>IF(tbl_Customers[[#This Row],[total_day_minutes]]&lt;=150,"Low Usage", IF(tbl_Customers[[#This Row],[total_day_minutes]]&lt;=200,"Medium Usage", IF(tbl_Customers[[#This Row],[total_day_minutes]]&lt;=250,"High Usage","Very High Usage")))</f>
        <v>Medium Usage</v>
      </c>
      <c r="AE3965" t="str">
        <f>IF(tbl_Customers[[#This Row],[total_intl_calls]]&lt;=5,"Low Calls", IF(tbl_Customers[[#This Row],[total_intl_calls]]&lt;=10, "Medium Calls", "High Calls"))</f>
        <v>Low Calls</v>
      </c>
      <c r="AF39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65" s="36" t="str">
        <f>IF(tbl_Customers[[#This Row],[Churn_Risk_Score]]&gt;=10,"High Risk", IF(tbl_Customers[[#This Row],[Churn_Risk_Score]]&gt;=5,"Medium Risk","Low Risk"))</f>
        <v>Low Risk</v>
      </c>
    </row>
    <row r="3966" spans="1:33"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c r="X3966" t="str">
        <f>IF(tbl_Customers[[#This Row],[account_length]] &lt;= 50, "0-50", IF(tbl_Customers[[#This Row],[account_length]] &lt;=100, "51-100", IF(tbl_Customers[[#This Row],[account_length]] &lt;= 150, "101-150", "151+")))</f>
        <v>51-100</v>
      </c>
      <c r="Y3966" t="str">
        <f>IF(tbl_Customers[[#This Row],[total_intl_charge]] &lt;= 3, "Low Charges", "High Charges")</f>
        <v>High Charges</v>
      </c>
      <c r="Z3966" t="str">
        <f>IF(tbl_Customers[[#This Row],[total_eve_calls]]&lt;=80,"Low Calls",
IF(tbl_Customers[[#This Row],[total_eve_calls]]&lt;=120,"Medium Calls","High Calls"))</f>
        <v>Low Calls</v>
      </c>
      <c r="AA3966" t="str">
        <f>IF(tbl_Customers[[#This Row],[total_eve_charge]]&lt;=15,"Low Charges",
IF(tbl_Customers[[#This Row],[total_eve_charge]]&lt;=20,"Medium Charges","High Charges"))</f>
        <v>High Charges</v>
      </c>
      <c r="AB39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6" t="str">
        <f>IF(tbl_Customers[[#This Row],[number_vmail_messages]] = 0, "No Usage", IF(tbl_Customers[[#This Row],[number_vmail_messages]] &lt;= 20, "Low Usage", IF(tbl_Customers[[#This Row],[number_vmail_messages]] &lt;= 40, "Medium Usgae", "High Usage")))</f>
        <v>No Usage</v>
      </c>
      <c r="AD3966" t="str">
        <f>IF(tbl_Customers[[#This Row],[total_day_minutes]]&lt;=150,"Low Usage", IF(tbl_Customers[[#This Row],[total_day_minutes]]&lt;=200,"Medium Usage", IF(tbl_Customers[[#This Row],[total_day_minutes]]&lt;=250,"High Usage","Very High Usage")))</f>
        <v>Low Usage</v>
      </c>
      <c r="AE3966" t="str">
        <f>IF(tbl_Customers[[#This Row],[total_intl_calls]]&lt;=5,"Low Calls", IF(tbl_Customers[[#This Row],[total_intl_calls]]&lt;=10, "Medium Calls", "High Calls"))</f>
        <v>Low Calls</v>
      </c>
      <c r="AF39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6" s="36" t="str">
        <f>IF(tbl_Customers[[#This Row],[Churn_Risk_Score]]&gt;=10,"High Risk", IF(tbl_Customers[[#This Row],[Churn_Risk_Score]]&gt;=5,"Medium Risk","Low Risk"))</f>
        <v>Low Risk</v>
      </c>
    </row>
    <row r="3967" spans="1:33"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c r="X3967" t="str">
        <f>IF(tbl_Customers[[#This Row],[account_length]] &lt;= 50, "0-50", IF(tbl_Customers[[#This Row],[account_length]] &lt;=100, "51-100", IF(tbl_Customers[[#This Row],[account_length]] &lt;= 150, "101-150", "151+")))</f>
        <v>101-150</v>
      </c>
      <c r="Y3967" t="str">
        <f>IF(tbl_Customers[[#This Row],[total_intl_charge]] &lt;= 3, "Low Charges", "High Charges")</f>
        <v>Low Charges</v>
      </c>
      <c r="Z3967" t="str">
        <f>IF(tbl_Customers[[#This Row],[total_eve_calls]]&lt;=80,"Low Calls",
IF(tbl_Customers[[#This Row],[total_eve_calls]]&lt;=120,"Medium Calls","High Calls"))</f>
        <v>Low Calls</v>
      </c>
      <c r="AA3967" t="str">
        <f>IF(tbl_Customers[[#This Row],[total_eve_charge]]&lt;=15,"Low Charges",
IF(tbl_Customers[[#This Row],[total_eve_charge]]&lt;=20,"Medium Charges","High Charges"))</f>
        <v>Medium Charges</v>
      </c>
      <c r="AB39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7" t="str">
        <f>IF(tbl_Customers[[#This Row],[number_vmail_messages]] = 0, "No Usage", IF(tbl_Customers[[#This Row],[number_vmail_messages]] &lt;= 20, "Low Usage", IF(tbl_Customers[[#This Row],[number_vmail_messages]] &lt;= 40, "Medium Usgae", "High Usage")))</f>
        <v>No Usage</v>
      </c>
      <c r="AD3967" t="str">
        <f>IF(tbl_Customers[[#This Row],[total_day_minutes]]&lt;=150,"Low Usage", IF(tbl_Customers[[#This Row],[total_day_minutes]]&lt;=200,"Medium Usage", IF(tbl_Customers[[#This Row],[total_day_minutes]]&lt;=250,"High Usage","Very High Usage")))</f>
        <v>High Usage</v>
      </c>
      <c r="AE3967" t="str">
        <f>IF(tbl_Customers[[#This Row],[total_intl_calls]]&lt;=5,"Low Calls", IF(tbl_Customers[[#This Row],[total_intl_calls]]&lt;=10, "Medium Calls", "High Calls"))</f>
        <v>Low Calls</v>
      </c>
      <c r="AF39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67" s="36" t="str">
        <f>IF(tbl_Customers[[#This Row],[Churn_Risk_Score]]&gt;=10,"High Risk", IF(tbl_Customers[[#This Row],[Churn_Risk_Score]]&gt;=5,"Medium Risk","Low Risk"))</f>
        <v>Low Risk</v>
      </c>
    </row>
    <row r="3968" spans="1:33"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c r="X3968" t="str">
        <f>IF(tbl_Customers[[#This Row],[account_length]] &lt;= 50, "0-50", IF(tbl_Customers[[#This Row],[account_length]] &lt;=100, "51-100", IF(tbl_Customers[[#This Row],[account_length]] &lt;= 150, "101-150", "151+")))</f>
        <v>0-50</v>
      </c>
      <c r="Y3968" t="str">
        <f>IF(tbl_Customers[[#This Row],[total_intl_charge]] &lt;= 3, "Low Charges", "High Charges")</f>
        <v>Low Charges</v>
      </c>
      <c r="Z3968" t="str">
        <f>IF(tbl_Customers[[#This Row],[total_eve_calls]]&lt;=80,"Low Calls",
IF(tbl_Customers[[#This Row],[total_eve_calls]]&lt;=120,"Medium Calls","High Calls"))</f>
        <v>Medium Calls</v>
      </c>
      <c r="AA3968" t="str">
        <f>IF(tbl_Customers[[#This Row],[total_eve_charge]]&lt;=15,"Low Charges",
IF(tbl_Customers[[#This Row],[total_eve_charge]]&lt;=20,"Medium Charges","High Charges"))</f>
        <v>Medium Charges</v>
      </c>
      <c r="AB39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8" t="str">
        <f>IF(tbl_Customers[[#This Row],[number_vmail_messages]] = 0, "No Usage", IF(tbl_Customers[[#This Row],[number_vmail_messages]] &lt;= 20, "Low Usage", IF(tbl_Customers[[#This Row],[number_vmail_messages]] &lt;= 40, "Medium Usgae", "High Usage")))</f>
        <v>No Usage</v>
      </c>
      <c r="AD3968" t="str">
        <f>IF(tbl_Customers[[#This Row],[total_day_minutes]]&lt;=150,"Low Usage", IF(tbl_Customers[[#This Row],[total_day_minutes]]&lt;=200,"Medium Usage", IF(tbl_Customers[[#This Row],[total_day_minutes]]&lt;=250,"High Usage","Very High Usage")))</f>
        <v>High Usage</v>
      </c>
      <c r="AE3968" t="str">
        <f>IF(tbl_Customers[[#This Row],[total_intl_calls]]&lt;=5,"Low Calls", IF(tbl_Customers[[#This Row],[total_intl_calls]]&lt;=10, "Medium Calls", "High Calls"))</f>
        <v>Medium Calls</v>
      </c>
      <c r="AF39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68" s="36" t="str">
        <f>IF(tbl_Customers[[#This Row],[Churn_Risk_Score]]&gt;=10,"High Risk", IF(tbl_Customers[[#This Row],[Churn_Risk_Score]]&gt;=5,"Medium Risk","Low Risk"))</f>
        <v>Low Risk</v>
      </c>
    </row>
    <row r="3969" spans="1:33"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c r="X3969" t="str">
        <f>IF(tbl_Customers[[#This Row],[account_length]] &lt;= 50, "0-50", IF(tbl_Customers[[#This Row],[account_length]] &lt;=100, "51-100", IF(tbl_Customers[[#This Row],[account_length]] &lt;= 150, "101-150", "151+")))</f>
        <v>101-150</v>
      </c>
      <c r="Y3969" t="str">
        <f>IF(tbl_Customers[[#This Row],[total_intl_charge]] &lt;= 3, "Low Charges", "High Charges")</f>
        <v>Low Charges</v>
      </c>
      <c r="Z3969" t="str">
        <f>IF(tbl_Customers[[#This Row],[total_eve_calls]]&lt;=80,"Low Calls",
IF(tbl_Customers[[#This Row],[total_eve_calls]]&lt;=120,"Medium Calls","High Calls"))</f>
        <v>Medium Calls</v>
      </c>
      <c r="AA3969" t="str">
        <f>IF(tbl_Customers[[#This Row],[total_eve_charge]]&lt;=15,"Low Charges",
IF(tbl_Customers[[#This Row],[total_eve_charge]]&lt;=20,"Medium Charges","High Charges"))</f>
        <v>Medium Charges</v>
      </c>
      <c r="AB39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9" t="str">
        <f>IF(tbl_Customers[[#This Row],[number_vmail_messages]] = 0, "No Usage", IF(tbl_Customers[[#This Row],[number_vmail_messages]] &lt;= 20, "Low Usage", IF(tbl_Customers[[#This Row],[number_vmail_messages]] &lt;= 40, "Medium Usgae", "High Usage")))</f>
        <v>No Usage</v>
      </c>
      <c r="AD3969" t="str">
        <f>IF(tbl_Customers[[#This Row],[total_day_minutes]]&lt;=150,"Low Usage", IF(tbl_Customers[[#This Row],[total_day_minutes]]&lt;=200,"Medium Usage", IF(tbl_Customers[[#This Row],[total_day_minutes]]&lt;=250,"High Usage","Very High Usage")))</f>
        <v>High Usage</v>
      </c>
      <c r="AE3969" t="str">
        <f>IF(tbl_Customers[[#This Row],[total_intl_calls]]&lt;=5,"Low Calls", IF(tbl_Customers[[#This Row],[total_intl_calls]]&lt;=10, "Medium Calls", "High Calls"))</f>
        <v>Medium Calls</v>
      </c>
      <c r="AF39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69" s="36" t="str">
        <f>IF(tbl_Customers[[#This Row],[Churn_Risk_Score]]&gt;=10,"High Risk", IF(tbl_Customers[[#This Row],[Churn_Risk_Score]]&gt;=5,"Medium Risk","Low Risk"))</f>
        <v>Low Risk</v>
      </c>
    </row>
    <row r="3970" spans="1:33"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c r="X3970" t="str">
        <f>IF(tbl_Customers[[#This Row],[account_length]] &lt;= 50, "0-50", IF(tbl_Customers[[#This Row],[account_length]] &lt;=100, "51-100", IF(tbl_Customers[[#This Row],[account_length]] &lt;= 150, "101-150", "151+")))</f>
        <v>0-50</v>
      </c>
      <c r="Y3970" t="str">
        <f>IF(tbl_Customers[[#This Row],[total_intl_charge]] &lt;= 3, "Low Charges", "High Charges")</f>
        <v>High Charges</v>
      </c>
      <c r="Z3970" t="str">
        <f>IF(tbl_Customers[[#This Row],[total_eve_calls]]&lt;=80,"Low Calls",
IF(tbl_Customers[[#This Row],[total_eve_calls]]&lt;=120,"Medium Calls","High Calls"))</f>
        <v>Low Calls</v>
      </c>
      <c r="AA3970" t="str">
        <f>IF(tbl_Customers[[#This Row],[total_eve_charge]]&lt;=15,"Low Charges",
IF(tbl_Customers[[#This Row],[total_eve_charge]]&lt;=20,"Medium Charges","High Charges"))</f>
        <v>Medium Charges</v>
      </c>
      <c r="AB39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0" t="str">
        <f>IF(tbl_Customers[[#This Row],[number_vmail_messages]] = 0, "No Usage", IF(tbl_Customers[[#This Row],[number_vmail_messages]] &lt;= 20, "Low Usage", IF(tbl_Customers[[#This Row],[number_vmail_messages]] &lt;= 40, "Medium Usgae", "High Usage")))</f>
        <v>Medium Usgae</v>
      </c>
      <c r="AD3970" t="str">
        <f>IF(tbl_Customers[[#This Row],[total_day_minutes]]&lt;=150,"Low Usage", IF(tbl_Customers[[#This Row],[total_day_minutes]]&lt;=200,"Medium Usage", IF(tbl_Customers[[#This Row],[total_day_minutes]]&lt;=250,"High Usage","Very High Usage")))</f>
        <v>Low Usage</v>
      </c>
      <c r="AE3970" t="str">
        <f>IF(tbl_Customers[[#This Row],[total_intl_calls]]&lt;=5,"Low Calls", IF(tbl_Customers[[#This Row],[total_intl_calls]]&lt;=10, "Medium Calls", "High Calls"))</f>
        <v>Low Calls</v>
      </c>
      <c r="AF39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70" s="36" t="str">
        <f>IF(tbl_Customers[[#This Row],[Churn_Risk_Score]]&gt;=10,"High Risk", IF(tbl_Customers[[#This Row],[Churn_Risk_Score]]&gt;=5,"Medium Risk","Low Risk"))</f>
        <v>Low Risk</v>
      </c>
    </row>
    <row r="3971" spans="1:33"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c r="X3971" t="str">
        <f>IF(tbl_Customers[[#This Row],[account_length]] &lt;= 50, "0-50", IF(tbl_Customers[[#This Row],[account_length]] &lt;=100, "51-100", IF(tbl_Customers[[#This Row],[account_length]] &lt;= 150, "101-150", "151+")))</f>
        <v>101-150</v>
      </c>
      <c r="Y3971" t="str">
        <f>IF(tbl_Customers[[#This Row],[total_intl_charge]] &lt;= 3, "Low Charges", "High Charges")</f>
        <v>High Charges</v>
      </c>
      <c r="Z3971" t="str">
        <f>IF(tbl_Customers[[#This Row],[total_eve_calls]]&lt;=80,"Low Calls",
IF(tbl_Customers[[#This Row],[total_eve_calls]]&lt;=120,"Medium Calls","High Calls"))</f>
        <v>Low Calls</v>
      </c>
      <c r="AA3971" t="str">
        <f>IF(tbl_Customers[[#This Row],[total_eve_charge]]&lt;=15,"Low Charges",
IF(tbl_Customers[[#This Row],[total_eve_charge]]&lt;=20,"Medium Charges","High Charges"))</f>
        <v>Medium Charges</v>
      </c>
      <c r="AB39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1" t="str">
        <f>IF(tbl_Customers[[#This Row],[number_vmail_messages]] = 0, "No Usage", IF(tbl_Customers[[#This Row],[number_vmail_messages]] &lt;= 20, "Low Usage", IF(tbl_Customers[[#This Row],[number_vmail_messages]] &lt;= 40, "Medium Usgae", "High Usage")))</f>
        <v>No Usage</v>
      </c>
      <c r="AD3971" t="str">
        <f>IF(tbl_Customers[[#This Row],[total_day_minutes]]&lt;=150,"Low Usage", IF(tbl_Customers[[#This Row],[total_day_minutes]]&lt;=200,"Medium Usage", IF(tbl_Customers[[#This Row],[total_day_minutes]]&lt;=250,"High Usage","Very High Usage")))</f>
        <v>Medium Usage</v>
      </c>
      <c r="AE3971" t="str">
        <f>IF(tbl_Customers[[#This Row],[total_intl_calls]]&lt;=5,"Low Calls", IF(tbl_Customers[[#This Row],[total_intl_calls]]&lt;=10, "Medium Calls", "High Calls"))</f>
        <v>Low Calls</v>
      </c>
      <c r="AF39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71" s="36" t="str">
        <f>IF(tbl_Customers[[#This Row],[Churn_Risk_Score]]&gt;=10,"High Risk", IF(tbl_Customers[[#This Row],[Churn_Risk_Score]]&gt;=5,"Medium Risk","Low Risk"))</f>
        <v>Low Risk</v>
      </c>
    </row>
    <row r="3972" spans="1:33"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c r="X3972" t="str">
        <f>IF(tbl_Customers[[#This Row],[account_length]] &lt;= 50, "0-50", IF(tbl_Customers[[#This Row],[account_length]] &lt;=100, "51-100", IF(tbl_Customers[[#This Row],[account_length]] &lt;= 150, "101-150", "151+")))</f>
        <v>101-150</v>
      </c>
      <c r="Y3972" t="str">
        <f>IF(tbl_Customers[[#This Row],[total_intl_charge]] &lt;= 3, "Low Charges", "High Charges")</f>
        <v>Low Charges</v>
      </c>
      <c r="Z3972" t="str">
        <f>IF(tbl_Customers[[#This Row],[total_eve_calls]]&lt;=80,"Low Calls",
IF(tbl_Customers[[#This Row],[total_eve_calls]]&lt;=120,"Medium Calls","High Calls"))</f>
        <v>Low Calls</v>
      </c>
      <c r="AA3972" t="str">
        <f>IF(tbl_Customers[[#This Row],[total_eve_charge]]&lt;=15,"Low Charges",
IF(tbl_Customers[[#This Row],[total_eve_charge]]&lt;=20,"Medium Charges","High Charges"))</f>
        <v>High Charges</v>
      </c>
      <c r="AB39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2" t="str">
        <f>IF(tbl_Customers[[#This Row],[number_vmail_messages]] = 0, "No Usage", IF(tbl_Customers[[#This Row],[number_vmail_messages]] &lt;= 20, "Low Usage", IF(tbl_Customers[[#This Row],[number_vmail_messages]] &lt;= 40, "Medium Usgae", "High Usage")))</f>
        <v>No Usage</v>
      </c>
      <c r="AD3972" t="str">
        <f>IF(tbl_Customers[[#This Row],[total_day_minutes]]&lt;=150,"Low Usage", IF(tbl_Customers[[#This Row],[total_day_minutes]]&lt;=200,"Medium Usage", IF(tbl_Customers[[#This Row],[total_day_minutes]]&lt;=250,"High Usage","Very High Usage")))</f>
        <v>Medium Usage</v>
      </c>
      <c r="AE3972" t="str">
        <f>IF(tbl_Customers[[#This Row],[total_intl_calls]]&lt;=5,"Low Calls", IF(tbl_Customers[[#This Row],[total_intl_calls]]&lt;=10, "Medium Calls", "High Calls"))</f>
        <v>Low Calls</v>
      </c>
      <c r="AF39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72" s="36" t="str">
        <f>IF(tbl_Customers[[#This Row],[Churn_Risk_Score]]&gt;=10,"High Risk", IF(tbl_Customers[[#This Row],[Churn_Risk_Score]]&gt;=5,"Medium Risk","Low Risk"))</f>
        <v>Medium Risk</v>
      </c>
    </row>
    <row r="3973" spans="1:33"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c r="X3973" t="str">
        <f>IF(tbl_Customers[[#This Row],[account_length]] &lt;= 50, "0-50", IF(tbl_Customers[[#This Row],[account_length]] &lt;=100, "51-100", IF(tbl_Customers[[#This Row],[account_length]] &lt;= 150, "101-150", "151+")))</f>
        <v>151+</v>
      </c>
      <c r="Y3973" t="str">
        <f>IF(tbl_Customers[[#This Row],[total_intl_charge]] &lt;= 3, "Low Charges", "High Charges")</f>
        <v>Low Charges</v>
      </c>
      <c r="Z3973" t="str">
        <f>IF(tbl_Customers[[#This Row],[total_eve_calls]]&lt;=80,"Low Calls",
IF(tbl_Customers[[#This Row],[total_eve_calls]]&lt;=120,"Medium Calls","High Calls"))</f>
        <v>Medium Calls</v>
      </c>
      <c r="AA3973" t="str">
        <f>IF(tbl_Customers[[#This Row],[total_eve_charge]]&lt;=15,"Low Charges",
IF(tbl_Customers[[#This Row],[total_eve_charge]]&lt;=20,"Medium Charges","High Charges"))</f>
        <v>Medium Charges</v>
      </c>
      <c r="AB39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3" t="str">
        <f>IF(tbl_Customers[[#This Row],[number_vmail_messages]] = 0, "No Usage", IF(tbl_Customers[[#This Row],[number_vmail_messages]] &lt;= 20, "Low Usage", IF(tbl_Customers[[#This Row],[number_vmail_messages]] &lt;= 40, "Medium Usgae", "High Usage")))</f>
        <v>Low Usage</v>
      </c>
      <c r="AD3973" t="str">
        <f>IF(tbl_Customers[[#This Row],[total_day_minutes]]&lt;=150,"Low Usage", IF(tbl_Customers[[#This Row],[total_day_minutes]]&lt;=200,"Medium Usage", IF(tbl_Customers[[#This Row],[total_day_minutes]]&lt;=250,"High Usage","Very High Usage")))</f>
        <v>Low Usage</v>
      </c>
      <c r="AE3973" t="str">
        <f>IF(tbl_Customers[[#This Row],[total_intl_calls]]&lt;=5,"Low Calls", IF(tbl_Customers[[#This Row],[total_intl_calls]]&lt;=10, "Medium Calls", "High Calls"))</f>
        <v>Low Calls</v>
      </c>
      <c r="AF39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73" s="36" t="str">
        <f>IF(tbl_Customers[[#This Row],[Churn_Risk_Score]]&gt;=10,"High Risk", IF(tbl_Customers[[#This Row],[Churn_Risk_Score]]&gt;=5,"Medium Risk","Low Risk"))</f>
        <v>Low Risk</v>
      </c>
    </row>
    <row r="3974" spans="1:33"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c r="X3974" t="str">
        <f>IF(tbl_Customers[[#This Row],[account_length]] &lt;= 50, "0-50", IF(tbl_Customers[[#This Row],[account_length]] &lt;=100, "51-100", IF(tbl_Customers[[#This Row],[account_length]] &lt;= 150, "101-150", "151+")))</f>
        <v>51-100</v>
      </c>
      <c r="Y3974" t="str">
        <f>IF(tbl_Customers[[#This Row],[total_intl_charge]] &lt;= 3, "Low Charges", "High Charges")</f>
        <v>Low Charges</v>
      </c>
      <c r="Z3974" t="str">
        <f>IF(tbl_Customers[[#This Row],[total_eve_calls]]&lt;=80,"Low Calls",
IF(tbl_Customers[[#This Row],[total_eve_calls]]&lt;=120,"Medium Calls","High Calls"))</f>
        <v>High Calls</v>
      </c>
      <c r="AA3974" t="str">
        <f>IF(tbl_Customers[[#This Row],[total_eve_charge]]&lt;=15,"Low Charges",
IF(tbl_Customers[[#This Row],[total_eve_charge]]&lt;=20,"Medium Charges","High Charges"))</f>
        <v>Medium Charges</v>
      </c>
      <c r="AB39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4" t="str">
        <f>IF(tbl_Customers[[#This Row],[number_vmail_messages]] = 0, "No Usage", IF(tbl_Customers[[#This Row],[number_vmail_messages]] &lt;= 20, "Low Usage", IF(tbl_Customers[[#This Row],[number_vmail_messages]] &lt;= 40, "Medium Usgae", "High Usage")))</f>
        <v>No Usage</v>
      </c>
      <c r="AD3974" t="str">
        <f>IF(tbl_Customers[[#This Row],[total_day_minutes]]&lt;=150,"Low Usage", IF(tbl_Customers[[#This Row],[total_day_minutes]]&lt;=200,"Medium Usage", IF(tbl_Customers[[#This Row],[total_day_minutes]]&lt;=250,"High Usage","Very High Usage")))</f>
        <v>High Usage</v>
      </c>
      <c r="AE3974" t="str">
        <f>IF(tbl_Customers[[#This Row],[total_intl_calls]]&lt;=5,"Low Calls", IF(tbl_Customers[[#This Row],[total_intl_calls]]&lt;=10, "Medium Calls", "High Calls"))</f>
        <v>Low Calls</v>
      </c>
      <c r="AF39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4" s="36" t="str">
        <f>IF(tbl_Customers[[#This Row],[Churn_Risk_Score]]&gt;=10,"High Risk", IF(tbl_Customers[[#This Row],[Churn_Risk_Score]]&gt;=5,"Medium Risk","Low Risk"))</f>
        <v>Low Risk</v>
      </c>
    </row>
    <row r="3975" spans="1:33"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c r="X3975" t="str">
        <f>IF(tbl_Customers[[#This Row],[account_length]] &lt;= 50, "0-50", IF(tbl_Customers[[#This Row],[account_length]] &lt;=100, "51-100", IF(tbl_Customers[[#This Row],[account_length]] &lt;= 150, "101-150", "151+")))</f>
        <v>51-100</v>
      </c>
      <c r="Y3975" t="str">
        <f>IF(tbl_Customers[[#This Row],[total_intl_charge]] &lt;= 3, "Low Charges", "High Charges")</f>
        <v>Low Charges</v>
      </c>
      <c r="Z3975" t="str">
        <f>IF(tbl_Customers[[#This Row],[total_eve_calls]]&lt;=80,"Low Calls",
IF(tbl_Customers[[#This Row],[total_eve_calls]]&lt;=120,"Medium Calls","High Calls"))</f>
        <v>Medium Calls</v>
      </c>
      <c r="AA3975" t="str">
        <f>IF(tbl_Customers[[#This Row],[total_eve_charge]]&lt;=15,"Low Charges",
IF(tbl_Customers[[#This Row],[total_eve_charge]]&lt;=20,"Medium Charges","High Charges"))</f>
        <v>Medium Charges</v>
      </c>
      <c r="AB39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5" t="str">
        <f>IF(tbl_Customers[[#This Row],[number_vmail_messages]] = 0, "No Usage", IF(tbl_Customers[[#This Row],[number_vmail_messages]] &lt;= 20, "Low Usage", IF(tbl_Customers[[#This Row],[number_vmail_messages]] &lt;= 40, "Medium Usgae", "High Usage")))</f>
        <v>No Usage</v>
      </c>
      <c r="AD3975" t="str">
        <f>IF(tbl_Customers[[#This Row],[total_day_minutes]]&lt;=150,"Low Usage", IF(tbl_Customers[[#This Row],[total_day_minutes]]&lt;=200,"Medium Usage", IF(tbl_Customers[[#This Row],[total_day_minutes]]&lt;=250,"High Usage","Very High Usage")))</f>
        <v>Medium Usage</v>
      </c>
      <c r="AE3975" t="str">
        <f>IF(tbl_Customers[[#This Row],[total_intl_calls]]&lt;=5,"Low Calls", IF(tbl_Customers[[#This Row],[total_intl_calls]]&lt;=10, "Medium Calls", "High Calls"))</f>
        <v>Low Calls</v>
      </c>
      <c r="AF39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5" s="36" t="str">
        <f>IF(tbl_Customers[[#This Row],[Churn_Risk_Score]]&gt;=10,"High Risk", IF(tbl_Customers[[#This Row],[Churn_Risk_Score]]&gt;=5,"Medium Risk","Low Risk"))</f>
        <v>Low Risk</v>
      </c>
    </row>
    <row r="3976" spans="1:33"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c r="X3976" t="str">
        <f>IF(tbl_Customers[[#This Row],[account_length]] &lt;= 50, "0-50", IF(tbl_Customers[[#This Row],[account_length]] &lt;=100, "51-100", IF(tbl_Customers[[#This Row],[account_length]] &lt;= 150, "101-150", "151+")))</f>
        <v>151+</v>
      </c>
      <c r="Y3976" t="str">
        <f>IF(tbl_Customers[[#This Row],[total_intl_charge]] &lt;= 3, "Low Charges", "High Charges")</f>
        <v>Low Charges</v>
      </c>
      <c r="Z3976" t="str">
        <f>IF(tbl_Customers[[#This Row],[total_eve_calls]]&lt;=80,"Low Calls",
IF(tbl_Customers[[#This Row],[total_eve_calls]]&lt;=120,"Medium Calls","High Calls"))</f>
        <v>Medium Calls</v>
      </c>
      <c r="AA3976" t="str">
        <f>IF(tbl_Customers[[#This Row],[total_eve_charge]]&lt;=15,"Low Charges",
IF(tbl_Customers[[#This Row],[total_eve_charge]]&lt;=20,"Medium Charges","High Charges"))</f>
        <v>Medium Charges</v>
      </c>
      <c r="AB39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6" t="str">
        <f>IF(tbl_Customers[[#This Row],[number_vmail_messages]] = 0, "No Usage", IF(tbl_Customers[[#This Row],[number_vmail_messages]] &lt;= 20, "Low Usage", IF(tbl_Customers[[#This Row],[number_vmail_messages]] &lt;= 40, "Medium Usgae", "High Usage")))</f>
        <v>Medium Usgae</v>
      </c>
      <c r="AD3976" t="str">
        <f>IF(tbl_Customers[[#This Row],[total_day_minutes]]&lt;=150,"Low Usage", IF(tbl_Customers[[#This Row],[total_day_minutes]]&lt;=200,"Medium Usage", IF(tbl_Customers[[#This Row],[total_day_minutes]]&lt;=250,"High Usage","Very High Usage")))</f>
        <v>Low Usage</v>
      </c>
      <c r="AE3976" t="str">
        <f>IF(tbl_Customers[[#This Row],[total_intl_calls]]&lt;=5,"Low Calls", IF(tbl_Customers[[#This Row],[total_intl_calls]]&lt;=10, "Medium Calls", "High Calls"))</f>
        <v>Low Calls</v>
      </c>
      <c r="AF39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76" s="36" t="str">
        <f>IF(tbl_Customers[[#This Row],[Churn_Risk_Score]]&gt;=10,"High Risk", IF(tbl_Customers[[#This Row],[Churn_Risk_Score]]&gt;=5,"Medium Risk","Low Risk"))</f>
        <v>Low Risk</v>
      </c>
    </row>
    <row r="3977" spans="1:33"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c r="X3977" t="str">
        <f>IF(tbl_Customers[[#This Row],[account_length]] &lt;= 50, "0-50", IF(tbl_Customers[[#This Row],[account_length]] &lt;=100, "51-100", IF(tbl_Customers[[#This Row],[account_length]] &lt;= 150, "101-150", "151+")))</f>
        <v>51-100</v>
      </c>
      <c r="Y3977" t="str">
        <f>IF(tbl_Customers[[#This Row],[total_intl_charge]] &lt;= 3, "Low Charges", "High Charges")</f>
        <v>Low Charges</v>
      </c>
      <c r="Z3977" t="str">
        <f>IF(tbl_Customers[[#This Row],[total_eve_calls]]&lt;=80,"Low Calls",
IF(tbl_Customers[[#This Row],[total_eve_calls]]&lt;=120,"Medium Calls","High Calls"))</f>
        <v>Medium Calls</v>
      </c>
      <c r="AA3977" t="str">
        <f>IF(tbl_Customers[[#This Row],[total_eve_charge]]&lt;=15,"Low Charges",
IF(tbl_Customers[[#This Row],[total_eve_charge]]&lt;=20,"Medium Charges","High Charges"))</f>
        <v>High Charges</v>
      </c>
      <c r="AB39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7" t="str">
        <f>IF(tbl_Customers[[#This Row],[number_vmail_messages]] = 0, "No Usage", IF(tbl_Customers[[#This Row],[number_vmail_messages]] &lt;= 20, "Low Usage", IF(tbl_Customers[[#This Row],[number_vmail_messages]] &lt;= 40, "Medium Usgae", "High Usage")))</f>
        <v>No Usage</v>
      </c>
      <c r="AD3977" t="str">
        <f>IF(tbl_Customers[[#This Row],[total_day_minutes]]&lt;=150,"Low Usage", IF(tbl_Customers[[#This Row],[total_day_minutes]]&lt;=200,"Medium Usage", IF(tbl_Customers[[#This Row],[total_day_minutes]]&lt;=250,"High Usage","Very High Usage")))</f>
        <v>Medium Usage</v>
      </c>
      <c r="AE3977" t="str">
        <f>IF(tbl_Customers[[#This Row],[total_intl_calls]]&lt;=5,"Low Calls", IF(tbl_Customers[[#This Row],[total_intl_calls]]&lt;=10, "Medium Calls", "High Calls"))</f>
        <v>Medium Calls</v>
      </c>
      <c r="AF39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7" s="36" t="str">
        <f>IF(tbl_Customers[[#This Row],[Churn_Risk_Score]]&gt;=10,"High Risk", IF(tbl_Customers[[#This Row],[Churn_Risk_Score]]&gt;=5,"Medium Risk","Low Risk"))</f>
        <v>Low Risk</v>
      </c>
    </row>
    <row r="3978" spans="1:33"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c r="X3978" t="str">
        <f>IF(tbl_Customers[[#This Row],[account_length]] &lt;= 50, "0-50", IF(tbl_Customers[[#This Row],[account_length]] &lt;=100, "51-100", IF(tbl_Customers[[#This Row],[account_length]] &lt;= 150, "101-150", "151+")))</f>
        <v>101-150</v>
      </c>
      <c r="Y3978" t="str">
        <f>IF(tbl_Customers[[#This Row],[total_intl_charge]] &lt;= 3, "Low Charges", "High Charges")</f>
        <v>Low Charges</v>
      </c>
      <c r="Z3978" t="str">
        <f>IF(tbl_Customers[[#This Row],[total_eve_calls]]&lt;=80,"Low Calls",
IF(tbl_Customers[[#This Row],[total_eve_calls]]&lt;=120,"Medium Calls","High Calls"))</f>
        <v>Medium Calls</v>
      </c>
      <c r="AA3978" t="str">
        <f>IF(tbl_Customers[[#This Row],[total_eve_charge]]&lt;=15,"Low Charges",
IF(tbl_Customers[[#This Row],[total_eve_charge]]&lt;=20,"Medium Charges","High Charges"))</f>
        <v>Medium Charges</v>
      </c>
      <c r="AB39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8" t="str">
        <f>IF(tbl_Customers[[#This Row],[number_vmail_messages]] = 0, "No Usage", IF(tbl_Customers[[#This Row],[number_vmail_messages]] &lt;= 20, "Low Usage", IF(tbl_Customers[[#This Row],[number_vmail_messages]] &lt;= 40, "Medium Usgae", "High Usage")))</f>
        <v>No Usage</v>
      </c>
      <c r="AD3978" t="str">
        <f>IF(tbl_Customers[[#This Row],[total_day_minutes]]&lt;=150,"Low Usage", IF(tbl_Customers[[#This Row],[total_day_minutes]]&lt;=200,"Medium Usage", IF(tbl_Customers[[#This Row],[total_day_minutes]]&lt;=250,"High Usage","Very High Usage")))</f>
        <v>High Usage</v>
      </c>
      <c r="AE3978" t="str">
        <f>IF(tbl_Customers[[#This Row],[total_intl_calls]]&lt;=5,"Low Calls", IF(tbl_Customers[[#This Row],[total_intl_calls]]&lt;=10, "Medium Calls", "High Calls"))</f>
        <v>Low Calls</v>
      </c>
      <c r="AF39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78" s="36" t="str">
        <f>IF(tbl_Customers[[#This Row],[Churn_Risk_Score]]&gt;=10,"High Risk", IF(tbl_Customers[[#This Row],[Churn_Risk_Score]]&gt;=5,"Medium Risk","Low Risk"))</f>
        <v>Low Risk</v>
      </c>
    </row>
    <row r="3979" spans="1:33"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c r="X3979" t="str">
        <f>IF(tbl_Customers[[#This Row],[account_length]] &lt;= 50, "0-50", IF(tbl_Customers[[#This Row],[account_length]] &lt;=100, "51-100", IF(tbl_Customers[[#This Row],[account_length]] &lt;= 150, "101-150", "151+")))</f>
        <v>51-100</v>
      </c>
      <c r="Y3979" t="str">
        <f>IF(tbl_Customers[[#This Row],[total_intl_charge]] &lt;= 3, "Low Charges", "High Charges")</f>
        <v>High Charges</v>
      </c>
      <c r="Z3979" t="str">
        <f>IF(tbl_Customers[[#This Row],[total_eve_calls]]&lt;=80,"Low Calls",
IF(tbl_Customers[[#This Row],[total_eve_calls]]&lt;=120,"Medium Calls","High Calls"))</f>
        <v>Medium Calls</v>
      </c>
      <c r="AA3979" t="str">
        <f>IF(tbl_Customers[[#This Row],[total_eve_charge]]&lt;=15,"Low Charges",
IF(tbl_Customers[[#This Row],[total_eve_charge]]&lt;=20,"Medium Charges","High Charges"))</f>
        <v>Medium Charges</v>
      </c>
      <c r="AB39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9" t="str">
        <f>IF(tbl_Customers[[#This Row],[number_vmail_messages]] = 0, "No Usage", IF(tbl_Customers[[#This Row],[number_vmail_messages]] &lt;= 20, "Low Usage", IF(tbl_Customers[[#This Row],[number_vmail_messages]] &lt;= 40, "Medium Usgae", "High Usage")))</f>
        <v>No Usage</v>
      </c>
      <c r="AD3979" t="str">
        <f>IF(tbl_Customers[[#This Row],[total_day_minutes]]&lt;=150,"Low Usage", IF(tbl_Customers[[#This Row],[total_day_minutes]]&lt;=200,"Medium Usage", IF(tbl_Customers[[#This Row],[total_day_minutes]]&lt;=250,"High Usage","Very High Usage")))</f>
        <v>Low Usage</v>
      </c>
      <c r="AE3979" t="str">
        <f>IF(tbl_Customers[[#This Row],[total_intl_calls]]&lt;=5,"Low Calls", IF(tbl_Customers[[#This Row],[total_intl_calls]]&lt;=10, "Medium Calls", "High Calls"))</f>
        <v>Low Calls</v>
      </c>
      <c r="AF39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79" s="36" t="str">
        <f>IF(tbl_Customers[[#This Row],[Churn_Risk_Score]]&gt;=10,"High Risk", IF(tbl_Customers[[#This Row],[Churn_Risk_Score]]&gt;=5,"Medium Risk","Low Risk"))</f>
        <v>Low Risk</v>
      </c>
    </row>
    <row r="3980" spans="1:33"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c r="X3980" t="str">
        <f>IF(tbl_Customers[[#This Row],[account_length]] &lt;= 50, "0-50", IF(tbl_Customers[[#This Row],[account_length]] &lt;=100, "51-100", IF(tbl_Customers[[#This Row],[account_length]] &lt;= 150, "101-150", "151+")))</f>
        <v>51-100</v>
      </c>
      <c r="Y3980" t="str">
        <f>IF(tbl_Customers[[#This Row],[total_intl_charge]] &lt;= 3, "Low Charges", "High Charges")</f>
        <v>Low Charges</v>
      </c>
      <c r="Z3980" t="str">
        <f>IF(tbl_Customers[[#This Row],[total_eve_calls]]&lt;=80,"Low Calls",
IF(tbl_Customers[[#This Row],[total_eve_calls]]&lt;=120,"Medium Calls","High Calls"))</f>
        <v>Medium Calls</v>
      </c>
      <c r="AA3980" t="str">
        <f>IF(tbl_Customers[[#This Row],[total_eve_charge]]&lt;=15,"Low Charges",
IF(tbl_Customers[[#This Row],[total_eve_charge]]&lt;=20,"Medium Charges","High Charges"))</f>
        <v>High Charges</v>
      </c>
      <c r="AB39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0" t="str">
        <f>IF(tbl_Customers[[#This Row],[number_vmail_messages]] = 0, "No Usage", IF(tbl_Customers[[#This Row],[number_vmail_messages]] &lt;= 20, "Low Usage", IF(tbl_Customers[[#This Row],[number_vmail_messages]] &lt;= 40, "Medium Usgae", "High Usage")))</f>
        <v>No Usage</v>
      </c>
      <c r="AD3980" t="str">
        <f>IF(tbl_Customers[[#This Row],[total_day_minutes]]&lt;=150,"Low Usage", IF(tbl_Customers[[#This Row],[total_day_minutes]]&lt;=200,"Medium Usage", IF(tbl_Customers[[#This Row],[total_day_minutes]]&lt;=250,"High Usage","Very High Usage")))</f>
        <v>Medium Usage</v>
      </c>
      <c r="AE3980" t="str">
        <f>IF(tbl_Customers[[#This Row],[total_intl_calls]]&lt;=5,"Low Calls", IF(tbl_Customers[[#This Row],[total_intl_calls]]&lt;=10, "Medium Calls", "High Calls"))</f>
        <v>High Calls</v>
      </c>
      <c r="AF39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0" s="36" t="str">
        <f>IF(tbl_Customers[[#This Row],[Churn_Risk_Score]]&gt;=10,"High Risk", IF(tbl_Customers[[#This Row],[Churn_Risk_Score]]&gt;=5,"Medium Risk","Low Risk"))</f>
        <v>Low Risk</v>
      </c>
    </row>
    <row r="3981" spans="1:33"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c r="X3981" t="str">
        <f>IF(tbl_Customers[[#This Row],[account_length]] &lt;= 50, "0-50", IF(tbl_Customers[[#This Row],[account_length]] &lt;=100, "51-100", IF(tbl_Customers[[#This Row],[account_length]] &lt;= 150, "101-150", "151+")))</f>
        <v>51-100</v>
      </c>
      <c r="Y3981" t="str">
        <f>IF(tbl_Customers[[#This Row],[total_intl_charge]] &lt;= 3, "Low Charges", "High Charges")</f>
        <v>Low Charges</v>
      </c>
      <c r="Z3981" t="str">
        <f>IF(tbl_Customers[[#This Row],[total_eve_calls]]&lt;=80,"Low Calls",
IF(tbl_Customers[[#This Row],[total_eve_calls]]&lt;=120,"Medium Calls","High Calls"))</f>
        <v>Low Calls</v>
      </c>
      <c r="AA3981" t="str">
        <f>IF(tbl_Customers[[#This Row],[total_eve_charge]]&lt;=15,"Low Charges",
IF(tbl_Customers[[#This Row],[total_eve_charge]]&lt;=20,"Medium Charges","High Charges"))</f>
        <v>Medium Charges</v>
      </c>
      <c r="AB39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1" t="str">
        <f>IF(tbl_Customers[[#This Row],[number_vmail_messages]] = 0, "No Usage", IF(tbl_Customers[[#This Row],[number_vmail_messages]] &lt;= 20, "Low Usage", IF(tbl_Customers[[#This Row],[number_vmail_messages]] &lt;= 40, "Medium Usgae", "High Usage")))</f>
        <v>No Usage</v>
      </c>
      <c r="AD3981" t="str">
        <f>IF(tbl_Customers[[#This Row],[total_day_minutes]]&lt;=150,"Low Usage", IF(tbl_Customers[[#This Row],[total_day_minutes]]&lt;=200,"Medium Usage", IF(tbl_Customers[[#This Row],[total_day_minutes]]&lt;=250,"High Usage","Very High Usage")))</f>
        <v>Low Usage</v>
      </c>
      <c r="AE3981" t="str">
        <f>IF(tbl_Customers[[#This Row],[total_intl_calls]]&lt;=5,"Low Calls", IF(tbl_Customers[[#This Row],[total_intl_calls]]&lt;=10, "Medium Calls", "High Calls"))</f>
        <v>Low Calls</v>
      </c>
      <c r="AF39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1" s="36" t="str">
        <f>IF(tbl_Customers[[#This Row],[Churn_Risk_Score]]&gt;=10,"High Risk", IF(tbl_Customers[[#This Row],[Churn_Risk_Score]]&gt;=5,"Medium Risk","Low Risk"))</f>
        <v>Low Risk</v>
      </c>
    </row>
    <row r="3982" spans="1:33"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c r="X3982" t="str">
        <f>IF(tbl_Customers[[#This Row],[account_length]] &lt;= 50, "0-50", IF(tbl_Customers[[#This Row],[account_length]] &lt;=100, "51-100", IF(tbl_Customers[[#This Row],[account_length]] &lt;= 150, "101-150", "151+")))</f>
        <v>101-150</v>
      </c>
      <c r="Y3982" t="str">
        <f>IF(tbl_Customers[[#This Row],[total_intl_charge]] &lt;= 3, "Low Charges", "High Charges")</f>
        <v>High Charges</v>
      </c>
      <c r="Z3982" t="str">
        <f>IF(tbl_Customers[[#This Row],[total_eve_calls]]&lt;=80,"Low Calls",
IF(tbl_Customers[[#This Row],[total_eve_calls]]&lt;=120,"Medium Calls","High Calls"))</f>
        <v>Medium Calls</v>
      </c>
      <c r="AA3982" t="str">
        <f>IF(tbl_Customers[[#This Row],[total_eve_charge]]&lt;=15,"Low Charges",
IF(tbl_Customers[[#This Row],[total_eve_charge]]&lt;=20,"Medium Charges","High Charges"))</f>
        <v>Medium Charges</v>
      </c>
      <c r="AB39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2" t="str">
        <f>IF(tbl_Customers[[#This Row],[number_vmail_messages]] = 0, "No Usage", IF(tbl_Customers[[#This Row],[number_vmail_messages]] &lt;= 20, "Low Usage", IF(tbl_Customers[[#This Row],[number_vmail_messages]] &lt;= 40, "Medium Usgae", "High Usage")))</f>
        <v>No Usage</v>
      </c>
      <c r="AD3982" t="str">
        <f>IF(tbl_Customers[[#This Row],[total_day_minutes]]&lt;=150,"Low Usage", IF(tbl_Customers[[#This Row],[total_day_minutes]]&lt;=200,"Medium Usage", IF(tbl_Customers[[#This Row],[total_day_minutes]]&lt;=250,"High Usage","Very High Usage")))</f>
        <v>High Usage</v>
      </c>
      <c r="AE3982" t="str">
        <f>IF(tbl_Customers[[#This Row],[total_intl_calls]]&lt;=5,"Low Calls", IF(tbl_Customers[[#This Row],[total_intl_calls]]&lt;=10, "Medium Calls", "High Calls"))</f>
        <v>Medium Calls</v>
      </c>
      <c r="AF39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2" s="36" t="str">
        <f>IF(tbl_Customers[[#This Row],[Churn_Risk_Score]]&gt;=10,"High Risk", IF(tbl_Customers[[#This Row],[Churn_Risk_Score]]&gt;=5,"Medium Risk","Low Risk"))</f>
        <v>Low Risk</v>
      </c>
    </row>
    <row r="3983" spans="1:33"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c r="X3983" t="str">
        <f>IF(tbl_Customers[[#This Row],[account_length]] &lt;= 50, "0-50", IF(tbl_Customers[[#This Row],[account_length]] &lt;=100, "51-100", IF(tbl_Customers[[#This Row],[account_length]] &lt;= 150, "101-150", "151+")))</f>
        <v>51-100</v>
      </c>
      <c r="Y3983" t="str">
        <f>IF(tbl_Customers[[#This Row],[total_intl_charge]] &lt;= 3, "Low Charges", "High Charges")</f>
        <v>Low Charges</v>
      </c>
      <c r="Z3983" t="str">
        <f>IF(tbl_Customers[[#This Row],[total_eve_calls]]&lt;=80,"Low Calls",
IF(tbl_Customers[[#This Row],[total_eve_calls]]&lt;=120,"Medium Calls","High Calls"))</f>
        <v>Medium Calls</v>
      </c>
      <c r="AA3983" t="str">
        <f>IF(tbl_Customers[[#This Row],[total_eve_charge]]&lt;=15,"Low Charges",
IF(tbl_Customers[[#This Row],[total_eve_charge]]&lt;=20,"Medium Charges","High Charges"))</f>
        <v>Medium Charges</v>
      </c>
      <c r="AB39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3" t="str">
        <f>IF(tbl_Customers[[#This Row],[number_vmail_messages]] = 0, "No Usage", IF(tbl_Customers[[#This Row],[number_vmail_messages]] &lt;= 20, "Low Usage", IF(tbl_Customers[[#This Row],[number_vmail_messages]] &lt;= 40, "Medium Usgae", "High Usage")))</f>
        <v>No Usage</v>
      </c>
      <c r="AD3983" t="str">
        <f>IF(tbl_Customers[[#This Row],[total_day_minutes]]&lt;=150,"Low Usage", IF(tbl_Customers[[#This Row],[total_day_minutes]]&lt;=200,"Medium Usage", IF(tbl_Customers[[#This Row],[total_day_minutes]]&lt;=250,"High Usage","Very High Usage")))</f>
        <v>Very High Usage</v>
      </c>
      <c r="AE3983" t="str">
        <f>IF(tbl_Customers[[#This Row],[total_intl_calls]]&lt;=5,"Low Calls", IF(tbl_Customers[[#This Row],[total_intl_calls]]&lt;=10, "Medium Calls", "High Calls"))</f>
        <v>Medium Calls</v>
      </c>
      <c r="AF39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3983" s="36" t="str">
        <f>IF(tbl_Customers[[#This Row],[Churn_Risk_Score]]&gt;=10,"High Risk", IF(tbl_Customers[[#This Row],[Churn_Risk_Score]]&gt;=5,"Medium Risk","Low Risk"))</f>
        <v>High Risk</v>
      </c>
    </row>
    <row r="3984" spans="1:33"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c r="X3984" t="str">
        <f>IF(tbl_Customers[[#This Row],[account_length]] &lt;= 50, "0-50", IF(tbl_Customers[[#This Row],[account_length]] &lt;=100, "51-100", IF(tbl_Customers[[#This Row],[account_length]] &lt;= 150, "101-150", "151+")))</f>
        <v>51-100</v>
      </c>
      <c r="Y3984" t="str">
        <f>IF(tbl_Customers[[#This Row],[total_intl_charge]] &lt;= 3, "Low Charges", "High Charges")</f>
        <v>High Charges</v>
      </c>
      <c r="Z3984" t="str">
        <f>IF(tbl_Customers[[#This Row],[total_eve_calls]]&lt;=80,"Low Calls",
IF(tbl_Customers[[#This Row],[total_eve_calls]]&lt;=120,"Medium Calls","High Calls"))</f>
        <v>Medium Calls</v>
      </c>
      <c r="AA3984" t="str">
        <f>IF(tbl_Customers[[#This Row],[total_eve_charge]]&lt;=15,"Low Charges",
IF(tbl_Customers[[#This Row],[total_eve_charge]]&lt;=20,"Medium Charges","High Charges"))</f>
        <v>Medium Charges</v>
      </c>
      <c r="AB39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4" t="str">
        <f>IF(tbl_Customers[[#This Row],[number_vmail_messages]] = 0, "No Usage", IF(tbl_Customers[[#This Row],[number_vmail_messages]] &lt;= 20, "Low Usage", IF(tbl_Customers[[#This Row],[number_vmail_messages]] &lt;= 40, "Medium Usgae", "High Usage")))</f>
        <v>Medium Usgae</v>
      </c>
      <c r="AD3984" t="str">
        <f>IF(tbl_Customers[[#This Row],[total_day_minutes]]&lt;=150,"Low Usage", IF(tbl_Customers[[#This Row],[total_day_minutes]]&lt;=200,"Medium Usage", IF(tbl_Customers[[#This Row],[total_day_minutes]]&lt;=250,"High Usage","Very High Usage")))</f>
        <v>Medium Usage</v>
      </c>
      <c r="AE3984" t="str">
        <f>IF(tbl_Customers[[#This Row],[total_intl_calls]]&lt;=5,"Low Calls", IF(tbl_Customers[[#This Row],[total_intl_calls]]&lt;=10, "Medium Calls", "High Calls"))</f>
        <v>Low Calls</v>
      </c>
      <c r="AF39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84" s="36" t="str">
        <f>IF(tbl_Customers[[#This Row],[Churn_Risk_Score]]&gt;=10,"High Risk", IF(tbl_Customers[[#This Row],[Churn_Risk_Score]]&gt;=5,"Medium Risk","Low Risk"))</f>
        <v>Low Risk</v>
      </c>
    </row>
    <row r="3985" spans="1:33"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c r="X3985" t="str">
        <f>IF(tbl_Customers[[#This Row],[account_length]] &lt;= 50, "0-50", IF(tbl_Customers[[#This Row],[account_length]] &lt;=100, "51-100", IF(tbl_Customers[[#This Row],[account_length]] &lt;= 150, "101-150", "151+")))</f>
        <v>51-100</v>
      </c>
      <c r="Y3985" t="str">
        <f>IF(tbl_Customers[[#This Row],[total_intl_charge]] &lt;= 3, "Low Charges", "High Charges")</f>
        <v>Low Charges</v>
      </c>
      <c r="Z3985" t="str">
        <f>IF(tbl_Customers[[#This Row],[total_eve_calls]]&lt;=80,"Low Calls",
IF(tbl_Customers[[#This Row],[total_eve_calls]]&lt;=120,"Medium Calls","High Calls"))</f>
        <v>Medium Calls</v>
      </c>
      <c r="AA3985" t="str">
        <f>IF(tbl_Customers[[#This Row],[total_eve_charge]]&lt;=15,"Low Charges",
IF(tbl_Customers[[#This Row],[total_eve_charge]]&lt;=20,"Medium Charges","High Charges"))</f>
        <v>High Charges</v>
      </c>
      <c r="AB39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5" t="str">
        <f>IF(tbl_Customers[[#This Row],[number_vmail_messages]] = 0, "No Usage", IF(tbl_Customers[[#This Row],[number_vmail_messages]] &lt;= 20, "Low Usage", IF(tbl_Customers[[#This Row],[number_vmail_messages]] &lt;= 40, "Medium Usgae", "High Usage")))</f>
        <v>No Usage</v>
      </c>
      <c r="AD3985" t="str">
        <f>IF(tbl_Customers[[#This Row],[total_day_minutes]]&lt;=150,"Low Usage", IF(tbl_Customers[[#This Row],[total_day_minutes]]&lt;=200,"Medium Usage", IF(tbl_Customers[[#This Row],[total_day_minutes]]&lt;=250,"High Usage","Very High Usage")))</f>
        <v>Low Usage</v>
      </c>
      <c r="AE3985" t="str">
        <f>IF(tbl_Customers[[#This Row],[total_intl_calls]]&lt;=5,"Low Calls", IF(tbl_Customers[[#This Row],[total_intl_calls]]&lt;=10, "Medium Calls", "High Calls"))</f>
        <v>Low Calls</v>
      </c>
      <c r="AF39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5" s="36" t="str">
        <f>IF(tbl_Customers[[#This Row],[Churn_Risk_Score]]&gt;=10,"High Risk", IF(tbl_Customers[[#This Row],[Churn_Risk_Score]]&gt;=5,"Medium Risk","Low Risk"))</f>
        <v>Low Risk</v>
      </c>
    </row>
    <row r="3986" spans="1:33"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c r="X3986" t="str">
        <f>IF(tbl_Customers[[#This Row],[account_length]] &lt;= 50, "0-50", IF(tbl_Customers[[#This Row],[account_length]] &lt;=100, "51-100", IF(tbl_Customers[[#This Row],[account_length]] &lt;= 150, "101-150", "151+")))</f>
        <v>101-150</v>
      </c>
      <c r="Y3986" t="str">
        <f>IF(tbl_Customers[[#This Row],[total_intl_charge]] &lt;= 3, "Low Charges", "High Charges")</f>
        <v>High Charges</v>
      </c>
      <c r="Z3986" t="str">
        <f>IF(tbl_Customers[[#This Row],[total_eve_calls]]&lt;=80,"Low Calls",
IF(tbl_Customers[[#This Row],[total_eve_calls]]&lt;=120,"Medium Calls","High Calls"))</f>
        <v>Low Calls</v>
      </c>
      <c r="AA3986" t="str">
        <f>IF(tbl_Customers[[#This Row],[total_eve_charge]]&lt;=15,"Low Charges",
IF(tbl_Customers[[#This Row],[total_eve_charge]]&lt;=20,"Medium Charges","High Charges"))</f>
        <v>Low Charges</v>
      </c>
      <c r="AB39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6" t="str">
        <f>IF(tbl_Customers[[#This Row],[number_vmail_messages]] = 0, "No Usage", IF(tbl_Customers[[#This Row],[number_vmail_messages]] &lt;= 20, "Low Usage", IF(tbl_Customers[[#This Row],[number_vmail_messages]] &lt;= 40, "Medium Usgae", "High Usage")))</f>
        <v>No Usage</v>
      </c>
      <c r="AD3986" t="str">
        <f>IF(tbl_Customers[[#This Row],[total_day_minutes]]&lt;=150,"Low Usage", IF(tbl_Customers[[#This Row],[total_day_minutes]]&lt;=200,"Medium Usage", IF(tbl_Customers[[#This Row],[total_day_minutes]]&lt;=250,"High Usage","Very High Usage")))</f>
        <v>Low Usage</v>
      </c>
      <c r="AE3986" t="str">
        <f>IF(tbl_Customers[[#This Row],[total_intl_calls]]&lt;=5,"Low Calls", IF(tbl_Customers[[#This Row],[total_intl_calls]]&lt;=10, "Medium Calls", "High Calls"))</f>
        <v>Low Calls</v>
      </c>
      <c r="AF39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86" s="36" t="str">
        <f>IF(tbl_Customers[[#This Row],[Churn_Risk_Score]]&gt;=10,"High Risk", IF(tbl_Customers[[#This Row],[Churn_Risk_Score]]&gt;=5,"Medium Risk","Low Risk"))</f>
        <v>Low Risk</v>
      </c>
    </row>
    <row r="3987" spans="1:33"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c r="X3987" t="str">
        <f>IF(tbl_Customers[[#This Row],[account_length]] &lt;= 50, "0-50", IF(tbl_Customers[[#This Row],[account_length]] &lt;=100, "51-100", IF(tbl_Customers[[#This Row],[account_length]] &lt;= 150, "101-150", "151+")))</f>
        <v>101-150</v>
      </c>
      <c r="Y3987" t="str">
        <f>IF(tbl_Customers[[#This Row],[total_intl_charge]] &lt;= 3, "Low Charges", "High Charges")</f>
        <v>Low Charges</v>
      </c>
      <c r="Z3987" t="str">
        <f>IF(tbl_Customers[[#This Row],[total_eve_calls]]&lt;=80,"Low Calls",
IF(tbl_Customers[[#This Row],[total_eve_calls]]&lt;=120,"Medium Calls","High Calls"))</f>
        <v>High Calls</v>
      </c>
      <c r="AA3987" t="str">
        <f>IF(tbl_Customers[[#This Row],[total_eve_charge]]&lt;=15,"Low Charges",
IF(tbl_Customers[[#This Row],[total_eve_charge]]&lt;=20,"Medium Charges","High Charges"))</f>
        <v>Low Charges</v>
      </c>
      <c r="AB39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7" t="str">
        <f>IF(tbl_Customers[[#This Row],[number_vmail_messages]] = 0, "No Usage", IF(tbl_Customers[[#This Row],[number_vmail_messages]] &lt;= 20, "Low Usage", IF(tbl_Customers[[#This Row],[number_vmail_messages]] &lt;= 40, "Medium Usgae", "High Usage")))</f>
        <v>No Usage</v>
      </c>
      <c r="AD3987" t="str">
        <f>IF(tbl_Customers[[#This Row],[total_day_minutes]]&lt;=150,"Low Usage", IF(tbl_Customers[[#This Row],[total_day_minutes]]&lt;=200,"Medium Usage", IF(tbl_Customers[[#This Row],[total_day_minutes]]&lt;=250,"High Usage","Very High Usage")))</f>
        <v>Very High Usage</v>
      </c>
      <c r="AE3987" t="str">
        <f>IF(tbl_Customers[[#This Row],[total_intl_calls]]&lt;=5,"Low Calls", IF(tbl_Customers[[#This Row],[total_intl_calls]]&lt;=10, "Medium Calls", "High Calls"))</f>
        <v>Low Calls</v>
      </c>
      <c r="AF39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3987" s="36" t="str">
        <f>IF(tbl_Customers[[#This Row],[Churn_Risk_Score]]&gt;=10,"High Risk", IF(tbl_Customers[[#This Row],[Churn_Risk_Score]]&gt;=5,"Medium Risk","Low Risk"))</f>
        <v>Medium Risk</v>
      </c>
    </row>
    <row r="3988" spans="1:33"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c r="X3988" t="str">
        <f>IF(tbl_Customers[[#This Row],[account_length]] &lt;= 50, "0-50", IF(tbl_Customers[[#This Row],[account_length]] &lt;=100, "51-100", IF(tbl_Customers[[#This Row],[account_length]] &lt;= 150, "101-150", "151+")))</f>
        <v>51-100</v>
      </c>
      <c r="Y3988" t="str">
        <f>IF(tbl_Customers[[#This Row],[total_intl_charge]] &lt;= 3, "Low Charges", "High Charges")</f>
        <v>High Charges</v>
      </c>
      <c r="Z3988" t="str">
        <f>IF(tbl_Customers[[#This Row],[total_eve_calls]]&lt;=80,"Low Calls",
IF(tbl_Customers[[#This Row],[total_eve_calls]]&lt;=120,"Medium Calls","High Calls"))</f>
        <v>Low Calls</v>
      </c>
      <c r="AA3988" t="str">
        <f>IF(tbl_Customers[[#This Row],[total_eve_charge]]&lt;=15,"Low Charges",
IF(tbl_Customers[[#This Row],[total_eve_charge]]&lt;=20,"Medium Charges","High Charges"))</f>
        <v>Low Charges</v>
      </c>
      <c r="AB39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8" t="str">
        <f>IF(tbl_Customers[[#This Row],[number_vmail_messages]] = 0, "No Usage", IF(tbl_Customers[[#This Row],[number_vmail_messages]] &lt;= 20, "Low Usage", IF(tbl_Customers[[#This Row],[number_vmail_messages]] &lt;= 40, "Medium Usgae", "High Usage")))</f>
        <v>No Usage</v>
      </c>
      <c r="AD3988" t="str">
        <f>IF(tbl_Customers[[#This Row],[total_day_minutes]]&lt;=150,"Low Usage", IF(tbl_Customers[[#This Row],[total_day_minutes]]&lt;=200,"Medium Usage", IF(tbl_Customers[[#This Row],[total_day_minutes]]&lt;=250,"High Usage","Very High Usage")))</f>
        <v>Medium Usage</v>
      </c>
      <c r="AE3988" t="str">
        <f>IF(tbl_Customers[[#This Row],[total_intl_calls]]&lt;=5,"Low Calls", IF(tbl_Customers[[#This Row],[total_intl_calls]]&lt;=10, "Medium Calls", "High Calls"))</f>
        <v>Low Calls</v>
      </c>
      <c r="AF39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3988" s="36" t="str">
        <f>IF(tbl_Customers[[#This Row],[Churn_Risk_Score]]&gt;=10,"High Risk", IF(tbl_Customers[[#This Row],[Churn_Risk_Score]]&gt;=5,"Medium Risk","Low Risk"))</f>
        <v>Medium Risk</v>
      </c>
    </row>
    <row r="3989" spans="1:33"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c r="X3989" t="str">
        <f>IF(tbl_Customers[[#This Row],[account_length]] &lt;= 50, "0-50", IF(tbl_Customers[[#This Row],[account_length]] &lt;=100, "51-100", IF(tbl_Customers[[#This Row],[account_length]] &lt;= 150, "101-150", "151+")))</f>
        <v>101-150</v>
      </c>
      <c r="Y3989" t="str">
        <f>IF(tbl_Customers[[#This Row],[total_intl_charge]] &lt;= 3, "Low Charges", "High Charges")</f>
        <v>Low Charges</v>
      </c>
      <c r="Z3989" t="str">
        <f>IF(tbl_Customers[[#This Row],[total_eve_calls]]&lt;=80,"Low Calls",
IF(tbl_Customers[[#This Row],[total_eve_calls]]&lt;=120,"Medium Calls","High Calls"))</f>
        <v>Medium Calls</v>
      </c>
      <c r="AA3989" t="str">
        <f>IF(tbl_Customers[[#This Row],[total_eve_charge]]&lt;=15,"Low Charges",
IF(tbl_Customers[[#This Row],[total_eve_charge]]&lt;=20,"Medium Charges","High Charges"))</f>
        <v>High Charges</v>
      </c>
      <c r="AB39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9" t="str">
        <f>IF(tbl_Customers[[#This Row],[number_vmail_messages]] = 0, "No Usage", IF(tbl_Customers[[#This Row],[number_vmail_messages]] &lt;= 20, "Low Usage", IF(tbl_Customers[[#This Row],[number_vmail_messages]] &lt;= 40, "Medium Usgae", "High Usage")))</f>
        <v>No Usage</v>
      </c>
      <c r="AD3989" t="str">
        <f>IF(tbl_Customers[[#This Row],[total_day_minutes]]&lt;=150,"Low Usage", IF(tbl_Customers[[#This Row],[total_day_minutes]]&lt;=200,"Medium Usage", IF(tbl_Customers[[#This Row],[total_day_minutes]]&lt;=250,"High Usage","Very High Usage")))</f>
        <v>Low Usage</v>
      </c>
      <c r="AE3989" t="str">
        <f>IF(tbl_Customers[[#This Row],[total_intl_calls]]&lt;=5,"Low Calls", IF(tbl_Customers[[#This Row],[total_intl_calls]]&lt;=10, "Medium Calls", "High Calls"))</f>
        <v>High Calls</v>
      </c>
      <c r="AF39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89" s="36" t="str">
        <f>IF(tbl_Customers[[#This Row],[Churn_Risk_Score]]&gt;=10,"High Risk", IF(tbl_Customers[[#This Row],[Churn_Risk_Score]]&gt;=5,"Medium Risk","Low Risk"))</f>
        <v>Low Risk</v>
      </c>
    </row>
    <row r="3990" spans="1:33"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c r="X3990" t="str">
        <f>IF(tbl_Customers[[#This Row],[account_length]] &lt;= 50, "0-50", IF(tbl_Customers[[#This Row],[account_length]] &lt;=100, "51-100", IF(tbl_Customers[[#This Row],[account_length]] &lt;= 150, "101-150", "151+")))</f>
        <v>51-100</v>
      </c>
      <c r="Y3990" t="str">
        <f>IF(tbl_Customers[[#This Row],[total_intl_charge]] &lt;= 3, "Low Charges", "High Charges")</f>
        <v>Low Charges</v>
      </c>
      <c r="Z3990" t="str">
        <f>IF(tbl_Customers[[#This Row],[total_eve_calls]]&lt;=80,"Low Calls",
IF(tbl_Customers[[#This Row],[total_eve_calls]]&lt;=120,"Medium Calls","High Calls"))</f>
        <v>Medium Calls</v>
      </c>
      <c r="AA3990" t="str">
        <f>IF(tbl_Customers[[#This Row],[total_eve_charge]]&lt;=15,"Low Charges",
IF(tbl_Customers[[#This Row],[total_eve_charge]]&lt;=20,"Medium Charges","High Charges"))</f>
        <v>Medium Charges</v>
      </c>
      <c r="AB39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90" t="str">
        <f>IF(tbl_Customers[[#This Row],[number_vmail_messages]] = 0, "No Usage", IF(tbl_Customers[[#This Row],[number_vmail_messages]] &lt;= 20, "Low Usage", IF(tbl_Customers[[#This Row],[number_vmail_messages]] &lt;= 40, "Medium Usgae", "High Usage")))</f>
        <v>No Usage</v>
      </c>
      <c r="AD3990" t="str">
        <f>IF(tbl_Customers[[#This Row],[total_day_minutes]]&lt;=150,"Low Usage", IF(tbl_Customers[[#This Row],[total_day_minutes]]&lt;=200,"Medium Usage", IF(tbl_Customers[[#This Row],[total_day_minutes]]&lt;=250,"High Usage","Very High Usage")))</f>
        <v>Medium Usage</v>
      </c>
      <c r="AE3990" t="str">
        <f>IF(tbl_Customers[[#This Row],[total_intl_calls]]&lt;=5,"Low Calls", IF(tbl_Customers[[#This Row],[total_intl_calls]]&lt;=10, "Medium Calls", "High Calls"))</f>
        <v>Low Calls</v>
      </c>
      <c r="AF39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0" s="36" t="str">
        <f>IF(tbl_Customers[[#This Row],[Churn_Risk_Score]]&gt;=10,"High Risk", IF(tbl_Customers[[#This Row],[Churn_Risk_Score]]&gt;=5,"Medium Risk","Low Risk"))</f>
        <v>Low Risk</v>
      </c>
    </row>
    <row r="3991" spans="1:33"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c r="X3991" t="str">
        <f>IF(tbl_Customers[[#This Row],[account_length]] &lt;= 50, "0-50", IF(tbl_Customers[[#This Row],[account_length]] &lt;=100, "51-100", IF(tbl_Customers[[#This Row],[account_length]] &lt;= 150, "101-150", "151+")))</f>
        <v>151+</v>
      </c>
      <c r="Y3991" t="str">
        <f>IF(tbl_Customers[[#This Row],[total_intl_charge]] &lt;= 3, "Low Charges", "High Charges")</f>
        <v>High Charges</v>
      </c>
      <c r="Z3991" t="str">
        <f>IF(tbl_Customers[[#This Row],[total_eve_calls]]&lt;=80,"Low Calls",
IF(tbl_Customers[[#This Row],[total_eve_calls]]&lt;=120,"Medium Calls","High Calls"))</f>
        <v>Low Calls</v>
      </c>
      <c r="AA3991" t="str">
        <f>IF(tbl_Customers[[#This Row],[total_eve_charge]]&lt;=15,"Low Charges",
IF(tbl_Customers[[#This Row],[total_eve_charge]]&lt;=20,"Medium Charges","High Charges"))</f>
        <v>Low Charges</v>
      </c>
      <c r="AB39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1" t="str">
        <f>IF(tbl_Customers[[#This Row],[number_vmail_messages]] = 0, "No Usage", IF(tbl_Customers[[#This Row],[number_vmail_messages]] &lt;= 20, "Low Usage", IF(tbl_Customers[[#This Row],[number_vmail_messages]] &lt;= 40, "Medium Usgae", "High Usage")))</f>
        <v>Medium Usgae</v>
      </c>
      <c r="AD3991" t="str">
        <f>IF(tbl_Customers[[#This Row],[total_day_minutes]]&lt;=150,"Low Usage", IF(tbl_Customers[[#This Row],[total_day_minutes]]&lt;=200,"Medium Usage", IF(tbl_Customers[[#This Row],[total_day_minutes]]&lt;=250,"High Usage","Very High Usage")))</f>
        <v>High Usage</v>
      </c>
      <c r="AE3991" t="str">
        <f>IF(tbl_Customers[[#This Row],[total_intl_calls]]&lt;=5,"Low Calls", IF(tbl_Customers[[#This Row],[total_intl_calls]]&lt;=10, "Medium Calls", "High Calls"))</f>
        <v>Low Calls</v>
      </c>
      <c r="AF39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91" s="36" t="str">
        <f>IF(tbl_Customers[[#This Row],[Churn_Risk_Score]]&gt;=10,"High Risk", IF(tbl_Customers[[#This Row],[Churn_Risk_Score]]&gt;=5,"Medium Risk","Low Risk"))</f>
        <v>Low Risk</v>
      </c>
    </row>
    <row r="3992" spans="1:33"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c r="X3992" t="str">
        <f>IF(tbl_Customers[[#This Row],[account_length]] &lt;= 50, "0-50", IF(tbl_Customers[[#This Row],[account_length]] &lt;=100, "51-100", IF(tbl_Customers[[#This Row],[account_length]] &lt;= 150, "101-150", "151+")))</f>
        <v>51-100</v>
      </c>
      <c r="Y3992" t="str">
        <f>IF(tbl_Customers[[#This Row],[total_intl_charge]] &lt;= 3, "Low Charges", "High Charges")</f>
        <v>High Charges</v>
      </c>
      <c r="Z3992" t="str">
        <f>IF(tbl_Customers[[#This Row],[total_eve_calls]]&lt;=80,"Low Calls",
IF(tbl_Customers[[#This Row],[total_eve_calls]]&lt;=120,"Medium Calls","High Calls"))</f>
        <v>Medium Calls</v>
      </c>
      <c r="AA3992" t="str">
        <f>IF(tbl_Customers[[#This Row],[total_eve_charge]]&lt;=15,"Low Charges",
IF(tbl_Customers[[#This Row],[total_eve_charge]]&lt;=20,"Medium Charges","High Charges"))</f>
        <v>High Charges</v>
      </c>
      <c r="AB39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2" t="str">
        <f>IF(tbl_Customers[[#This Row],[number_vmail_messages]] = 0, "No Usage", IF(tbl_Customers[[#This Row],[number_vmail_messages]] &lt;= 20, "Low Usage", IF(tbl_Customers[[#This Row],[number_vmail_messages]] &lt;= 40, "Medium Usgae", "High Usage")))</f>
        <v>Medium Usgae</v>
      </c>
      <c r="AD3992" t="str">
        <f>IF(tbl_Customers[[#This Row],[total_day_minutes]]&lt;=150,"Low Usage", IF(tbl_Customers[[#This Row],[total_day_minutes]]&lt;=200,"Medium Usage", IF(tbl_Customers[[#This Row],[total_day_minutes]]&lt;=250,"High Usage","Very High Usage")))</f>
        <v>Low Usage</v>
      </c>
      <c r="AE3992" t="str">
        <f>IF(tbl_Customers[[#This Row],[total_intl_calls]]&lt;=5,"Low Calls", IF(tbl_Customers[[#This Row],[total_intl_calls]]&lt;=10, "Medium Calls", "High Calls"))</f>
        <v>Medium Calls</v>
      </c>
      <c r="AF39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3992" s="36" t="str">
        <f>IF(tbl_Customers[[#This Row],[Churn_Risk_Score]]&gt;=10,"High Risk", IF(tbl_Customers[[#This Row],[Churn_Risk_Score]]&gt;=5,"Medium Risk","Low Risk"))</f>
        <v>Low Risk</v>
      </c>
    </row>
    <row r="3993" spans="1:33"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c r="X3993" t="str">
        <f>IF(tbl_Customers[[#This Row],[account_length]] &lt;= 50, "0-50", IF(tbl_Customers[[#This Row],[account_length]] &lt;=100, "51-100", IF(tbl_Customers[[#This Row],[account_length]] &lt;= 150, "101-150", "151+")))</f>
        <v>51-100</v>
      </c>
      <c r="Y3993" t="str">
        <f>IF(tbl_Customers[[#This Row],[total_intl_charge]] &lt;= 3, "Low Charges", "High Charges")</f>
        <v>Low Charges</v>
      </c>
      <c r="Z3993" t="str">
        <f>IF(tbl_Customers[[#This Row],[total_eve_calls]]&lt;=80,"Low Calls",
IF(tbl_Customers[[#This Row],[total_eve_calls]]&lt;=120,"Medium Calls","High Calls"))</f>
        <v>Medium Calls</v>
      </c>
      <c r="AA3993" t="str">
        <f>IF(tbl_Customers[[#This Row],[total_eve_charge]]&lt;=15,"Low Charges",
IF(tbl_Customers[[#This Row],[total_eve_charge]]&lt;=20,"Medium Charges","High Charges"))</f>
        <v>High Charges</v>
      </c>
      <c r="AB39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93" t="str">
        <f>IF(tbl_Customers[[#This Row],[number_vmail_messages]] = 0, "No Usage", IF(tbl_Customers[[#This Row],[number_vmail_messages]] &lt;= 20, "Low Usage", IF(tbl_Customers[[#This Row],[number_vmail_messages]] &lt;= 40, "Medium Usgae", "High Usage")))</f>
        <v>No Usage</v>
      </c>
      <c r="AD3993" t="str">
        <f>IF(tbl_Customers[[#This Row],[total_day_minutes]]&lt;=150,"Low Usage", IF(tbl_Customers[[#This Row],[total_day_minutes]]&lt;=200,"Medium Usage", IF(tbl_Customers[[#This Row],[total_day_minutes]]&lt;=250,"High Usage","Very High Usage")))</f>
        <v>Low Usage</v>
      </c>
      <c r="AE3993" t="str">
        <f>IF(tbl_Customers[[#This Row],[total_intl_calls]]&lt;=5,"Low Calls", IF(tbl_Customers[[#This Row],[total_intl_calls]]&lt;=10, "Medium Calls", "High Calls"))</f>
        <v>Low Calls</v>
      </c>
      <c r="AF39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3" s="36" t="str">
        <f>IF(tbl_Customers[[#This Row],[Churn_Risk_Score]]&gt;=10,"High Risk", IF(tbl_Customers[[#This Row],[Churn_Risk_Score]]&gt;=5,"Medium Risk","Low Risk"))</f>
        <v>Low Risk</v>
      </c>
    </row>
    <row r="3994" spans="1:33"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c r="X3994" t="str">
        <f>IF(tbl_Customers[[#This Row],[account_length]] &lt;= 50, "0-50", IF(tbl_Customers[[#This Row],[account_length]] &lt;=100, "51-100", IF(tbl_Customers[[#This Row],[account_length]] &lt;= 150, "101-150", "151+")))</f>
        <v>101-150</v>
      </c>
      <c r="Y3994" t="str">
        <f>IF(tbl_Customers[[#This Row],[total_intl_charge]] &lt;= 3, "Low Charges", "High Charges")</f>
        <v>Low Charges</v>
      </c>
      <c r="Z3994" t="str">
        <f>IF(tbl_Customers[[#This Row],[total_eve_calls]]&lt;=80,"Low Calls",
IF(tbl_Customers[[#This Row],[total_eve_calls]]&lt;=120,"Medium Calls","High Calls"))</f>
        <v>Medium Calls</v>
      </c>
      <c r="AA3994" t="str">
        <f>IF(tbl_Customers[[#This Row],[total_eve_charge]]&lt;=15,"Low Charges",
IF(tbl_Customers[[#This Row],[total_eve_charge]]&lt;=20,"Medium Charges","High Charges"))</f>
        <v>High Charges</v>
      </c>
      <c r="AB39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4" t="str">
        <f>IF(tbl_Customers[[#This Row],[number_vmail_messages]] = 0, "No Usage", IF(tbl_Customers[[#This Row],[number_vmail_messages]] &lt;= 20, "Low Usage", IF(tbl_Customers[[#This Row],[number_vmail_messages]] &lt;= 40, "Medium Usgae", "High Usage")))</f>
        <v>Low Usage</v>
      </c>
      <c r="AD3994" t="str">
        <f>IF(tbl_Customers[[#This Row],[total_day_minutes]]&lt;=150,"Low Usage", IF(tbl_Customers[[#This Row],[total_day_minutes]]&lt;=200,"Medium Usage", IF(tbl_Customers[[#This Row],[total_day_minutes]]&lt;=250,"High Usage","Very High Usage")))</f>
        <v>High Usage</v>
      </c>
      <c r="AE3994" t="str">
        <f>IF(tbl_Customers[[#This Row],[total_intl_calls]]&lt;=5,"Low Calls", IF(tbl_Customers[[#This Row],[total_intl_calls]]&lt;=10, "Medium Calls", "High Calls"))</f>
        <v>Low Calls</v>
      </c>
      <c r="AF39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4" s="36" t="str">
        <f>IF(tbl_Customers[[#This Row],[Churn_Risk_Score]]&gt;=10,"High Risk", IF(tbl_Customers[[#This Row],[Churn_Risk_Score]]&gt;=5,"Medium Risk","Low Risk"))</f>
        <v>Low Risk</v>
      </c>
    </row>
    <row r="3995" spans="1:33"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c r="X3995" t="str">
        <f>IF(tbl_Customers[[#This Row],[account_length]] &lt;= 50, "0-50", IF(tbl_Customers[[#This Row],[account_length]] &lt;=100, "51-100", IF(tbl_Customers[[#This Row],[account_length]] &lt;= 150, "101-150", "151+")))</f>
        <v>101-150</v>
      </c>
      <c r="Y3995" t="str">
        <f>IF(tbl_Customers[[#This Row],[total_intl_charge]] &lt;= 3, "Low Charges", "High Charges")</f>
        <v>Low Charges</v>
      </c>
      <c r="Z3995" t="str">
        <f>IF(tbl_Customers[[#This Row],[total_eve_calls]]&lt;=80,"Low Calls",
IF(tbl_Customers[[#This Row],[total_eve_calls]]&lt;=120,"Medium Calls","High Calls"))</f>
        <v>Medium Calls</v>
      </c>
      <c r="AA3995" t="str">
        <f>IF(tbl_Customers[[#This Row],[total_eve_charge]]&lt;=15,"Low Charges",
IF(tbl_Customers[[#This Row],[total_eve_charge]]&lt;=20,"Medium Charges","High Charges"))</f>
        <v>Medium Charges</v>
      </c>
      <c r="AB39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5" t="str">
        <f>IF(tbl_Customers[[#This Row],[number_vmail_messages]] = 0, "No Usage", IF(tbl_Customers[[#This Row],[number_vmail_messages]] &lt;= 20, "Low Usage", IF(tbl_Customers[[#This Row],[number_vmail_messages]] &lt;= 40, "Medium Usgae", "High Usage")))</f>
        <v>Medium Usgae</v>
      </c>
      <c r="AD3995" t="str">
        <f>IF(tbl_Customers[[#This Row],[total_day_minutes]]&lt;=150,"Low Usage", IF(tbl_Customers[[#This Row],[total_day_minutes]]&lt;=200,"Medium Usage", IF(tbl_Customers[[#This Row],[total_day_minutes]]&lt;=250,"High Usage","Very High Usage")))</f>
        <v>High Usage</v>
      </c>
      <c r="AE3995" t="str">
        <f>IF(tbl_Customers[[#This Row],[total_intl_calls]]&lt;=5,"Low Calls", IF(tbl_Customers[[#This Row],[total_intl_calls]]&lt;=10, "Medium Calls", "High Calls"))</f>
        <v>Low Calls</v>
      </c>
      <c r="AF39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5" s="36" t="str">
        <f>IF(tbl_Customers[[#This Row],[Churn_Risk_Score]]&gt;=10,"High Risk", IF(tbl_Customers[[#This Row],[Churn_Risk_Score]]&gt;=5,"Medium Risk","Low Risk"))</f>
        <v>Low Risk</v>
      </c>
    </row>
    <row r="3996" spans="1:33"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c r="X3996" t="str">
        <f>IF(tbl_Customers[[#This Row],[account_length]] &lt;= 50, "0-50", IF(tbl_Customers[[#This Row],[account_length]] &lt;=100, "51-100", IF(tbl_Customers[[#This Row],[account_length]] &lt;= 150, "101-150", "151+")))</f>
        <v>51-100</v>
      </c>
      <c r="Y3996" t="str">
        <f>IF(tbl_Customers[[#This Row],[total_intl_charge]] &lt;= 3, "Low Charges", "High Charges")</f>
        <v>High Charges</v>
      </c>
      <c r="Z3996" t="str">
        <f>IF(tbl_Customers[[#This Row],[total_eve_calls]]&lt;=80,"Low Calls",
IF(tbl_Customers[[#This Row],[total_eve_calls]]&lt;=120,"Medium Calls","High Calls"))</f>
        <v>Medium Calls</v>
      </c>
      <c r="AA3996" t="str">
        <f>IF(tbl_Customers[[#This Row],[total_eve_charge]]&lt;=15,"Low Charges",
IF(tbl_Customers[[#This Row],[total_eve_charge]]&lt;=20,"Medium Charges","High Charges"))</f>
        <v>Medium Charges</v>
      </c>
      <c r="AB39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6" t="str">
        <f>IF(tbl_Customers[[#This Row],[number_vmail_messages]] = 0, "No Usage", IF(tbl_Customers[[#This Row],[number_vmail_messages]] &lt;= 20, "Low Usage", IF(tbl_Customers[[#This Row],[number_vmail_messages]] &lt;= 40, "Medium Usgae", "High Usage")))</f>
        <v>Low Usage</v>
      </c>
      <c r="AD3996" t="str">
        <f>IF(tbl_Customers[[#This Row],[total_day_minutes]]&lt;=150,"Low Usage", IF(tbl_Customers[[#This Row],[total_day_minutes]]&lt;=200,"Medium Usage", IF(tbl_Customers[[#This Row],[total_day_minutes]]&lt;=250,"High Usage","Very High Usage")))</f>
        <v>High Usage</v>
      </c>
      <c r="AE3996" t="str">
        <f>IF(tbl_Customers[[#This Row],[total_intl_calls]]&lt;=5,"Low Calls", IF(tbl_Customers[[#This Row],[total_intl_calls]]&lt;=10, "Medium Calls", "High Calls"))</f>
        <v>Low Calls</v>
      </c>
      <c r="AF39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3996" s="36" t="str">
        <f>IF(tbl_Customers[[#This Row],[Churn_Risk_Score]]&gt;=10,"High Risk", IF(tbl_Customers[[#This Row],[Churn_Risk_Score]]&gt;=5,"Medium Risk","Low Risk"))</f>
        <v>Medium Risk</v>
      </c>
    </row>
    <row r="3997" spans="1:33"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c r="X3997" t="str">
        <f>IF(tbl_Customers[[#This Row],[account_length]] &lt;= 50, "0-50", IF(tbl_Customers[[#This Row],[account_length]] &lt;=100, "51-100", IF(tbl_Customers[[#This Row],[account_length]] &lt;= 150, "101-150", "151+")))</f>
        <v>51-100</v>
      </c>
      <c r="Y3997" t="str">
        <f>IF(tbl_Customers[[#This Row],[total_intl_charge]] &lt;= 3, "Low Charges", "High Charges")</f>
        <v>High Charges</v>
      </c>
      <c r="Z3997" t="str">
        <f>IF(tbl_Customers[[#This Row],[total_eve_calls]]&lt;=80,"Low Calls",
IF(tbl_Customers[[#This Row],[total_eve_calls]]&lt;=120,"Medium Calls","High Calls"))</f>
        <v>Medium Calls</v>
      </c>
      <c r="AA3997" t="str">
        <f>IF(tbl_Customers[[#This Row],[total_eve_charge]]&lt;=15,"Low Charges",
IF(tbl_Customers[[#This Row],[total_eve_charge]]&lt;=20,"Medium Charges","High Charges"))</f>
        <v>Low Charges</v>
      </c>
      <c r="AB39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7" t="str">
        <f>IF(tbl_Customers[[#This Row],[number_vmail_messages]] = 0, "No Usage", IF(tbl_Customers[[#This Row],[number_vmail_messages]] &lt;= 20, "Low Usage", IF(tbl_Customers[[#This Row],[number_vmail_messages]] &lt;= 40, "Medium Usgae", "High Usage")))</f>
        <v>No Usage</v>
      </c>
      <c r="AD3997" t="str">
        <f>IF(tbl_Customers[[#This Row],[total_day_minutes]]&lt;=150,"Low Usage", IF(tbl_Customers[[#This Row],[total_day_minutes]]&lt;=200,"Medium Usage", IF(tbl_Customers[[#This Row],[total_day_minutes]]&lt;=250,"High Usage","Very High Usage")))</f>
        <v>High Usage</v>
      </c>
      <c r="AE3997" t="str">
        <f>IF(tbl_Customers[[#This Row],[total_intl_calls]]&lt;=5,"Low Calls", IF(tbl_Customers[[#This Row],[total_intl_calls]]&lt;=10, "Medium Calls", "High Calls"))</f>
        <v>Low Calls</v>
      </c>
      <c r="AF39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3997" s="36" t="str">
        <f>IF(tbl_Customers[[#This Row],[Churn_Risk_Score]]&gt;=10,"High Risk", IF(tbl_Customers[[#This Row],[Churn_Risk_Score]]&gt;=5,"Medium Risk","Low Risk"))</f>
        <v>Low Risk</v>
      </c>
    </row>
    <row r="3998" spans="1:33"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c r="X3998" t="str">
        <f>IF(tbl_Customers[[#This Row],[account_length]] &lt;= 50, "0-50", IF(tbl_Customers[[#This Row],[account_length]] &lt;=100, "51-100", IF(tbl_Customers[[#This Row],[account_length]] &lt;= 150, "101-150", "151+")))</f>
        <v>0-50</v>
      </c>
      <c r="Y3998" t="str">
        <f>IF(tbl_Customers[[#This Row],[total_intl_charge]] &lt;= 3, "Low Charges", "High Charges")</f>
        <v>Low Charges</v>
      </c>
      <c r="Z3998" t="str">
        <f>IF(tbl_Customers[[#This Row],[total_eve_calls]]&lt;=80,"Low Calls",
IF(tbl_Customers[[#This Row],[total_eve_calls]]&lt;=120,"Medium Calls","High Calls"))</f>
        <v>Medium Calls</v>
      </c>
      <c r="AA3998" t="str">
        <f>IF(tbl_Customers[[#This Row],[total_eve_charge]]&lt;=15,"Low Charges",
IF(tbl_Customers[[#This Row],[total_eve_charge]]&lt;=20,"Medium Charges","High Charges"))</f>
        <v>High Charges</v>
      </c>
      <c r="AB39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8" t="str">
        <f>IF(tbl_Customers[[#This Row],[number_vmail_messages]] = 0, "No Usage", IF(tbl_Customers[[#This Row],[number_vmail_messages]] &lt;= 20, "Low Usage", IF(tbl_Customers[[#This Row],[number_vmail_messages]] &lt;= 40, "Medium Usgae", "High Usage")))</f>
        <v>Medium Usgae</v>
      </c>
      <c r="AD3998" t="str">
        <f>IF(tbl_Customers[[#This Row],[total_day_minutes]]&lt;=150,"Low Usage", IF(tbl_Customers[[#This Row],[total_day_minutes]]&lt;=200,"Medium Usage", IF(tbl_Customers[[#This Row],[total_day_minutes]]&lt;=250,"High Usage","Very High Usage")))</f>
        <v>High Usage</v>
      </c>
      <c r="AE3998" t="str">
        <f>IF(tbl_Customers[[#This Row],[total_intl_calls]]&lt;=5,"Low Calls", IF(tbl_Customers[[#This Row],[total_intl_calls]]&lt;=10, "Medium Calls", "High Calls"))</f>
        <v>Low Calls</v>
      </c>
      <c r="AF39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3998" s="36" t="str">
        <f>IF(tbl_Customers[[#This Row],[Churn_Risk_Score]]&gt;=10,"High Risk", IF(tbl_Customers[[#This Row],[Churn_Risk_Score]]&gt;=5,"Medium Risk","Low Risk"))</f>
        <v>Low Risk</v>
      </c>
    </row>
    <row r="3999" spans="1:33"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c r="X3999" t="str">
        <f>IF(tbl_Customers[[#This Row],[account_length]] &lt;= 50, "0-50", IF(tbl_Customers[[#This Row],[account_length]] &lt;=100, "51-100", IF(tbl_Customers[[#This Row],[account_length]] &lt;= 150, "101-150", "151+")))</f>
        <v>0-50</v>
      </c>
      <c r="Y3999" t="str">
        <f>IF(tbl_Customers[[#This Row],[total_intl_charge]] &lt;= 3, "Low Charges", "High Charges")</f>
        <v>Low Charges</v>
      </c>
      <c r="Z3999" t="str">
        <f>IF(tbl_Customers[[#This Row],[total_eve_calls]]&lt;=80,"Low Calls",
IF(tbl_Customers[[#This Row],[total_eve_calls]]&lt;=120,"Medium Calls","High Calls"))</f>
        <v>Medium Calls</v>
      </c>
      <c r="AA3999" t="str">
        <f>IF(tbl_Customers[[#This Row],[total_eve_charge]]&lt;=15,"Low Charges",
IF(tbl_Customers[[#This Row],[total_eve_charge]]&lt;=20,"Medium Charges","High Charges"))</f>
        <v>Medium Charges</v>
      </c>
      <c r="AB39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9" t="str">
        <f>IF(tbl_Customers[[#This Row],[number_vmail_messages]] = 0, "No Usage", IF(tbl_Customers[[#This Row],[number_vmail_messages]] &lt;= 20, "Low Usage", IF(tbl_Customers[[#This Row],[number_vmail_messages]] &lt;= 40, "Medium Usgae", "High Usage")))</f>
        <v>No Usage</v>
      </c>
      <c r="AD3999" t="str">
        <f>IF(tbl_Customers[[#This Row],[total_day_minutes]]&lt;=150,"Low Usage", IF(tbl_Customers[[#This Row],[total_day_minutes]]&lt;=200,"Medium Usage", IF(tbl_Customers[[#This Row],[total_day_minutes]]&lt;=250,"High Usage","Very High Usage")))</f>
        <v>High Usage</v>
      </c>
      <c r="AE3999" t="str">
        <f>IF(tbl_Customers[[#This Row],[total_intl_calls]]&lt;=5,"Low Calls", IF(tbl_Customers[[#This Row],[total_intl_calls]]&lt;=10, "Medium Calls", "High Calls"))</f>
        <v>Low Calls</v>
      </c>
      <c r="AF39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3999" s="36" t="str">
        <f>IF(tbl_Customers[[#This Row],[Churn_Risk_Score]]&gt;=10,"High Risk", IF(tbl_Customers[[#This Row],[Churn_Risk_Score]]&gt;=5,"Medium Risk","Low Risk"))</f>
        <v>Low Risk</v>
      </c>
    </row>
    <row r="4000" spans="1:33"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c r="X4000" t="str">
        <f>IF(tbl_Customers[[#This Row],[account_length]] &lt;= 50, "0-50", IF(tbl_Customers[[#This Row],[account_length]] &lt;=100, "51-100", IF(tbl_Customers[[#This Row],[account_length]] &lt;= 150, "101-150", "151+")))</f>
        <v>0-50</v>
      </c>
      <c r="Y4000" t="str">
        <f>IF(tbl_Customers[[#This Row],[total_intl_charge]] &lt;= 3, "Low Charges", "High Charges")</f>
        <v>Low Charges</v>
      </c>
      <c r="Z4000" t="str">
        <f>IF(tbl_Customers[[#This Row],[total_eve_calls]]&lt;=80,"Low Calls",
IF(tbl_Customers[[#This Row],[total_eve_calls]]&lt;=120,"Medium Calls","High Calls"))</f>
        <v>Low Calls</v>
      </c>
      <c r="AA4000" t="str">
        <f>IF(tbl_Customers[[#This Row],[total_eve_charge]]&lt;=15,"Low Charges",
IF(tbl_Customers[[#This Row],[total_eve_charge]]&lt;=20,"Medium Charges","High Charges"))</f>
        <v>Low Charges</v>
      </c>
      <c r="AB40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0" t="str">
        <f>IF(tbl_Customers[[#This Row],[number_vmail_messages]] = 0, "No Usage", IF(tbl_Customers[[#This Row],[number_vmail_messages]] &lt;= 20, "Low Usage", IF(tbl_Customers[[#This Row],[number_vmail_messages]] &lt;= 40, "Medium Usgae", "High Usage")))</f>
        <v>No Usage</v>
      </c>
      <c r="AD4000" t="str">
        <f>IF(tbl_Customers[[#This Row],[total_day_minutes]]&lt;=150,"Low Usage", IF(tbl_Customers[[#This Row],[total_day_minutes]]&lt;=200,"Medium Usage", IF(tbl_Customers[[#This Row],[total_day_minutes]]&lt;=250,"High Usage","Very High Usage")))</f>
        <v>High Usage</v>
      </c>
      <c r="AE4000" t="str">
        <f>IF(tbl_Customers[[#This Row],[total_intl_calls]]&lt;=5,"Low Calls", IF(tbl_Customers[[#This Row],[total_intl_calls]]&lt;=10, "Medium Calls", "High Calls"))</f>
        <v>Medium Calls</v>
      </c>
      <c r="AF40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0" s="36" t="str">
        <f>IF(tbl_Customers[[#This Row],[Churn_Risk_Score]]&gt;=10,"High Risk", IF(tbl_Customers[[#This Row],[Churn_Risk_Score]]&gt;=5,"Medium Risk","Low Risk"))</f>
        <v>Low Risk</v>
      </c>
    </row>
    <row r="4001" spans="1:33"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c r="X4001" t="str">
        <f>IF(tbl_Customers[[#This Row],[account_length]] &lt;= 50, "0-50", IF(tbl_Customers[[#This Row],[account_length]] &lt;=100, "51-100", IF(tbl_Customers[[#This Row],[account_length]] &lt;= 150, "101-150", "151+")))</f>
        <v>101-150</v>
      </c>
      <c r="Y4001" t="str">
        <f>IF(tbl_Customers[[#This Row],[total_intl_charge]] &lt;= 3, "Low Charges", "High Charges")</f>
        <v>Low Charges</v>
      </c>
      <c r="Z4001" t="str">
        <f>IF(tbl_Customers[[#This Row],[total_eve_calls]]&lt;=80,"Low Calls",
IF(tbl_Customers[[#This Row],[total_eve_calls]]&lt;=120,"Medium Calls","High Calls"))</f>
        <v>Medium Calls</v>
      </c>
      <c r="AA4001" t="str">
        <f>IF(tbl_Customers[[#This Row],[total_eve_charge]]&lt;=15,"Low Charges",
IF(tbl_Customers[[#This Row],[total_eve_charge]]&lt;=20,"Medium Charges","High Charges"))</f>
        <v>Medium Charges</v>
      </c>
      <c r="AB40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1" t="str">
        <f>IF(tbl_Customers[[#This Row],[number_vmail_messages]] = 0, "No Usage", IF(tbl_Customers[[#This Row],[number_vmail_messages]] &lt;= 20, "Low Usage", IF(tbl_Customers[[#This Row],[number_vmail_messages]] &lt;= 40, "Medium Usgae", "High Usage")))</f>
        <v>No Usage</v>
      </c>
      <c r="AD4001" t="str">
        <f>IF(tbl_Customers[[#This Row],[total_day_minutes]]&lt;=150,"Low Usage", IF(tbl_Customers[[#This Row],[total_day_minutes]]&lt;=200,"Medium Usage", IF(tbl_Customers[[#This Row],[total_day_minutes]]&lt;=250,"High Usage","Very High Usage")))</f>
        <v>Medium Usage</v>
      </c>
      <c r="AE4001" t="str">
        <f>IF(tbl_Customers[[#This Row],[total_intl_calls]]&lt;=5,"Low Calls", IF(tbl_Customers[[#This Row],[total_intl_calls]]&lt;=10, "Medium Calls", "High Calls"))</f>
        <v>Low Calls</v>
      </c>
      <c r="AF40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1" s="36" t="str">
        <f>IF(tbl_Customers[[#This Row],[Churn_Risk_Score]]&gt;=10,"High Risk", IF(tbl_Customers[[#This Row],[Churn_Risk_Score]]&gt;=5,"Medium Risk","Low Risk"))</f>
        <v>Low Risk</v>
      </c>
    </row>
    <row r="4002" spans="1:33"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c r="X4002" t="str">
        <f>IF(tbl_Customers[[#This Row],[account_length]] &lt;= 50, "0-50", IF(tbl_Customers[[#This Row],[account_length]] &lt;=100, "51-100", IF(tbl_Customers[[#This Row],[account_length]] &lt;= 150, "101-150", "151+")))</f>
        <v>101-150</v>
      </c>
      <c r="Y4002" t="str">
        <f>IF(tbl_Customers[[#This Row],[total_intl_charge]] &lt;= 3, "Low Charges", "High Charges")</f>
        <v>Low Charges</v>
      </c>
      <c r="Z4002" t="str">
        <f>IF(tbl_Customers[[#This Row],[total_eve_calls]]&lt;=80,"Low Calls",
IF(tbl_Customers[[#This Row],[total_eve_calls]]&lt;=120,"Medium Calls","High Calls"))</f>
        <v>High Calls</v>
      </c>
      <c r="AA4002" t="str">
        <f>IF(tbl_Customers[[#This Row],[total_eve_charge]]&lt;=15,"Low Charges",
IF(tbl_Customers[[#This Row],[total_eve_charge]]&lt;=20,"Medium Charges","High Charges"))</f>
        <v>Medium Charges</v>
      </c>
      <c r="AB40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2" t="str">
        <f>IF(tbl_Customers[[#This Row],[number_vmail_messages]] = 0, "No Usage", IF(tbl_Customers[[#This Row],[number_vmail_messages]] &lt;= 20, "Low Usage", IF(tbl_Customers[[#This Row],[number_vmail_messages]] &lt;= 40, "Medium Usgae", "High Usage")))</f>
        <v>High Usage</v>
      </c>
      <c r="AD4002" t="str">
        <f>IF(tbl_Customers[[#This Row],[total_day_minutes]]&lt;=150,"Low Usage", IF(tbl_Customers[[#This Row],[total_day_minutes]]&lt;=200,"Medium Usage", IF(tbl_Customers[[#This Row],[total_day_minutes]]&lt;=250,"High Usage","Very High Usage")))</f>
        <v>Medium Usage</v>
      </c>
      <c r="AE4002" t="str">
        <f>IF(tbl_Customers[[#This Row],[total_intl_calls]]&lt;=5,"Low Calls", IF(tbl_Customers[[#This Row],[total_intl_calls]]&lt;=10, "Medium Calls", "High Calls"))</f>
        <v>Low Calls</v>
      </c>
      <c r="AF40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2" s="36" t="str">
        <f>IF(tbl_Customers[[#This Row],[Churn_Risk_Score]]&gt;=10,"High Risk", IF(tbl_Customers[[#This Row],[Churn_Risk_Score]]&gt;=5,"Medium Risk","Low Risk"))</f>
        <v>Low Risk</v>
      </c>
    </row>
    <row r="4003" spans="1:33"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c r="X4003" t="str">
        <f>IF(tbl_Customers[[#This Row],[account_length]] &lt;= 50, "0-50", IF(tbl_Customers[[#This Row],[account_length]] &lt;=100, "51-100", IF(tbl_Customers[[#This Row],[account_length]] &lt;= 150, "101-150", "151+")))</f>
        <v>51-100</v>
      </c>
      <c r="Y4003" t="str">
        <f>IF(tbl_Customers[[#This Row],[total_intl_charge]] &lt;= 3, "Low Charges", "High Charges")</f>
        <v>Low Charges</v>
      </c>
      <c r="Z4003" t="str">
        <f>IF(tbl_Customers[[#This Row],[total_eve_calls]]&lt;=80,"Low Calls",
IF(tbl_Customers[[#This Row],[total_eve_calls]]&lt;=120,"Medium Calls","High Calls"))</f>
        <v>Medium Calls</v>
      </c>
      <c r="AA4003" t="str">
        <f>IF(tbl_Customers[[#This Row],[total_eve_charge]]&lt;=15,"Low Charges",
IF(tbl_Customers[[#This Row],[total_eve_charge]]&lt;=20,"Medium Charges","High Charges"))</f>
        <v>Medium Charges</v>
      </c>
      <c r="AB40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3" t="str">
        <f>IF(tbl_Customers[[#This Row],[number_vmail_messages]] = 0, "No Usage", IF(tbl_Customers[[#This Row],[number_vmail_messages]] &lt;= 20, "Low Usage", IF(tbl_Customers[[#This Row],[number_vmail_messages]] &lt;= 40, "Medium Usgae", "High Usage")))</f>
        <v>No Usage</v>
      </c>
      <c r="AD4003" t="str">
        <f>IF(tbl_Customers[[#This Row],[total_day_minutes]]&lt;=150,"Low Usage", IF(tbl_Customers[[#This Row],[total_day_minutes]]&lt;=200,"Medium Usage", IF(tbl_Customers[[#This Row],[total_day_minutes]]&lt;=250,"High Usage","Very High Usage")))</f>
        <v>High Usage</v>
      </c>
      <c r="AE4003" t="str">
        <f>IF(tbl_Customers[[#This Row],[total_intl_calls]]&lt;=5,"Low Calls", IF(tbl_Customers[[#This Row],[total_intl_calls]]&lt;=10, "Medium Calls", "High Calls"))</f>
        <v>Low Calls</v>
      </c>
      <c r="AF40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3" s="36" t="str">
        <f>IF(tbl_Customers[[#This Row],[Churn_Risk_Score]]&gt;=10,"High Risk", IF(tbl_Customers[[#This Row],[Churn_Risk_Score]]&gt;=5,"Medium Risk","Low Risk"))</f>
        <v>Low Risk</v>
      </c>
    </row>
    <row r="4004" spans="1:33"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c r="X4004" t="str">
        <f>IF(tbl_Customers[[#This Row],[account_length]] &lt;= 50, "0-50", IF(tbl_Customers[[#This Row],[account_length]] &lt;=100, "51-100", IF(tbl_Customers[[#This Row],[account_length]] &lt;= 150, "101-150", "151+")))</f>
        <v>51-100</v>
      </c>
      <c r="Y4004" t="str">
        <f>IF(tbl_Customers[[#This Row],[total_intl_charge]] &lt;= 3, "Low Charges", "High Charges")</f>
        <v>Low Charges</v>
      </c>
      <c r="Z4004" t="str">
        <f>IF(tbl_Customers[[#This Row],[total_eve_calls]]&lt;=80,"Low Calls",
IF(tbl_Customers[[#This Row],[total_eve_calls]]&lt;=120,"Medium Calls","High Calls"))</f>
        <v>Medium Calls</v>
      </c>
      <c r="AA4004" t="str">
        <f>IF(tbl_Customers[[#This Row],[total_eve_charge]]&lt;=15,"Low Charges",
IF(tbl_Customers[[#This Row],[total_eve_charge]]&lt;=20,"Medium Charges","High Charges"))</f>
        <v>Medium Charges</v>
      </c>
      <c r="AB40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4" t="str">
        <f>IF(tbl_Customers[[#This Row],[number_vmail_messages]] = 0, "No Usage", IF(tbl_Customers[[#This Row],[number_vmail_messages]] &lt;= 20, "Low Usage", IF(tbl_Customers[[#This Row],[number_vmail_messages]] &lt;= 40, "Medium Usgae", "High Usage")))</f>
        <v>No Usage</v>
      </c>
      <c r="AD4004" t="str">
        <f>IF(tbl_Customers[[#This Row],[total_day_minutes]]&lt;=150,"Low Usage", IF(tbl_Customers[[#This Row],[total_day_minutes]]&lt;=200,"Medium Usage", IF(tbl_Customers[[#This Row],[total_day_minutes]]&lt;=250,"High Usage","Very High Usage")))</f>
        <v>High Usage</v>
      </c>
      <c r="AE4004" t="str">
        <f>IF(tbl_Customers[[#This Row],[total_intl_calls]]&lt;=5,"Low Calls", IF(tbl_Customers[[#This Row],[total_intl_calls]]&lt;=10, "Medium Calls", "High Calls"))</f>
        <v>Low Calls</v>
      </c>
      <c r="AF40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04" s="36" t="str">
        <f>IF(tbl_Customers[[#This Row],[Churn_Risk_Score]]&gt;=10,"High Risk", IF(tbl_Customers[[#This Row],[Churn_Risk_Score]]&gt;=5,"Medium Risk","Low Risk"))</f>
        <v>Medium Risk</v>
      </c>
    </row>
    <row r="4005" spans="1:33"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c r="X4005" t="str">
        <f>IF(tbl_Customers[[#This Row],[account_length]] &lt;= 50, "0-50", IF(tbl_Customers[[#This Row],[account_length]] &lt;=100, "51-100", IF(tbl_Customers[[#This Row],[account_length]] &lt;= 150, "101-150", "151+")))</f>
        <v>0-50</v>
      </c>
      <c r="Y4005" t="str">
        <f>IF(tbl_Customers[[#This Row],[total_intl_charge]] &lt;= 3, "Low Charges", "High Charges")</f>
        <v>Low Charges</v>
      </c>
      <c r="Z4005" t="str">
        <f>IF(tbl_Customers[[#This Row],[total_eve_calls]]&lt;=80,"Low Calls",
IF(tbl_Customers[[#This Row],[total_eve_calls]]&lt;=120,"Medium Calls","High Calls"))</f>
        <v>Medium Calls</v>
      </c>
      <c r="AA4005" t="str">
        <f>IF(tbl_Customers[[#This Row],[total_eve_charge]]&lt;=15,"Low Charges",
IF(tbl_Customers[[#This Row],[total_eve_charge]]&lt;=20,"Medium Charges","High Charges"))</f>
        <v>High Charges</v>
      </c>
      <c r="AB40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5" t="str">
        <f>IF(tbl_Customers[[#This Row],[number_vmail_messages]] = 0, "No Usage", IF(tbl_Customers[[#This Row],[number_vmail_messages]] &lt;= 20, "Low Usage", IF(tbl_Customers[[#This Row],[number_vmail_messages]] &lt;= 40, "Medium Usgae", "High Usage")))</f>
        <v>No Usage</v>
      </c>
      <c r="AD4005" t="str">
        <f>IF(tbl_Customers[[#This Row],[total_day_minutes]]&lt;=150,"Low Usage", IF(tbl_Customers[[#This Row],[total_day_minutes]]&lt;=200,"Medium Usage", IF(tbl_Customers[[#This Row],[total_day_minutes]]&lt;=250,"High Usage","Very High Usage")))</f>
        <v>Medium Usage</v>
      </c>
      <c r="AE4005" t="str">
        <f>IF(tbl_Customers[[#This Row],[total_intl_calls]]&lt;=5,"Low Calls", IF(tbl_Customers[[#This Row],[total_intl_calls]]&lt;=10, "Medium Calls", "High Calls"))</f>
        <v>Low Calls</v>
      </c>
      <c r="AF40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05" s="36" t="str">
        <f>IF(tbl_Customers[[#This Row],[Churn_Risk_Score]]&gt;=10,"High Risk", IF(tbl_Customers[[#This Row],[Churn_Risk_Score]]&gt;=5,"Medium Risk","Low Risk"))</f>
        <v>Low Risk</v>
      </c>
    </row>
    <row r="4006" spans="1:33"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c r="X4006" t="str">
        <f>IF(tbl_Customers[[#This Row],[account_length]] &lt;= 50, "0-50", IF(tbl_Customers[[#This Row],[account_length]] &lt;=100, "51-100", IF(tbl_Customers[[#This Row],[account_length]] &lt;= 150, "101-150", "151+")))</f>
        <v>101-150</v>
      </c>
      <c r="Y4006" t="str">
        <f>IF(tbl_Customers[[#This Row],[total_intl_charge]] &lt;= 3, "Low Charges", "High Charges")</f>
        <v>Low Charges</v>
      </c>
      <c r="Z4006" t="str">
        <f>IF(tbl_Customers[[#This Row],[total_eve_calls]]&lt;=80,"Low Calls",
IF(tbl_Customers[[#This Row],[total_eve_calls]]&lt;=120,"Medium Calls","High Calls"))</f>
        <v>High Calls</v>
      </c>
      <c r="AA4006" t="str">
        <f>IF(tbl_Customers[[#This Row],[total_eve_charge]]&lt;=15,"Low Charges",
IF(tbl_Customers[[#This Row],[total_eve_charge]]&lt;=20,"Medium Charges","High Charges"))</f>
        <v>Medium Charges</v>
      </c>
      <c r="AB40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6" t="str">
        <f>IF(tbl_Customers[[#This Row],[number_vmail_messages]] = 0, "No Usage", IF(tbl_Customers[[#This Row],[number_vmail_messages]] &lt;= 20, "Low Usage", IF(tbl_Customers[[#This Row],[number_vmail_messages]] &lt;= 40, "Medium Usgae", "High Usage")))</f>
        <v>No Usage</v>
      </c>
      <c r="AD4006" t="str">
        <f>IF(tbl_Customers[[#This Row],[total_day_minutes]]&lt;=150,"Low Usage", IF(tbl_Customers[[#This Row],[total_day_minutes]]&lt;=200,"Medium Usage", IF(tbl_Customers[[#This Row],[total_day_minutes]]&lt;=250,"High Usage","Very High Usage")))</f>
        <v>Low Usage</v>
      </c>
      <c r="AE4006" t="str">
        <f>IF(tbl_Customers[[#This Row],[total_intl_calls]]&lt;=5,"Low Calls", IF(tbl_Customers[[#This Row],[total_intl_calls]]&lt;=10, "Medium Calls", "High Calls"))</f>
        <v>Low Calls</v>
      </c>
      <c r="AF40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06" s="36" t="str">
        <f>IF(tbl_Customers[[#This Row],[Churn_Risk_Score]]&gt;=10,"High Risk", IF(tbl_Customers[[#This Row],[Churn_Risk_Score]]&gt;=5,"Medium Risk","Low Risk"))</f>
        <v>Low Risk</v>
      </c>
    </row>
    <row r="4007" spans="1:33"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c r="X4007" t="str">
        <f>IF(tbl_Customers[[#This Row],[account_length]] &lt;= 50, "0-50", IF(tbl_Customers[[#This Row],[account_length]] &lt;=100, "51-100", IF(tbl_Customers[[#This Row],[account_length]] &lt;= 150, "101-150", "151+")))</f>
        <v>101-150</v>
      </c>
      <c r="Y4007" t="str">
        <f>IF(tbl_Customers[[#This Row],[total_intl_charge]] &lt;= 3, "Low Charges", "High Charges")</f>
        <v>Low Charges</v>
      </c>
      <c r="Z4007" t="str">
        <f>IF(tbl_Customers[[#This Row],[total_eve_calls]]&lt;=80,"Low Calls",
IF(tbl_Customers[[#This Row],[total_eve_calls]]&lt;=120,"Medium Calls","High Calls"))</f>
        <v>High Calls</v>
      </c>
      <c r="AA4007" t="str">
        <f>IF(tbl_Customers[[#This Row],[total_eve_charge]]&lt;=15,"Low Charges",
IF(tbl_Customers[[#This Row],[total_eve_charge]]&lt;=20,"Medium Charges","High Charges"))</f>
        <v>Low Charges</v>
      </c>
      <c r="AB40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7" t="str">
        <f>IF(tbl_Customers[[#This Row],[number_vmail_messages]] = 0, "No Usage", IF(tbl_Customers[[#This Row],[number_vmail_messages]] &lt;= 20, "Low Usage", IF(tbl_Customers[[#This Row],[number_vmail_messages]] &lt;= 40, "Medium Usgae", "High Usage")))</f>
        <v>High Usage</v>
      </c>
      <c r="AD4007" t="str">
        <f>IF(tbl_Customers[[#This Row],[total_day_minutes]]&lt;=150,"Low Usage", IF(tbl_Customers[[#This Row],[total_day_minutes]]&lt;=200,"Medium Usage", IF(tbl_Customers[[#This Row],[total_day_minutes]]&lt;=250,"High Usage","Very High Usage")))</f>
        <v>Low Usage</v>
      </c>
      <c r="AE4007" t="str">
        <f>IF(tbl_Customers[[#This Row],[total_intl_calls]]&lt;=5,"Low Calls", IF(tbl_Customers[[#This Row],[total_intl_calls]]&lt;=10, "Medium Calls", "High Calls"))</f>
        <v>Low Calls</v>
      </c>
      <c r="AF40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07" s="36" t="str">
        <f>IF(tbl_Customers[[#This Row],[Churn_Risk_Score]]&gt;=10,"High Risk", IF(tbl_Customers[[#This Row],[Churn_Risk_Score]]&gt;=5,"Medium Risk","Low Risk"))</f>
        <v>Low Risk</v>
      </c>
    </row>
    <row r="4008" spans="1:33"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c r="X4008" t="str">
        <f>IF(tbl_Customers[[#This Row],[account_length]] &lt;= 50, "0-50", IF(tbl_Customers[[#This Row],[account_length]] &lt;=100, "51-100", IF(tbl_Customers[[#This Row],[account_length]] &lt;= 150, "101-150", "151+")))</f>
        <v>51-100</v>
      </c>
      <c r="Y4008" t="str">
        <f>IF(tbl_Customers[[#This Row],[total_intl_charge]] &lt;= 3, "Low Charges", "High Charges")</f>
        <v>Low Charges</v>
      </c>
      <c r="Z4008" t="str">
        <f>IF(tbl_Customers[[#This Row],[total_eve_calls]]&lt;=80,"Low Calls",
IF(tbl_Customers[[#This Row],[total_eve_calls]]&lt;=120,"Medium Calls","High Calls"))</f>
        <v>Medium Calls</v>
      </c>
      <c r="AA4008" t="str">
        <f>IF(tbl_Customers[[#This Row],[total_eve_charge]]&lt;=15,"Low Charges",
IF(tbl_Customers[[#This Row],[total_eve_charge]]&lt;=20,"Medium Charges","High Charges"))</f>
        <v>Medium Charges</v>
      </c>
      <c r="AB40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8" t="str">
        <f>IF(tbl_Customers[[#This Row],[number_vmail_messages]] = 0, "No Usage", IF(tbl_Customers[[#This Row],[number_vmail_messages]] &lt;= 20, "Low Usage", IF(tbl_Customers[[#This Row],[number_vmail_messages]] &lt;= 40, "Medium Usgae", "High Usage")))</f>
        <v>Medium Usgae</v>
      </c>
      <c r="AD4008" t="str">
        <f>IF(tbl_Customers[[#This Row],[total_day_minutes]]&lt;=150,"Low Usage", IF(tbl_Customers[[#This Row],[total_day_minutes]]&lt;=200,"Medium Usage", IF(tbl_Customers[[#This Row],[total_day_minutes]]&lt;=250,"High Usage","Very High Usage")))</f>
        <v>High Usage</v>
      </c>
      <c r="AE4008" t="str">
        <f>IF(tbl_Customers[[#This Row],[total_intl_calls]]&lt;=5,"Low Calls", IF(tbl_Customers[[#This Row],[total_intl_calls]]&lt;=10, "Medium Calls", "High Calls"))</f>
        <v>Low Calls</v>
      </c>
      <c r="AF40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8" s="36" t="str">
        <f>IF(tbl_Customers[[#This Row],[Churn_Risk_Score]]&gt;=10,"High Risk", IF(tbl_Customers[[#This Row],[Churn_Risk_Score]]&gt;=5,"Medium Risk","Low Risk"))</f>
        <v>Low Risk</v>
      </c>
    </row>
    <row r="4009" spans="1:33"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c r="X4009" t="str">
        <f>IF(tbl_Customers[[#This Row],[account_length]] &lt;= 50, "0-50", IF(tbl_Customers[[#This Row],[account_length]] &lt;=100, "51-100", IF(tbl_Customers[[#This Row],[account_length]] &lt;= 150, "101-150", "151+")))</f>
        <v>51-100</v>
      </c>
      <c r="Y4009" t="str">
        <f>IF(tbl_Customers[[#This Row],[total_intl_charge]] &lt;= 3, "Low Charges", "High Charges")</f>
        <v>Low Charges</v>
      </c>
      <c r="Z4009" t="str">
        <f>IF(tbl_Customers[[#This Row],[total_eve_calls]]&lt;=80,"Low Calls",
IF(tbl_Customers[[#This Row],[total_eve_calls]]&lt;=120,"Medium Calls","High Calls"))</f>
        <v>Medium Calls</v>
      </c>
      <c r="AA4009" t="str">
        <f>IF(tbl_Customers[[#This Row],[total_eve_charge]]&lt;=15,"Low Charges",
IF(tbl_Customers[[#This Row],[total_eve_charge]]&lt;=20,"Medium Charges","High Charges"))</f>
        <v>Medium Charges</v>
      </c>
      <c r="AB40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9" t="str">
        <f>IF(tbl_Customers[[#This Row],[number_vmail_messages]] = 0, "No Usage", IF(tbl_Customers[[#This Row],[number_vmail_messages]] &lt;= 20, "Low Usage", IF(tbl_Customers[[#This Row],[number_vmail_messages]] &lt;= 40, "Medium Usgae", "High Usage")))</f>
        <v>Medium Usgae</v>
      </c>
      <c r="AD4009" t="str">
        <f>IF(tbl_Customers[[#This Row],[total_day_minutes]]&lt;=150,"Low Usage", IF(tbl_Customers[[#This Row],[total_day_minutes]]&lt;=200,"Medium Usage", IF(tbl_Customers[[#This Row],[total_day_minutes]]&lt;=250,"High Usage","Very High Usage")))</f>
        <v>Medium Usage</v>
      </c>
      <c r="AE4009" t="str">
        <f>IF(tbl_Customers[[#This Row],[total_intl_calls]]&lt;=5,"Low Calls", IF(tbl_Customers[[#This Row],[total_intl_calls]]&lt;=10, "Medium Calls", "High Calls"))</f>
        <v>Low Calls</v>
      </c>
      <c r="AF40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09" s="36" t="str">
        <f>IF(tbl_Customers[[#This Row],[Churn_Risk_Score]]&gt;=10,"High Risk", IF(tbl_Customers[[#This Row],[Churn_Risk_Score]]&gt;=5,"Medium Risk","Low Risk"))</f>
        <v>Low Risk</v>
      </c>
    </row>
    <row r="4010" spans="1:33"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c r="X4010" t="str">
        <f>IF(tbl_Customers[[#This Row],[account_length]] &lt;= 50, "0-50", IF(tbl_Customers[[#This Row],[account_length]] &lt;=100, "51-100", IF(tbl_Customers[[#This Row],[account_length]] &lt;= 150, "101-150", "151+")))</f>
        <v>101-150</v>
      </c>
      <c r="Y4010" t="str">
        <f>IF(tbl_Customers[[#This Row],[total_intl_charge]] &lt;= 3, "Low Charges", "High Charges")</f>
        <v>Low Charges</v>
      </c>
      <c r="Z4010" t="str">
        <f>IF(tbl_Customers[[#This Row],[total_eve_calls]]&lt;=80,"Low Calls",
IF(tbl_Customers[[#This Row],[total_eve_calls]]&lt;=120,"Medium Calls","High Calls"))</f>
        <v>High Calls</v>
      </c>
      <c r="AA4010" t="str">
        <f>IF(tbl_Customers[[#This Row],[total_eve_charge]]&lt;=15,"Low Charges",
IF(tbl_Customers[[#This Row],[total_eve_charge]]&lt;=20,"Medium Charges","High Charges"))</f>
        <v>Low Charges</v>
      </c>
      <c r="AB40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0" t="str">
        <f>IF(tbl_Customers[[#This Row],[number_vmail_messages]] = 0, "No Usage", IF(tbl_Customers[[#This Row],[number_vmail_messages]] &lt;= 20, "Low Usage", IF(tbl_Customers[[#This Row],[number_vmail_messages]] &lt;= 40, "Medium Usgae", "High Usage")))</f>
        <v>No Usage</v>
      </c>
      <c r="AD4010" t="str">
        <f>IF(tbl_Customers[[#This Row],[total_day_minutes]]&lt;=150,"Low Usage", IF(tbl_Customers[[#This Row],[total_day_minutes]]&lt;=200,"Medium Usage", IF(tbl_Customers[[#This Row],[total_day_minutes]]&lt;=250,"High Usage","Very High Usage")))</f>
        <v>High Usage</v>
      </c>
      <c r="AE4010" t="str">
        <f>IF(tbl_Customers[[#This Row],[total_intl_calls]]&lt;=5,"Low Calls", IF(tbl_Customers[[#This Row],[total_intl_calls]]&lt;=10, "Medium Calls", "High Calls"))</f>
        <v>Medium Calls</v>
      </c>
      <c r="AF40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0" s="36" t="str">
        <f>IF(tbl_Customers[[#This Row],[Churn_Risk_Score]]&gt;=10,"High Risk", IF(tbl_Customers[[#This Row],[Churn_Risk_Score]]&gt;=5,"Medium Risk","Low Risk"))</f>
        <v>Low Risk</v>
      </c>
    </row>
    <row r="4011" spans="1:33"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c r="X4011" t="str">
        <f>IF(tbl_Customers[[#This Row],[account_length]] &lt;= 50, "0-50", IF(tbl_Customers[[#This Row],[account_length]] &lt;=100, "51-100", IF(tbl_Customers[[#This Row],[account_length]] &lt;= 150, "101-150", "151+")))</f>
        <v>51-100</v>
      </c>
      <c r="Y4011" t="str">
        <f>IF(tbl_Customers[[#This Row],[total_intl_charge]] &lt;= 3, "Low Charges", "High Charges")</f>
        <v>Low Charges</v>
      </c>
      <c r="Z4011" t="str">
        <f>IF(tbl_Customers[[#This Row],[total_eve_calls]]&lt;=80,"Low Calls",
IF(tbl_Customers[[#This Row],[total_eve_calls]]&lt;=120,"Medium Calls","High Calls"))</f>
        <v>Medium Calls</v>
      </c>
      <c r="AA4011" t="str">
        <f>IF(tbl_Customers[[#This Row],[total_eve_charge]]&lt;=15,"Low Charges",
IF(tbl_Customers[[#This Row],[total_eve_charge]]&lt;=20,"Medium Charges","High Charges"))</f>
        <v>Low Charges</v>
      </c>
      <c r="AB40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1" t="str">
        <f>IF(tbl_Customers[[#This Row],[number_vmail_messages]] = 0, "No Usage", IF(tbl_Customers[[#This Row],[number_vmail_messages]] &lt;= 20, "Low Usage", IF(tbl_Customers[[#This Row],[number_vmail_messages]] &lt;= 40, "Medium Usgae", "High Usage")))</f>
        <v>No Usage</v>
      </c>
      <c r="AD4011" t="str">
        <f>IF(tbl_Customers[[#This Row],[total_day_minutes]]&lt;=150,"Low Usage", IF(tbl_Customers[[#This Row],[total_day_minutes]]&lt;=200,"Medium Usage", IF(tbl_Customers[[#This Row],[total_day_minutes]]&lt;=250,"High Usage","Very High Usage")))</f>
        <v>High Usage</v>
      </c>
      <c r="AE4011" t="str">
        <f>IF(tbl_Customers[[#This Row],[total_intl_calls]]&lt;=5,"Low Calls", IF(tbl_Customers[[#This Row],[total_intl_calls]]&lt;=10, "Medium Calls", "High Calls"))</f>
        <v>Low Calls</v>
      </c>
      <c r="AF40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1" s="36" t="str">
        <f>IF(tbl_Customers[[#This Row],[Churn_Risk_Score]]&gt;=10,"High Risk", IF(tbl_Customers[[#This Row],[Churn_Risk_Score]]&gt;=5,"Medium Risk","Low Risk"))</f>
        <v>Low Risk</v>
      </c>
    </row>
    <row r="4012" spans="1:33"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c r="X4012" t="str">
        <f>IF(tbl_Customers[[#This Row],[account_length]] &lt;= 50, "0-50", IF(tbl_Customers[[#This Row],[account_length]] &lt;=100, "51-100", IF(tbl_Customers[[#This Row],[account_length]] &lt;= 150, "101-150", "151+")))</f>
        <v>51-100</v>
      </c>
      <c r="Y4012" t="str">
        <f>IF(tbl_Customers[[#This Row],[total_intl_charge]] &lt;= 3, "Low Charges", "High Charges")</f>
        <v>Low Charges</v>
      </c>
      <c r="Z4012" t="str">
        <f>IF(tbl_Customers[[#This Row],[total_eve_calls]]&lt;=80,"Low Calls",
IF(tbl_Customers[[#This Row],[total_eve_calls]]&lt;=120,"Medium Calls","High Calls"))</f>
        <v>Medium Calls</v>
      </c>
      <c r="AA4012" t="str">
        <f>IF(tbl_Customers[[#This Row],[total_eve_charge]]&lt;=15,"Low Charges",
IF(tbl_Customers[[#This Row],[total_eve_charge]]&lt;=20,"Medium Charges","High Charges"))</f>
        <v>Medium Charges</v>
      </c>
      <c r="AB40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12" t="str">
        <f>IF(tbl_Customers[[#This Row],[number_vmail_messages]] = 0, "No Usage", IF(tbl_Customers[[#This Row],[number_vmail_messages]] &lt;= 20, "Low Usage", IF(tbl_Customers[[#This Row],[number_vmail_messages]] &lt;= 40, "Medium Usgae", "High Usage")))</f>
        <v>No Usage</v>
      </c>
      <c r="AD4012" t="str">
        <f>IF(tbl_Customers[[#This Row],[total_day_minutes]]&lt;=150,"Low Usage", IF(tbl_Customers[[#This Row],[total_day_minutes]]&lt;=200,"Medium Usage", IF(tbl_Customers[[#This Row],[total_day_minutes]]&lt;=250,"High Usage","Very High Usage")))</f>
        <v>Low Usage</v>
      </c>
      <c r="AE4012" t="str">
        <f>IF(tbl_Customers[[#This Row],[total_intl_calls]]&lt;=5,"Low Calls", IF(tbl_Customers[[#This Row],[total_intl_calls]]&lt;=10, "Medium Calls", "High Calls"))</f>
        <v>Low Calls</v>
      </c>
      <c r="AF40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2" s="36" t="str">
        <f>IF(tbl_Customers[[#This Row],[Churn_Risk_Score]]&gt;=10,"High Risk", IF(tbl_Customers[[#This Row],[Churn_Risk_Score]]&gt;=5,"Medium Risk","Low Risk"))</f>
        <v>Low Risk</v>
      </c>
    </row>
    <row r="4013" spans="1:33"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c r="X4013" t="str">
        <f>IF(tbl_Customers[[#This Row],[account_length]] &lt;= 50, "0-50", IF(tbl_Customers[[#This Row],[account_length]] &lt;=100, "51-100", IF(tbl_Customers[[#This Row],[account_length]] &lt;= 150, "101-150", "151+")))</f>
        <v>151+</v>
      </c>
      <c r="Y4013" t="str">
        <f>IF(tbl_Customers[[#This Row],[total_intl_charge]] &lt;= 3, "Low Charges", "High Charges")</f>
        <v>Low Charges</v>
      </c>
      <c r="Z4013" t="str">
        <f>IF(tbl_Customers[[#This Row],[total_eve_calls]]&lt;=80,"Low Calls",
IF(tbl_Customers[[#This Row],[total_eve_calls]]&lt;=120,"Medium Calls","High Calls"))</f>
        <v>Medium Calls</v>
      </c>
      <c r="AA4013" t="str">
        <f>IF(tbl_Customers[[#This Row],[total_eve_charge]]&lt;=15,"Low Charges",
IF(tbl_Customers[[#This Row],[total_eve_charge]]&lt;=20,"Medium Charges","High Charges"))</f>
        <v>Low Charges</v>
      </c>
      <c r="AB40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3" t="str">
        <f>IF(tbl_Customers[[#This Row],[number_vmail_messages]] = 0, "No Usage", IF(tbl_Customers[[#This Row],[number_vmail_messages]] &lt;= 20, "Low Usage", IF(tbl_Customers[[#This Row],[number_vmail_messages]] &lt;= 40, "Medium Usgae", "High Usage")))</f>
        <v>No Usage</v>
      </c>
      <c r="AD4013" t="str">
        <f>IF(tbl_Customers[[#This Row],[total_day_minutes]]&lt;=150,"Low Usage", IF(tbl_Customers[[#This Row],[total_day_minutes]]&lt;=200,"Medium Usage", IF(tbl_Customers[[#This Row],[total_day_minutes]]&lt;=250,"High Usage","Very High Usage")))</f>
        <v>Medium Usage</v>
      </c>
      <c r="AE4013" t="str">
        <f>IF(tbl_Customers[[#This Row],[total_intl_calls]]&lt;=5,"Low Calls", IF(tbl_Customers[[#This Row],[total_intl_calls]]&lt;=10, "Medium Calls", "High Calls"))</f>
        <v>Low Calls</v>
      </c>
      <c r="AF40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3" s="36" t="str">
        <f>IF(tbl_Customers[[#This Row],[Churn_Risk_Score]]&gt;=10,"High Risk", IF(tbl_Customers[[#This Row],[Churn_Risk_Score]]&gt;=5,"Medium Risk","Low Risk"))</f>
        <v>Low Risk</v>
      </c>
    </row>
    <row r="4014" spans="1:33"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c r="X4014" t="str">
        <f>IF(tbl_Customers[[#This Row],[account_length]] &lt;= 50, "0-50", IF(tbl_Customers[[#This Row],[account_length]] &lt;=100, "51-100", IF(tbl_Customers[[#This Row],[account_length]] &lt;= 150, "101-150", "151+")))</f>
        <v>101-150</v>
      </c>
      <c r="Y4014" t="str">
        <f>IF(tbl_Customers[[#This Row],[total_intl_charge]] &lt;= 3, "Low Charges", "High Charges")</f>
        <v>Low Charges</v>
      </c>
      <c r="Z4014" t="str">
        <f>IF(tbl_Customers[[#This Row],[total_eve_calls]]&lt;=80,"Low Calls",
IF(tbl_Customers[[#This Row],[total_eve_calls]]&lt;=120,"Medium Calls","High Calls"))</f>
        <v>High Calls</v>
      </c>
      <c r="AA4014" t="str">
        <f>IF(tbl_Customers[[#This Row],[total_eve_charge]]&lt;=15,"Low Charges",
IF(tbl_Customers[[#This Row],[total_eve_charge]]&lt;=20,"Medium Charges","High Charges"))</f>
        <v>High Charges</v>
      </c>
      <c r="AB40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4" t="str">
        <f>IF(tbl_Customers[[#This Row],[number_vmail_messages]] = 0, "No Usage", IF(tbl_Customers[[#This Row],[number_vmail_messages]] &lt;= 20, "Low Usage", IF(tbl_Customers[[#This Row],[number_vmail_messages]] &lt;= 40, "Medium Usgae", "High Usage")))</f>
        <v>No Usage</v>
      </c>
      <c r="AD4014" t="str">
        <f>IF(tbl_Customers[[#This Row],[total_day_minutes]]&lt;=150,"Low Usage", IF(tbl_Customers[[#This Row],[total_day_minutes]]&lt;=200,"Medium Usage", IF(tbl_Customers[[#This Row],[total_day_minutes]]&lt;=250,"High Usage","Very High Usage")))</f>
        <v>Medium Usage</v>
      </c>
      <c r="AE4014" t="str">
        <f>IF(tbl_Customers[[#This Row],[total_intl_calls]]&lt;=5,"Low Calls", IF(tbl_Customers[[#This Row],[total_intl_calls]]&lt;=10, "Medium Calls", "High Calls"))</f>
        <v>Low Calls</v>
      </c>
      <c r="AF40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4" s="36" t="str">
        <f>IF(tbl_Customers[[#This Row],[Churn_Risk_Score]]&gt;=10,"High Risk", IF(tbl_Customers[[#This Row],[Churn_Risk_Score]]&gt;=5,"Medium Risk","Low Risk"))</f>
        <v>Low Risk</v>
      </c>
    </row>
    <row r="4015" spans="1:33"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c r="X4015" t="str">
        <f>IF(tbl_Customers[[#This Row],[account_length]] &lt;= 50, "0-50", IF(tbl_Customers[[#This Row],[account_length]] &lt;=100, "51-100", IF(tbl_Customers[[#This Row],[account_length]] &lt;= 150, "101-150", "151+")))</f>
        <v>101-150</v>
      </c>
      <c r="Y4015" t="str">
        <f>IF(tbl_Customers[[#This Row],[total_intl_charge]] &lt;= 3, "Low Charges", "High Charges")</f>
        <v>Low Charges</v>
      </c>
      <c r="Z4015" t="str">
        <f>IF(tbl_Customers[[#This Row],[total_eve_calls]]&lt;=80,"Low Calls",
IF(tbl_Customers[[#This Row],[total_eve_calls]]&lt;=120,"Medium Calls","High Calls"))</f>
        <v>High Calls</v>
      </c>
      <c r="AA4015" t="str">
        <f>IF(tbl_Customers[[#This Row],[total_eve_charge]]&lt;=15,"Low Charges",
IF(tbl_Customers[[#This Row],[total_eve_charge]]&lt;=20,"Medium Charges","High Charges"))</f>
        <v>Low Charges</v>
      </c>
      <c r="AB40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5" t="str">
        <f>IF(tbl_Customers[[#This Row],[number_vmail_messages]] = 0, "No Usage", IF(tbl_Customers[[#This Row],[number_vmail_messages]] &lt;= 20, "Low Usage", IF(tbl_Customers[[#This Row],[number_vmail_messages]] &lt;= 40, "Medium Usgae", "High Usage")))</f>
        <v>No Usage</v>
      </c>
      <c r="AD4015" t="str">
        <f>IF(tbl_Customers[[#This Row],[total_day_minutes]]&lt;=150,"Low Usage", IF(tbl_Customers[[#This Row],[total_day_minutes]]&lt;=200,"Medium Usage", IF(tbl_Customers[[#This Row],[total_day_minutes]]&lt;=250,"High Usage","Very High Usage")))</f>
        <v>Medium Usage</v>
      </c>
      <c r="AE4015" t="str">
        <f>IF(tbl_Customers[[#This Row],[total_intl_calls]]&lt;=5,"Low Calls", IF(tbl_Customers[[#This Row],[total_intl_calls]]&lt;=10, "Medium Calls", "High Calls"))</f>
        <v>Low Calls</v>
      </c>
      <c r="AF40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5" s="36" t="str">
        <f>IF(tbl_Customers[[#This Row],[Churn_Risk_Score]]&gt;=10,"High Risk", IF(tbl_Customers[[#This Row],[Churn_Risk_Score]]&gt;=5,"Medium Risk","Low Risk"))</f>
        <v>Low Risk</v>
      </c>
    </row>
    <row r="4016" spans="1:33"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c r="X4016" t="str">
        <f>IF(tbl_Customers[[#This Row],[account_length]] &lt;= 50, "0-50", IF(tbl_Customers[[#This Row],[account_length]] &lt;=100, "51-100", IF(tbl_Customers[[#This Row],[account_length]] &lt;= 150, "101-150", "151+")))</f>
        <v>151+</v>
      </c>
      <c r="Y4016" t="str">
        <f>IF(tbl_Customers[[#This Row],[total_intl_charge]] &lt;= 3, "Low Charges", "High Charges")</f>
        <v>Low Charges</v>
      </c>
      <c r="Z4016" t="str">
        <f>IF(tbl_Customers[[#This Row],[total_eve_calls]]&lt;=80,"Low Calls",
IF(tbl_Customers[[#This Row],[total_eve_calls]]&lt;=120,"Medium Calls","High Calls"))</f>
        <v>Medium Calls</v>
      </c>
      <c r="AA4016" t="str">
        <f>IF(tbl_Customers[[#This Row],[total_eve_charge]]&lt;=15,"Low Charges",
IF(tbl_Customers[[#This Row],[total_eve_charge]]&lt;=20,"Medium Charges","High Charges"))</f>
        <v>Medium Charges</v>
      </c>
      <c r="AB40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6" t="str">
        <f>IF(tbl_Customers[[#This Row],[number_vmail_messages]] = 0, "No Usage", IF(tbl_Customers[[#This Row],[number_vmail_messages]] &lt;= 20, "Low Usage", IF(tbl_Customers[[#This Row],[number_vmail_messages]] &lt;= 40, "Medium Usgae", "High Usage")))</f>
        <v>No Usage</v>
      </c>
      <c r="AD4016" t="str">
        <f>IF(tbl_Customers[[#This Row],[total_day_minutes]]&lt;=150,"Low Usage", IF(tbl_Customers[[#This Row],[total_day_minutes]]&lt;=200,"Medium Usage", IF(tbl_Customers[[#This Row],[total_day_minutes]]&lt;=250,"High Usage","Very High Usage")))</f>
        <v>Medium Usage</v>
      </c>
      <c r="AE4016" t="str">
        <f>IF(tbl_Customers[[#This Row],[total_intl_calls]]&lt;=5,"Low Calls", IF(tbl_Customers[[#This Row],[total_intl_calls]]&lt;=10, "Medium Calls", "High Calls"))</f>
        <v>Low Calls</v>
      </c>
      <c r="AF40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16" s="36" t="str">
        <f>IF(tbl_Customers[[#This Row],[Churn_Risk_Score]]&gt;=10,"High Risk", IF(tbl_Customers[[#This Row],[Churn_Risk_Score]]&gt;=5,"Medium Risk","Low Risk"))</f>
        <v>Low Risk</v>
      </c>
    </row>
    <row r="4017" spans="1:33"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c r="X4017" t="str">
        <f>IF(tbl_Customers[[#This Row],[account_length]] &lt;= 50, "0-50", IF(tbl_Customers[[#This Row],[account_length]] &lt;=100, "51-100", IF(tbl_Customers[[#This Row],[account_length]] &lt;= 150, "101-150", "151+")))</f>
        <v>101-150</v>
      </c>
      <c r="Y4017" t="str">
        <f>IF(tbl_Customers[[#This Row],[total_intl_charge]] &lt;= 3, "Low Charges", "High Charges")</f>
        <v>High Charges</v>
      </c>
      <c r="Z4017" t="str">
        <f>IF(tbl_Customers[[#This Row],[total_eve_calls]]&lt;=80,"Low Calls",
IF(tbl_Customers[[#This Row],[total_eve_calls]]&lt;=120,"Medium Calls","High Calls"))</f>
        <v>Medium Calls</v>
      </c>
      <c r="AA4017" t="str">
        <f>IF(tbl_Customers[[#This Row],[total_eve_charge]]&lt;=15,"Low Charges",
IF(tbl_Customers[[#This Row],[total_eve_charge]]&lt;=20,"Medium Charges","High Charges"))</f>
        <v>Medium Charges</v>
      </c>
      <c r="AB40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17" t="str">
        <f>IF(tbl_Customers[[#This Row],[number_vmail_messages]] = 0, "No Usage", IF(tbl_Customers[[#This Row],[number_vmail_messages]] &lt;= 20, "Low Usage", IF(tbl_Customers[[#This Row],[number_vmail_messages]] &lt;= 40, "Medium Usgae", "High Usage")))</f>
        <v>No Usage</v>
      </c>
      <c r="AD4017" t="str">
        <f>IF(tbl_Customers[[#This Row],[total_day_minutes]]&lt;=150,"Low Usage", IF(tbl_Customers[[#This Row],[total_day_minutes]]&lt;=200,"Medium Usage", IF(tbl_Customers[[#This Row],[total_day_minutes]]&lt;=250,"High Usage","Very High Usage")))</f>
        <v>Medium Usage</v>
      </c>
      <c r="AE4017" t="str">
        <f>IF(tbl_Customers[[#This Row],[total_intl_calls]]&lt;=5,"Low Calls", IF(tbl_Customers[[#This Row],[total_intl_calls]]&lt;=10, "Medium Calls", "High Calls"))</f>
        <v>Medium Calls</v>
      </c>
      <c r="AF40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7" s="36" t="str">
        <f>IF(tbl_Customers[[#This Row],[Churn_Risk_Score]]&gt;=10,"High Risk", IF(tbl_Customers[[#This Row],[Churn_Risk_Score]]&gt;=5,"Medium Risk","Low Risk"))</f>
        <v>Low Risk</v>
      </c>
    </row>
    <row r="4018" spans="1:33"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c r="X4018" t="str">
        <f>IF(tbl_Customers[[#This Row],[account_length]] &lt;= 50, "0-50", IF(tbl_Customers[[#This Row],[account_length]] &lt;=100, "51-100", IF(tbl_Customers[[#This Row],[account_length]] &lt;= 150, "101-150", "151+")))</f>
        <v>0-50</v>
      </c>
      <c r="Y4018" t="str">
        <f>IF(tbl_Customers[[#This Row],[total_intl_charge]] &lt;= 3, "Low Charges", "High Charges")</f>
        <v>High Charges</v>
      </c>
      <c r="Z4018" t="str">
        <f>IF(tbl_Customers[[#This Row],[total_eve_calls]]&lt;=80,"Low Calls",
IF(tbl_Customers[[#This Row],[total_eve_calls]]&lt;=120,"Medium Calls","High Calls"))</f>
        <v>Medium Calls</v>
      </c>
      <c r="AA4018" t="str">
        <f>IF(tbl_Customers[[#This Row],[total_eve_charge]]&lt;=15,"Low Charges",
IF(tbl_Customers[[#This Row],[total_eve_charge]]&lt;=20,"Medium Charges","High Charges"))</f>
        <v>Low Charges</v>
      </c>
      <c r="AB40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8" t="str">
        <f>IF(tbl_Customers[[#This Row],[number_vmail_messages]] = 0, "No Usage", IF(tbl_Customers[[#This Row],[number_vmail_messages]] &lt;= 20, "Low Usage", IF(tbl_Customers[[#This Row],[number_vmail_messages]] &lt;= 40, "Medium Usgae", "High Usage")))</f>
        <v>No Usage</v>
      </c>
      <c r="AD4018" t="str">
        <f>IF(tbl_Customers[[#This Row],[total_day_minutes]]&lt;=150,"Low Usage", IF(tbl_Customers[[#This Row],[total_day_minutes]]&lt;=200,"Medium Usage", IF(tbl_Customers[[#This Row],[total_day_minutes]]&lt;=250,"High Usage","Very High Usage")))</f>
        <v>Medium Usage</v>
      </c>
      <c r="AE4018" t="str">
        <f>IF(tbl_Customers[[#This Row],[total_intl_calls]]&lt;=5,"Low Calls", IF(tbl_Customers[[#This Row],[total_intl_calls]]&lt;=10, "Medium Calls", "High Calls"))</f>
        <v>Low Calls</v>
      </c>
      <c r="AF40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18" s="36" t="str">
        <f>IF(tbl_Customers[[#This Row],[Churn_Risk_Score]]&gt;=10,"High Risk", IF(tbl_Customers[[#This Row],[Churn_Risk_Score]]&gt;=5,"Medium Risk","Low Risk"))</f>
        <v>Low Risk</v>
      </c>
    </row>
    <row r="4019" spans="1:33"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c r="X4019" t="str">
        <f>IF(tbl_Customers[[#This Row],[account_length]] &lt;= 50, "0-50", IF(tbl_Customers[[#This Row],[account_length]] &lt;=100, "51-100", IF(tbl_Customers[[#This Row],[account_length]] &lt;= 150, "101-150", "151+")))</f>
        <v>51-100</v>
      </c>
      <c r="Y4019" t="str">
        <f>IF(tbl_Customers[[#This Row],[total_intl_charge]] &lt;= 3, "Low Charges", "High Charges")</f>
        <v>Low Charges</v>
      </c>
      <c r="Z4019" t="str">
        <f>IF(tbl_Customers[[#This Row],[total_eve_calls]]&lt;=80,"Low Calls",
IF(tbl_Customers[[#This Row],[total_eve_calls]]&lt;=120,"Medium Calls","High Calls"))</f>
        <v>Medium Calls</v>
      </c>
      <c r="AA4019" t="str">
        <f>IF(tbl_Customers[[#This Row],[total_eve_charge]]&lt;=15,"Low Charges",
IF(tbl_Customers[[#This Row],[total_eve_charge]]&lt;=20,"Medium Charges","High Charges"))</f>
        <v>Low Charges</v>
      </c>
      <c r="AB40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9" t="str">
        <f>IF(tbl_Customers[[#This Row],[number_vmail_messages]] = 0, "No Usage", IF(tbl_Customers[[#This Row],[number_vmail_messages]] &lt;= 20, "Low Usage", IF(tbl_Customers[[#This Row],[number_vmail_messages]] &lt;= 40, "Medium Usgae", "High Usage")))</f>
        <v>Medium Usgae</v>
      </c>
      <c r="AD4019" t="str">
        <f>IF(tbl_Customers[[#This Row],[total_day_minutes]]&lt;=150,"Low Usage", IF(tbl_Customers[[#This Row],[total_day_minutes]]&lt;=200,"Medium Usage", IF(tbl_Customers[[#This Row],[total_day_minutes]]&lt;=250,"High Usage","Very High Usage")))</f>
        <v>Low Usage</v>
      </c>
      <c r="AE4019" t="str">
        <f>IF(tbl_Customers[[#This Row],[total_intl_calls]]&lt;=5,"Low Calls", IF(tbl_Customers[[#This Row],[total_intl_calls]]&lt;=10, "Medium Calls", "High Calls"))</f>
        <v>Medium Calls</v>
      </c>
      <c r="AF40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19" s="36" t="str">
        <f>IF(tbl_Customers[[#This Row],[Churn_Risk_Score]]&gt;=10,"High Risk", IF(tbl_Customers[[#This Row],[Churn_Risk_Score]]&gt;=5,"Medium Risk","Low Risk"))</f>
        <v>Low Risk</v>
      </c>
    </row>
    <row r="4020" spans="1:33"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c r="X4020" t="str">
        <f>IF(tbl_Customers[[#This Row],[account_length]] &lt;= 50, "0-50", IF(tbl_Customers[[#This Row],[account_length]] &lt;=100, "51-100", IF(tbl_Customers[[#This Row],[account_length]] &lt;= 150, "101-150", "151+")))</f>
        <v>101-150</v>
      </c>
      <c r="Y4020" t="str">
        <f>IF(tbl_Customers[[#This Row],[total_intl_charge]] &lt;= 3, "Low Charges", "High Charges")</f>
        <v>High Charges</v>
      </c>
      <c r="Z4020" t="str">
        <f>IF(tbl_Customers[[#This Row],[total_eve_calls]]&lt;=80,"Low Calls",
IF(tbl_Customers[[#This Row],[total_eve_calls]]&lt;=120,"Medium Calls","High Calls"))</f>
        <v>Medium Calls</v>
      </c>
      <c r="AA4020" t="str">
        <f>IF(tbl_Customers[[#This Row],[total_eve_charge]]&lt;=15,"Low Charges",
IF(tbl_Customers[[#This Row],[total_eve_charge]]&lt;=20,"Medium Charges","High Charges"))</f>
        <v>High Charges</v>
      </c>
      <c r="AB40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0" t="str">
        <f>IF(tbl_Customers[[#This Row],[number_vmail_messages]] = 0, "No Usage", IF(tbl_Customers[[#This Row],[number_vmail_messages]] &lt;= 20, "Low Usage", IF(tbl_Customers[[#This Row],[number_vmail_messages]] &lt;= 40, "Medium Usgae", "High Usage")))</f>
        <v>Medium Usgae</v>
      </c>
      <c r="AD4020" t="str">
        <f>IF(tbl_Customers[[#This Row],[total_day_minutes]]&lt;=150,"Low Usage", IF(tbl_Customers[[#This Row],[total_day_minutes]]&lt;=200,"Medium Usage", IF(tbl_Customers[[#This Row],[total_day_minutes]]&lt;=250,"High Usage","Very High Usage")))</f>
        <v>Low Usage</v>
      </c>
      <c r="AE4020" t="str">
        <f>IF(tbl_Customers[[#This Row],[total_intl_calls]]&lt;=5,"Low Calls", IF(tbl_Customers[[#This Row],[total_intl_calls]]&lt;=10, "Medium Calls", "High Calls"))</f>
        <v>Low Calls</v>
      </c>
      <c r="AF40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20" s="36" t="str">
        <f>IF(tbl_Customers[[#This Row],[Churn_Risk_Score]]&gt;=10,"High Risk", IF(tbl_Customers[[#This Row],[Churn_Risk_Score]]&gt;=5,"Medium Risk","Low Risk"))</f>
        <v>Low Risk</v>
      </c>
    </row>
    <row r="4021" spans="1:33"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c r="X4021" t="str">
        <f>IF(tbl_Customers[[#This Row],[account_length]] &lt;= 50, "0-50", IF(tbl_Customers[[#This Row],[account_length]] &lt;=100, "51-100", IF(tbl_Customers[[#This Row],[account_length]] &lt;= 150, "101-150", "151+")))</f>
        <v>0-50</v>
      </c>
      <c r="Y4021" t="str">
        <f>IF(tbl_Customers[[#This Row],[total_intl_charge]] &lt;= 3, "Low Charges", "High Charges")</f>
        <v>Low Charges</v>
      </c>
      <c r="Z4021" t="str">
        <f>IF(tbl_Customers[[#This Row],[total_eve_calls]]&lt;=80,"Low Calls",
IF(tbl_Customers[[#This Row],[total_eve_calls]]&lt;=120,"Medium Calls","High Calls"))</f>
        <v>High Calls</v>
      </c>
      <c r="AA4021" t="str">
        <f>IF(tbl_Customers[[#This Row],[total_eve_charge]]&lt;=15,"Low Charges",
IF(tbl_Customers[[#This Row],[total_eve_charge]]&lt;=20,"Medium Charges","High Charges"))</f>
        <v>Medium Charges</v>
      </c>
      <c r="AB40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1" t="str">
        <f>IF(tbl_Customers[[#This Row],[number_vmail_messages]] = 0, "No Usage", IF(tbl_Customers[[#This Row],[number_vmail_messages]] &lt;= 20, "Low Usage", IF(tbl_Customers[[#This Row],[number_vmail_messages]] &lt;= 40, "Medium Usgae", "High Usage")))</f>
        <v>Medium Usgae</v>
      </c>
      <c r="AD4021" t="str">
        <f>IF(tbl_Customers[[#This Row],[total_day_minutes]]&lt;=150,"Low Usage", IF(tbl_Customers[[#This Row],[total_day_minutes]]&lt;=200,"Medium Usage", IF(tbl_Customers[[#This Row],[total_day_minutes]]&lt;=250,"High Usage","Very High Usage")))</f>
        <v>Very High Usage</v>
      </c>
      <c r="AE4021" t="str">
        <f>IF(tbl_Customers[[#This Row],[total_intl_calls]]&lt;=5,"Low Calls", IF(tbl_Customers[[#This Row],[total_intl_calls]]&lt;=10, "Medium Calls", "High Calls"))</f>
        <v>Low Calls</v>
      </c>
      <c r="AF40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1" s="36" t="str">
        <f>IF(tbl_Customers[[#This Row],[Churn_Risk_Score]]&gt;=10,"High Risk", IF(tbl_Customers[[#This Row],[Churn_Risk_Score]]&gt;=5,"Medium Risk","Low Risk"))</f>
        <v>Low Risk</v>
      </c>
    </row>
    <row r="4022" spans="1:33"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c r="X4022" t="str">
        <f>IF(tbl_Customers[[#This Row],[account_length]] &lt;= 50, "0-50", IF(tbl_Customers[[#This Row],[account_length]] &lt;=100, "51-100", IF(tbl_Customers[[#This Row],[account_length]] &lt;= 150, "101-150", "151+")))</f>
        <v>101-150</v>
      </c>
      <c r="Y4022" t="str">
        <f>IF(tbl_Customers[[#This Row],[total_intl_charge]] &lt;= 3, "Low Charges", "High Charges")</f>
        <v>High Charges</v>
      </c>
      <c r="Z4022" t="str">
        <f>IF(tbl_Customers[[#This Row],[total_eve_calls]]&lt;=80,"Low Calls",
IF(tbl_Customers[[#This Row],[total_eve_calls]]&lt;=120,"Medium Calls","High Calls"))</f>
        <v>Medium Calls</v>
      </c>
      <c r="AA4022" t="str">
        <f>IF(tbl_Customers[[#This Row],[total_eve_charge]]&lt;=15,"Low Charges",
IF(tbl_Customers[[#This Row],[total_eve_charge]]&lt;=20,"Medium Charges","High Charges"))</f>
        <v>Low Charges</v>
      </c>
      <c r="AB40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2" t="str">
        <f>IF(tbl_Customers[[#This Row],[number_vmail_messages]] = 0, "No Usage", IF(tbl_Customers[[#This Row],[number_vmail_messages]] &lt;= 20, "Low Usage", IF(tbl_Customers[[#This Row],[number_vmail_messages]] &lt;= 40, "Medium Usgae", "High Usage")))</f>
        <v>No Usage</v>
      </c>
      <c r="AD4022" t="str">
        <f>IF(tbl_Customers[[#This Row],[total_day_minutes]]&lt;=150,"Low Usage", IF(tbl_Customers[[#This Row],[total_day_minutes]]&lt;=200,"Medium Usage", IF(tbl_Customers[[#This Row],[total_day_minutes]]&lt;=250,"High Usage","Very High Usage")))</f>
        <v>Medium Usage</v>
      </c>
      <c r="AE4022" t="str">
        <f>IF(tbl_Customers[[#This Row],[total_intl_calls]]&lt;=5,"Low Calls", IF(tbl_Customers[[#This Row],[total_intl_calls]]&lt;=10, "Medium Calls", "High Calls"))</f>
        <v>Medium Calls</v>
      </c>
      <c r="AF40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2" s="36" t="str">
        <f>IF(tbl_Customers[[#This Row],[Churn_Risk_Score]]&gt;=10,"High Risk", IF(tbl_Customers[[#This Row],[Churn_Risk_Score]]&gt;=5,"Medium Risk","Low Risk"))</f>
        <v>Low Risk</v>
      </c>
    </row>
    <row r="4023" spans="1:33"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c r="X4023" t="str">
        <f>IF(tbl_Customers[[#This Row],[account_length]] &lt;= 50, "0-50", IF(tbl_Customers[[#This Row],[account_length]] &lt;=100, "51-100", IF(tbl_Customers[[#This Row],[account_length]] &lt;= 150, "101-150", "151+")))</f>
        <v>151+</v>
      </c>
      <c r="Y4023" t="str">
        <f>IF(tbl_Customers[[#This Row],[total_intl_charge]] &lt;= 3, "Low Charges", "High Charges")</f>
        <v>High Charges</v>
      </c>
      <c r="Z4023" t="str">
        <f>IF(tbl_Customers[[#This Row],[total_eve_calls]]&lt;=80,"Low Calls",
IF(tbl_Customers[[#This Row],[total_eve_calls]]&lt;=120,"Medium Calls","High Calls"))</f>
        <v>Low Calls</v>
      </c>
      <c r="AA4023" t="str">
        <f>IF(tbl_Customers[[#This Row],[total_eve_charge]]&lt;=15,"Low Charges",
IF(tbl_Customers[[#This Row],[total_eve_charge]]&lt;=20,"Medium Charges","High Charges"))</f>
        <v>Medium Charges</v>
      </c>
      <c r="AB40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3" t="str">
        <f>IF(tbl_Customers[[#This Row],[number_vmail_messages]] = 0, "No Usage", IF(tbl_Customers[[#This Row],[number_vmail_messages]] &lt;= 20, "Low Usage", IF(tbl_Customers[[#This Row],[number_vmail_messages]] &lt;= 40, "Medium Usgae", "High Usage")))</f>
        <v>No Usage</v>
      </c>
      <c r="AD4023" t="str">
        <f>IF(tbl_Customers[[#This Row],[total_day_minutes]]&lt;=150,"Low Usage", IF(tbl_Customers[[#This Row],[total_day_minutes]]&lt;=200,"Medium Usage", IF(tbl_Customers[[#This Row],[total_day_minutes]]&lt;=250,"High Usage","Very High Usage")))</f>
        <v>Low Usage</v>
      </c>
      <c r="AE4023" t="str">
        <f>IF(tbl_Customers[[#This Row],[total_intl_calls]]&lt;=5,"Low Calls", IF(tbl_Customers[[#This Row],[total_intl_calls]]&lt;=10, "Medium Calls", "High Calls"))</f>
        <v>Low Calls</v>
      </c>
      <c r="AF40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3" s="36" t="str">
        <f>IF(tbl_Customers[[#This Row],[Churn_Risk_Score]]&gt;=10,"High Risk", IF(tbl_Customers[[#This Row],[Churn_Risk_Score]]&gt;=5,"Medium Risk","Low Risk"))</f>
        <v>Low Risk</v>
      </c>
    </row>
    <row r="4024" spans="1:33"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c r="X4024" t="str">
        <f>IF(tbl_Customers[[#This Row],[account_length]] &lt;= 50, "0-50", IF(tbl_Customers[[#This Row],[account_length]] &lt;=100, "51-100", IF(tbl_Customers[[#This Row],[account_length]] &lt;= 150, "101-150", "151+")))</f>
        <v>51-100</v>
      </c>
      <c r="Y4024" t="str">
        <f>IF(tbl_Customers[[#This Row],[total_intl_charge]] &lt;= 3, "Low Charges", "High Charges")</f>
        <v>Low Charges</v>
      </c>
      <c r="Z4024" t="str">
        <f>IF(tbl_Customers[[#This Row],[total_eve_calls]]&lt;=80,"Low Calls",
IF(tbl_Customers[[#This Row],[total_eve_calls]]&lt;=120,"Medium Calls","High Calls"))</f>
        <v>Medium Calls</v>
      </c>
      <c r="AA4024" t="str">
        <f>IF(tbl_Customers[[#This Row],[total_eve_charge]]&lt;=15,"Low Charges",
IF(tbl_Customers[[#This Row],[total_eve_charge]]&lt;=20,"Medium Charges","High Charges"))</f>
        <v>High Charges</v>
      </c>
      <c r="AB40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4" t="str">
        <f>IF(tbl_Customers[[#This Row],[number_vmail_messages]] = 0, "No Usage", IF(tbl_Customers[[#This Row],[number_vmail_messages]] &lt;= 20, "Low Usage", IF(tbl_Customers[[#This Row],[number_vmail_messages]] &lt;= 40, "Medium Usgae", "High Usage")))</f>
        <v>Medium Usgae</v>
      </c>
      <c r="AD4024" t="str">
        <f>IF(tbl_Customers[[#This Row],[total_day_minutes]]&lt;=150,"Low Usage", IF(tbl_Customers[[#This Row],[total_day_minutes]]&lt;=200,"Medium Usage", IF(tbl_Customers[[#This Row],[total_day_minutes]]&lt;=250,"High Usage","Very High Usage")))</f>
        <v>High Usage</v>
      </c>
      <c r="AE4024" t="str">
        <f>IF(tbl_Customers[[#This Row],[total_intl_calls]]&lt;=5,"Low Calls", IF(tbl_Customers[[#This Row],[total_intl_calls]]&lt;=10, "Medium Calls", "High Calls"))</f>
        <v>Low Calls</v>
      </c>
      <c r="AF40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24" s="36" t="str">
        <f>IF(tbl_Customers[[#This Row],[Churn_Risk_Score]]&gt;=10,"High Risk", IF(tbl_Customers[[#This Row],[Churn_Risk_Score]]&gt;=5,"Medium Risk","Low Risk"))</f>
        <v>Low Risk</v>
      </c>
    </row>
    <row r="4025" spans="1:33"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c r="X4025" t="str">
        <f>IF(tbl_Customers[[#This Row],[account_length]] &lt;= 50, "0-50", IF(tbl_Customers[[#This Row],[account_length]] &lt;=100, "51-100", IF(tbl_Customers[[#This Row],[account_length]] &lt;= 150, "101-150", "151+")))</f>
        <v>0-50</v>
      </c>
      <c r="Y4025" t="str">
        <f>IF(tbl_Customers[[#This Row],[total_intl_charge]] &lt;= 3, "Low Charges", "High Charges")</f>
        <v>High Charges</v>
      </c>
      <c r="Z4025" t="str">
        <f>IF(tbl_Customers[[#This Row],[total_eve_calls]]&lt;=80,"Low Calls",
IF(tbl_Customers[[#This Row],[total_eve_calls]]&lt;=120,"Medium Calls","High Calls"))</f>
        <v>Medium Calls</v>
      </c>
      <c r="AA4025" t="str">
        <f>IF(tbl_Customers[[#This Row],[total_eve_charge]]&lt;=15,"Low Charges",
IF(tbl_Customers[[#This Row],[total_eve_charge]]&lt;=20,"Medium Charges","High Charges"))</f>
        <v>Medium Charges</v>
      </c>
      <c r="AB40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5" t="str">
        <f>IF(tbl_Customers[[#This Row],[number_vmail_messages]] = 0, "No Usage", IF(tbl_Customers[[#This Row],[number_vmail_messages]] &lt;= 20, "Low Usage", IF(tbl_Customers[[#This Row],[number_vmail_messages]] &lt;= 40, "Medium Usgae", "High Usage")))</f>
        <v>No Usage</v>
      </c>
      <c r="AD4025" t="str">
        <f>IF(tbl_Customers[[#This Row],[total_day_minutes]]&lt;=150,"Low Usage", IF(tbl_Customers[[#This Row],[total_day_minutes]]&lt;=200,"Medium Usage", IF(tbl_Customers[[#This Row],[total_day_minutes]]&lt;=250,"High Usage","Very High Usage")))</f>
        <v>Very High Usage</v>
      </c>
      <c r="AE4025" t="str">
        <f>IF(tbl_Customers[[#This Row],[total_intl_calls]]&lt;=5,"Low Calls", IF(tbl_Customers[[#This Row],[total_intl_calls]]&lt;=10, "Medium Calls", "High Calls"))</f>
        <v>Low Calls</v>
      </c>
      <c r="AF40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25" s="36" t="str">
        <f>IF(tbl_Customers[[#This Row],[Churn_Risk_Score]]&gt;=10,"High Risk", IF(tbl_Customers[[#This Row],[Churn_Risk_Score]]&gt;=5,"Medium Risk","Low Risk"))</f>
        <v>Medium Risk</v>
      </c>
    </row>
    <row r="4026" spans="1:33"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c r="X4026" t="str">
        <f>IF(tbl_Customers[[#This Row],[account_length]] &lt;= 50, "0-50", IF(tbl_Customers[[#This Row],[account_length]] &lt;=100, "51-100", IF(tbl_Customers[[#This Row],[account_length]] &lt;= 150, "101-150", "151+")))</f>
        <v>51-100</v>
      </c>
      <c r="Y4026" t="str">
        <f>IF(tbl_Customers[[#This Row],[total_intl_charge]] &lt;= 3, "Low Charges", "High Charges")</f>
        <v>High Charges</v>
      </c>
      <c r="Z4026" t="str">
        <f>IF(tbl_Customers[[#This Row],[total_eve_calls]]&lt;=80,"Low Calls",
IF(tbl_Customers[[#This Row],[total_eve_calls]]&lt;=120,"Medium Calls","High Calls"))</f>
        <v>Medium Calls</v>
      </c>
      <c r="AA4026" t="str">
        <f>IF(tbl_Customers[[#This Row],[total_eve_charge]]&lt;=15,"Low Charges",
IF(tbl_Customers[[#This Row],[total_eve_charge]]&lt;=20,"Medium Charges","High Charges"))</f>
        <v>Low Charges</v>
      </c>
      <c r="AB40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6" t="str">
        <f>IF(tbl_Customers[[#This Row],[number_vmail_messages]] = 0, "No Usage", IF(tbl_Customers[[#This Row],[number_vmail_messages]] &lt;= 20, "Low Usage", IF(tbl_Customers[[#This Row],[number_vmail_messages]] &lt;= 40, "Medium Usgae", "High Usage")))</f>
        <v>No Usage</v>
      </c>
      <c r="AD4026" t="str">
        <f>IF(tbl_Customers[[#This Row],[total_day_minutes]]&lt;=150,"Low Usage", IF(tbl_Customers[[#This Row],[total_day_minutes]]&lt;=200,"Medium Usage", IF(tbl_Customers[[#This Row],[total_day_minutes]]&lt;=250,"High Usage","Very High Usage")))</f>
        <v>High Usage</v>
      </c>
      <c r="AE4026" t="str">
        <f>IF(tbl_Customers[[#This Row],[total_intl_calls]]&lt;=5,"Low Calls", IF(tbl_Customers[[#This Row],[total_intl_calls]]&lt;=10, "Medium Calls", "High Calls"))</f>
        <v>Medium Calls</v>
      </c>
      <c r="AF40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26" s="36" t="str">
        <f>IF(tbl_Customers[[#This Row],[Churn_Risk_Score]]&gt;=10,"High Risk", IF(tbl_Customers[[#This Row],[Churn_Risk_Score]]&gt;=5,"Medium Risk","Low Risk"))</f>
        <v>Low Risk</v>
      </c>
    </row>
    <row r="4027" spans="1:33"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c r="X4027" t="str">
        <f>IF(tbl_Customers[[#This Row],[account_length]] &lt;= 50, "0-50", IF(tbl_Customers[[#This Row],[account_length]] &lt;=100, "51-100", IF(tbl_Customers[[#This Row],[account_length]] &lt;= 150, "101-150", "151+")))</f>
        <v>101-150</v>
      </c>
      <c r="Y4027" t="str">
        <f>IF(tbl_Customers[[#This Row],[total_intl_charge]] &lt;= 3, "Low Charges", "High Charges")</f>
        <v>High Charges</v>
      </c>
      <c r="Z4027" t="str">
        <f>IF(tbl_Customers[[#This Row],[total_eve_calls]]&lt;=80,"Low Calls",
IF(tbl_Customers[[#This Row],[total_eve_calls]]&lt;=120,"Medium Calls","High Calls"))</f>
        <v>Medium Calls</v>
      </c>
      <c r="AA4027" t="str">
        <f>IF(tbl_Customers[[#This Row],[total_eve_charge]]&lt;=15,"Low Charges",
IF(tbl_Customers[[#This Row],[total_eve_charge]]&lt;=20,"Medium Charges","High Charges"))</f>
        <v>High Charges</v>
      </c>
      <c r="AB40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7" t="str">
        <f>IF(tbl_Customers[[#This Row],[number_vmail_messages]] = 0, "No Usage", IF(tbl_Customers[[#This Row],[number_vmail_messages]] &lt;= 20, "Low Usage", IF(tbl_Customers[[#This Row],[number_vmail_messages]] &lt;= 40, "Medium Usgae", "High Usage")))</f>
        <v>No Usage</v>
      </c>
      <c r="AD4027" t="str">
        <f>IF(tbl_Customers[[#This Row],[total_day_minutes]]&lt;=150,"Low Usage", IF(tbl_Customers[[#This Row],[total_day_minutes]]&lt;=200,"Medium Usage", IF(tbl_Customers[[#This Row],[total_day_minutes]]&lt;=250,"High Usage","Very High Usage")))</f>
        <v>Low Usage</v>
      </c>
      <c r="AE4027" t="str">
        <f>IF(tbl_Customers[[#This Row],[total_intl_calls]]&lt;=5,"Low Calls", IF(tbl_Customers[[#This Row],[total_intl_calls]]&lt;=10, "Medium Calls", "High Calls"))</f>
        <v>Low Calls</v>
      </c>
      <c r="AF40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27" s="36" t="str">
        <f>IF(tbl_Customers[[#This Row],[Churn_Risk_Score]]&gt;=10,"High Risk", IF(tbl_Customers[[#This Row],[Churn_Risk_Score]]&gt;=5,"Medium Risk","Low Risk"))</f>
        <v>Medium Risk</v>
      </c>
    </row>
    <row r="4028" spans="1:33"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c r="X4028" t="str">
        <f>IF(tbl_Customers[[#This Row],[account_length]] &lt;= 50, "0-50", IF(tbl_Customers[[#This Row],[account_length]] &lt;=100, "51-100", IF(tbl_Customers[[#This Row],[account_length]] &lt;= 150, "101-150", "151+")))</f>
        <v>51-100</v>
      </c>
      <c r="Y4028" t="str">
        <f>IF(tbl_Customers[[#This Row],[total_intl_charge]] &lt;= 3, "Low Charges", "High Charges")</f>
        <v>Low Charges</v>
      </c>
      <c r="Z4028" t="str">
        <f>IF(tbl_Customers[[#This Row],[total_eve_calls]]&lt;=80,"Low Calls",
IF(tbl_Customers[[#This Row],[total_eve_calls]]&lt;=120,"Medium Calls","High Calls"))</f>
        <v>Medium Calls</v>
      </c>
      <c r="AA4028" t="str">
        <f>IF(tbl_Customers[[#This Row],[total_eve_charge]]&lt;=15,"Low Charges",
IF(tbl_Customers[[#This Row],[total_eve_charge]]&lt;=20,"Medium Charges","High Charges"))</f>
        <v>Low Charges</v>
      </c>
      <c r="AB40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28" t="str">
        <f>IF(tbl_Customers[[#This Row],[number_vmail_messages]] = 0, "No Usage", IF(tbl_Customers[[#This Row],[number_vmail_messages]] &lt;= 20, "Low Usage", IF(tbl_Customers[[#This Row],[number_vmail_messages]] &lt;= 40, "Medium Usgae", "High Usage")))</f>
        <v>No Usage</v>
      </c>
      <c r="AD4028" t="str">
        <f>IF(tbl_Customers[[#This Row],[total_day_minutes]]&lt;=150,"Low Usage", IF(tbl_Customers[[#This Row],[total_day_minutes]]&lt;=200,"Medium Usage", IF(tbl_Customers[[#This Row],[total_day_minutes]]&lt;=250,"High Usage","Very High Usage")))</f>
        <v>Medium Usage</v>
      </c>
      <c r="AE4028" t="str">
        <f>IF(tbl_Customers[[#This Row],[total_intl_calls]]&lt;=5,"Low Calls", IF(tbl_Customers[[#This Row],[total_intl_calls]]&lt;=10, "Medium Calls", "High Calls"))</f>
        <v>Low Calls</v>
      </c>
      <c r="AF40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28" s="36" t="str">
        <f>IF(tbl_Customers[[#This Row],[Churn_Risk_Score]]&gt;=10,"High Risk", IF(tbl_Customers[[#This Row],[Churn_Risk_Score]]&gt;=5,"Medium Risk","Low Risk"))</f>
        <v>Low Risk</v>
      </c>
    </row>
    <row r="4029" spans="1:33"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c r="X4029" t="str">
        <f>IF(tbl_Customers[[#This Row],[account_length]] &lt;= 50, "0-50", IF(tbl_Customers[[#This Row],[account_length]] &lt;=100, "51-100", IF(tbl_Customers[[#This Row],[account_length]] &lt;= 150, "101-150", "151+")))</f>
        <v>101-150</v>
      </c>
      <c r="Y4029" t="str">
        <f>IF(tbl_Customers[[#This Row],[total_intl_charge]] &lt;= 3, "Low Charges", "High Charges")</f>
        <v>Low Charges</v>
      </c>
      <c r="Z4029" t="str">
        <f>IF(tbl_Customers[[#This Row],[total_eve_calls]]&lt;=80,"Low Calls",
IF(tbl_Customers[[#This Row],[total_eve_calls]]&lt;=120,"Medium Calls","High Calls"))</f>
        <v>Low Calls</v>
      </c>
      <c r="AA4029" t="str">
        <f>IF(tbl_Customers[[#This Row],[total_eve_charge]]&lt;=15,"Low Charges",
IF(tbl_Customers[[#This Row],[total_eve_charge]]&lt;=20,"Medium Charges","High Charges"))</f>
        <v>High Charges</v>
      </c>
      <c r="AB40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9" t="str">
        <f>IF(tbl_Customers[[#This Row],[number_vmail_messages]] = 0, "No Usage", IF(tbl_Customers[[#This Row],[number_vmail_messages]] &lt;= 20, "Low Usage", IF(tbl_Customers[[#This Row],[number_vmail_messages]] &lt;= 40, "Medium Usgae", "High Usage")))</f>
        <v>No Usage</v>
      </c>
      <c r="AD4029" t="str">
        <f>IF(tbl_Customers[[#This Row],[total_day_minutes]]&lt;=150,"Low Usage", IF(tbl_Customers[[#This Row],[total_day_minutes]]&lt;=200,"Medium Usage", IF(tbl_Customers[[#This Row],[total_day_minutes]]&lt;=250,"High Usage","Very High Usage")))</f>
        <v>Medium Usage</v>
      </c>
      <c r="AE4029" t="str">
        <f>IF(tbl_Customers[[#This Row],[total_intl_calls]]&lt;=5,"Low Calls", IF(tbl_Customers[[#This Row],[total_intl_calls]]&lt;=10, "Medium Calls", "High Calls"))</f>
        <v>Low Calls</v>
      </c>
      <c r="AF40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29" s="36" t="str">
        <f>IF(tbl_Customers[[#This Row],[Churn_Risk_Score]]&gt;=10,"High Risk", IF(tbl_Customers[[#This Row],[Churn_Risk_Score]]&gt;=5,"Medium Risk","Low Risk"))</f>
        <v>Low Risk</v>
      </c>
    </row>
    <row r="4030" spans="1:33"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c r="X4030" t="str">
        <f>IF(tbl_Customers[[#This Row],[account_length]] &lt;= 50, "0-50", IF(tbl_Customers[[#This Row],[account_length]] &lt;=100, "51-100", IF(tbl_Customers[[#This Row],[account_length]] &lt;= 150, "101-150", "151+")))</f>
        <v>51-100</v>
      </c>
      <c r="Y4030" t="str">
        <f>IF(tbl_Customers[[#This Row],[total_intl_charge]] &lt;= 3, "Low Charges", "High Charges")</f>
        <v>High Charges</v>
      </c>
      <c r="Z4030" t="str">
        <f>IF(tbl_Customers[[#This Row],[total_eve_calls]]&lt;=80,"Low Calls",
IF(tbl_Customers[[#This Row],[total_eve_calls]]&lt;=120,"Medium Calls","High Calls"))</f>
        <v>Low Calls</v>
      </c>
      <c r="AA4030" t="str">
        <f>IF(tbl_Customers[[#This Row],[total_eve_charge]]&lt;=15,"Low Charges",
IF(tbl_Customers[[#This Row],[total_eve_charge]]&lt;=20,"Medium Charges","High Charges"))</f>
        <v>Medium Charges</v>
      </c>
      <c r="AB40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0" t="str">
        <f>IF(tbl_Customers[[#This Row],[number_vmail_messages]] = 0, "No Usage", IF(tbl_Customers[[#This Row],[number_vmail_messages]] &lt;= 20, "Low Usage", IF(tbl_Customers[[#This Row],[number_vmail_messages]] &lt;= 40, "Medium Usgae", "High Usage")))</f>
        <v>No Usage</v>
      </c>
      <c r="AD4030" t="str">
        <f>IF(tbl_Customers[[#This Row],[total_day_minutes]]&lt;=150,"Low Usage", IF(tbl_Customers[[#This Row],[total_day_minutes]]&lt;=200,"Medium Usage", IF(tbl_Customers[[#This Row],[total_day_minutes]]&lt;=250,"High Usage","Very High Usage")))</f>
        <v>Medium Usage</v>
      </c>
      <c r="AE4030" t="str">
        <f>IF(tbl_Customers[[#This Row],[total_intl_calls]]&lt;=5,"Low Calls", IF(tbl_Customers[[#This Row],[total_intl_calls]]&lt;=10, "Medium Calls", "High Calls"))</f>
        <v>Low Calls</v>
      </c>
      <c r="AF40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30" s="36" t="str">
        <f>IF(tbl_Customers[[#This Row],[Churn_Risk_Score]]&gt;=10,"High Risk", IF(tbl_Customers[[#This Row],[Churn_Risk_Score]]&gt;=5,"Medium Risk","Low Risk"))</f>
        <v>Low Risk</v>
      </c>
    </row>
    <row r="4031" spans="1:33"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c r="X4031" t="str">
        <f>IF(tbl_Customers[[#This Row],[account_length]] &lt;= 50, "0-50", IF(tbl_Customers[[#This Row],[account_length]] &lt;=100, "51-100", IF(tbl_Customers[[#This Row],[account_length]] &lt;= 150, "101-150", "151+")))</f>
        <v>0-50</v>
      </c>
      <c r="Y4031" t="str">
        <f>IF(tbl_Customers[[#This Row],[total_intl_charge]] &lt;= 3, "Low Charges", "High Charges")</f>
        <v>Low Charges</v>
      </c>
      <c r="Z4031" t="str">
        <f>IF(tbl_Customers[[#This Row],[total_eve_calls]]&lt;=80,"Low Calls",
IF(tbl_Customers[[#This Row],[total_eve_calls]]&lt;=120,"Medium Calls","High Calls"))</f>
        <v>Low Calls</v>
      </c>
      <c r="AA4031" t="str">
        <f>IF(tbl_Customers[[#This Row],[total_eve_charge]]&lt;=15,"Low Charges",
IF(tbl_Customers[[#This Row],[total_eve_charge]]&lt;=20,"Medium Charges","High Charges"))</f>
        <v>High Charges</v>
      </c>
      <c r="AB40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1" t="str">
        <f>IF(tbl_Customers[[#This Row],[number_vmail_messages]] = 0, "No Usage", IF(tbl_Customers[[#This Row],[number_vmail_messages]] &lt;= 20, "Low Usage", IF(tbl_Customers[[#This Row],[number_vmail_messages]] &lt;= 40, "Medium Usgae", "High Usage")))</f>
        <v>No Usage</v>
      </c>
      <c r="AD4031" t="str">
        <f>IF(tbl_Customers[[#This Row],[total_day_minutes]]&lt;=150,"Low Usage", IF(tbl_Customers[[#This Row],[total_day_minutes]]&lt;=200,"Medium Usage", IF(tbl_Customers[[#This Row],[total_day_minutes]]&lt;=250,"High Usage","Very High Usage")))</f>
        <v>Medium Usage</v>
      </c>
      <c r="AE4031" t="str">
        <f>IF(tbl_Customers[[#This Row],[total_intl_calls]]&lt;=5,"Low Calls", IF(tbl_Customers[[#This Row],[total_intl_calls]]&lt;=10, "Medium Calls", "High Calls"))</f>
        <v>Low Calls</v>
      </c>
      <c r="AF40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31" s="36" t="str">
        <f>IF(tbl_Customers[[#This Row],[Churn_Risk_Score]]&gt;=10,"High Risk", IF(tbl_Customers[[#This Row],[Churn_Risk_Score]]&gt;=5,"Medium Risk","Low Risk"))</f>
        <v>Low Risk</v>
      </c>
    </row>
    <row r="4032" spans="1:33"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c r="X4032" t="str">
        <f>IF(tbl_Customers[[#This Row],[account_length]] &lt;= 50, "0-50", IF(tbl_Customers[[#This Row],[account_length]] &lt;=100, "51-100", IF(tbl_Customers[[#This Row],[account_length]] &lt;= 150, "101-150", "151+")))</f>
        <v>0-50</v>
      </c>
      <c r="Y4032" t="str">
        <f>IF(tbl_Customers[[#This Row],[total_intl_charge]] &lt;= 3, "Low Charges", "High Charges")</f>
        <v>Low Charges</v>
      </c>
      <c r="Z4032" t="str">
        <f>IF(tbl_Customers[[#This Row],[total_eve_calls]]&lt;=80,"Low Calls",
IF(tbl_Customers[[#This Row],[total_eve_calls]]&lt;=120,"Medium Calls","High Calls"))</f>
        <v>Medium Calls</v>
      </c>
      <c r="AA4032" t="str">
        <f>IF(tbl_Customers[[#This Row],[total_eve_charge]]&lt;=15,"Low Charges",
IF(tbl_Customers[[#This Row],[total_eve_charge]]&lt;=20,"Medium Charges","High Charges"))</f>
        <v>High Charges</v>
      </c>
      <c r="AB40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2" t="str">
        <f>IF(tbl_Customers[[#This Row],[number_vmail_messages]] = 0, "No Usage", IF(tbl_Customers[[#This Row],[number_vmail_messages]] &lt;= 20, "Low Usage", IF(tbl_Customers[[#This Row],[number_vmail_messages]] &lt;= 40, "Medium Usgae", "High Usage")))</f>
        <v>No Usage</v>
      </c>
      <c r="AD4032" t="str">
        <f>IF(tbl_Customers[[#This Row],[total_day_minutes]]&lt;=150,"Low Usage", IF(tbl_Customers[[#This Row],[total_day_minutes]]&lt;=200,"Medium Usage", IF(tbl_Customers[[#This Row],[total_day_minutes]]&lt;=250,"High Usage","Very High Usage")))</f>
        <v>Very High Usage</v>
      </c>
      <c r="AE4032" t="str">
        <f>IF(tbl_Customers[[#This Row],[total_intl_calls]]&lt;=5,"Low Calls", IF(tbl_Customers[[#This Row],[total_intl_calls]]&lt;=10, "Medium Calls", "High Calls"))</f>
        <v>Low Calls</v>
      </c>
      <c r="AF40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32" s="36" t="str">
        <f>IF(tbl_Customers[[#This Row],[Churn_Risk_Score]]&gt;=10,"High Risk", IF(tbl_Customers[[#This Row],[Churn_Risk_Score]]&gt;=5,"Medium Risk","Low Risk"))</f>
        <v>Medium Risk</v>
      </c>
    </row>
    <row r="4033" spans="1:33"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c r="X4033" t="str">
        <f>IF(tbl_Customers[[#This Row],[account_length]] &lt;= 50, "0-50", IF(tbl_Customers[[#This Row],[account_length]] &lt;=100, "51-100", IF(tbl_Customers[[#This Row],[account_length]] &lt;= 150, "101-150", "151+")))</f>
        <v>51-100</v>
      </c>
      <c r="Y4033" t="str">
        <f>IF(tbl_Customers[[#This Row],[total_intl_charge]] &lt;= 3, "Low Charges", "High Charges")</f>
        <v>Low Charges</v>
      </c>
      <c r="Z4033" t="str">
        <f>IF(tbl_Customers[[#This Row],[total_eve_calls]]&lt;=80,"Low Calls",
IF(tbl_Customers[[#This Row],[total_eve_calls]]&lt;=120,"Medium Calls","High Calls"))</f>
        <v>Medium Calls</v>
      </c>
      <c r="AA4033" t="str">
        <f>IF(tbl_Customers[[#This Row],[total_eve_charge]]&lt;=15,"Low Charges",
IF(tbl_Customers[[#This Row],[total_eve_charge]]&lt;=20,"Medium Charges","High Charges"))</f>
        <v>Low Charges</v>
      </c>
      <c r="AB40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3" t="str">
        <f>IF(tbl_Customers[[#This Row],[number_vmail_messages]] = 0, "No Usage", IF(tbl_Customers[[#This Row],[number_vmail_messages]] &lt;= 20, "Low Usage", IF(tbl_Customers[[#This Row],[number_vmail_messages]] &lt;= 40, "Medium Usgae", "High Usage")))</f>
        <v>Medium Usgae</v>
      </c>
      <c r="AD4033" t="str">
        <f>IF(tbl_Customers[[#This Row],[total_day_minutes]]&lt;=150,"Low Usage", IF(tbl_Customers[[#This Row],[total_day_minutes]]&lt;=200,"Medium Usage", IF(tbl_Customers[[#This Row],[total_day_minutes]]&lt;=250,"High Usage","Very High Usage")))</f>
        <v>Medium Usage</v>
      </c>
      <c r="AE4033" t="str">
        <f>IF(tbl_Customers[[#This Row],[total_intl_calls]]&lt;=5,"Low Calls", IF(tbl_Customers[[#This Row],[total_intl_calls]]&lt;=10, "Medium Calls", "High Calls"))</f>
        <v>Medium Calls</v>
      </c>
      <c r="AF40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33" s="36" t="str">
        <f>IF(tbl_Customers[[#This Row],[Churn_Risk_Score]]&gt;=10,"High Risk", IF(tbl_Customers[[#This Row],[Churn_Risk_Score]]&gt;=5,"Medium Risk","Low Risk"))</f>
        <v>Low Risk</v>
      </c>
    </row>
    <row r="4034" spans="1:33"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c r="X4034" t="str">
        <f>IF(tbl_Customers[[#This Row],[account_length]] &lt;= 50, "0-50", IF(tbl_Customers[[#This Row],[account_length]] &lt;=100, "51-100", IF(tbl_Customers[[#This Row],[account_length]] &lt;= 150, "101-150", "151+")))</f>
        <v>51-100</v>
      </c>
      <c r="Y4034" t="str">
        <f>IF(tbl_Customers[[#This Row],[total_intl_charge]] &lt;= 3, "Low Charges", "High Charges")</f>
        <v>Low Charges</v>
      </c>
      <c r="Z4034" t="str">
        <f>IF(tbl_Customers[[#This Row],[total_eve_calls]]&lt;=80,"Low Calls",
IF(tbl_Customers[[#This Row],[total_eve_calls]]&lt;=120,"Medium Calls","High Calls"))</f>
        <v>Medium Calls</v>
      </c>
      <c r="AA4034" t="str">
        <f>IF(tbl_Customers[[#This Row],[total_eve_charge]]&lt;=15,"Low Charges",
IF(tbl_Customers[[#This Row],[total_eve_charge]]&lt;=20,"Medium Charges","High Charges"))</f>
        <v>Medium Charges</v>
      </c>
      <c r="AB40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4" t="str">
        <f>IF(tbl_Customers[[#This Row],[number_vmail_messages]] = 0, "No Usage", IF(tbl_Customers[[#This Row],[number_vmail_messages]] &lt;= 20, "Low Usage", IF(tbl_Customers[[#This Row],[number_vmail_messages]] &lt;= 40, "Medium Usgae", "High Usage")))</f>
        <v>No Usage</v>
      </c>
      <c r="AD4034" t="str">
        <f>IF(tbl_Customers[[#This Row],[total_day_minutes]]&lt;=150,"Low Usage", IF(tbl_Customers[[#This Row],[total_day_minutes]]&lt;=200,"Medium Usage", IF(tbl_Customers[[#This Row],[total_day_minutes]]&lt;=250,"High Usage","Very High Usage")))</f>
        <v>Medium Usage</v>
      </c>
      <c r="AE4034" t="str">
        <f>IF(tbl_Customers[[#This Row],[total_intl_calls]]&lt;=5,"Low Calls", IF(tbl_Customers[[#This Row],[total_intl_calls]]&lt;=10, "Medium Calls", "High Calls"))</f>
        <v>Low Calls</v>
      </c>
      <c r="AF40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4" s="36" t="str">
        <f>IF(tbl_Customers[[#This Row],[Churn_Risk_Score]]&gt;=10,"High Risk", IF(tbl_Customers[[#This Row],[Churn_Risk_Score]]&gt;=5,"Medium Risk","Low Risk"))</f>
        <v>Low Risk</v>
      </c>
    </row>
    <row r="4035" spans="1:33"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c r="X4035" t="str">
        <f>IF(tbl_Customers[[#This Row],[account_length]] &lt;= 50, "0-50", IF(tbl_Customers[[#This Row],[account_length]] &lt;=100, "51-100", IF(tbl_Customers[[#This Row],[account_length]] &lt;= 150, "101-150", "151+")))</f>
        <v>51-100</v>
      </c>
      <c r="Y4035" t="str">
        <f>IF(tbl_Customers[[#This Row],[total_intl_charge]] &lt;= 3, "Low Charges", "High Charges")</f>
        <v>Low Charges</v>
      </c>
      <c r="Z4035" t="str">
        <f>IF(tbl_Customers[[#This Row],[total_eve_calls]]&lt;=80,"Low Calls",
IF(tbl_Customers[[#This Row],[total_eve_calls]]&lt;=120,"Medium Calls","High Calls"))</f>
        <v>High Calls</v>
      </c>
      <c r="AA4035" t="str">
        <f>IF(tbl_Customers[[#This Row],[total_eve_charge]]&lt;=15,"Low Charges",
IF(tbl_Customers[[#This Row],[total_eve_charge]]&lt;=20,"Medium Charges","High Charges"))</f>
        <v>Medium Charges</v>
      </c>
      <c r="AB40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5" t="str">
        <f>IF(tbl_Customers[[#This Row],[number_vmail_messages]] = 0, "No Usage", IF(tbl_Customers[[#This Row],[number_vmail_messages]] &lt;= 20, "Low Usage", IF(tbl_Customers[[#This Row],[number_vmail_messages]] &lt;= 40, "Medium Usgae", "High Usage")))</f>
        <v>No Usage</v>
      </c>
      <c r="AD4035" t="str">
        <f>IF(tbl_Customers[[#This Row],[total_day_minutes]]&lt;=150,"Low Usage", IF(tbl_Customers[[#This Row],[total_day_minutes]]&lt;=200,"Medium Usage", IF(tbl_Customers[[#This Row],[total_day_minutes]]&lt;=250,"High Usage","Very High Usage")))</f>
        <v>Low Usage</v>
      </c>
      <c r="AE4035" t="str">
        <f>IF(tbl_Customers[[#This Row],[total_intl_calls]]&lt;=5,"Low Calls", IF(tbl_Customers[[#This Row],[total_intl_calls]]&lt;=10, "Medium Calls", "High Calls"))</f>
        <v>Low Calls</v>
      </c>
      <c r="AF40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5" s="36" t="str">
        <f>IF(tbl_Customers[[#This Row],[Churn_Risk_Score]]&gt;=10,"High Risk", IF(tbl_Customers[[#This Row],[Churn_Risk_Score]]&gt;=5,"Medium Risk","Low Risk"))</f>
        <v>Low Risk</v>
      </c>
    </row>
    <row r="4036" spans="1:33"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c r="X4036" t="str">
        <f>IF(tbl_Customers[[#This Row],[account_length]] &lt;= 50, "0-50", IF(tbl_Customers[[#This Row],[account_length]] &lt;=100, "51-100", IF(tbl_Customers[[#This Row],[account_length]] &lt;= 150, "101-150", "151+")))</f>
        <v>51-100</v>
      </c>
      <c r="Y4036" t="str">
        <f>IF(tbl_Customers[[#This Row],[total_intl_charge]] &lt;= 3, "Low Charges", "High Charges")</f>
        <v>Low Charges</v>
      </c>
      <c r="Z4036" t="str">
        <f>IF(tbl_Customers[[#This Row],[total_eve_calls]]&lt;=80,"Low Calls",
IF(tbl_Customers[[#This Row],[total_eve_calls]]&lt;=120,"Medium Calls","High Calls"))</f>
        <v>Medium Calls</v>
      </c>
      <c r="AA4036" t="str">
        <f>IF(tbl_Customers[[#This Row],[total_eve_charge]]&lt;=15,"Low Charges",
IF(tbl_Customers[[#This Row],[total_eve_charge]]&lt;=20,"Medium Charges","High Charges"))</f>
        <v>Low Charges</v>
      </c>
      <c r="AB40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6" t="str">
        <f>IF(tbl_Customers[[#This Row],[number_vmail_messages]] = 0, "No Usage", IF(tbl_Customers[[#This Row],[number_vmail_messages]] &lt;= 20, "Low Usage", IF(tbl_Customers[[#This Row],[number_vmail_messages]] &lt;= 40, "Medium Usgae", "High Usage")))</f>
        <v>No Usage</v>
      </c>
      <c r="AD4036" t="str">
        <f>IF(tbl_Customers[[#This Row],[total_day_minutes]]&lt;=150,"Low Usage", IF(tbl_Customers[[#This Row],[total_day_minutes]]&lt;=200,"Medium Usage", IF(tbl_Customers[[#This Row],[total_day_minutes]]&lt;=250,"High Usage","Very High Usage")))</f>
        <v>Medium Usage</v>
      </c>
      <c r="AE4036" t="str">
        <f>IF(tbl_Customers[[#This Row],[total_intl_calls]]&lt;=5,"Low Calls", IF(tbl_Customers[[#This Row],[total_intl_calls]]&lt;=10, "Medium Calls", "High Calls"))</f>
        <v>Low Calls</v>
      </c>
      <c r="AF40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6" s="36" t="str">
        <f>IF(tbl_Customers[[#This Row],[Churn_Risk_Score]]&gt;=10,"High Risk", IF(tbl_Customers[[#This Row],[Churn_Risk_Score]]&gt;=5,"Medium Risk","Low Risk"))</f>
        <v>Low Risk</v>
      </c>
    </row>
    <row r="4037" spans="1:33"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c r="X4037" t="str">
        <f>IF(tbl_Customers[[#This Row],[account_length]] &lt;= 50, "0-50", IF(tbl_Customers[[#This Row],[account_length]] &lt;=100, "51-100", IF(tbl_Customers[[#This Row],[account_length]] &lt;= 150, "101-150", "151+")))</f>
        <v>101-150</v>
      </c>
      <c r="Y4037" t="str">
        <f>IF(tbl_Customers[[#This Row],[total_intl_charge]] &lt;= 3, "Low Charges", "High Charges")</f>
        <v>Low Charges</v>
      </c>
      <c r="Z4037" t="str">
        <f>IF(tbl_Customers[[#This Row],[total_eve_calls]]&lt;=80,"Low Calls",
IF(tbl_Customers[[#This Row],[total_eve_calls]]&lt;=120,"Medium Calls","High Calls"))</f>
        <v>Medium Calls</v>
      </c>
      <c r="AA4037" t="str">
        <f>IF(tbl_Customers[[#This Row],[total_eve_charge]]&lt;=15,"Low Charges",
IF(tbl_Customers[[#This Row],[total_eve_charge]]&lt;=20,"Medium Charges","High Charges"))</f>
        <v>Medium Charges</v>
      </c>
      <c r="AB40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7" t="str">
        <f>IF(tbl_Customers[[#This Row],[number_vmail_messages]] = 0, "No Usage", IF(tbl_Customers[[#This Row],[number_vmail_messages]] &lt;= 20, "Low Usage", IF(tbl_Customers[[#This Row],[number_vmail_messages]] &lt;= 40, "Medium Usgae", "High Usage")))</f>
        <v>No Usage</v>
      </c>
      <c r="AD4037" t="str">
        <f>IF(tbl_Customers[[#This Row],[total_day_minutes]]&lt;=150,"Low Usage", IF(tbl_Customers[[#This Row],[total_day_minutes]]&lt;=200,"Medium Usage", IF(tbl_Customers[[#This Row],[total_day_minutes]]&lt;=250,"High Usage","Very High Usage")))</f>
        <v>Medium Usage</v>
      </c>
      <c r="AE4037" t="str">
        <f>IF(tbl_Customers[[#This Row],[total_intl_calls]]&lt;=5,"Low Calls", IF(tbl_Customers[[#This Row],[total_intl_calls]]&lt;=10, "Medium Calls", "High Calls"))</f>
        <v>Low Calls</v>
      </c>
      <c r="AF40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7" s="36" t="str">
        <f>IF(tbl_Customers[[#This Row],[Churn_Risk_Score]]&gt;=10,"High Risk", IF(tbl_Customers[[#This Row],[Churn_Risk_Score]]&gt;=5,"Medium Risk","Low Risk"))</f>
        <v>Low Risk</v>
      </c>
    </row>
    <row r="4038" spans="1:33"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c r="X4038" t="str">
        <f>IF(tbl_Customers[[#This Row],[account_length]] &lt;= 50, "0-50", IF(tbl_Customers[[#This Row],[account_length]] &lt;=100, "51-100", IF(tbl_Customers[[#This Row],[account_length]] &lt;= 150, "101-150", "151+")))</f>
        <v>51-100</v>
      </c>
      <c r="Y4038" t="str">
        <f>IF(tbl_Customers[[#This Row],[total_intl_charge]] &lt;= 3, "Low Charges", "High Charges")</f>
        <v>Low Charges</v>
      </c>
      <c r="Z4038" t="str">
        <f>IF(tbl_Customers[[#This Row],[total_eve_calls]]&lt;=80,"Low Calls",
IF(tbl_Customers[[#This Row],[total_eve_calls]]&lt;=120,"Medium Calls","High Calls"))</f>
        <v>Low Calls</v>
      </c>
      <c r="AA4038" t="str">
        <f>IF(tbl_Customers[[#This Row],[total_eve_charge]]&lt;=15,"Low Charges",
IF(tbl_Customers[[#This Row],[total_eve_charge]]&lt;=20,"Medium Charges","High Charges"))</f>
        <v>High Charges</v>
      </c>
      <c r="AB40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8" t="str">
        <f>IF(tbl_Customers[[#This Row],[number_vmail_messages]] = 0, "No Usage", IF(tbl_Customers[[#This Row],[number_vmail_messages]] &lt;= 20, "Low Usage", IF(tbl_Customers[[#This Row],[number_vmail_messages]] &lt;= 40, "Medium Usgae", "High Usage")))</f>
        <v>No Usage</v>
      </c>
      <c r="AD4038" t="str">
        <f>IF(tbl_Customers[[#This Row],[total_day_minutes]]&lt;=150,"Low Usage", IF(tbl_Customers[[#This Row],[total_day_minutes]]&lt;=200,"Medium Usage", IF(tbl_Customers[[#This Row],[total_day_minutes]]&lt;=250,"High Usage","Very High Usage")))</f>
        <v>High Usage</v>
      </c>
      <c r="AE4038" t="str">
        <f>IF(tbl_Customers[[#This Row],[total_intl_calls]]&lt;=5,"Low Calls", IF(tbl_Customers[[#This Row],[total_intl_calls]]&lt;=10, "Medium Calls", "High Calls"))</f>
        <v>Low Calls</v>
      </c>
      <c r="AF40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38" s="36" t="str">
        <f>IF(tbl_Customers[[#This Row],[Churn_Risk_Score]]&gt;=10,"High Risk", IF(tbl_Customers[[#This Row],[Churn_Risk_Score]]&gt;=5,"Medium Risk","Low Risk"))</f>
        <v>Low Risk</v>
      </c>
    </row>
    <row r="4039" spans="1:33"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c r="X4039" t="str">
        <f>IF(tbl_Customers[[#This Row],[account_length]] &lt;= 50, "0-50", IF(tbl_Customers[[#This Row],[account_length]] &lt;=100, "51-100", IF(tbl_Customers[[#This Row],[account_length]] &lt;= 150, "101-150", "151+")))</f>
        <v>101-150</v>
      </c>
      <c r="Y4039" t="str">
        <f>IF(tbl_Customers[[#This Row],[total_intl_charge]] &lt;= 3, "Low Charges", "High Charges")</f>
        <v>Low Charges</v>
      </c>
      <c r="Z4039" t="str">
        <f>IF(tbl_Customers[[#This Row],[total_eve_calls]]&lt;=80,"Low Calls",
IF(tbl_Customers[[#This Row],[total_eve_calls]]&lt;=120,"Medium Calls","High Calls"))</f>
        <v>Medium Calls</v>
      </c>
      <c r="AA4039" t="str">
        <f>IF(tbl_Customers[[#This Row],[total_eve_charge]]&lt;=15,"Low Charges",
IF(tbl_Customers[[#This Row],[total_eve_charge]]&lt;=20,"Medium Charges","High Charges"))</f>
        <v>Low Charges</v>
      </c>
      <c r="AB40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9" t="str">
        <f>IF(tbl_Customers[[#This Row],[number_vmail_messages]] = 0, "No Usage", IF(tbl_Customers[[#This Row],[number_vmail_messages]] &lt;= 20, "Low Usage", IF(tbl_Customers[[#This Row],[number_vmail_messages]] &lt;= 40, "Medium Usgae", "High Usage")))</f>
        <v>No Usage</v>
      </c>
      <c r="AD4039" t="str">
        <f>IF(tbl_Customers[[#This Row],[total_day_minutes]]&lt;=150,"Low Usage", IF(tbl_Customers[[#This Row],[total_day_minutes]]&lt;=200,"Medium Usage", IF(tbl_Customers[[#This Row],[total_day_minutes]]&lt;=250,"High Usage","Very High Usage")))</f>
        <v>High Usage</v>
      </c>
      <c r="AE4039" t="str">
        <f>IF(tbl_Customers[[#This Row],[total_intl_calls]]&lt;=5,"Low Calls", IF(tbl_Customers[[#This Row],[total_intl_calls]]&lt;=10, "Medium Calls", "High Calls"))</f>
        <v>Low Calls</v>
      </c>
      <c r="AF40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39" s="36" t="str">
        <f>IF(tbl_Customers[[#This Row],[Churn_Risk_Score]]&gt;=10,"High Risk", IF(tbl_Customers[[#This Row],[Churn_Risk_Score]]&gt;=5,"Medium Risk","Low Risk"))</f>
        <v>Medium Risk</v>
      </c>
    </row>
    <row r="4040" spans="1:33"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c r="X4040" t="str">
        <f>IF(tbl_Customers[[#This Row],[account_length]] &lt;= 50, "0-50", IF(tbl_Customers[[#This Row],[account_length]] &lt;=100, "51-100", IF(tbl_Customers[[#This Row],[account_length]] &lt;= 150, "101-150", "151+")))</f>
        <v>101-150</v>
      </c>
      <c r="Y4040" t="str">
        <f>IF(tbl_Customers[[#This Row],[total_intl_charge]] &lt;= 3, "Low Charges", "High Charges")</f>
        <v>Low Charges</v>
      </c>
      <c r="Z4040" t="str">
        <f>IF(tbl_Customers[[#This Row],[total_eve_calls]]&lt;=80,"Low Calls",
IF(tbl_Customers[[#This Row],[total_eve_calls]]&lt;=120,"Medium Calls","High Calls"))</f>
        <v>Medium Calls</v>
      </c>
      <c r="AA4040" t="str">
        <f>IF(tbl_Customers[[#This Row],[total_eve_charge]]&lt;=15,"Low Charges",
IF(tbl_Customers[[#This Row],[total_eve_charge]]&lt;=20,"Medium Charges","High Charges"))</f>
        <v>Medium Charges</v>
      </c>
      <c r="AB40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0" t="str">
        <f>IF(tbl_Customers[[#This Row],[number_vmail_messages]] = 0, "No Usage", IF(tbl_Customers[[#This Row],[number_vmail_messages]] &lt;= 20, "Low Usage", IF(tbl_Customers[[#This Row],[number_vmail_messages]] &lt;= 40, "Medium Usgae", "High Usage")))</f>
        <v>No Usage</v>
      </c>
      <c r="AD4040" t="str">
        <f>IF(tbl_Customers[[#This Row],[total_day_minutes]]&lt;=150,"Low Usage", IF(tbl_Customers[[#This Row],[total_day_minutes]]&lt;=200,"Medium Usage", IF(tbl_Customers[[#This Row],[total_day_minutes]]&lt;=250,"High Usage","Very High Usage")))</f>
        <v>Medium Usage</v>
      </c>
      <c r="AE4040" t="str">
        <f>IF(tbl_Customers[[#This Row],[total_intl_calls]]&lt;=5,"Low Calls", IF(tbl_Customers[[#This Row],[total_intl_calls]]&lt;=10, "Medium Calls", "High Calls"))</f>
        <v>Low Calls</v>
      </c>
      <c r="AF40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0" s="36" t="str">
        <f>IF(tbl_Customers[[#This Row],[Churn_Risk_Score]]&gt;=10,"High Risk", IF(tbl_Customers[[#This Row],[Churn_Risk_Score]]&gt;=5,"Medium Risk","Low Risk"))</f>
        <v>Low Risk</v>
      </c>
    </row>
    <row r="4041" spans="1:33"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c r="X4041" t="str">
        <f>IF(tbl_Customers[[#This Row],[account_length]] &lt;= 50, "0-50", IF(tbl_Customers[[#This Row],[account_length]] &lt;=100, "51-100", IF(tbl_Customers[[#This Row],[account_length]] &lt;= 150, "101-150", "151+")))</f>
        <v>51-100</v>
      </c>
      <c r="Y4041" t="str">
        <f>IF(tbl_Customers[[#This Row],[total_intl_charge]] &lt;= 3, "Low Charges", "High Charges")</f>
        <v>High Charges</v>
      </c>
      <c r="Z4041" t="str">
        <f>IF(tbl_Customers[[#This Row],[total_eve_calls]]&lt;=80,"Low Calls",
IF(tbl_Customers[[#This Row],[total_eve_calls]]&lt;=120,"Medium Calls","High Calls"))</f>
        <v>Medium Calls</v>
      </c>
      <c r="AA4041" t="str">
        <f>IF(tbl_Customers[[#This Row],[total_eve_charge]]&lt;=15,"Low Charges",
IF(tbl_Customers[[#This Row],[total_eve_charge]]&lt;=20,"Medium Charges","High Charges"))</f>
        <v>Low Charges</v>
      </c>
      <c r="AB40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1" t="str">
        <f>IF(tbl_Customers[[#This Row],[number_vmail_messages]] = 0, "No Usage", IF(tbl_Customers[[#This Row],[number_vmail_messages]] &lt;= 20, "Low Usage", IF(tbl_Customers[[#This Row],[number_vmail_messages]] &lt;= 40, "Medium Usgae", "High Usage")))</f>
        <v>No Usage</v>
      </c>
      <c r="AD4041" t="str">
        <f>IF(tbl_Customers[[#This Row],[total_day_minutes]]&lt;=150,"Low Usage", IF(tbl_Customers[[#This Row],[total_day_minutes]]&lt;=200,"Medium Usage", IF(tbl_Customers[[#This Row],[total_day_minutes]]&lt;=250,"High Usage","Very High Usage")))</f>
        <v>High Usage</v>
      </c>
      <c r="AE4041" t="str">
        <f>IF(tbl_Customers[[#This Row],[total_intl_calls]]&lt;=5,"Low Calls", IF(tbl_Customers[[#This Row],[total_intl_calls]]&lt;=10, "Medium Calls", "High Calls"))</f>
        <v>Low Calls</v>
      </c>
      <c r="AF40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1" s="36" t="str">
        <f>IF(tbl_Customers[[#This Row],[Churn_Risk_Score]]&gt;=10,"High Risk", IF(tbl_Customers[[#This Row],[Churn_Risk_Score]]&gt;=5,"Medium Risk","Low Risk"))</f>
        <v>Low Risk</v>
      </c>
    </row>
    <row r="4042" spans="1:33"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c r="X4042" t="str">
        <f>IF(tbl_Customers[[#This Row],[account_length]] &lt;= 50, "0-50", IF(tbl_Customers[[#This Row],[account_length]] &lt;=100, "51-100", IF(tbl_Customers[[#This Row],[account_length]] &lt;= 150, "101-150", "151+")))</f>
        <v>151+</v>
      </c>
      <c r="Y4042" t="str">
        <f>IF(tbl_Customers[[#This Row],[total_intl_charge]] &lt;= 3, "Low Charges", "High Charges")</f>
        <v>High Charges</v>
      </c>
      <c r="Z4042" t="str">
        <f>IF(tbl_Customers[[#This Row],[total_eve_calls]]&lt;=80,"Low Calls",
IF(tbl_Customers[[#This Row],[total_eve_calls]]&lt;=120,"Medium Calls","High Calls"))</f>
        <v>Medium Calls</v>
      </c>
      <c r="AA4042" t="str">
        <f>IF(tbl_Customers[[#This Row],[total_eve_charge]]&lt;=15,"Low Charges",
IF(tbl_Customers[[#This Row],[total_eve_charge]]&lt;=20,"Medium Charges","High Charges"))</f>
        <v>High Charges</v>
      </c>
      <c r="AB40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2" t="str">
        <f>IF(tbl_Customers[[#This Row],[number_vmail_messages]] = 0, "No Usage", IF(tbl_Customers[[#This Row],[number_vmail_messages]] &lt;= 20, "Low Usage", IF(tbl_Customers[[#This Row],[number_vmail_messages]] &lt;= 40, "Medium Usgae", "High Usage")))</f>
        <v>No Usage</v>
      </c>
      <c r="AD4042" t="str">
        <f>IF(tbl_Customers[[#This Row],[total_day_minutes]]&lt;=150,"Low Usage", IF(tbl_Customers[[#This Row],[total_day_minutes]]&lt;=200,"Medium Usage", IF(tbl_Customers[[#This Row],[total_day_minutes]]&lt;=250,"High Usage","Very High Usage")))</f>
        <v>Medium Usage</v>
      </c>
      <c r="AE4042" t="str">
        <f>IF(tbl_Customers[[#This Row],[total_intl_calls]]&lt;=5,"Low Calls", IF(tbl_Customers[[#This Row],[total_intl_calls]]&lt;=10, "Medium Calls", "High Calls"))</f>
        <v>Low Calls</v>
      </c>
      <c r="AF40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2" s="36" t="str">
        <f>IF(tbl_Customers[[#This Row],[Churn_Risk_Score]]&gt;=10,"High Risk", IF(tbl_Customers[[#This Row],[Churn_Risk_Score]]&gt;=5,"Medium Risk","Low Risk"))</f>
        <v>Low Risk</v>
      </c>
    </row>
    <row r="4043" spans="1:33"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c r="X4043" t="str">
        <f>IF(tbl_Customers[[#This Row],[account_length]] &lt;= 50, "0-50", IF(tbl_Customers[[#This Row],[account_length]] &lt;=100, "51-100", IF(tbl_Customers[[#This Row],[account_length]] &lt;= 150, "101-150", "151+")))</f>
        <v>0-50</v>
      </c>
      <c r="Y4043" t="str">
        <f>IF(tbl_Customers[[#This Row],[total_intl_charge]] &lt;= 3, "Low Charges", "High Charges")</f>
        <v>High Charges</v>
      </c>
      <c r="Z4043" t="str">
        <f>IF(tbl_Customers[[#This Row],[total_eve_calls]]&lt;=80,"Low Calls",
IF(tbl_Customers[[#This Row],[total_eve_calls]]&lt;=120,"Medium Calls","High Calls"))</f>
        <v>Medium Calls</v>
      </c>
      <c r="AA4043" t="str">
        <f>IF(tbl_Customers[[#This Row],[total_eve_charge]]&lt;=15,"Low Charges",
IF(tbl_Customers[[#This Row],[total_eve_charge]]&lt;=20,"Medium Charges","High Charges"))</f>
        <v>Medium Charges</v>
      </c>
      <c r="AB40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3" t="str">
        <f>IF(tbl_Customers[[#This Row],[number_vmail_messages]] = 0, "No Usage", IF(tbl_Customers[[#This Row],[number_vmail_messages]] &lt;= 20, "Low Usage", IF(tbl_Customers[[#This Row],[number_vmail_messages]] &lt;= 40, "Medium Usgae", "High Usage")))</f>
        <v>No Usage</v>
      </c>
      <c r="AD4043" t="str">
        <f>IF(tbl_Customers[[#This Row],[total_day_minutes]]&lt;=150,"Low Usage", IF(tbl_Customers[[#This Row],[total_day_minutes]]&lt;=200,"Medium Usage", IF(tbl_Customers[[#This Row],[total_day_minutes]]&lt;=250,"High Usage","Very High Usage")))</f>
        <v>Medium Usage</v>
      </c>
      <c r="AE4043" t="str">
        <f>IF(tbl_Customers[[#This Row],[total_intl_calls]]&lt;=5,"Low Calls", IF(tbl_Customers[[#This Row],[total_intl_calls]]&lt;=10, "Medium Calls", "High Calls"))</f>
        <v>Low Calls</v>
      </c>
      <c r="AF40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3" s="36" t="str">
        <f>IF(tbl_Customers[[#This Row],[Churn_Risk_Score]]&gt;=10,"High Risk", IF(tbl_Customers[[#This Row],[Churn_Risk_Score]]&gt;=5,"Medium Risk","Low Risk"))</f>
        <v>Low Risk</v>
      </c>
    </row>
    <row r="4044" spans="1:33"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c r="X4044" t="str">
        <f>IF(tbl_Customers[[#This Row],[account_length]] &lt;= 50, "0-50", IF(tbl_Customers[[#This Row],[account_length]] &lt;=100, "51-100", IF(tbl_Customers[[#This Row],[account_length]] &lt;= 150, "101-150", "151+")))</f>
        <v>101-150</v>
      </c>
      <c r="Y4044" t="str">
        <f>IF(tbl_Customers[[#This Row],[total_intl_charge]] &lt;= 3, "Low Charges", "High Charges")</f>
        <v>Low Charges</v>
      </c>
      <c r="Z4044" t="str">
        <f>IF(tbl_Customers[[#This Row],[total_eve_calls]]&lt;=80,"Low Calls",
IF(tbl_Customers[[#This Row],[total_eve_calls]]&lt;=120,"Medium Calls","High Calls"))</f>
        <v>Medium Calls</v>
      </c>
      <c r="AA4044" t="str">
        <f>IF(tbl_Customers[[#This Row],[total_eve_charge]]&lt;=15,"Low Charges",
IF(tbl_Customers[[#This Row],[total_eve_charge]]&lt;=20,"Medium Charges","High Charges"))</f>
        <v>High Charges</v>
      </c>
      <c r="AB40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4" t="str">
        <f>IF(tbl_Customers[[#This Row],[number_vmail_messages]] = 0, "No Usage", IF(tbl_Customers[[#This Row],[number_vmail_messages]] &lt;= 20, "Low Usage", IF(tbl_Customers[[#This Row],[number_vmail_messages]] &lt;= 40, "Medium Usgae", "High Usage")))</f>
        <v>No Usage</v>
      </c>
      <c r="AD4044" t="str">
        <f>IF(tbl_Customers[[#This Row],[total_day_minutes]]&lt;=150,"Low Usage", IF(tbl_Customers[[#This Row],[total_day_minutes]]&lt;=200,"Medium Usage", IF(tbl_Customers[[#This Row],[total_day_minutes]]&lt;=250,"High Usage","Very High Usage")))</f>
        <v>Low Usage</v>
      </c>
      <c r="AE4044" t="str">
        <f>IF(tbl_Customers[[#This Row],[total_intl_calls]]&lt;=5,"Low Calls", IF(tbl_Customers[[#This Row],[total_intl_calls]]&lt;=10, "Medium Calls", "High Calls"))</f>
        <v>Low Calls</v>
      </c>
      <c r="AF40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4" s="36" t="str">
        <f>IF(tbl_Customers[[#This Row],[Churn_Risk_Score]]&gt;=10,"High Risk", IF(tbl_Customers[[#This Row],[Churn_Risk_Score]]&gt;=5,"Medium Risk","Low Risk"))</f>
        <v>Low Risk</v>
      </c>
    </row>
    <row r="4045" spans="1:33"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c r="X4045" t="str">
        <f>IF(tbl_Customers[[#This Row],[account_length]] &lt;= 50, "0-50", IF(tbl_Customers[[#This Row],[account_length]] &lt;=100, "51-100", IF(tbl_Customers[[#This Row],[account_length]] &lt;= 150, "101-150", "151+")))</f>
        <v>51-100</v>
      </c>
      <c r="Y4045" t="str">
        <f>IF(tbl_Customers[[#This Row],[total_intl_charge]] &lt;= 3, "Low Charges", "High Charges")</f>
        <v>High Charges</v>
      </c>
      <c r="Z4045" t="str">
        <f>IF(tbl_Customers[[#This Row],[total_eve_calls]]&lt;=80,"Low Calls",
IF(tbl_Customers[[#This Row],[total_eve_calls]]&lt;=120,"Medium Calls","High Calls"))</f>
        <v>Medium Calls</v>
      </c>
      <c r="AA4045" t="str">
        <f>IF(tbl_Customers[[#This Row],[total_eve_charge]]&lt;=15,"Low Charges",
IF(tbl_Customers[[#This Row],[total_eve_charge]]&lt;=20,"Medium Charges","High Charges"))</f>
        <v>Low Charges</v>
      </c>
      <c r="AB40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5" t="str">
        <f>IF(tbl_Customers[[#This Row],[number_vmail_messages]] = 0, "No Usage", IF(tbl_Customers[[#This Row],[number_vmail_messages]] &lt;= 20, "Low Usage", IF(tbl_Customers[[#This Row],[number_vmail_messages]] &lt;= 40, "Medium Usgae", "High Usage")))</f>
        <v>No Usage</v>
      </c>
      <c r="AD4045" t="str">
        <f>IF(tbl_Customers[[#This Row],[total_day_minutes]]&lt;=150,"Low Usage", IF(tbl_Customers[[#This Row],[total_day_minutes]]&lt;=200,"Medium Usage", IF(tbl_Customers[[#This Row],[total_day_minutes]]&lt;=250,"High Usage","Very High Usage")))</f>
        <v>Low Usage</v>
      </c>
      <c r="AE4045" t="str">
        <f>IF(tbl_Customers[[#This Row],[total_intl_calls]]&lt;=5,"Low Calls", IF(tbl_Customers[[#This Row],[total_intl_calls]]&lt;=10, "Medium Calls", "High Calls"))</f>
        <v>Low Calls</v>
      </c>
      <c r="AF40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5" s="36" t="str">
        <f>IF(tbl_Customers[[#This Row],[Churn_Risk_Score]]&gt;=10,"High Risk", IF(tbl_Customers[[#This Row],[Churn_Risk_Score]]&gt;=5,"Medium Risk","Low Risk"))</f>
        <v>Low Risk</v>
      </c>
    </row>
    <row r="4046" spans="1:33"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c r="X4046" t="str">
        <f>IF(tbl_Customers[[#This Row],[account_length]] &lt;= 50, "0-50", IF(tbl_Customers[[#This Row],[account_length]] &lt;=100, "51-100", IF(tbl_Customers[[#This Row],[account_length]] &lt;= 150, "101-150", "151+")))</f>
        <v>101-150</v>
      </c>
      <c r="Y4046" t="str">
        <f>IF(tbl_Customers[[#This Row],[total_intl_charge]] &lt;= 3, "Low Charges", "High Charges")</f>
        <v>Low Charges</v>
      </c>
      <c r="Z4046" t="str">
        <f>IF(tbl_Customers[[#This Row],[total_eve_calls]]&lt;=80,"Low Calls",
IF(tbl_Customers[[#This Row],[total_eve_calls]]&lt;=120,"Medium Calls","High Calls"))</f>
        <v>Medium Calls</v>
      </c>
      <c r="AA4046" t="str">
        <f>IF(tbl_Customers[[#This Row],[total_eve_charge]]&lt;=15,"Low Charges",
IF(tbl_Customers[[#This Row],[total_eve_charge]]&lt;=20,"Medium Charges","High Charges"))</f>
        <v>Medium Charges</v>
      </c>
      <c r="AB40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6" t="str">
        <f>IF(tbl_Customers[[#This Row],[number_vmail_messages]] = 0, "No Usage", IF(tbl_Customers[[#This Row],[number_vmail_messages]] &lt;= 20, "Low Usage", IF(tbl_Customers[[#This Row],[number_vmail_messages]] &lt;= 40, "Medium Usgae", "High Usage")))</f>
        <v>Medium Usgae</v>
      </c>
      <c r="AD4046" t="str">
        <f>IF(tbl_Customers[[#This Row],[total_day_minutes]]&lt;=150,"Low Usage", IF(tbl_Customers[[#This Row],[total_day_minutes]]&lt;=200,"Medium Usage", IF(tbl_Customers[[#This Row],[total_day_minutes]]&lt;=250,"High Usage","Very High Usage")))</f>
        <v>Very High Usage</v>
      </c>
      <c r="AE4046" t="str">
        <f>IF(tbl_Customers[[#This Row],[total_intl_calls]]&lt;=5,"Low Calls", IF(tbl_Customers[[#This Row],[total_intl_calls]]&lt;=10, "Medium Calls", "High Calls"))</f>
        <v>Low Calls</v>
      </c>
      <c r="AF40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6" s="36" t="str">
        <f>IF(tbl_Customers[[#This Row],[Churn_Risk_Score]]&gt;=10,"High Risk", IF(tbl_Customers[[#This Row],[Churn_Risk_Score]]&gt;=5,"Medium Risk","Low Risk"))</f>
        <v>Low Risk</v>
      </c>
    </row>
    <row r="4047" spans="1:33"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c r="X4047" t="str">
        <f>IF(tbl_Customers[[#This Row],[account_length]] &lt;= 50, "0-50", IF(tbl_Customers[[#This Row],[account_length]] &lt;=100, "51-100", IF(tbl_Customers[[#This Row],[account_length]] &lt;= 150, "101-150", "151+")))</f>
        <v>0-50</v>
      </c>
      <c r="Y4047" t="str">
        <f>IF(tbl_Customers[[#This Row],[total_intl_charge]] &lt;= 3, "Low Charges", "High Charges")</f>
        <v>High Charges</v>
      </c>
      <c r="Z4047" t="str">
        <f>IF(tbl_Customers[[#This Row],[total_eve_calls]]&lt;=80,"Low Calls",
IF(tbl_Customers[[#This Row],[total_eve_calls]]&lt;=120,"Medium Calls","High Calls"))</f>
        <v>High Calls</v>
      </c>
      <c r="AA4047" t="str">
        <f>IF(tbl_Customers[[#This Row],[total_eve_charge]]&lt;=15,"Low Charges",
IF(tbl_Customers[[#This Row],[total_eve_charge]]&lt;=20,"Medium Charges","High Charges"))</f>
        <v>Low Charges</v>
      </c>
      <c r="AB40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7" t="str">
        <f>IF(tbl_Customers[[#This Row],[number_vmail_messages]] = 0, "No Usage", IF(tbl_Customers[[#This Row],[number_vmail_messages]] &lt;= 20, "Low Usage", IF(tbl_Customers[[#This Row],[number_vmail_messages]] &lt;= 40, "Medium Usgae", "High Usage")))</f>
        <v>No Usage</v>
      </c>
      <c r="AD4047" t="str">
        <f>IF(tbl_Customers[[#This Row],[total_day_minutes]]&lt;=150,"Low Usage", IF(tbl_Customers[[#This Row],[total_day_minutes]]&lt;=200,"Medium Usage", IF(tbl_Customers[[#This Row],[total_day_minutes]]&lt;=250,"High Usage","Very High Usage")))</f>
        <v>Low Usage</v>
      </c>
      <c r="AE4047" t="str">
        <f>IF(tbl_Customers[[#This Row],[total_intl_calls]]&lt;=5,"Low Calls", IF(tbl_Customers[[#This Row],[total_intl_calls]]&lt;=10, "Medium Calls", "High Calls"))</f>
        <v>Low Calls</v>
      </c>
      <c r="AF40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47" s="36" t="str">
        <f>IF(tbl_Customers[[#This Row],[Churn_Risk_Score]]&gt;=10,"High Risk", IF(tbl_Customers[[#This Row],[Churn_Risk_Score]]&gt;=5,"Medium Risk","Low Risk"))</f>
        <v>Low Risk</v>
      </c>
    </row>
    <row r="4048" spans="1:33"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c r="X4048" t="str">
        <f>IF(tbl_Customers[[#This Row],[account_length]] &lt;= 50, "0-50", IF(tbl_Customers[[#This Row],[account_length]] &lt;=100, "51-100", IF(tbl_Customers[[#This Row],[account_length]] &lt;= 150, "101-150", "151+")))</f>
        <v>101-150</v>
      </c>
      <c r="Y4048" t="str">
        <f>IF(tbl_Customers[[#This Row],[total_intl_charge]] &lt;= 3, "Low Charges", "High Charges")</f>
        <v>Low Charges</v>
      </c>
      <c r="Z4048" t="str">
        <f>IF(tbl_Customers[[#This Row],[total_eve_calls]]&lt;=80,"Low Calls",
IF(tbl_Customers[[#This Row],[total_eve_calls]]&lt;=120,"Medium Calls","High Calls"))</f>
        <v>Medium Calls</v>
      </c>
      <c r="AA4048" t="str">
        <f>IF(tbl_Customers[[#This Row],[total_eve_charge]]&lt;=15,"Low Charges",
IF(tbl_Customers[[#This Row],[total_eve_charge]]&lt;=20,"Medium Charges","High Charges"))</f>
        <v>High Charges</v>
      </c>
      <c r="AB40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8" t="str">
        <f>IF(tbl_Customers[[#This Row],[number_vmail_messages]] = 0, "No Usage", IF(tbl_Customers[[#This Row],[number_vmail_messages]] &lt;= 20, "Low Usage", IF(tbl_Customers[[#This Row],[number_vmail_messages]] &lt;= 40, "Medium Usgae", "High Usage")))</f>
        <v>No Usage</v>
      </c>
      <c r="AD4048" t="str">
        <f>IF(tbl_Customers[[#This Row],[total_day_minutes]]&lt;=150,"Low Usage", IF(tbl_Customers[[#This Row],[total_day_minutes]]&lt;=200,"Medium Usage", IF(tbl_Customers[[#This Row],[total_day_minutes]]&lt;=250,"High Usage","Very High Usage")))</f>
        <v>Medium Usage</v>
      </c>
      <c r="AE4048" t="str">
        <f>IF(tbl_Customers[[#This Row],[total_intl_calls]]&lt;=5,"Low Calls", IF(tbl_Customers[[#This Row],[total_intl_calls]]&lt;=10, "Medium Calls", "High Calls"))</f>
        <v>Medium Calls</v>
      </c>
      <c r="AF40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8" s="36" t="str">
        <f>IF(tbl_Customers[[#This Row],[Churn_Risk_Score]]&gt;=10,"High Risk", IF(tbl_Customers[[#This Row],[Churn_Risk_Score]]&gt;=5,"Medium Risk","Low Risk"))</f>
        <v>Low Risk</v>
      </c>
    </row>
    <row r="4049" spans="1:33"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c r="X4049" t="str">
        <f>IF(tbl_Customers[[#This Row],[account_length]] &lt;= 50, "0-50", IF(tbl_Customers[[#This Row],[account_length]] &lt;=100, "51-100", IF(tbl_Customers[[#This Row],[account_length]] &lt;= 150, "101-150", "151+")))</f>
        <v>101-150</v>
      </c>
      <c r="Y4049" t="str">
        <f>IF(tbl_Customers[[#This Row],[total_intl_charge]] &lt;= 3, "Low Charges", "High Charges")</f>
        <v>Low Charges</v>
      </c>
      <c r="Z4049" t="str">
        <f>IF(tbl_Customers[[#This Row],[total_eve_calls]]&lt;=80,"Low Calls",
IF(tbl_Customers[[#This Row],[total_eve_calls]]&lt;=120,"Medium Calls","High Calls"))</f>
        <v>Medium Calls</v>
      </c>
      <c r="AA4049" t="str">
        <f>IF(tbl_Customers[[#This Row],[total_eve_charge]]&lt;=15,"Low Charges",
IF(tbl_Customers[[#This Row],[total_eve_charge]]&lt;=20,"Medium Charges","High Charges"))</f>
        <v>Low Charges</v>
      </c>
      <c r="AB40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9" t="str">
        <f>IF(tbl_Customers[[#This Row],[number_vmail_messages]] = 0, "No Usage", IF(tbl_Customers[[#This Row],[number_vmail_messages]] &lt;= 20, "Low Usage", IF(tbl_Customers[[#This Row],[number_vmail_messages]] &lt;= 40, "Medium Usgae", "High Usage")))</f>
        <v>No Usage</v>
      </c>
      <c r="AD4049" t="str">
        <f>IF(tbl_Customers[[#This Row],[total_day_minutes]]&lt;=150,"Low Usage", IF(tbl_Customers[[#This Row],[total_day_minutes]]&lt;=200,"Medium Usage", IF(tbl_Customers[[#This Row],[total_day_minutes]]&lt;=250,"High Usage","Very High Usage")))</f>
        <v>Medium Usage</v>
      </c>
      <c r="AE4049" t="str">
        <f>IF(tbl_Customers[[#This Row],[total_intl_calls]]&lt;=5,"Low Calls", IF(tbl_Customers[[#This Row],[total_intl_calls]]&lt;=10, "Medium Calls", "High Calls"))</f>
        <v>Low Calls</v>
      </c>
      <c r="AF40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49" s="36" t="str">
        <f>IF(tbl_Customers[[#This Row],[Churn_Risk_Score]]&gt;=10,"High Risk", IF(tbl_Customers[[#This Row],[Churn_Risk_Score]]&gt;=5,"Medium Risk","Low Risk"))</f>
        <v>Low Risk</v>
      </c>
    </row>
    <row r="4050" spans="1:33"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c r="X4050" t="str">
        <f>IF(tbl_Customers[[#This Row],[account_length]] &lt;= 50, "0-50", IF(tbl_Customers[[#This Row],[account_length]] &lt;=100, "51-100", IF(tbl_Customers[[#This Row],[account_length]] &lt;= 150, "101-150", "151+")))</f>
        <v>51-100</v>
      </c>
      <c r="Y4050" t="str">
        <f>IF(tbl_Customers[[#This Row],[total_intl_charge]] &lt;= 3, "Low Charges", "High Charges")</f>
        <v>High Charges</v>
      </c>
      <c r="Z4050" t="str">
        <f>IF(tbl_Customers[[#This Row],[total_eve_calls]]&lt;=80,"Low Calls",
IF(tbl_Customers[[#This Row],[total_eve_calls]]&lt;=120,"Medium Calls","High Calls"))</f>
        <v>High Calls</v>
      </c>
      <c r="AA4050" t="str">
        <f>IF(tbl_Customers[[#This Row],[total_eve_charge]]&lt;=15,"Low Charges",
IF(tbl_Customers[[#This Row],[total_eve_charge]]&lt;=20,"Medium Charges","High Charges"))</f>
        <v>High Charges</v>
      </c>
      <c r="AB40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0" t="str">
        <f>IF(tbl_Customers[[#This Row],[number_vmail_messages]] = 0, "No Usage", IF(tbl_Customers[[#This Row],[number_vmail_messages]] &lt;= 20, "Low Usage", IF(tbl_Customers[[#This Row],[number_vmail_messages]] &lt;= 40, "Medium Usgae", "High Usage")))</f>
        <v>No Usage</v>
      </c>
      <c r="AD4050" t="str">
        <f>IF(tbl_Customers[[#This Row],[total_day_minutes]]&lt;=150,"Low Usage", IF(tbl_Customers[[#This Row],[total_day_minutes]]&lt;=200,"Medium Usage", IF(tbl_Customers[[#This Row],[total_day_minutes]]&lt;=250,"High Usage","Very High Usage")))</f>
        <v>Medium Usage</v>
      </c>
      <c r="AE4050" t="str">
        <f>IF(tbl_Customers[[#This Row],[total_intl_calls]]&lt;=5,"Low Calls", IF(tbl_Customers[[#This Row],[total_intl_calls]]&lt;=10, "Medium Calls", "High Calls"))</f>
        <v>Medium Calls</v>
      </c>
      <c r="AF40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50" s="36" t="str">
        <f>IF(tbl_Customers[[#This Row],[Churn_Risk_Score]]&gt;=10,"High Risk", IF(tbl_Customers[[#This Row],[Churn_Risk_Score]]&gt;=5,"Medium Risk","Low Risk"))</f>
        <v>Low Risk</v>
      </c>
    </row>
    <row r="4051" spans="1:33"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c r="X4051" t="str">
        <f>IF(tbl_Customers[[#This Row],[account_length]] &lt;= 50, "0-50", IF(tbl_Customers[[#This Row],[account_length]] &lt;=100, "51-100", IF(tbl_Customers[[#This Row],[account_length]] &lt;= 150, "101-150", "151+")))</f>
        <v>101-150</v>
      </c>
      <c r="Y4051" t="str">
        <f>IF(tbl_Customers[[#This Row],[total_intl_charge]] &lt;= 3, "Low Charges", "High Charges")</f>
        <v>High Charges</v>
      </c>
      <c r="Z4051" t="str">
        <f>IF(tbl_Customers[[#This Row],[total_eve_calls]]&lt;=80,"Low Calls",
IF(tbl_Customers[[#This Row],[total_eve_calls]]&lt;=120,"Medium Calls","High Calls"))</f>
        <v>Medium Calls</v>
      </c>
      <c r="AA4051" t="str">
        <f>IF(tbl_Customers[[#This Row],[total_eve_charge]]&lt;=15,"Low Charges",
IF(tbl_Customers[[#This Row],[total_eve_charge]]&lt;=20,"Medium Charges","High Charges"))</f>
        <v>Medium Charges</v>
      </c>
      <c r="AB40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1" t="str">
        <f>IF(tbl_Customers[[#This Row],[number_vmail_messages]] = 0, "No Usage", IF(tbl_Customers[[#This Row],[number_vmail_messages]] &lt;= 20, "Low Usage", IF(tbl_Customers[[#This Row],[number_vmail_messages]] &lt;= 40, "Medium Usgae", "High Usage")))</f>
        <v>No Usage</v>
      </c>
      <c r="AD4051" t="str">
        <f>IF(tbl_Customers[[#This Row],[total_day_minutes]]&lt;=150,"Low Usage", IF(tbl_Customers[[#This Row],[total_day_minutes]]&lt;=200,"Medium Usage", IF(tbl_Customers[[#This Row],[total_day_minutes]]&lt;=250,"High Usage","Very High Usage")))</f>
        <v>Medium Usage</v>
      </c>
      <c r="AE4051" t="str">
        <f>IF(tbl_Customers[[#This Row],[total_intl_calls]]&lt;=5,"Low Calls", IF(tbl_Customers[[#This Row],[total_intl_calls]]&lt;=10, "Medium Calls", "High Calls"))</f>
        <v>Low Calls</v>
      </c>
      <c r="AF40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51" s="36" t="str">
        <f>IF(tbl_Customers[[#This Row],[Churn_Risk_Score]]&gt;=10,"High Risk", IF(tbl_Customers[[#This Row],[Churn_Risk_Score]]&gt;=5,"Medium Risk","Low Risk"))</f>
        <v>Low Risk</v>
      </c>
    </row>
    <row r="4052" spans="1:33"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c r="X4052" t="str">
        <f>IF(tbl_Customers[[#This Row],[account_length]] &lt;= 50, "0-50", IF(tbl_Customers[[#This Row],[account_length]] &lt;=100, "51-100", IF(tbl_Customers[[#This Row],[account_length]] &lt;= 150, "101-150", "151+")))</f>
        <v>51-100</v>
      </c>
      <c r="Y4052" t="str">
        <f>IF(tbl_Customers[[#This Row],[total_intl_charge]] &lt;= 3, "Low Charges", "High Charges")</f>
        <v>High Charges</v>
      </c>
      <c r="Z4052" t="str">
        <f>IF(tbl_Customers[[#This Row],[total_eve_calls]]&lt;=80,"Low Calls",
IF(tbl_Customers[[#This Row],[total_eve_calls]]&lt;=120,"Medium Calls","High Calls"))</f>
        <v>Medium Calls</v>
      </c>
      <c r="AA4052" t="str">
        <f>IF(tbl_Customers[[#This Row],[total_eve_charge]]&lt;=15,"Low Charges",
IF(tbl_Customers[[#This Row],[total_eve_charge]]&lt;=20,"Medium Charges","High Charges"))</f>
        <v>Low Charges</v>
      </c>
      <c r="AB40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2" t="str">
        <f>IF(tbl_Customers[[#This Row],[number_vmail_messages]] = 0, "No Usage", IF(tbl_Customers[[#This Row],[number_vmail_messages]] &lt;= 20, "Low Usage", IF(tbl_Customers[[#This Row],[number_vmail_messages]] &lt;= 40, "Medium Usgae", "High Usage")))</f>
        <v>Medium Usgae</v>
      </c>
      <c r="AD4052" t="str">
        <f>IF(tbl_Customers[[#This Row],[total_day_minutes]]&lt;=150,"Low Usage", IF(tbl_Customers[[#This Row],[total_day_minutes]]&lt;=200,"Medium Usage", IF(tbl_Customers[[#This Row],[total_day_minutes]]&lt;=250,"High Usage","Very High Usage")))</f>
        <v>Low Usage</v>
      </c>
      <c r="AE4052" t="str">
        <f>IF(tbl_Customers[[#This Row],[total_intl_calls]]&lt;=5,"Low Calls", IF(tbl_Customers[[#This Row],[total_intl_calls]]&lt;=10, "Medium Calls", "High Calls"))</f>
        <v>Low Calls</v>
      </c>
      <c r="AF40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52" s="36" t="str">
        <f>IF(tbl_Customers[[#This Row],[Churn_Risk_Score]]&gt;=10,"High Risk", IF(tbl_Customers[[#This Row],[Churn_Risk_Score]]&gt;=5,"Medium Risk","Low Risk"))</f>
        <v>Low Risk</v>
      </c>
    </row>
    <row r="4053" spans="1:33"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c r="X4053" t="str">
        <f>IF(tbl_Customers[[#This Row],[account_length]] &lt;= 50, "0-50", IF(tbl_Customers[[#This Row],[account_length]] &lt;=100, "51-100", IF(tbl_Customers[[#This Row],[account_length]] &lt;= 150, "101-150", "151+")))</f>
        <v>0-50</v>
      </c>
      <c r="Y4053" t="str">
        <f>IF(tbl_Customers[[#This Row],[total_intl_charge]] &lt;= 3, "Low Charges", "High Charges")</f>
        <v>Low Charges</v>
      </c>
      <c r="Z4053" t="str">
        <f>IF(tbl_Customers[[#This Row],[total_eve_calls]]&lt;=80,"Low Calls",
IF(tbl_Customers[[#This Row],[total_eve_calls]]&lt;=120,"Medium Calls","High Calls"))</f>
        <v>Medium Calls</v>
      </c>
      <c r="AA4053" t="str">
        <f>IF(tbl_Customers[[#This Row],[total_eve_charge]]&lt;=15,"Low Charges",
IF(tbl_Customers[[#This Row],[total_eve_charge]]&lt;=20,"Medium Charges","High Charges"))</f>
        <v>Low Charges</v>
      </c>
      <c r="AB40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3" t="str">
        <f>IF(tbl_Customers[[#This Row],[number_vmail_messages]] = 0, "No Usage", IF(tbl_Customers[[#This Row],[number_vmail_messages]] &lt;= 20, "Low Usage", IF(tbl_Customers[[#This Row],[number_vmail_messages]] &lt;= 40, "Medium Usgae", "High Usage")))</f>
        <v>Medium Usgae</v>
      </c>
      <c r="AD4053" t="str">
        <f>IF(tbl_Customers[[#This Row],[total_day_minutes]]&lt;=150,"Low Usage", IF(tbl_Customers[[#This Row],[total_day_minutes]]&lt;=200,"Medium Usage", IF(tbl_Customers[[#This Row],[total_day_minutes]]&lt;=250,"High Usage","Very High Usage")))</f>
        <v>Low Usage</v>
      </c>
      <c r="AE4053" t="str">
        <f>IF(tbl_Customers[[#This Row],[total_intl_calls]]&lt;=5,"Low Calls", IF(tbl_Customers[[#This Row],[total_intl_calls]]&lt;=10, "Medium Calls", "High Calls"))</f>
        <v>Low Calls</v>
      </c>
      <c r="AF40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53" s="36" t="str">
        <f>IF(tbl_Customers[[#This Row],[Churn_Risk_Score]]&gt;=10,"High Risk", IF(tbl_Customers[[#This Row],[Churn_Risk_Score]]&gt;=5,"Medium Risk","Low Risk"))</f>
        <v>Low Risk</v>
      </c>
    </row>
    <row r="4054" spans="1:33"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c r="X4054" t="str">
        <f>IF(tbl_Customers[[#This Row],[account_length]] &lt;= 50, "0-50", IF(tbl_Customers[[#This Row],[account_length]] &lt;=100, "51-100", IF(tbl_Customers[[#This Row],[account_length]] &lt;= 150, "101-150", "151+")))</f>
        <v>0-50</v>
      </c>
      <c r="Y4054" t="str">
        <f>IF(tbl_Customers[[#This Row],[total_intl_charge]] &lt;= 3, "Low Charges", "High Charges")</f>
        <v>Low Charges</v>
      </c>
      <c r="Z4054" t="str">
        <f>IF(tbl_Customers[[#This Row],[total_eve_calls]]&lt;=80,"Low Calls",
IF(tbl_Customers[[#This Row],[total_eve_calls]]&lt;=120,"Medium Calls","High Calls"))</f>
        <v>High Calls</v>
      </c>
      <c r="AA4054" t="str">
        <f>IF(tbl_Customers[[#This Row],[total_eve_charge]]&lt;=15,"Low Charges",
IF(tbl_Customers[[#This Row],[total_eve_charge]]&lt;=20,"Medium Charges","High Charges"))</f>
        <v>Medium Charges</v>
      </c>
      <c r="AB40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4" t="str">
        <f>IF(tbl_Customers[[#This Row],[number_vmail_messages]] = 0, "No Usage", IF(tbl_Customers[[#This Row],[number_vmail_messages]] &lt;= 20, "Low Usage", IF(tbl_Customers[[#This Row],[number_vmail_messages]] &lt;= 40, "Medium Usgae", "High Usage")))</f>
        <v>No Usage</v>
      </c>
      <c r="AD4054" t="str">
        <f>IF(tbl_Customers[[#This Row],[total_day_minutes]]&lt;=150,"Low Usage", IF(tbl_Customers[[#This Row],[total_day_minutes]]&lt;=200,"Medium Usage", IF(tbl_Customers[[#This Row],[total_day_minutes]]&lt;=250,"High Usage","Very High Usage")))</f>
        <v>High Usage</v>
      </c>
      <c r="AE4054" t="str">
        <f>IF(tbl_Customers[[#This Row],[total_intl_calls]]&lt;=5,"Low Calls", IF(tbl_Customers[[#This Row],[total_intl_calls]]&lt;=10, "Medium Calls", "High Calls"))</f>
        <v>Low Calls</v>
      </c>
      <c r="AF40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54" s="36" t="str">
        <f>IF(tbl_Customers[[#This Row],[Churn_Risk_Score]]&gt;=10,"High Risk", IF(tbl_Customers[[#This Row],[Churn_Risk_Score]]&gt;=5,"Medium Risk","Low Risk"))</f>
        <v>Medium Risk</v>
      </c>
    </row>
    <row r="4055" spans="1:33"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c r="X4055" t="str">
        <f>IF(tbl_Customers[[#This Row],[account_length]] &lt;= 50, "0-50", IF(tbl_Customers[[#This Row],[account_length]] &lt;=100, "51-100", IF(tbl_Customers[[#This Row],[account_length]] &lt;= 150, "101-150", "151+")))</f>
        <v>101-150</v>
      </c>
      <c r="Y4055" t="str">
        <f>IF(tbl_Customers[[#This Row],[total_intl_charge]] &lt;= 3, "Low Charges", "High Charges")</f>
        <v>Low Charges</v>
      </c>
      <c r="Z4055" t="str">
        <f>IF(tbl_Customers[[#This Row],[total_eve_calls]]&lt;=80,"Low Calls",
IF(tbl_Customers[[#This Row],[total_eve_calls]]&lt;=120,"Medium Calls","High Calls"))</f>
        <v>Low Calls</v>
      </c>
      <c r="AA4055" t="str">
        <f>IF(tbl_Customers[[#This Row],[total_eve_charge]]&lt;=15,"Low Charges",
IF(tbl_Customers[[#This Row],[total_eve_charge]]&lt;=20,"Medium Charges","High Charges"))</f>
        <v>Medium Charges</v>
      </c>
      <c r="AB40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5" t="str">
        <f>IF(tbl_Customers[[#This Row],[number_vmail_messages]] = 0, "No Usage", IF(tbl_Customers[[#This Row],[number_vmail_messages]] &lt;= 20, "Low Usage", IF(tbl_Customers[[#This Row],[number_vmail_messages]] &lt;= 40, "Medium Usgae", "High Usage")))</f>
        <v>No Usage</v>
      </c>
      <c r="AD4055" t="str">
        <f>IF(tbl_Customers[[#This Row],[total_day_minutes]]&lt;=150,"Low Usage", IF(tbl_Customers[[#This Row],[total_day_minutes]]&lt;=200,"Medium Usage", IF(tbl_Customers[[#This Row],[total_day_minutes]]&lt;=250,"High Usage","Very High Usage")))</f>
        <v>High Usage</v>
      </c>
      <c r="AE4055" t="str">
        <f>IF(tbl_Customers[[#This Row],[total_intl_calls]]&lt;=5,"Low Calls", IF(tbl_Customers[[#This Row],[total_intl_calls]]&lt;=10, "Medium Calls", "High Calls"))</f>
        <v>Low Calls</v>
      </c>
      <c r="AF40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5" s="36" t="str">
        <f>IF(tbl_Customers[[#This Row],[Churn_Risk_Score]]&gt;=10,"High Risk", IF(tbl_Customers[[#This Row],[Churn_Risk_Score]]&gt;=5,"Medium Risk","Low Risk"))</f>
        <v>Low Risk</v>
      </c>
    </row>
    <row r="4056" spans="1:33"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c r="X4056" t="str">
        <f>IF(tbl_Customers[[#This Row],[account_length]] &lt;= 50, "0-50", IF(tbl_Customers[[#This Row],[account_length]] &lt;=100, "51-100", IF(tbl_Customers[[#This Row],[account_length]] &lt;= 150, "101-150", "151+")))</f>
        <v>101-150</v>
      </c>
      <c r="Y4056" t="str">
        <f>IF(tbl_Customers[[#This Row],[total_intl_charge]] &lt;= 3, "Low Charges", "High Charges")</f>
        <v>Low Charges</v>
      </c>
      <c r="Z4056" t="str">
        <f>IF(tbl_Customers[[#This Row],[total_eve_calls]]&lt;=80,"Low Calls",
IF(tbl_Customers[[#This Row],[total_eve_calls]]&lt;=120,"Medium Calls","High Calls"))</f>
        <v>Medium Calls</v>
      </c>
      <c r="AA4056" t="str">
        <f>IF(tbl_Customers[[#This Row],[total_eve_charge]]&lt;=15,"Low Charges",
IF(tbl_Customers[[#This Row],[total_eve_charge]]&lt;=20,"Medium Charges","High Charges"))</f>
        <v>Low Charges</v>
      </c>
      <c r="AB40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56" t="str">
        <f>IF(tbl_Customers[[#This Row],[number_vmail_messages]] = 0, "No Usage", IF(tbl_Customers[[#This Row],[number_vmail_messages]] &lt;= 20, "Low Usage", IF(tbl_Customers[[#This Row],[number_vmail_messages]] &lt;= 40, "Medium Usgae", "High Usage")))</f>
        <v>No Usage</v>
      </c>
      <c r="AD4056" t="str">
        <f>IF(tbl_Customers[[#This Row],[total_day_minutes]]&lt;=150,"Low Usage", IF(tbl_Customers[[#This Row],[total_day_minutes]]&lt;=200,"Medium Usage", IF(tbl_Customers[[#This Row],[total_day_minutes]]&lt;=250,"High Usage","Very High Usage")))</f>
        <v>Medium Usage</v>
      </c>
      <c r="AE4056" t="str">
        <f>IF(tbl_Customers[[#This Row],[total_intl_calls]]&lt;=5,"Low Calls", IF(tbl_Customers[[#This Row],[total_intl_calls]]&lt;=10, "Medium Calls", "High Calls"))</f>
        <v>Low Calls</v>
      </c>
      <c r="AF40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6" s="36" t="str">
        <f>IF(tbl_Customers[[#This Row],[Churn_Risk_Score]]&gt;=10,"High Risk", IF(tbl_Customers[[#This Row],[Churn_Risk_Score]]&gt;=5,"Medium Risk","Low Risk"))</f>
        <v>Low Risk</v>
      </c>
    </row>
    <row r="4057" spans="1:33"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c r="X4057" t="str">
        <f>IF(tbl_Customers[[#This Row],[account_length]] &lt;= 50, "0-50", IF(tbl_Customers[[#This Row],[account_length]] &lt;=100, "51-100", IF(tbl_Customers[[#This Row],[account_length]] &lt;= 150, "101-150", "151+")))</f>
        <v>101-150</v>
      </c>
      <c r="Y4057" t="str">
        <f>IF(tbl_Customers[[#This Row],[total_intl_charge]] &lt;= 3, "Low Charges", "High Charges")</f>
        <v>Low Charges</v>
      </c>
      <c r="Z4057" t="str">
        <f>IF(tbl_Customers[[#This Row],[total_eve_calls]]&lt;=80,"Low Calls",
IF(tbl_Customers[[#This Row],[total_eve_calls]]&lt;=120,"Medium Calls","High Calls"))</f>
        <v>Medium Calls</v>
      </c>
      <c r="AA4057" t="str">
        <f>IF(tbl_Customers[[#This Row],[total_eve_charge]]&lt;=15,"Low Charges",
IF(tbl_Customers[[#This Row],[total_eve_charge]]&lt;=20,"Medium Charges","High Charges"))</f>
        <v>High Charges</v>
      </c>
      <c r="AB40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7" t="str">
        <f>IF(tbl_Customers[[#This Row],[number_vmail_messages]] = 0, "No Usage", IF(tbl_Customers[[#This Row],[number_vmail_messages]] &lt;= 20, "Low Usage", IF(tbl_Customers[[#This Row],[number_vmail_messages]] &lt;= 40, "Medium Usgae", "High Usage")))</f>
        <v>No Usage</v>
      </c>
      <c r="AD4057" t="str">
        <f>IF(tbl_Customers[[#This Row],[total_day_minutes]]&lt;=150,"Low Usage", IF(tbl_Customers[[#This Row],[total_day_minutes]]&lt;=200,"Medium Usage", IF(tbl_Customers[[#This Row],[total_day_minutes]]&lt;=250,"High Usage","Very High Usage")))</f>
        <v>High Usage</v>
      </c>
      <c r="AE4057" t="str">
        <f>IF(tbl_Customers[[#This Row],[total_intl_calls]]&lt;=5,"Low Calls", IF(tbl_Customers[[#This Row],[total_intl_calls]]&lt;=10, "Medium Calls", "High Calls"))</f>
        <v>Low Calls</v>
      </c>
      <c r="AF40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57" s="36" t="str">
        <f>IF(tbl_Customers[[#This Row],[Churn_Risk_Score]]&gt;=10,"High Risk", IF(tbl_Customers[[#This Row],[Churn_Risk_Score]]&gt;=5,"Medium Risk","Low Risk"))</f>
        <v>Low Risk</v>
      </c>
    </row>
    <row r="4058" spans="1:33"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c r="X4058" t="str">
        <f>IF(tbl_Customers[[#This Row],[account_length]] &lt;= 50, "0-50", IF(tbl_Customers[[#This Row],[account_length]] &lt;=100, "51-100", IF(tbl_Customers[[#This Row],[account_length]] &lt;= 150, "101-150", "151+")))</f>
        <v>51-100</v>
      </c>
      <c r="Y4058" t="str">
        <f>IF(tbl_Customers[[#This Row],[total_intl_charge]] &lt;= 3, "Low Charges", "High Charges")</f>
        <v>High Charges</v>
      </c>
      <c r="Z4058" t="str">
        <f>IF(tbl_Customers[[#This Row],[total_eve_calls]]&lt;=80,"Low Calls",
IF(tbl_Customers[[#This Row],[total_eve_calls]]&lt;=120,"Medium Calls","High Calls"))</f>
        <v>Medium Calls</v>
      </c>
      <c r="AA4058" t="str">
        <f>IF(tbl_Customers[[#This Row],[total_eve_charge]]&lt;=15,"Low Charges",
IF(tbl_Customers[[#This Row],[total_eve_charge]]&lt;=20,"Medium Charges","High Charges"))</f>
        <v>Medium Charges</v>
      </c>
      <c r="AB40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8" t="str">
        <f>IF(tbl_Customers[[#This Row],[number_vmail_messages]] = 0, "No Usage", IF(tbl_Customers[[#This Row],[number_vmail_messages]] &lt;= 20, "Low Usage", IF(tbl_Customers[[#This Row],[number_vmail_messages]] &lt;= 40, "Medium Usgae", "High Usage")))</f>
        <v>No Usage</v>
      </c>
      <c r="AD4058" t="str">
        <f>IF(tbl_Customers[[#This Row],[total_day_minutes]]&lt;=150,"Low Usage", IF(tbl_Customers[[#This Row],[total_day_minutes]]&lt;=200,"Medium Usage", IF(tbl_Customers[[#This Row],[total_day_minutes]]&lt;=250,"High Usage","Very High Usage")))</f>
        <v>Low Usage</v>
      </c>
      <c r="AE4058" t="str">
        <f>IF(tbl_Customers[[#This Row],[total_intl_calls]]&lt;=5,"Low Calls", IF(tbl_Customers[[#This Row],[total_intl_calls]]&lt;=10, "Medium Calls", "High Calls"))</f>
        <v>Medium Calls</v>
      </c>
      <c r="AF40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58" s="36" t="str">
        <f>IF(tbl_Customers[[#This Row],[Churn_Risk_Score]]&gt;=10,"High Risk", IF(tbl_Customers[[#This Row],[Churn_Risk_Score]]&gt;=5,"Medium Risk","Low Risk"))</f>
        <v>Medium Risk</v>
      </c>
    </row>
    <row r="4059" spans="1:33"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c r="X4059" t="str">
        <f>IF(tbl_Customers[[#This Row],[account_length]] &lt;= 50, "0-50", IF(tbl_Customers[[#This Row],[account_length]] &lt;=100, "51-100", IF(tbl_Customers[[#This Row],[account_length]] &lt;= 150, "101-150", "151+")))</f>
        <v>51-100</v>
      </c>
      <c r="Y4059" t="str">
        <f>IF(tbl_Customers[[#This Row],[total_intl_charge]] &lt;= 3, "Low Charges", "High Charges")</f>
        <v>High Charges</v>
      </c>
      <c r="Z4059" t="str">
        <f>IF(tbl_Customers[[#This Row],[total_eve_calls]]&lt;=80,"Low Calls",
IF(tbl_Customers[[#This Row],[total_eve_calls]]&lt;=120,"Medium Calls","High Calls"))</f>
        <v>Medium Calls</v>
      </c>
      <c r="AA4059" t="str">
        <f>IF(tbl_Customers[[#This Row],[total_eve_charge]]&lt;=15,"Low Charges",
IF(tbl_Customers[[#This Row],[total_eve_charge]]&lt;=20,"Medium Charges","High Charges"))</f>
        <v>High Charges</v>
      </c>
      <c r="AB40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9" t="str">
        <f>IF(tbl_Customers[[#This Row],[number_vmail_messages]] = 0, "No Usage", IF(tbl_Customers[[#This Row],[number_vmail_messages]] &lt;= 20, "Low Usage", IF(tbl_Customers[[#This Row],[number_vmail_messages]] &lt;= 40, "Medium Usgae", "High Usage")))</f>
        <v>Medium Usgae</v>
      </c>
      <c r="AD4059" t="str">
        <f>IF(tbl_Customers[[#This Row],[total_day_minutes]]&lt;=150,"Low Usage", IF(tbl_Customers[[#This Row],[total_day_minutes]]&lt;=200,"Medium Usage", IF(tbl_Customers[[#This Row],[total_day_minutes]]&lt;=250,"High Usage","Very High Usage")))</f>
        <v>Low Usage</v>
      </c>
      <c r="AE4059" t="str">
        <f>IF(tbl_Customers[[#This Row],[total_intl_calls]]&lt;=5,"Low Calls", IF(tbl_Customers[[#This Row],[total_intl_calls]]&lt;=10, "Medium Calls", "High Calls"))</f>
        <v>Medium Calls</v>
      </c>
      <c r="AF40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059" s="36" t="str">
        <f>IF(tbl_Customers[[#This Row],[Churn_Risk_Score]]&gt;=10,"High Risk", IF(tbl_Customers[[#This Row],[Churn_Risk_Score]]&gt;=5,"Medium Risk","Low Risk"))</f>
        <v>Medium Risk</v>
      </c>
    </row>
    <row r="4060" spans="1:33"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c r="X4060" t="str">
        <f>IF(tbl_Customers[[#This Row],[account_length]] &lt;= 50, "0-50", IF(tbl_Customers[[#This Row],[account_length]] &lt;=100, "51-100", IF(tbl_Customers[[#This Row],[account_length]] &lt;= 150, "101-150", "151+")))</f>
        <v>0-50</v>
      </c>
      <c r="Y4060" t="str">
        <f>IF(tbl_Customers[[#This Row],[total_intl_charge]] &lt;= 3, "Low Charges", "High Charges")</f>
        <v>High Charges</v>
      </c>
      <c r="Z4060" t="str">
        <f>IF(tbl_Customers[[#This Row],[total_eve_calls]]&lt;=80,"Low Calls",
IF(tbl_Customers[[#This Row],[total_eve_calls]]&lt;=120,"Medium Calls","High Calls"))</f>
        <v>Medium Calls</v>
      </c>
      <c r="AA4060" t="str">
        <f>IF(tbl_Customers[[#This Row],[total_eve_charge]]&lt;=15,"Low Charges",
IF(tbl_Customers[[#This Row],[total_eve_charge]]&lt;=20,"Medium Charges","High Charges"))</f>
        <v>Medium Charges</v>
      </c>
      <c r="AB40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0" t="str">
        <f>IF(tbl_Customers[[#This Row],[number_vmail_messages]] = 0, "No Usage", IF(tbl_Customers[[#This Row],[number_vmail_messages]] &lt;= 20, "Low Usage", IF(tbl_Customers[[#This Row],[number_vmail_messages]] &lt;= 40, "Medium Usgae", "High Usage")))</f>
        <v>No Usage</v>
      </c>
      <c r="AD4060" t="str">
        <f>IF(tbl_Customers[[#This Row],[total_day_minutes]]&lt;=150,"Low Usage", IF(tbl_Customers[[#This Row],[total_day_minutes]]&lt;=200,"Medium Usage", IF(tbl_Customers[[#This Row],[total_day_minutes]]&lt;=250,"High Usage","Very High Usage")))</f>
        <v>High Usage</v>
      </c>
      <c r="AE4060" t="str">
        <f>IF(tbl_Customers[[#This Row],[total_intl_calls]]&lt;=5,"Low Calls", IF(tbl_Customers[[#This Row],[total_intl_calls]]&lt;=10, "Medium Calls", "High Calls"))</f>
        <v>Medium Calls</v>
      </c>
      <c r="AF40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0" s="36" t="str">
        <f>IF(tbl_Customers[[#This Row],[Churn_Risk_Score]]&gt;=10,"High Risk", IF(tbl_Customers[[#This Row],[Churn_Risk_Score]]&gt;=5,"Medium Risk","Low Risk"))</f>
        <v>Low Risk</v>
      </c>
    </row>
    <row r="4061" spans="1:33"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c r="X4061" t="str">
        <f>IF(tbl_Customers[[#This Row],[account_length]] &lt;= 50, "0-50", IF(tbl_Customers[[#This Row],[account_length]] &lt;=100, "51-100", IF(tbl_Customers[[#This Row],[account_length]] &lt;= 150, "101-150", "151+")))</f>
        <v>51-100</v>
      </c>
      <c r="Y4061" t="str">
        <f>IF(tbl_Customers[[#This Row],[total_intl_charge]] &lt;= 3, "Low Charges", "High Charges")</f>
        <v>Low Charges</v>
      </c>
      <c r="Z4061" t="str">
        <f>IF(tbl_Customers[[#This Row],[total_eve_calls]]&lt;=80,"Low Calls",
IF(tbl_Customers[[#This Row],[total_eve_calls]]&lt;=120,"Medium Calls","High Calls"))</f>
        <v>Low Calls</v>
      </c>
      <c r="AA4061" t="str">
        <f>IF(tbl_Customers[[#This Row],[total_eve_charge]]&lt;=15,"Low Charges",
IF(tbl_Customers[[#This Row],[total_eve_charge]]&lt;=20,"Medium Charges","High Charges"))</f>
        <v>Low Charges</v>
      </c>
      <c r="AB40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61" t="str">
        <f>IF(tbl_Customers[[#This Row],[number_vmail_messages]] = 0, "No Usage", IF(tbl_Customers[[#This Row],[number_vmail_messages]] &lt;= 20, "Low Usage", IF(tbl_Customers[[#This Row],[number_vmail_messages]] &lt;= 40, "Medium Usgae", "High Usage")))</f>
        <v>No Usage</v>
      </c>
      <c r="AD4061" t="str">
        <f>IF(tbl_Customers[[#This Row],[total_day_minutes]]&lt;=150,"Low Usage", IF(tbl_Customers[[#This Row],[total_day_minutes]]&lt;=200,"Medium Usage", IF(tbl_Customers[[#This Row],[total_day_minutes]]&lt;=250,"High Usage","Very High Usage")))</f>
        <v>Low Usage</v>
      </c>
      <c r="AE4061" t="str">
        <f>IF(tbl_Customers[[#This Row],[total_intl_calls]]&lt;=5,"Low Calls", IF(tbl_Customers[[#This Row],[total_intl_calls]]&lt;=10, "Medium Calls", "High Calls"))</f>
        <v>Low Calls</v>
      </c>
      <c r="AF40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1" s="36" t="str">
        <f>IF(tbl_Customers[[#This Row],[Churn_Risk_Score]]&gt;=10,"High Risk", IF(tbl_Customers[[#This Row],[Churn_Risk_Score]]&gt;=5,"Medium Risk","Low Risk"))</f>
        <v>Low Risk</v>
      </c>
    </row>
    <row r="4062" spans="1:33"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c r="X4062" t="str">
        <f>IF(tbl_Customers[[#This Row],[account_length]] &lt;= 50, "0-50", IF(tbl_Customers[[#This Row],[account_length]] &lt;=100, "51-100", IF(tbl_Customers[[#This Row],[account_length]] &lt;= 150, "101-150", "151+")))</f>
        <v>51-100</v>
      </c>
      <c r="Y4062" t="str">
        <f>IF(tbl_Customers[[#This Row],[total_intl_charge]] &lt;= 3, "Low Charges", "High Charges")</f>
        <v>High Charges</v>
      </c>
      <c r="Z4062" t="str">
        <f>IF(tbl_Customers[[#This Row],[total_eve_calls]]&lt;=80,"Low Calls",
IF(tbl_Customers[[#This Row],[total_eve_calls]]&lt;=120,"Medium Calls","High Calls"))</f>
        <v>Low Calls</v>
      </c>
      <c r="AA4062" t="str">
        <f>IF(tbl_Customers[[#This Row],[total_eve_charge]]&lt;=15,"Low Charges",
IF(tbl_Customers[[#This Row],[total_eve_charge]]&lt;=20,"Medium Charges","High Charges"))</f>
        <v>Medium Charges</v>
      </c>
      <c r="AB40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2" t="str">
        <f>IF(tbl_Customers[[#This Row],[number_vmail_messages]] = 0, "No Usage", IF(tbl_Customers[[#This Row],[number_vmail_messages]] &lt;= 20, "Low Usage", IF(tbl_Customers[[#This Row],[number_vmail_messages]] &lt;= 40, "Medium Usgae", "High Usage")))</f>
        <v>No Usage</v>
      </c>
      <c r="AD4062" t="str">
        <f>IF(tbl_Customers[[#This Row],[total_day_minutes]]&lt;=150,"Low Usage", IF(tbl_Customers[[#This Row],[total_day_minutes]]&lt;=200,"Medium Usage", IF(tbl_Customers[[#This Row],[total_day_minutes]]&lt;=250,"High Usage","Very High Usage")))</f>
        <v>Very High Usage</v>
      </c>
      <c r="AE4062" t="str">
        <f>IF(tbl_Customers[[#This Row],[total_intl_calls]]&lt;=5,"Low Calls", IF(tbl_Customers[[#This Row],[total_intl_calls]]&lt;=10, "Medium Calls", "High Calls"))</f>
        <v>Low Calls</v>
      </c>
      <c r="AF40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62" s="36" t="str">
        <f>IF(tbl_Customers[[#This Row],[Churn_Risk_Score]]&gt;=10,"High Risk", IF(tbl_Customers[[#This Row],[Churn_Risk_Score]]&gt;=5,"Medium Risk","Low Risk"))</f>
        <v>Medium Risk</v>
      </c>
    </row>
    <row r="4063" spans="1:33"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c r="X4063" t="str">
        <f>IF(tbl_Customers[[#This Row],[account_length]] &lt;= 50, "0-50", IF(tbl_Customers[[#This Row],[account_length]] &lt;=100, "51-100", IF(tbl_Customers[[#This Row],[account_length]] &lt;= 150, "101-150", "151+")))</f>
        <v>101-150</v>
      </c>
      <c r="Y4063" t="str">
        <f>IF(tbl_Customers[[#This Row],[total_intl_charge]] &lt;= 3, "Low Charges", "High Charges")</f>
        <v>Low Charges</v>
      </c>
      <c r="Z4063" t="str">
        <f>IF(tbl_Customers[[#This Row],[total_eve_calls]]&lt;=80,"Low Calls",
IF(tbl_Customers[[#This Row],[total_eve_calls]]&lt;=120,"Medium Calls","High Calls"))</f>
        <v>High Calls</v>
      </c>
      <c r="AA4063" t="str">
        <f>IF(tbl_Customers[[#This Row],[total_eve_charge]]&lt;=15,"Low Charges",
IF(tbl_Customers[[#This Row],[total_eve_charge]]&lt;=20,"Medium Charges","High Charges"))</f>
        <v>Medium Charges</v>
      </c>
      <c r="AB40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3" t="str">
        <f>IF(tbl_Customers[[#This Row],[number_vmail_messages]] = 0, "No Usage", IF(tbl_Customers[[#This Row],[number_vmail_messages]] &lt;= 20, "Low Usage", IF(tbl_Customers[[#This Row],[number_vmail_messages]] &lt;= 40, "Medium Usgae", "High Usage")))</f>
        <v>High Usage</v>
      </c>
      <c r="AD4063" t="str">
        <f>IF(tbl_Customers[[#This Row],[total_day_minutes]]&lt;=150,"Low Usage", IF(tbl_Customers[[#This Row],[total_day_minutes]]&lt;=200,"Medium Usage", IF(tbl_Customers[[#This Row],[total_day_minutes]]&lt;=250,"High Usage","Very High Usage")))</f>
        <v>Low Usage</v>
      </c>
      <c r="AE4063" t="str">
        <f>IF(tbl_Customers[[#This Row],[total_intl_calls]]&lt;=5,"Low Calls", IF(tbl_Customers[[#This Row],[total_intl_calls]]&lt;=10, "Medium Calls", "High Calls"))</f>
        <v>Low Calls</v>
      </c>
      <c r="AF40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3" s="36" t="str">
        <f>IF(tbl_Customers[[#This Row],[Churn_Risk_Score]]&gt;=10,"High Risk", IF(tbl_Customers[[#This Row],[Churn_Risk_Score]]&gt;=5,"Medium Risk","Low Risk"))</f>
        <v>Low Risk</v>
      </c>
    </row>
    <row r="4064" spans="1:33"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c r="X4064" t="str">
        <f>IF(tbl_Customers[[#This Row],[account_length]] &lt;= 50, "0-50", IF(tbl_Customers[[#This Row],[account_length]] &lt;=100, "51-100", IF(tbl_Customers[[#This Row],[account_length]] &lt;= 150, "101-150", "151+")))</f>
        <v>51-100</v>
      </c>
      <c r="Y4064" t="str">
        <f>IF(tbl_Customers[[#This Row],[total_intl_charge]] &lt;= 3, "Low Charges", "High Charges")</f>
        <v>High Charges</v>
      </c>
      <c r="Z4064" t="str">
        <f>IF(tbl_Customers[[#This Row],[total_eve_calls]]&lt;=80,"Low Calls",
IF(tbl_Customers[[#This Row],[total_eve_calls]]&lt;=120,"Medium Calls","High Calls"))</f>
        <v>Medium Calls</v>
      </c>
      <c r="AA4064" t="str">
        <f>IF(tbl_Customers[[#This Row],[total_eve_charge]]&lt;=15,"Low Charges",
IF(tbl_Customers[[#This Row],[total_eve_charge]]&lt;=20,"Medium Charges","High Charges"))</f>
        <v>High Charges</v>
      </c>
      <c r="AB40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64" t="str">
        <f>IF(tbl_Customers[[#This Row],[number_vmail_messages]] = 0, "No Usage", IF(tbl_Customers[[#This Row],[number_vmail_messages]] &lt;= 20, "Low Usage", IF(tbl_Customers[[#This Row],[number_vmail_messages]] &lt;= 40, "Medium Usgae", "High Usage")))</f>
        <v>Medium Usgae</v>
      </c>
      <c r="AD4064" t="str">
        <f>IF(tbl_Customers[[#This Row],[total_day_minutes]]&lt;=150,"Low Usage", IF(tbl_Customers[[#This Row],[total_day_minutes]]&lt;=200,"Medium Usage", IF(tbl_Customers[[#This Row],[total_day_minutes]]&lt;=250,"High Usage","Very High Usage")))</f>
        <v>Medium Usage</v>
      </c>
      <c r="AE4064" t="str">
        <f>IF(tbl_Customers[[#This Row],[total_intl_calls]]&lt;=5,"Low Calls", IF(tbl_Customers[[#This Row],[total_intl_calls]]&lt;=10, "Medium Calls", "High Calls"))</f>
        <v>Low Calls</v>
      </c>
      <c r="AF40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64" s="36" t="str">
        <f>IF(tbl_Customers[[#This Row],[Churn_Risk_Score]]&gt;=10,"High Risk", IF(tbl_Customers[[#This Row],[Churn_Risk_Score]]&gt;=5,"Medium Risk","Low Risk"))</f>
        <v>Low Risk</v>
      </c>
    </row>
    <row r="4065" spans="1:33"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c r="X4065" t="str">
        <f>IF(tbl_Customers[[#This Row],[account_length]] &lt;= 50, "0-50", IF(tbl_Customers[[#This Row],[account_length]] &lt;=100, "51-100", IF(tbl_Customers[[#This Row],[account_length]] &lt;= 150, "101-150", "151+")))</f>
        <v>101-150</v>
      </c>
      <c r="Y4065" t="str">
        <f>IF(tbl_Customers[[#This Row],[total_intl_charge]] &lt;= 3, "Low Charges", "High Charges")</f>
        <v>High Charges</v>
      </c>
      <c r="Z4065" t="str">
        <f>IF(tbl_Customers[[#This Row],[total_eve_calls]]&lt;=80,"Low Calls",
IF(tbl_Customers[[#This Row],[total_eve_calls]]&lt;=120,"Medium Calls","High Calls"))</f>
        <v>Medium Calls</v>
      </c>
      <c r="AA4065" t="str">
        <f>IF(tbl_Customers[[#This Row],[total_eve_charge]]&lt;=15,"Low Charges",
IF(tbl_Customers[[#This Row],[total_eve_charge]]&lt;=20,"Medium Charges","High Charges"))</f>
        <v>High Charges</v>
      </c>
      <c r="AB40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5" t="str">
        <f>IF(tbl_Customers[[#This Row],[number_vmail_messages]] = 0, "No Usage", IF(tbl_Customers[[#This Row],[number_vmail_messages]] &lt;= 20, "Low Usage", IF(tbl_Customers[[#This Row],[number_vmail_messages]] &lt;= 40, "Medium Usgae", "High Usage")))</f>
        <v>No Usage</v>
      </c>
      <c r="AD4065" t="str">
        <f>IF(tbl_Customers[[#This Row],[total_day_minutes]]&lt;=150,"Low Usage", IF(tbl_Customers[[#This Row],[total_day_minutes]]&lt;=200,"Medium Usage", IF(tbl_Customers[[#This Row],[total_day_minutes]]&lt;=250,"High Usage","Very High Usage")))</f>
        <v>Medium Usage</v>
      </c>
      <c r="AE4065" t="str">
        <f>IF(tbl_Customers[[#This Row],[total_intl_calls]]&lt;=5,"Low Calls", IF(tbl_Customers[[#This Row],[total_intl_calls]]&lt;=10, "Medium Calls", "High Calls"))</f>
        <v>Medium Calls</v>
      </c>
      <c r="AF40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5" s="36" t="str">
        <f>IF(tbl_Customers[[#This Row],[Churn_Risk_Score]]&gt;=10,"High Risk", IF(tbl_Customers[[#This Row],[Churn_Risk_Score]]&gt;=5,"Medium Risk","Low Risk"))</f>
        <v>Low Risk</v>
      </c>
    </row>
    <row r="4066" spans="1:33"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c r="X4066" t="str">
        <f>IF(tbl_Customers[[#This Row],[account_length]] &lt;= 50, "0-50", IF(tbl_Customers[[#This Row],[account_length]] &lt;=100, "51-100", IF(tbl_Customers[[#This Row],[account_length]] &lt;= 150, "101-150", "151+")))</f>
        <v>51-100</v>
      </c>
      <c r="Y4066" t="str">
        <f>IF(tbl_Customers[[#This Row],[total_intl_charge]] &lt;= 3, "Low Charges", "High Charges")</f>
        <v>Low Charges</v>
      </c>
      <c r="Z4066" t="str">
        <f>IF(tbl_Customers[[#This Row],[total_eve_calls]]&lt;=80,"Low Calls",
IF(tbl_Customers[[#This Row],[total_eve_calls]]&lt;=120,"Medium Calls","High Calls"))</f>
        <v>Medium Calls</v>
      </c>
      <c r="AA4066" t="str">
        <f>IF(tbl_Customers[[#This Row],[total_eve_charge]]&lt;=15,"Low Charges",
IF(tbl_Customers[[#This Row],[total_eve_charge]]&lt;=20,"Medium Charges","High Charges"))</f>
        <v>High Charges</v>
      </c>
      <c r="AB40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6" t="str">
        <f>IF(tbl_Customers[[#This Row],[number_vmail_messages]] = 0, "No Usage", IF(tbl_Customers[[#This Row],[number_vmail_messages]] &lt;= 20, "Low Usage", IF(tbl_Customers[[#This Row],[number_vmail_messages]] &lt;= 40, "Medium Usgae", "High Usage")))</f>
        <v>No Usage</v>
      </c>
      <c r="AD4066" t="str">
        <f>IF(tbl_Customers[[#This Row],[total_day_minutes]]&lt;=150,"Low Usage", IF(tbl_Customers[[#This Row],[total_day_minutes]]&lt;=200,"Medium Usage", IF(tbl_Customers[[#This Row],[total_day_minutes]]&lt;=250,"High Usage","Very High Usage")))</f>
        <v>Medium Usage</v>
      </c>
      <c r="AE4066" t="str">
        <f>IF(tbl_Customers[[#This Row],[total_intl_calls]]&lt;=5,"Low Calls", IF(tbl_Customers[[#This Row],[total_intl_calls]]&lt;=10, "Medium Calls", "High Calls"))</f>
        <v>Low Calls</v>
      </c>
      <c r="AF40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6" s="36" t="str">
        <f>IF(tbl_Customers[[#This Row],[Churn_Risk_Score]]&gt;=10,"High Risk", IF(tbl_Customers[[#This Row],[Churn_Risk_Score]]&gt;=5,"Medium Risk","Low Risk"))</f>
        <v>Low Risk</v>
      </c>
    </row>
    <row r="4067" spans="1:33"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c r="X4067" t="str">
        <f>IF(tbl_Customers[[#This Row],[account_length]] &lt;= 50, "0-50", IF(tbl_Customers[[#This Row],[account_length]] &lt;=100, "51-100", IF(tbl_Customers[[#This Row],[account_length]] &lt;= 150, "101-150", "151+")))</f>
        <v>101-150</v>
      </c>
      <c r="Y4067" t="str">
        <f>IF(tbl_Customers[[#This Row],[total_intl_charge]] &lt;= 3, "Low Charges", "High Charges")</f>
        <v>Low Charges</v>
      </c>
      <c r="Z4067" t="str">
        <f>IF(tbl_Customers[[#This Row],[total_eve_calls]]&lt;=80,"Low Calls",
IF(tbl_Customers[[#This Row],[total_eve_calls]]&lt;=120,"Medium Calls","High Calls"))</f>
        <v>Medium Calls</v>
      </c>
      <c r="AA4067" t="str">
        <f>IF(tbl_Customers[[#This Row],[total_eve_charge]]&lt;=15,"Low Charges",
IF(tbl_Customers[[#This Row],[total_eve_charge]]&lt;=20,"Medium Charges","High Charges"))</f>
        <v>High Charges</v>
      </c>
      <c r="AB40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7" t="str">
        <f>IF(tbl_Customers[[#This Row],[number_vmail_messages]] = 0, "No Usage", IF(tbl_Customers[[#This Row],[number_vmail_messages]] &lt;= 20, "Low Usage", IF(tbl_Customers[[#This Row],[number_vmail_messages]] &lt;= 40, "Medium Usgae", "High Usage")))</f>
        <v>No Usage</v>
      </c>
      <c r="AD4067" t="str">
        <f>IF(tbl_Customers[[#This Row],[total_day_minutes]]&lt;=150,"Low Usage", IF(tbl_Customers[[#This Row],[total_day_minutes]]&lt;=200,"Medium Usage", IF(tbl_Customers[[#This Row],[total_day_minutes]]&lt;=250,"High Usage","Very High Usage")))</f>
        <v>Low Usage</v>
      </c>
      <c r="AE4067" t="str">
        <f>IF(tbl_Customers[[#This Row],[total_intl_calls]]&lt;=5,"Low Calls", IF(tbl_Customers[[#This Row],[total_intl_calls]]&lt;=10, "Medium Calls", "High Calls"))</f>
        <v>Low Calls</v>
      </c>
      <c r="AF40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7" s="36" t="str">
        <f>IF(tbl_Customers[[#This Row],[Churn_Risk_Score]]&gt;=10,"High Risk", IF(tbl_Customers[[#This Row],[Churn_Risk_Score]]&gt;=5,"Medium Risk","Low Risk"))</f>
        <v>Low Risk</v>
      </c>
    </row>
    <row r="4068" spans="1:33"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c r="X4068" t="str">
        <f>IF(tbl_Customers[[#This Row],[account_length]] &lt;= 50, "0-50", IF(tbl_Customers[[#This Row],[account_length]] &lt;=100, "51-100", IF(tbl_Customers[[#This Row],[account_length]] &lt;= 150, "101-150", "151+")))</f>
        <v>0-50</v>
      </c>
      <c r="Y4068" t="str">
        <f>IF(tbl_Customers[[#This Row],[total_intl_charge]] &lt;= 3, "Low Charges", "High Charges")</f>
        <v>High Charges</v>
      </c>
      <c r="Z4068" t="str">
        <f>IF(tbl_Customers[[#This Row],[total_eve_calls]]&lt;=80,"Low Calls",
IF(tbl_Customers[[#This Row],[total_eve_calls]]&lt;=120,"Medium Calls","High Calls"))</f>
        <v>Medium Calls</v>
      </c>
      <c r="AA4068" t="str">
        <f>IF(tbl_Customers[[#This Row],[total_eve_charge]]&lt;=15,"Low Charges",
IF(tbl_Customers[[#This Row],[total_eve_charge]]&lt;=20,"Medium Charges","High Charges"))</f>
        <v>Medium Charges</v>
      </c>
      <c r="AB40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8" t="str">
        <f>IF(tbl_Customers[[#This Row],[number_vmail_messages]] = 0, "No Usage", IF(tbl_Customers[[#This Row],[number_vmail_messages]] &lt;= 20, "Low Usage", IF(tbl_Customers[[#This Row],[number_vmail_messages]] &lt;= 40, "Medium Usgae", "High Usage")))</f>
        <v>No Usage</v>
      </c>
      <c r="AD4068" t="str">
        <f>IF(tbl_Customers[[#This Row],[total_day_minutes]]&lt;=150,"Low Usage", IF(tbl_Customers[[#This Row],[total_day_minutes]]&lt;=200,"Medium Usage", IF(tbl_Customers[[#This Row],[total_day_minutes]]&lt;=250,"High Usage","Very High Usage")))</f>
        <v>High Usage</v>
      </c>
      <c r="AE4068" t="str">
        <f>IF(tbl_Customers[[#This Row],[total_intl_calls]]&lt;=5,"Low Calls", IF(tbl_Customers[[#This Row],[total_intl_calls]]&lt;=10, "Medium Calls", "High Calls"))</f>
        <v>Low Calls</v>
      </c>
      <c r="AF40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68" s="36" t="str">
        <f>IF(tbl_Customers[[#This Row],[Churn_Risk_Score]]&gt;=10,"High Risk", IF(tbl_Customers[[#This Row],[Churn_Risk_Score]]&gt;=5,"Medium Risk","Low Risk"))</f>
        <v>Low Risk</v>
      </c>
    </row>
    <row r="4069" spans="1:33"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c r="X4069" t="str">
        <f>IF(tbl_Customers[[#This Row],[account_length]] &lt;= 50, "0-50", IF(tbl_Customers[[#This Row],[account_length]] &lt;=100, "51-100", IF(tbl_Customers[[#This Row],[account_length]] &lt;= 150, "101-150", "151+")))</f>
        <v>51-100</v>
      </c>
      <c r="Y4069" t="str">
        <f>IF(tbl_Customers[[#This Row],[total_intl_charge]] &lt;= 3, "Low Charges", "High Charges")</f>
        <v>Low Charges</v>
      </c>
      <c r="Z4069" t="str">
        <f>IF(tbl_Customers[[#This Row],[total_eve_calls]]&lt;=80,"Low Calls",
IF(tbl_Customers[[#This Row],[total_eve_calls]]&lt;=120,"Medium Calls","High Calls"))</f>
        <v>Medium Calls</v>
      </c>
      <c r="AA4069" t="str">
        <f>IF(tbl_Customers[[#This Row],[total_eve_charge]]&lt;=15,"Low Charges",
IF(tbl_Customers[[#This Row],[total_eve_charge]]&lt;=20,"Medium Charges","High Charges"))</f>
        <v>Medium Charges</v>
      </c>
      <c r="AB40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9" t="str">
        <f>IF(tbl_Customers[[#This Row],[number_vmail_messages]] = 0, "No Usage", IF(tbl_Customers[[#This Row],[number_vmail_messages]] &lt;= 20, "Low Usage", IF(tbl_Customers[[#This Row],[number_vmail_messages]] &lt;= 40, "Medium Usgae", "High Usage")))</f>
        <v>No Usage</v>
      </c>
      <c r="AD4069" t="str">
        <f>IF(tbl_Customers[[#This Row],[total_day_minutes]]&lt;=150,"Low Usage", IF(tbl_Customers[[#This Row],[total_day_minutes]]&lt;=200,"Medium Usage", IF(tbl_Customers[[#This Row],[total_day_minutes]]&lt;=250,"High Usage","Very High Usage")))</f>
        <v>Medium Usage</v>
      </c>
      <c r="AE4069" t="str">
        <f>IF(tbl_Customers[[#This Row],[total_intl_calls]]&lt;=5,"Low Calls", IF(tbl_Customers[[#This Row],[total_intl_calls]]&lt;=10, "Medium Calls", "High Calls"))</f>
        <v>Medium Calls</v>
      </c>
      <c r="AF40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69" s="36" t="str">
        <f>IF(tbl_Customers[[#This Row],[Churn_Risk_Score]]&gt;=10,"High Risk", IF(tbl_Customers[[#This Row],[Churn_Risk_Score]]&gt;=5,"Medium Risk","Low Risk"))</f>
        <v>Low Risk</v>
      </c>
    </row>
    <row r="4070" spans="1:33"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c r="X4070" t="str">
        <f>IF(tbl_Customers[[#This Row],[account_length]] &lt;= 50, "0-50", IF(tbl_Customers[[#This Row],[account_length]] &lt;=100, "51-100", IF(tbl_Customers[[#This Row],[account_length]] &lt;= 150, "101-150", "151+")))</f>
        <v>101-150</v>
      </c>
      <c r="Y4070" t="str">
        <f>IF(tbl_Customers[[#This Row],[total_intl_charge]] &lt;= 3, "Low Charges", "High Charges")</f>
        <v>Low Charges</v>
      </c>
      <c r="Z4070" t="str">
        <f>IF(tbl_Customers[[#This Row],[total_eve_calls]]&lt;=80,"Low Calls",
IF(tbl_Customers[[#This Row],[total_eve_calls]]&lt;=120,"Medium Calls","High Calls"))</f>
        <v>Medium Calls</v>
      </c>
      <c r="AA4070" t="str">
        <f>IF(tbl_Customers[[#This Row],[total_eve_charge]]&lt;=15,"Low Charges",
IF(tbl_Customers[[#This Row],[total_eve_charge]]&lt;=20,"Medium Charges","High Charges"))</f>
        <v>Low Charges</v>
      </c>
      <c r="AB40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0" t="str">
        <f>IF(tbl_Customers[[#This Row],[number_vmail_messages]] = 0, "No Usage", IF(tbl_Customers[[#This Row],[number_vmail_messages]] &lt;= 20, "Low Usage", IF(tbl_Customers[[#This Row],[number_vmail_messages]] &lt;= 40, "Medium Usgae", "High Usage")))</f>
        <v>No Usage</v>
      </c>
      <c r="AD4070" t="str">
        <f>IF(tbl_Customers[[#This Row],[total_day_minutes]]&lt;=150,"Low Usage", IF(tbl_Customers[[#This Row],[total_day_minutes]]&lt;=200,"Medium Usage", IF(tbl_Customers[[#This Row],[total_day_minutes]]&lt;=250,"High Usage","Very High Usage")))</f>
        <v>Medium Usage</v>
      </c>
      <c r="AE4070" t="str">
        <f>IF(tbl_Customers[[#This Row],[total_intl_calls]]&lt;=5,"Low Calls", IF(tbl_Customers[[#This Row],[total_intl_calls]]&lt;=10, "Medium Calls", "High Calls"))</f>
        <v>Medium Calls</v>
      </c>
      <c r="AF40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0" s="36" t="str">
        <f>IF(tbl_Customers[[#This Row],[Churn_Risk_Score]]&gt;=10,"High Risk", IF(tbl_Customers[[#This Row],[Churn_Risk_Score]]&gt;=5,"Medium Risk","Low Risk"))</f>
        <v>Low Risk</v>
      </c>
    </row>
    <row r="4071" spans="1:33"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c r="X4071" t="str">
        <f>IF(tbl_Customers[[#This Row],[account_length]] &lt;= 50, "0-50", IF(tbl_Customers[[#This Row],[account_length]] &lt;=100, "51-100", IF(tbl_Customers[[#This Row],[account_length]] &lt;= 150, "101-150", "151+")))</f>
        <v>51-100</v>
      </c>
      <c r="Y4071" t="str">
        <f>IF(tbl_Customers[[#This Row],[total_intl_charge]] &lt;= 3, "Low Charges", "High Charges")</f>
        <v>Low Charges</v>
      </c>
      <c r="Z4071" t="str">
        <f>IF(tbl_Customers[[#This Row],[total_eve_calls]]&lt;=80,"Low Calls",
IF(tbl_Customers[[#This Row],[total_eve_calls]]&lt;=120,"Medium Calls","High Calls"))</f>
        <v>Medium Calls</v>
      </c>
      <c r="AA4071" t="str">
        <f>IF(tbl_Customers[[#This Row],[total_eve_charge]]&lt;=15,"Low Charges",
IF(tbl_Customers[[#This Row],[total_eve_charge]]&lt;=20,"Medium Charges","High Charges"))</f>
        <v>High Charges</v>
      </c>
      <c r="AB40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1" t="str">
        <f>IF(tbl_Customers[[#This Row],[number_vmail_messages]] = 0, "No Usage", IF(tbl_Customers[[#This Row],[number_vmail_messages]] &lt;= 20, "Low Usage", IF(tbl_Customers[[#This Row],[number_vmail_messages]] &lt;= 40, "Medium Usgae", "High Usage")))</f>
        <v>Low Usage</v>
      </c>
      <c r="AD4071" t="str">
        <f>IF(tbl_Customers[[#This Row],[total_day_minutes]]&lt;=150,"Low Usage", IF(tbl_Customers[[#This Row],[total_day_minutes]]&lt;=200,"Medium Usage", IF(tbl_Customers[[#This Row],[total_day_minutes]]&lt;=250,"High Usage","Very High Usage")))</f>
        <v>Very High Usage</v>
      </c>
      <c r="AE4071" t="str">
        <f>IF(tbl_Customers[[#This Row],[total_intl_calls]]&lt;=5,"Low Calls", IF(tbl_Customers[[#This Row],[total_intl_calls]]&lt;=10, "Medium Calls", "High Calls"))</f>
        <v>Medium Calls</v>
      </c>
      <c r="AF40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1" s="36" t="str">
        <f>IF(tbl_Customers[[#This Row],[Churn_Risk_Score]]&gt;=10,"High Risk", IF(tbl_Customers[[#This Row],[Churn_Risk_Score]]&gt;=5,"Medium Risk","Low Risk"))</f>
        <v>Low Risk</v>
      </c>
    </row>
    <row r="4072" spans="1:33"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c r="X4072" t="str">
        <f>IF(tbl_Customers[[#This Row],[account_length]] &lt;= 50, "0-50", IF(tbl_Customers[[#This Row],[account_length]] &lt;=100, "51-100", IF(tbl_Customers[[#This Row],[account_length]] &lt;= 150, "101-150", "151+")))</f>
        <v>101-150</v>
      </c>
      <c r="Y4072" t="str">
        <f>IF(tbl_Customers[[#This Row],[total_intl_charge]] &lt;= 3, "Low Charges", "High Charges")</f>
        <v>Low Charges</v>
      </c>
      <c r="Z4072" t="str">
        <f>IF(tbl_Customers[[#This Row],[total_eve_calls]]&lt;=80,"Low Calls",
IF(tbl_Customers[[#This Row],[total_eve_calls]]&lt;=120,"Medium Calls","High Calls"))</f>
        <v>Medium Calls</v>
      </c>
      <c r="AA4072" t="str">
        <f>IF(tbl_Customers[[#This Row],[total_eve_charge]]&lt;=15,"Low Charges",
IF(tbl_Customers[[#This Row],[total_eve_charge]]&lt;=20,"Medium Charges","High Charges"))</f>
        <v>Medium Charges</v>
      </c>
      <c r="AB40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2" t="str">
        <f>IF(tbl_Customers[[#This Row],[number_vmail_messages]] = 0, "No Usage", IF(tbl_Customers[[#This Row],[number_vmail_messages]] &lt;= 20, "Low Usage", IF(tbl_Customers[[#This Row],[number_vmail_messages]] &lt;= 40, "Medium Usgae", "High Usage")))</f>
        <v>Medium Usgae</v>
      </c>
      <c r="AD4072" t="str">
        <f>IF(tbl_Customers[[#This Row],[total_day_minutes]]&lt;=150,"Low Usage", IF(tbl_Customers[[#This Row],[total_day_minutes]]&lt;=200,"Medium Usage", IF(tbl_Customers[[#This Row],[total_day_minutes]]&lt;=250,"High Usage","Very High Usage")))</f>
        <v>Low Usage</v>
      </c>
      <c r="AE4072" t="str">
        <f>IF(tbl_Customers[[#This Row],[total_intl_calls]]&lt;=5,"Low Calls", IF(tbl_Customers[[#This Row],[total_intl_calls]]&lt;=10, "Medium Calls", "High Calls"))</f>
        <v>Low Calls</v>
      </c>
      <c r="AF40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72" s="36" t="str">
        <f>IF(tbl_Customers[[#This Row],[Churn_Risk_Score]]&gt;=10,"High Risk", IF(tbl_Customers[[#This Row],[Churn_Risk_Score]]&gt;=5,"Medium Risk","Low Risk"))</f>
        <v>Low Risk</v>
      </c>
    </row>
    <row r="4073" spans="1:33"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c r="X4073" t="str">
        <f>IF(tbl_Customers[[#This Row],[account_length]] &lt;= 50, "0-50", IF(tbl_Customers[[#This Row],[account_length]] &lt;=100, "51-100", IF(tbl_Customers[[#This Row],[account_length]] &lt;= 150, "101-150", "151+")))</f>
        <v>51-100</v>
      </c>
      <c r="Y4073" t="str">
        <f>IF(tbl_Customers[[#This Row],[total_intl_charge]] &lt;= 3, "Low Charges", "High Charges")</f>
        <v>High Charges</v>
      </c>
      <c r="Z4073" t="str">
        <f>IF(tbl_Customers[[#This Row],[total_eve_calls]]&lt;=80,"Low Calls",
IF(tbl_Customers[[#This Row],[total_eve_calls]]&lt;=120,"Medium Calls","High Calls"))</f>
        <v>Medium Calls</v>
      </c>
      <c r="AA4073" t="str">
        <f>IF(tbl_Customers[[#This Row],[total_eve_charge]]&lt;=15,"Low Charges",
IF(tbl_Customers[[#This Row],[total_eve_charge]]&lt;=20,"Medium Charges","High Charges"))</f>
        <v>Medium Charges</v>
      </c>
      <c r="AB40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3" t="str">
        <f>IF(tbl_Customers[[#This Row],[number_vmail_messages]] = 0, "No Usage", IF(tbl_Customers[[#This Row],[number_vmail_messages]] &lt;= 20, "Low Usage", IF(tbl_Customers[[#This Row],[number_vmail_messages]] &lt;= 40, "Medium Usgae", "High Usage")))</f>
        <v>No Usage</v>
      </c>
      <c r="AD4073" t="str">
        <f>IF(tbl_Customers[[#This Row],[total_day_minutes]]&lt;=150,"Low Usage", IF(tbl_Customers[[#This Row],[total_day_minutes]]&lt;=200,"Medium Usage", IF(tbl_Customers[[#This Row],[total_day_minutes]]&lt;=250,"High Usage","Very High Usage")))</f>
        <v>Low Usage</v>
      </c>
      <c r="AE4073" t="str">
        <f>IF(tbl_Customers[[#This Row],[total_intl_calls]]&lt;=5,"Low Calls", IF(tbl_Customers[[#This Row],[total_intl_calls]]&lt;=10, "Medium Calls", "High Calls"))</f>
        <v>Low Calls</v>
      </c>
      <c r="AF40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73" s="36" t="str">
        <f>IF(tbl_Customers[[#This Row],[Churn_Risk_Score]]&gt;=10,"High Risk", IF(tbl_Customers[[#This Row],[Churn_Risk_Score]]&gt;=5,"Medium Risk","Low Risk"))</f>
        <v>Medium Risk</v>
      </c>
    </row>
    <row r="4074" spans="1:33"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c r="X4074" t="str">
        <f>IF(tbl_Customers[[#This Row],[account_length]] &lt;= 50, "0-50", IF(tbl_Customers[[#This Row],[account_length]] &lt;=100, "51-100", IF(tbl_Customers[[#This Row],[account_length]] &lt;= 150, "101-150", "151+")))</f>
        <v>101-150</v>
      </c>
      <c r="Y4074" t="str">
        <f>IF(tbl_Customers[[#This Row],[total_intl_charge]] &lt;= 3, "Low Charges", "High Charges")</f>
        <v>High Charges</v>
      </c>
      <c r="Z4074" t="str">
        <f>IF(tbl_Customers[[#This Row],[total_eve_calls]]&lt;=80,"Low Calls",
IF(tbl_Customers[[#This Row],[total_eve_calls]]&lt;=120,"Medium Calls","High Calls"))</f>
        <v>Medium Calls</v>
      </c>
      <c r="AA4074" t="str">
        <f>IF(tbl_Customers[[#This Row],[total_eve_charge]]&lt;=15,"Low Charges",
IF(tbl_Customers[[#This Row],[total_eve_charge]]&lt;=20,"Medium Charges","High Charges"))</f>
        <v>Low Charges</v>
      </c>
      <c r="AB40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4" t="str">
        <f>IF(tbl_Customers[[#This Row],[number_vmail_messages]] = 0, "No Usage", IF(tbl_Customers[[#This Row],[number_vmail_messages]] &lt;= 20, "Low Usage", IF(tbl_Customers[[#This Row],[number_vmail_messages]] &lt;= 40, "Medium Usgae", "High Usage")))</f>
        <v>No Usage</v>
      </c>
      <c r="AD4074" t="str">
        <f>IF(tbl_Customers[[#This Row],[total_day_minutes]]&lt;=150,"Low Usage", IF(tbl_Customers[[#This Row],[total_day_minutes]]&lt;=200,"Medium Usage", IF(tbl_Customers[[#This Row],[total_day_minutes]]&lt;=250,"High Usage","Very High Usage")))</f>
        <v>Medium Usage</v>
      </c>
      <c r="AE4074" t="str">
        <f>IF(tbl_Customers[[#This Row],[total_intl_calls]]&lt;=5,"Low Calls", IF(tbl_Customers[[#This Row],[total_intl_calls]]&lt;=10, "Medium Calls", "High Calls"))</f>
        <v>Low Calls</v>
      </c>
      <c r="AF40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74" s="36" t="str">
        <f>IF(tbl_Customers[[#This Row],[Churn_Risk_Score]]&gt;=10,"High Risk", IF(tbl_Customers[[#This Row],[Churn_Risk_Score]]&gt;=5,"Medium Risk","Low Risk"))</f>
        <v>Medium Risk</v>
      </c>
    </row>
    <row r="4075" spans="1:33"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c r="X4075" t="str">
        <f>IF(tbl_Customers[[#This Row],[account_length]] &lt;= 50, "0-50", IF(tbl_Customers[[#This Row],[account_length]] &lt;=100, "51-100", IF(tbl_Customers[[#This Row],[account_length]] &lt;= 150, "101-150", "151+")))</f>
        <v>101-150</v>
      </c>
      <c r="Y4075" t="str">
        <f>IF(tbl_Customers[[#This Row],[total_intl_charge]] &lt;= 3, "Low Charges", "High Charges")</f>
        <v>High Charges</v>
      </c>
      <c r="Z4075" t="str">
        <f>IF(tbl_Customers[[#This Row],[total_eve_calls]]&lt;=80,"Low Calls",
IF(tbl_Customers[[#This Row],[total_eve_calls]]&lt;=120,"Medium Calls","High Calls"))</f>
        <v>Low Calls</v>
      </c>
      <c r="AA4075" t="str">
        <f>IF(tbl_Customers[[#This Row],[total_eve_charge]]&lt;=15,"Low Charges",
IF(tbl_Customers[[#This Row],[total_eve_charge]]&lt;=20,"Medium Charges","High Charges"))</f>
        <v>High Charges</v>
      </c>
      <c r="AB40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5" t="str">
        <f>IF(tbl_Customers[[#This Row],[number_vmail_messages]] = 0, "No Usage", IF(tbl_Customers[[#This Row],[number_vmail_messages]] &lt;= 20, "Low Usage", IF(tbl_Customers[[#This Row],[number_vmail_messages]] &lt;= 40, "Medium Usgae", "High Usage")))</f>
        <v>No Usage</v>
      </c>
      <c r="AD4075" t="str">
        <f>IF(tbl_Customers[[#This Row],[total_day_minutes]]&lt;=150,"Low Usage", IF(tbl_Customers[[#This Row],[total_day_minutes]]&lt;=200,"Medium Usage", IF(tbl_Customers[[#This Row],[total_day_minutes]]&lt;=250,"High Usage","Very High Usage")))</f>
        <v>High Usage</v>
      </c>
      <c r="AE4075" t="str">
        <f>IF(tbl_Customers[[#This Row],[total_intl_calls]]&lt;=5,"Low Calls", IF(tbl_Customers[[#This Row],[total_intl_calls]]&lt;=10, "Medium Calls", "High Calls"))</f>
        <v>Low Calls</v>
      </c>
      <c r="AF40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5" s="36" t="str">
        <f>IF(tbl_Customers[[#This Row],[Churn_Risk_Score]]&gt;=10,"High Risk", IF(tbl_Customers[[#This Row],[Churn_Risk_Score]]&gt;=5,"Medium Risk","Low Risk"))</f>
        <v>Low Risk</v>
      </c>
    </row>
    <row r="4076" spans="1:33"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c r="X4076" t="str">
        <f>IF(tbl_Customers[[#This Row],[account_length]] &lt;= 50, "0-50", IF(tbl_Customers[[#This Row],[account_length]] &lt;=100, "51-100", IF(tbl_Customers[[#This Row],[account_length]] &lt;= 150, "101-150", "151+")))</f>
        <v>0-50</v>
      </c>
      <c r="Y4076" t="str">
        <f>IF(tbl_Customers[[#This Row],[total_intl_charge]] &lt;= 3, "Low Charges", "High Charges")</f>
        <v>High Charges</v>
      </c>
      <c r="Z4076" t="str">
        <f>IF(tbl_Customers[[#This Row],[total_eve_calls]]&lt;=80,"Low Calls",
IF(tbl_Customers[[#This Row],[total_eve_calls]]&lt;=120,"Medium Calls","High Calls"))</f>
        <v>Medium Calls</v>
      </c>
      <c r="AA4076" t="str">
        <f>IF(tbl_Customers[[#This Row],[total_eve_charge]]&lt;=15,"Low Charges",
IF(tbl_Customers[[#This Row],[total_eve_charge]]&lt;=20,"Medium Charges","High Charges"))</f>
        <v>High Charges</v>
      </c>
      <c r="AB40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6" t="str">
        <f>IF(tbl_Customers[[#This Row],[number_vmail_messages]] = 0, "No Usage", IF(tbl_Customers[[#This Row],[number_vmail_messages]] &lt;= 20, "Low Usage", IF(tbl_Customers[[#This Row],[number_vmail_messages]] &lt;= 40, "Medium Usgae", "High Usage")))</f>
        <v>No Usage</v>
      </c>
      <c r="AD4076" t="str">
        <f>IF(tbl_Customers[[#This Row],[total_day_minutes]]&lt;=150,"Low Usage", IF(tbl_Customers[[#This Row],[total_day_minutes]]&lt;=200,"Medium Usage", IF(tbl_Customers[[#This Row],[total_day_minutes]]&lt;=250,"High Usage","Very High Usage")))</f>
        <v>Medium Usage</v>
      </c>
      <c r="AE4076" t="str">
        <f>IF(tbl_Customers[[#This Row],[total_intl_calls]]&lt;=5,"Low Calls", IF(tbl_Customers[[#This Row],[total_intl_calls]]&lt;=10, "Medium Calls", "High Calls"))</f>
        <v>Low Calls</v>
      </c>
      <c r="AF40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6" s="36" t="str">
        <f>IF(tbl_Customers[[#This Row],[Churn_Risk_Score]]&gt;=10,"High Risk", IF(tbl_Customers[[#This Row],[Churn_Risk_Score]]&gt;=5,"Medium Risk","Low Risk"))</f>
        <v>Low Risk</v>
      </c>
    </row>
    <row r="4077" spans="1:33"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c r="X4077" t="str">
        <f>IF(tbl_Customers[[#This Row],[account_length]] &lt;= 50, "0-50", IF(tbl_Customers[[#This Row],[account_length]] &lt;=100, "51-100", IF(tbl_Customers[[#This Row],[account_length]] &lt;= 150, "101-150", "151+")))</f>
        <v>151+</v>
      </c>
      <c r="Y4077" t="str">
        <f>IF(tbl_Customers[[#This Row],[total_intl_charge]] &lt;= 3, "Low Charges", "High Charges")</f>
        <v>Low Charges</v>
      </c>
      <c r="Z4077" t="str">
        <f>IF(tbl_Customers[[#This Row],[total_eve_calls]]&lt;=80,"Low Calls",
IF(tbl_Customers[[#This Row],[total_eve_calls]]&lt;=120,"Medium Calls","High Calls"))</f>
        <v>Medium Calls</v>
      </c>
      <c r="AA4077" t="str">
        <f>IF(tbl_Customers[[#This Row],[total_eve_charge]]&lt;=15,"Low Charges",
IF(tbl_Customers[[#This Row],[total_eve_charge]]&lt;=20,"Medium Charges","High Charges"))</f>
        <v>Low Charges</v>
      </c>
      <c r="AB40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7" t="str">
        <f>IF(tbl_Customers[[#This Row],[number_vmail_messages]] = 0, "No Usage", IF(tbl_Customers[[#This Row],[number_vmail_messages]] &lt;= 20, "Low Usage", IF(tbl_Customers[[#This Row],[number_vmail_messages]] &lt;= 40, "Medium Usgae", "High Usage")))</f>
        <v>No Usage</v>
      </c>
      <c r="AD4077" t="str">
        <f>IF(tbl_Customers[[#This Row],[total_day_minutes]]&lt;=150,"Low Usage", IF(tbl_Customers[[#This Row],[total_day_minutes]]&lt;=200,"Medium Usage", IF(tbl_Customers[[#This Row],[total_day_minutes]]&lt;=250,"High Usage","Very High Usage")))</f>
        <v>Medium Usage</v>
      </c>
      <c r="AE4077" t="str">
        <f>IF(tbl_Customers[[#This Row],[total_intl_calls]]&lt;=5,"Low Calls", IF(tbl_Customers[[#This Row],[total_intl_calls]]&lt;=10, "Medium Calls", "High Calls"))</f>
        <v>Medium Calls</v>
      </c>
      <c r="AF40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77" s="36" t="str">
        <f>IF(tbl_Customers[[#This Row],[Churn_Risk_Score]]&gt;=10,"High Risk", IF(tbl_Customers[[#This Row],[Churn_Risk_Score]]&gt;=5,"Medium Risk","Low Risk"))</f>
        <v>Low Risk</v>
      </c>
    </row>
    <row r="4078" spans="1:33"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c r="X4078" t="str">
        <f>IF(tbl_Customers[[#This Row],[account_length]] &lt;= 50, "0-50", IF(tbl_Customers[[#This Row],[account_length]] &lt;=100, "51-100", IF(tbl_Customers[[#This Row],[account_length]] &lt;= 150, "101-150", "151+")))</f>
        <v>0-50</v>
      </c>
      <c r="Y4078" t="str">
        <f>IF(tbl_Customers[[#This Row],[total_intl_charge]] &lt;= 3, "Low Charges", "High Charges")</f>
        <v>Low Charges</v>
      </c>
      <c r="Z4078" t="str">
        <f>IF(tbl_Customers[[#This Row],[total_eve_calls]]&lt;=80,"Low Calls",
IF(tbl_Customers[[#This Row],[total_eve_calls]]&lt;=120,"Medium Calls","High Calls"))</f>
        <v>Medium Calls</v>
      </c>
      <c r="AA4078" t="str">
        <f>IF(tbl_Customers[[#This Row],[total_eve_charge]]&lt;=15,"Low Charges",
IF(tbl_Customers[[#This Row],[total_eve_charge]]&lt;=20,"Medium Charges","High Charges"))</f>
        <v>High Charges</v>
      </c>
      <c r="AB40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8" t="str">
        <f>IF(tbl_Customers[[#This Row],[number_vmail_messages]] = 0, "No Usage", IF(tbl_Customers[[#This Row],[number_vmail_messages]] &lt;= 20, "Low Usage", IF(tbl_Customers[[#This Row],[number_vmail_messages]] &lt;= 40, "Medium Usgae", "High Usage")))</f>
        <v>No Usage</v>
      </c>
      <c r="AD4078" t="str">
        <f>IF(tbl_Customers[[#This Row],[total_day_minutes]]&lt;=150,"Low Usage", IF(tbl_Customers[[#This Row],[total_day_minutes]]&lt;=200,"Medium Usage", IF(tbl_Customers[[#This Row],[total_day_minutes]]&lt;=250,"High Usage","Very High Usage")))</f>
        <v>Medium Usage</v>
      </c>
      <c r="AE4078" t="str">
        <f>IF(tbl_Customers[[#This Row],[total_intl_calls]]&lt;=5,"Low Calls", IF(tbl_Customers[[#This Row],[total_intl_calls]]&lt;=10, "Medium Calls", "High Calls"))</f>
        <v>Medium Calls</v>
      </c>
      <c r="AF40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8" s="36" t="str">
        <f>IF(tbl_Customers[[#This Row],[Churn_Risk_Score]]&gt;=10,"High Risk", IF(tbl_Customers[[#This Row],[Churn_Risk_Score]]&gt;=5,"Medium Risk","Low Risk"))</f>
        <v>Low Risk</v>
      </c>
    </row>
    <row r="4079" spans="1:33"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c r="X4079" t="str">
        <f>IF(tbl_Customers[[#This Row],[account_length]] &lt;= 50, "0-50", IF(tbl_Customers[[#This Row],[account_length]] &lt;=100, "51-100", IF(tbl_Customers[[#This Row],[account_length]] &lt;= 150, "101-150", "151+")))</f>
        <v>101-150</v>
      </c>
      <c r="Y4079" t="str">
        <f>IF(tbl_Customers[[#This Row],[total_intl_charge]] &lt;= 3, "Low Charges", "High Charges")</f>
        <v>Low Charges</v>
      </c>
      <c r="Z4079" t="str">
        <f>IF(tbl_Customers[[#This Row],[total_eve_calls]]&lt;=80,"Low Calls",
IF(tbl_Customers[[#This Row],[total_eve_calls]]&lt;=120,"Medium Calls","High Calls"))</f>
        <v>Medium Calls</v>
      </c>
      <c r="AA4079" t="str">
        <f>IF(tbl_Customers[[#This Row],[total_eve_charge]]&lt;=15,"Low Charges",
IF(tbl_Customers[[#This Row],[total_eve_charge]]&lt;=20,"Medium Charges","High Charges"))</f>
        <v>Medium Charges</v>
      </c>
      <c r="AB40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9" t="str">
        <f>IF(tbl_Customers[[#This Row],[number_vmail_messages]] = 0, "No Usage", IF(tbl_Customers[[#This Row],[number_vmail_messages]] &lt;= 20, "Low Usage", IF(tbl_Customers[[#This Row],[number_vmail_messages]] &lt;= 40, "Medium Usgae", "High Usage")))</f>
        <v>No Usage</v>
      </c>
      <c r="AD4079" t="str">
        <f>IF(tbl_Customers[[#This Row],[total_day_minutes]]&lt;=150,"Low Usage", IF(tbl_Customers[[#This Row],[total_day_minutes]]&lt;=200,"Medium Usage", IF(tbl_Customers[[#This Row],[total_day_minutes]]&lt;=250,"High Usage","Very High Usage")))</f>
        <v>Low Usage</v>
      </c>
      <c r="AE4079" t="str">
        <f>IF(tbl_Customers[[#This Row],[total_intl_calls]]&lt;=5,"Low Calls", IF(tbl_Customers[[#This Row],[total_intl_calls]]&lt;=10, "Medium Calls", "High Calls"))</f>
        <v>Low Calls</v>
      </c>
      <c r="AF40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79" s="36" t="str">
        <f>IF(tbl_Customers[[#This Row],[Churn_Risk_Score]]&gt;=10,"High Risk", IF(tbl_Customers[[#This Row],[Churn_Risk_Score]]&gt;=5,"Medium Risk","Low Risk"))</f>
        <v>Low Risk</v>
      </c>
    </row>
    <row r="4080" spans="1:33"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c r="X4080" t="str">
        <f>IF(tbl_Customers[[#This Row],[account_length]] &lt;= 50, "0-50", IF(tbl_Customers[[#This Row],[account_length]] &lt;=100, "51-100", IF(tbl_Customers[[#This Row],[account_length]] &lt;= 150, "101-150", "151+")))</f>
        <v>101-150</v>
      </c>
      <c r="Y4080" t="str">
        <f>IF(tbl_Customers[[#This Row],[total_intl_charge]] &lt;= 3, "Low Charges", "High Charges")</f>
        <v>High Charges</v>
      </c>
      <c r="Z4080" t="str">
        <f>IF(tbl_Customers[[#This Row],[total_eve_calls]]&lt;=80,"Low Calls",
IF(tbl_Customers[[#This Row],[total_eve_calls]]&lt;=120,"Medium Calls","High Calls"))</f>
        <v>Medium Calls</v>
      </c>
      <c r="AA4080" t="str">
        <f>IF(tbl_Customers[[#This Row],[total_eve_charge]]&lt;=15,"Low Charges",
IF(tbl_Customers[[#This Row],[total_eve_charge]]&lt;=20,"Medium Charges","High Charges"))</f>
        <v>Medium Charges</v>
      </c>
      <c r="AB40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0" t="str">
        <f>IF(tbl_Customers[[#This Row],[number_vmail_messages]] = 0, "No Usage", IF(tbl_Customers[[#This Row],[number_vmail_messages]] &lt;= 20, "Low Usage", IF(tbl_Customers[[#This Row],[number_vmail_messages]] &lt;= 40, "Medium Usgae", "High Usage")))</f>
        <v>No Usage</v>
      </c>
      <c r="AD4080" t="str">
        <f>IF(tbl_Customers[[#This Row],[total_day_minutes]]&lt;=150,"Low Usage", IF(tbl_Customers[[#This Row],[total_day_minutes]]&lt;=200,"Medium Usage", IF(tbl_Customers[[#This Row],[total_day_minutes]]&lt;=250,"High Usage","Very High Usage")))</f>
        <v>Low Usage</v>
      </c>
      <c r="AE4080" t="str">
        <f>IF(tbl_Customers[[#This Row],[total_intl_calls]]&lt;=5,"Low Calls", IF(tbl_Customers[[#This Row],[total_intl_calls]]&lt;=10, "Medium Calls", "High Calls"))</f>
        <v>Low Calls</v>
      </c>
      <c r="AF40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0" s="36" t="str">
        <f>IF(tbl_Customers[[#This Row],[Churn_Risk_Score]]&gt;=10,"High Risk", IF(tbl_Customers[[#This Row],[Churn_Risk_Score]]&gt;=5,"Medium Risk","Low Risk"))</f>
        <v>Low Risk</v>
      </c>
    </row>
    <row r="4081" spans="1:33"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c r="X4081" t="str">
        <f>IF(tbl_Customers[[#This Row],[account_length]] &lt;= 50, "0-50", IF(tbl_Customers[[#This Row],[account_length]] &lt;=100, "51-100", IF(tbl_Customers[[#This Row],[account_length]] &lt;= 150, "101-150", "151+")))</f>
        <v>151+</v>
      </c>
      <c r="Y4081" t="str">
        <f>IF(tbl_Customers[[#This Row],[total_intl_charge]] &lt;= 3, "Low Charges", "High Charges")</f>
        <v>High Charges</v>
      </c>
      <c r="Z4081" t="str">
        <f>IF(tbl_Customers[[#This Row],[total_eve_calls]]&lt;=80,"Low Calls",
IF(tbl_Customers[[#This Row],[total_eve_calls]]&lt;=120,"Medium Calls","High Calls"))</f>
        <v>Medium Calls</v>
      </c>
      <c r="AA4081" t="str">
        <f>IF(tbl_Customers[[#This Row],[total_eve_charge]]&lt;=15,"Low Charges",
IF(tbl_Customers[[#This Row],[total_eve_charge]]&lt;=20,"Medium Charges","High Charges"))</f>
        <v>Medium Charges</v>
      </c>
      <c r="AB40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1" t="str">
        <f>IF(tbl_Customers[[#This Row],[number_vmail_messages]] = 0, "No Usage", IF(tbl_Customers[[#This Row],[number_vmail_messages]] &lt;= 20, "Low Usage", IF(tbl_Customers[[#This Row],[number_vmail_messages]] &lt;= 40, "Medium Usgae", "High Usage")))</f>
        <v>No Usage</v>
      </c>
      <c r="AD4081" t="str">
        <f>IF(tbl_Customers[[#This Row],[total_day_minutes]]&lt;=150,"Low Usage", IF(tbl_Customers[[#This Row],[total_day_minutes]]&lt;=200,"Medium Usage", IF(tbl_Customers[[#This Row],[total_day_minutes]]&lt;=250,"High Usage","Very High Usage")))</f>
        <v>Very High Usage</v>
      </c>
      <c r="AE4081" t="str">
        <f>IF(tbl_Customers[[#This Row],[total_intl_calls]]&lt;=5,"Low Calls", IF(tbl_Customers[[#This Row],[total_intl_calls]]&lt;=10, "Medium Calls", "High Calls"))</f>
        <v>Low Calls</v>
      </c>
      <c r="AF40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081" s="36" t="str">
        <f>IF(tbl_Customers[[#This Row],[Churn_Risk_Score]]&gt;=10,"High Risk", IF(tbl_Customers[[#This Row],[Churn_Risk_Score]]&gt;=5,"Medium Risk","Low Risk"))</f>
        <v>Medium Risk</v>
      </c>
    </row>
    <row r="4082" spans="1:33"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c r="X4082" t="str">
        <f>IF(tbl_Customers[[#This Row],[account_length]] &lt;= 50, "0-50", IF(tbl_Customers[[#This Row],[account_length]] &lt;=100, "51-100", IF(tbl_Customers[[#This Row],[account_length]] &lt;= 150, "101-150", "151+")))</f>
        <v>51-100</v>
      </c>
      <c r="Y4082" t="str">
        <f>IF(tbl_Customers[[#This Row],[total_intl_charge]] &lt;= 3, "Low Charges", "High Charges")</f>
        <v>Low Charges</v>
      </c>
      <c r="Z4082" t="str">
        <f>IF(tbl_Customers[[#This Row],[total_eve_calls]]&lt;=80,"Low Calls",
IF(tbl_Customers[[#This Row],[total_eve_calls]]&lt;=120,"Medium Calls","High Calls"))</f>
        <v>High Calls</v>
      </c>
      <c r="AA4082" t="str">
        <f>IF(tbl_Customers[[#This Row],[total_eve_charge]]&lt;=15,"Low Charges",
IF(tbl_Customers[[#This Row],[total_eve_charge]]&lt;=20,"Medium Charges","High Charges"))</f>
        <v>Medium Charges</v>
      </c>
      <c r="AB40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2" t="str">
        <f>IF(tbl_Customers[[#This Row],[number_vmail_messages]] = 0, "No Usage", IF(tbl_Customers[[#This Row],[number_vmail_messages]] &lt;= 20, "Low Usage", IF(tbl_Customers[[#This Row],[number_vmail_messages]] &lt;= 40, "Medium Usgae", "High Usage")))</f>
        <v>Low Usage</v>
      </c>
      <c r="AD4082" t="str">
        <f>IF(tbl_Customers[[#This Row],[total_day_minutes]]&lt;=150,"Low Usage", IF(tbl_Customers[[#This Row],[total_day_minutes]]&lt;=200,"Medium Usage", IF(tbl_Customers[[#This Row],[total_day_minutes]]&lt;=250,"High Usage","Very High Usage")))</f>
        <v>Low Usage</v>
      </c>
      <c r="AE4082" t="str">
        <f>IF(tbl_Customers[[#This Row],[total_intl_calls]]&lt;=5,"Low Calls", IF(tbl_Customers[[#This Row],[total_intl_calls]]&lt;=10, "Medium Calls", "High Calls"))</f>
        <v>Low Calls</v>
      </c>
      <c r="AF40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82" s="36" t="str">
        <f>IF(tbl_Customers[[#This Row],[Churn_Risk_Score]]&gt;=10,"High Risk", IF(tbl_Customers[[#This Row],[Churn_Risk_Score]]&gt;=5,"Medium Risk","Low Risk"))</f>
        <v>Low Risk</v>
      </c>
    </row>
    <row r="4083" spans="1:33"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c r="X4083" t="str">
        <f>IF(tbl_Customers[[#This Row],[account_length]] &lt;= 50, "0-50", IF(tbl_Customers[[#This Row],[account_length]] &lt;=100, "51-100", IF(tbl_Customers[[#This Row],[account_length]] &lt;= 150, "101-150", "151+")))</f>
        <v>51-100</v>
      </c>
      <c r="Y4083" t="str">
        <f>IF(tbl_Customers[[#This Row],[total_intl_charge]] &lt;= 3, "Low Charges", "High Charges")</f>
        <v>High Charges</v>
      </c>
      <c r="Z4083" t="str">
        <f>IF(tbl_Customers[[#This Row],[total_eve_calls]]&lt;=80,"Low Calls",
IF(tbl_Customers[[#This Row],[total_eve_calls]]&lt;=120,"Medium Calls","High Calls"))</f>
        <v>High Calls</v>
      </c>
      <c r="AA4083" t="str">
        <f>IF(tbl_Customers[[#This Row],[total_eve_charge]]&lt;=15,"Low Charges",
IF(tbl_Customers[[#This Row],[total_eve_charge]]&lt;=20,"Medium Charges","High Charges"))</f>
        <v>High Charges</v>
      </c>
      <c r="AB40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3" t="str">
        <f>IF(tbl_Customers[[#This Row],[number_vmail_messages]] = 0, "No Usage", IF(tbl_Customers[[#This Row],[number_vmail_messages]] &lt;= 20, "Low Usage", IF(tbl_Customers[[#This Row],[number_vmail_messages]] &lt;= 40, "Medium Usgae", "High Usage")))</f>
        <v>No Usage</v>
      </c>
      <c r="AD4083" t="str">
        <f>IF(tbl_Customers[[#This Row],[total_day_minutes]]&lt;=150,"Low Usage", IF(tbl_Customers[[#This Row],[total_day_minutes]]&lt;=200,"Medium Usage", IF(tbl_Customers[[#This Row],[total_day_minutes]]&lt;=250,"High Usage","Very High Usage")))</f>
        <v>Low Usage</v>
      </c>
      <c r="AE4083" t="str">
        <f>IF(tbl_Customers[[#This Row],[total_intl_calls]]&lt;=5,"Low Calls", IF(tbl_Customers[[#This Row],[total_intl_calls]]&lt;=10, "Medium Calls", "High Calls"))</f>
        <v>Low Calls</v>
      </c>
      <c r="AF40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3" s="36" t="str">
        <f>IF(tbl_Customers[[#This Row],[Churn_Risk_Score]]&gt;=10,"High Risk", IF(tbl_Customers[[#This Row],[Churn_Risk_Score]]&gt;=5,"Medium Risk","Low Risk"))</f>
        <v>Low Risk</v>
      </c>
    </row>
    <row r="4084" spans="1:33"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c r="X4084" t="str">
        <f>IF(tbl_Customers[[#This Row],[account_length]] &lt;= 50, "0-50", IF(tbl_Customers[[#This Row],[account_length]] &lt;=100, "51-100", IF(tbl_Customers[[#This Row],[account_length]] &lt;= 150, "101-150", "151+")))</f>
        <v>51-100</v>
      </c>
      <c r="Y4084" t="str">
        <f>IF(tbl_Customers[[#This Row],[total_intl_charge]] &lt;= 3, "Low Charges", "High Charges")</f>
        <v>Low Charges</v>
      </c>
      <c r="Z4084" t="str">
        <f>IF(tbl_Customers[[#This Row],[total_eve_calls]]&lt;=80,"Low Calls",
IF(tbl_Customers[[#This Row],[total_eve_calls]]&lt;=120,"Medium Calls","High Calls"))</f>
        <v>Medium Calls</v>
      </c>
      <c r="AA4084" t="str">
        <f>IF(tbl_Customers[[#This Row],[total_eve_charge]]&lt;=15,"Low Charges",
IF(tbl_Customers[[#This Row],[total_eve_charge]]&lt;=20,"Medium Charges","High Charges"))</f>
        <v>Medium Charges</v>
      </c>
      <c r="AB40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4" t="str">
        <f>IF(tbl_Customers[[#This Row],[number_vmail_messages]] = 0, "No Usage", IF(tbl_Customers[[#This Row],[number_vmail_messages]] &lt;= 20, "Low Usage", IF(tbl_Customers[[#This Row],[number_vmail_messages]] &lt;= 40, "Medium Usgae", "High Usage")))</f>
        <v>Medium Usgae</v>
      </c>
      <c r="AD4084" t="str">
        <f>IF(tbl_Customers[[#This Row],[total_day_minutes]]&lt;=150,"Low Usage", IF(tbl_Customers[[#This Row],[total_day_minutes]]&lt;=200,"Medium Usage", IF(tbl_Customers[[#This Row],[total_day_minutes]]&lt;=250,"High Usage","Very High Usage")))</f>
        <v>High Usage</v>
      </c>
      <c r="AE4084" t="str">
        <f>IF(tbl_Customers[[#This Row],[total_intl_calls]]&lt;=5,"Low Calls", IF(tbl_Customers[[#This Row],[total_intl_calls]]&lt;=10, "Medium Calls", "High Calls"))</f>
        <v>Low Calls</v>
      </c>
      <c r="AF40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84" s="36" t="str">
        <f>IF(tbl_Customers[[#This Row],[Churn_Risk_Score]]&gt;=10,"High Risk", IF(tbl_Customers[[#This Row],[Churn_Risk_Score]]&gt;=5,"Medium Risk","Low Risk"))</f>
        <v>Low Risk</v>
      </c>
    </row>
    <row r="4085" spans="1:33"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c r="X4085" t="str">
        <f>IF(tbl_Customers[[#This Row],[account_length]] &lt;= 50, "0-50", IF(tbl_Customers[[#This Row],[account_length]] &lt;=100, "51-100", IF(tbl_Customers[[#This Row],[account_length]] &lt;= 150, "101-150", "151+")))</f>
        <v>101-150</v>
      </c>
      <c r="Y4085" t="str">
        <f>IF(tbl_Customers[[#This Row],[total_intl_charge]] &lt;= 3, "Low Charges", "High Charges")</f>
        <v>Low Charges</v>
      </c>
      <c r="Z4085" t="str">
        <f>IF(tbl_Customers[[#This Row],[total_eve_calls]]&lt;=80,"Low Calls",
IF(tbl_Customers[[#This Row],[total_eve_calls]]&lt;=120,"Medium Calls","High Calls"))</f>
        <v>High Calls</v>
      </c>
      <c r="AA4085" t="str">
        <f>IF(tbl_Customers[[#This Row],[total_eve_charge]]&lt;=15,"Low Charges",
IF(tbl_Customers[[#This Row],[total_eve_charge]]&lt;=20,"Medium Charges","High Charges"))</f>
        <v>Medium Charges</v>
      </c>
      <c r="AB40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5" t="str">
        <f>IF(tbl_Customers[[#This Row],[number_vmail_messages]] = 0, "No Usage", IF(tbl_Customers[[#This Row],[number_vmail_messages]] &lt;= 20, "Low Usage", IF(tbl_Customers[[#This Row],[number_vmail_messages]] &lt;= 40, "Medium Usgae", "High Usage")))</f>
        <v>No Usage</v>
      </c>
      <c r="AD4085" t="str">
        <f>IF(tbl_Customers[[#This Row],[total_day_minutes]]&lt;=150,"Low Usage", IF(tbl_Customers[[#This Row],[total_day_minutes]]&lt;=200,"Medium Usage", IF(tbl_Customers[[#This Row],[total_day_minutes]]&lt;=250,"High Usage","Very High Usage")))</f>
        <v>Low Usage</v>
      </c>
      <c r="AE4085" t="str">
        <f>IF(tbl_Customers[[#This Row],[total_intl_calls]]&lt;=5,"Low Calls", IF(tbl_Customers[[#This Row],[total_intl_calls]]&lt;=10, "Medium Calls", "High Calls"))</f>
        <v>Low Calls</v>
      </c>
      <c r="AF40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5" s="36" t="str">
        <f>IF(tbl_Customers[[#This Row],[Churn_Risk_Score]]&gt;=10,"High Risk", IF(tbl_Customers[[#This Row],[Churn_Risk_Score]]&gt;=5,"Medium Risk","Low Risk"))</f>
        <v>Low Risk</v>
      </c>
    </row>
    <row r="4086" spans="1:33"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c r="X4086" t="str">
        <f>IF(tbl_Customers[[#This Row],[account_length]] &lt;= 50, "0-50", IF(tbl_Customers[[#This Row],[account_length]] &lt;=100, "51-100", IF(tbl_Customers[[#This Row],[account_length]] &lt;= 150, "101-150", "151+")))</f>
        <v>51-100</v>
      </c>
      <c r="Y4086" t="str">
        <f>IF(tbl_Customers[[#This Row],[total_intl_charge]] &lt;= 3, "Low Charges", "High Charges")</f>
        <v>Low Charges</v>
      </c>
      <c r="Z4086" t="str">
        <f>IF(tbl_Customers[[#This Row],[total_eve_calls]]&lt;=80,"Low Calls",
IF(tbl_Customers[[#This Row],[total_eve_calls]]&lt;=120,"Medium Calls","High Calls"))</f>
        <v>Medium Calls</v>
      </c>
      <c r="AA4086" t="str">
        <f>IF(tbl_Customers[[#This Row],[total_eve_charge]]&lt;=15,"Low Charges",
IF(tbl_Customers[[#This Row],[total_eve_charge]]&lt;=20,"Medium Charges","High Charges"))</f>
        <v>Medium Charges</v>
      </c>
      <c r="AB40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6" t="str">
        <f>IF(tbl_Customers[[#This Row],[number_vmail_messages]] = 0, "No Usage", IF(tbl_Customers[[#This Row],[number_vmail_messages]] &lt;= 20, "Low Usage", IF(tbl_Customers[[#This Row],[number_vmail_messages]] &lt;= 40, "Medium Usgae", "High Usage")))</f>
        <v>No Usage</v>
      </c>
      <c r="AD4086" t="str">
        <f>IF(tbl_Customers[[#This Row],[total_day_minutes]]&lt;=150,"Low Usage", IF(tbl_Customers[[#This Row],[total_day_minutes]]&lt;=200,"Medium Usage", IF(tbl_Customers[[#This Row],[total_day_minutes]]&lt;=250,"High Usage","Very High Usage")))</f>
        <v>Very High Usage</v>
      </c>
      <c r="AE4086" t="str">
        <f>IF(tbl_Customers[[#This Row],[total_intl_calls]]&lt;=5,"Low Calls", IF(tbl_Customers[[#This Row],[total_intl_calls]]&lt;=10, "Medium Calls", "High Calls"))</f>
        <v>Low Calls</v>
      </c>
      <c r="AF40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86" s="36" t="str">
        <f>IF(tbl_Customers[[#This Row],[Churn_Risk_Score]]&gt;=10,"High Risk", IF(tbl_Customers[[#This Row],[Churn_Risk_Score]]&gt;=5,"Medium Risk","Low Risk"))</f>
        <v>Medium Risk</v>
      </c>
    </row>
    <row r="4087" spans="1:33"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c r="X4087" t="str">
        <f>IF(tbl_Customers[[#This Row],[account_length]] &lt;= 50, "0-50", IF(tbl_Customers[[#This Row],[account_length]] &lt;=100, "51-100", IF(tbl_Customers[[#This Row],[account_length]] &lt;= 150, "101-150", "151+")))</f>
        <v>51-100</v>
      </c>
      <c r="Y4087" t="str">
        <f>IF(tbl_Customers[[#This Row],[total_intl_charge]] &lt;= 3, "Low Charges", "High Charges")</f>
        <v>High Charges</v>
      </c>
      <c r="Z4087" t="str">
        <f>IF(tbl_Customers[[#This Row],[total_eve_calls]]&lt;=80,"Low Calls",
IF(tbl_Customers[[#This Row],[total_eve_calls]]&lt;=120,"Medium Calls","High Calls"))</f>
        <v>Medium Calls</v>
      </c>
      <c r="AA4087" t="str">
        <f>IF(tbl_Customers[[#This Row],[total_eve_charge]]&lt;=15,"Low Charges",
IF(tbl_Customers[[#This Row],[total_eve_charge]]&lt;=20,"Medium Charges","High Charges"))</f>
        <v>Low Charges</v>
      </c>
      <c r="AB40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7" t="str">
        <f>IF(tbl_Customers[[#This Row],[number_vmail_messages]] = 0, "No Usage", IF(tbl_Customers[[#This Row],[number_vmail_messages]] &lt;= 20, "Low Usage", IF(tbl_Customers[[#This Row],[number_vmail_messages]] &lt;= 40, "Medium Usgae", "High Usage")))</f>
        <v>No Usage</v>
      </c>
      <c r="AD4087" t="str">
        <f>IF(tbl_Customers[[#This Row],[total_day_minutes]]&lt;=150,"Low Usage", IF(tbl_Customers[[#This Row],[total_day_minutes]]&lt;=200,"Medium Usage", IF(tbl_Customers[[#This Row],[total_day_minutes]]&lt;=250,"High Usage","Very High Usage")))</f>
        <v>Medium Usage</v>
      </c>
      <c r="AE4087" t="str">
        <f>IF(tbl_Customers[[#This Row],[total_intl_calls]]&lt;=5,"Low Calls", IF(tbl_Customers[[#This Row],[total_intl_calls]]&lt;=10, "Medium Calls", "High Calls"))</f>
        <v>Low Calls</v>
      </c>
      <c r="AF40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87" s="36" t="str">
        <f>IF(tbl_Customers[[#This Row],[Churn_Risk_Score]]&gt;=10,"High Risk", IF(tbl_Customers[[#This Row],[Churn_Risk_Score]]&gt;=5,"Medium Risk","Low Risk"))</f>
        <v>Low Risk</v>
      </c>
    </row>
    <row r="4088" spans="1:33"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c r="X4088" t="str">
        <f>IF(tbl_Customers[[#This Row],[account_length]] &lt;= 50, "0-50", IF(tbl_Customers[[#This Row],[account_length]] &lt;=100, "51-100", IF(tbl_Customers[[#This Row],[account_length]] &lt;= 150, "101-150", "151+")))</f>
        <v>0-50</v>
      </c>
      <c r="Y4088" t="str">
        <f>IF(tbl_Customers[[#This Row],[total_intl_charge]] &lt;= 3, "Low Charges", "High Charges")</f>
        <v>Low Charges</v>
      </c>
      <c r="Z4088" t="str">
        <f>IF(tbl_Customers[[#This Row],[total_eve_calls]]&lt;=80,"Low Calls",
IF(tbl_Customers[[#This Row],[total_eve_calls]]&lt;=120,"Medium Calls","High Calls"))</f>
        <v>Medium Calls</v>
      </c>
      <c r="AA4088" t="str">
        <f>IF(tbl_Customers[[#This Row],[total_eve_charge]]&lt;=15,"Low Charges",
IF(tbl_Customers[[#This Row],[total_eve_charge]]&lt;=20,"Medium Charges","High Charges"))</f>
        <v>Low Charges</v>
      </c>
      <c r="AB40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8" t="str">
        <f>IF(tbl_Customers[[#This Row],[number_vmail_messages]] = 0, "No Usage", IF(tbl_Customers[[#This Row],[number_vmail_messages]] &lt;= 20, "Low Usage", IF(tbl_Customers[[#This Row],[number_vmail_messages]] &lt;= 40, "Medium Usgae", "High Usage")))</f>
        <v>No Usage</v>
      </c>
      <c r="AD4088" t="str">
        <f>IF(tbl_Customers[[#This Row],[total_day_minutes]]&lt;=150,"Low Usage", IF(tbl_Customers[[#This Row],[total_day_minutes]]&lt;=200,"Medium Usage", IF(tbl_Customers[[#This Row],[total_day_minutes]]&lt;=250,"High Usage","Very High Usage")))</f>
        <v>Low Usage</v>
      </c>
      <c r="AE4088" t="str">
        <f>IF(tbl_Customers[[#This Row],[total_intl_calls]]&lt;=5,"Low Calls", IF(tbl_Customers[[#This Row],[total_intl_calls]]&lt;=10, "Medium Calls", "High Calls"))</f>
        <v>Medium Calls</v>
      </c>
      <c r="AF40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8" s="36" t="str">
        <f>IF(tbl_Customers[[#This Row],[Churn_Risk_Score]]&gt;=10,"High Risk", IF(tbl_Customers[[#This Row],[Churn_Risk_Score]]&gt;=5,"Medium Risk","Low Risk"))</f>
        <v>Low Risk</v>
      </c>
    </row>
    <row r="4089" spans="1:33"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c r="X4089" t="str">
        <f>IF(tbl_Customers[[#This Row],[account_length]] &lt;= 50, "0-50", IF(tbl_Customers[[#This Row],[account_length]] &lt;=100, "51-100", IF(tbl_Customers[[#This Row],[account_length]] &lt;= 150, "101-150", "151+")))</f>
        <v>51-100</v>
      </c>
      <c r="Y4089" t="str">
        <f>IF(tbl_Customers[[#This Row],[total_intl_charge]] &lt;= 3, "Low Charges", "High Charges")</f>
        <v>Low Charges</v>
      </c>
      <c r="Z4089" t="str">
        <f>IF(tbl_Customers[[#This Row],[total_eve_calls]]&lt;=80,"Low Calls",
IF(tbl_Customers[[#This Row],[total_eve_calls]]&lt;=120,"Medium Calls","High Calls"))</f>
        <v>High Calls</v>
      </c>
      <c r="AA4089" t="str">
        <f>IF(tbl_Customers[[#This Row],[total_eve_charge]]&lt;=15,"Low Charges",
IF(tbl_Customers[[#This Row],[total_eve_charge]]&lt;=20,"Medium Charges","High Charges"))</f>
        <v>Medium Charges</v>
      </c>
      <c r="AB40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9" t="str">
        <f>IF(tbl_Customers[[#This Row],[number_vmail_messages]] = 0, "No Usage", IF(tbl_Customers[[#This Row],[number_vmail_messages]] &lt;= 20, "Low Usage", IF(tbl_Customers[[#This Row],[number_vmail_messages]] &lt;= 40, "Medium Usgae", "High Usage")))</f>
        <v>No Usage</v>
      </c>
      <c r="AD4089" t="str">
        <f>IF(tbl_Customers[[#This Row],[total_day_minutes]]&lt;=150,"Low Usage", IF(tbl_Customers[[#This Row],[total_day_minutes]]&lt;=200,"Medium Usage", IF(tbl_Customers[[#This Row],[total_day_minutes]]&lt;=250,"High Usage","Very High Usage")))</f>
        <v>Medium Usage</v>
      </c>
      <c r="AE4089" t="str">
        <f>IF(tbl_Customers[[#This Row],[total_intl_calls]]&lt;=5,"Low Calls", IF(tbl_Customers[[#This Row],[total_intl_calls]]&lt;=10, "Medium Calls", "High Calls"))</f>
        <v>Low Calls</v>
      </c>
      <c r="AF40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89" s="36" t="str">
        <f>IF(tbl_Customers[[#This Row],[Churn_Risk_Score]]&gt;=10,"High Risk", IF(tbl_Customers[[#This Row],[Churn_Risk_Score]]&gt;=5,"Medium Risk","Low Risk"))</f>
        <v>Low Risk</v>
      </c>
    </row>
    <row r="4090" spans="1:33"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c r="X4090" t="str">
        <f>IF(tbl_Customers[[#This Row],[account_length]] &lt;= 50, "0-50", IF(tbl_Customers[[#This Row],[account_length]] &lt;=100, "51-100", IF(tbl_Customers[[#This Row],[account_length]] &lt;= 150, "101-150", "151+")))</f>
        <v>101-150</v>
      </c>
      <c r="Y4090" t="str">
        <f>IF(tbl_Customers[[#This Row],[total_intl_charge]] &lt;= 3, "Low Charges", "High Charges")</f>
        <v>Low Charges</v>
      </c>
      <c r="Z4090" t="str">
        <f>IF(tbl_Customers[[#This Row],[total_eve_calls]]&lt;=80,"Low Calls",
IF(tbl_Customers[[#This Row],[total_eve_calls]]&lt;=120,"Medium Calls","High Calls"))</f>
        <v>Medium Calls</v>
      </c>
      <c r="AA4090" t="str">
        <f>IF(tbl_Customers[[#This Row],[total_eve_charge]]&lt;=15,"Low Charges",
IF(tbl_Customers[[#This Row],[total_eve_charge]]&lt;=20,"Medium Charges","High Charges"))</f>
        <v>Medium Charges</v>
      </c>
      <c r="AB40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0" t="str">
        <f>IF(tbl_Customers[[#This Row],[number_vmail_messages]] = 0, "No Usage", IF(tbl_Customers[[#This Row],[number_vmail_messages]] &lt;= 20, "Low Usage", IF(tbl_Customers[[#This Row],[number_vmail_messages]] &lt;= 40, "Medium Usgae", "High Usage")))</f>
        <v>No Usage</v>
      </c>
      <c r="AD4090" t="str">
        <f>IF(tbl_Customers[[#This Row],[total_day_minutes]]&lt;=150,"Low Usage", IF(tbl_Customers[[#This Row],[total_day_minutes]]&lt;=200,"Medium Usage", IF(tbl_Customers[[#This Row],[total_day_minutes]]&lt;=250,"High Usage","Very High Usage")))</f>
        <v>High Usage</v>
      </c>
      <c r="AE4090" t="str">
        <f>IF(tbl_Customers[[#This Row],[total_intl_calls]]&lt;=5,"Low Calls", IF(tbl_Customers[[#This Row],[total_intl_calls]]&lt;=10, "Medium Calls", "High Calls"))</f>
        <v>Low Calls</v>
      </c>
      <c r="AF40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0" s="36" t="str">
        <f>IF(tbl_Customers[[#This Row],[Churn_Risk_Score]]&gt;=10,"High Risk", IF(tbl_Customers[[#This Row],[Churn_Risk_Score]]&gt;=5,"Medium Risk","Low Risk"))</f>
        <v>Low Risk</v>
      </c>
    </row>
    <row r="4091" spans="1:33"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c r="X4091" t="str">
        <f>IF(tbl_Customers[[#This Row],[account_length]] &lt;= 50, "0-50", IF(tbl_Customers[[#This Row],[account_length]] &lt;=100, "51-100", IF(tbl_Customers[[#This Row],[account_length]] &lt;= 150, "101-150", "151+")))</f>
        <v>101-150</v>
      </c>
      <c r="Y4091" t="str">
        <f>IF(tbl_Customers[[#This Row],[total_intl_charge]] &lt;= 3, "Low Charges", "High Charges")</f>
        <v>Low Charges</v>
      </c>
      <c r="Z4091" t="str">
        <f>IF(tbl_Customers[[#This Row],[total_eve_calls]]&lt;=80,"Low Calls",
IF(tbl_Customers[[#This Row],[total_eve_calls]]&lt;=120,"Medium Calls","High Calls"))</f>
        <v>Medium Calls</v>
      </c>
      <c r="AA4091" t="str">
        <f>IF(tbl_Customers[[#This Row],[total_eve_charge]]&lt;=15,"Low Charges",
IF(tbl_Customers[[#This Row],[total_eve_charge]]&lt;=20,"Medium Charges","High Charges"))</f>
        <v>Low Charges</v>
      </c>
      <c r="AB40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1" t="str">
        <f>IF(tbl_Customers[[#This Row],[number_vmail_messages]] = 0, "No Usage", IF(tbl_Customers[[#This Row],[number_vmail_messages]] &lt;= 20, "Low Usage", IF(tbl_Customers[[#This Row],[number_vmail_messages]] &lt;= 40, "Medium Usgae", "High Usage")))</f>
        <v>No Usage</v>
      </c>
      <c r="AD4091" t="str">
        <f>IF(tbl_Customers[[#This Row],[total_day_minutes]]&lt;=150,"Low Usage", IF(tbl_Customers[[#This Row],[total_day_minutes]]&lt;=200,"Medium Usage", IF(tbl_Customers[[#This Row],[total_day_minutes]]&lt;=250,"High Usage","Very High Usage")))</f>
        <v>High Usage</v>
      </c>
      <c r="AE4091" t="str">
        <f>IF(tbl_Customers[[#This Row],[total_intl_calls]]&lt;=5,"Low Calls", IF(tbl_Customers[[#This Row],[total_intl_calls]]&lt;=10, "Medium Calls", "High Calls"))</f>
        <v>Low Calls</v>
      </c>
      <c r="AF40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1" s="36" t="str">
        <f>IF(tbl_Customers[[#This Row],[Churn_Risk_Score]]&gt;=10,"High Risk", IF(tbl_Customers[[#This Row],[Churn_Risk_Score]]&gt;=5,"Medium Risk","Low Risk"))</f>
        <v>Low Risk</v>
      </c>
    </row>
    <row r="4092" spans="1:33"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c r="X4092" t="str">
        <f>IF(tbl_Customers[[#This Row],[account_length]] &lt;= 50, "0-50", IF(tbl_Customers[[#This Row],[account_length]] &lt;=100, "51-100", IF(tbl_Customers[[#This Row],[account_length]] &lt;= 150, "101-150", "151+")))</f>
        <v>151+</v>
      </c>
      <c r="Y4092" t="str">
        <f>IF(tbl_Customers[[#This Row],[total_intl_charge]] &lt;= 3, "Low Charges", "High Charges")</f>
        <v>High Charges</v>
      </c>
      <c r="Z4092" t="str">
        <f>IF(tbl_Customers[[#This Row],[total_eve_calls]]&lt;=80,"Low Calls",
IF(tbl_Customers[[#This Row],[total_eve_calls]]&lt;=120,"Medium Calls","High Calls"))</f>
        <v>Medium Calls</v>
      </c>
      <c r="AA4092" t="str">
        <f>IF(tbl_Customers[[#This Row],[total_eve_charge]]&lt;=15,"Low Charges",
IF(tbl_Customers[[#This Row],[total_eve_charge]]&lt;=20,"Medium Charges","High Charges"))</f>
        <v>Low Charges</v>
      </c>
      <c r="AB40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2" t="str">
        <f>IF(tbl_Customers[[#This Row],[number_vmail_messages]] = 0, "No Usage", IF(tbl_Customers[[#This Row],[number_vmail_messages]] &lt;= 20, "Low Usage", IF(tbl_Customers[[#This Row],[number_vmail_messages]] &lt;= 40, "Medium Usgae", "High Usage")))</f>
        <v>No Usage</v>
      </c>
      <c r="AD4092" t="str">
        <f>IF(tbl_Customers[[#This Row],[total_day_minutes]]&lt;=150,"Low Usage", IF(tbl_Customers[[#This Row],[total_day_minutes]]&lt;=200,"Medium Usage", IF(tbl_Customers[[#This Row],[total_day_minutes]]&lt;=250,"High Usage","Very High Usage")))</f>
        <v>Medium Usage</v>
      </c>
      <c r="AE4092" t="str">
        <f>IF(tbl_Customers[[#This Row],[total_intl_calls]]&lt;=5,"Low Calls", IF(tbl_Customers[[#This Row],[total_intl_calls]]&lt;=10, "Medium Calls", "High Calls"))</f>
        <v>Low Calls</v>
      </c>
      <c r="AF40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2" s="36" t="str">
        <f>IF(tbl_Customers[[#This Row],[Churn_Risk_Score]]&gt;=10,"High Risk", IF(tbl_Customers[[#This Row],[Churn_Risk_Score]]&gt;=5,"Medium Risk","Low Risk"))</f>
        <v>Low Risk</v>
      </c>
    </row>
    <row r="4093" spans="1:33"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c r="X4093" t="str">
        <f>IF(tbl_Customers[[#This Row],[account_length]] &lt;= 50, "0-50", IF(tbl_Customers[[#This Row],[account_length]] &lt;=100, "51-100", IF(tbl_Customers[[#This Row],[account_length]] &lt;= 150, "101-150", "151+")))</f>
        <v>51-100</v>
      </c>
      <c r="Y4093" t="str">
        <f>IF(tbl_Customers[[#This Row],[total_intl_charge]] &lt;= 3, "Low Charges", "High Charges")</f>
        <v>High Charges</v>
      </c>
      <c r="Z4093" t="str">
        <f>IF(tbl_Customers[[#This Row],[total_eve_calls]]&lt;=80,"Low Calls",
IF(tbl_Customers[[#This Row],[total_eve_calls]]&lt;=120,"Medium Calls","High Calls"))</f>
        <v>Medium Calls</v>
      </c>
      <c r="AA4093" t="str">
        <f>IF(tbl_Customers[[#This Row],[total_eve_charge]]&lt;=15,"Low Charges",
IF(tbl_Customers[[#This Row],[total_eve_charge]]&lt;=20,"Medium Charges","High Charges"))</f>
        <v>Medium Charges</v>
      </c>
      <c r="AB40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3" t="str">
        <f>IF(tbl_Customers[[#This Row],[number_vmail_messages]] = 0, "No Usage", IF(tbl_Customers[[#This Row],[number_vmail_messages]] &lt;= 20, "Low Usage", IF(tbl_Customers[[#This Row],[number_vmail_messages]] &lt;= 40, "Medium Usgae", "High Usage")))</f>
        <v>No Usage</v>
      </c>
      <c r="AD4093" t="str">
        <f>IF(tbl_Customers[[#This Row],[total_day_minutes]]&lt;=150,"Low Usage", IF(tbl_Customers[[#This Row],[total_day_minutes]]&lt;=200,"Medium Usage", IF(tbl_Customers[[#This Row],[total_day_minutes]]&lt;=250,"High Usage","Very High Usage")))</f>
        <v>Low Usage</v>
      </c>
      <c r="AE4093" t="str">
        <f>IF(tbl_Customers[[#This Row],[total_intl_calls]]&lt;=5,"Low Calls", IF(tbl_Customers[[#This Row],[total_intl_calls]]&lt;=10, "Medium Calls", "High Calls"))</f>
        <v>Low Calls</v>
      </c>
      <c r="AF40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3" s="36" t="str">
        <f>IF(tbl_Customers[[#This Row],[Churn_Risk_Score]]&gt;=10,"High Risk", IF(tbl_Customers[[#This Row],[Churn_Risk_Score]]&gt;=5,"Medium Risk","Low Risk"))</f>
        <v>Low Risk</v>
      </c>
    </row>
    <row r="4094" spans="1:33"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c r="X4094" t="str">
        <f>IF(tbl_Customers[[#This Row],[account_length]] &lt;= 50, "0-50", IF(tbl_Customers[[#This Row],[account_length]] &lt;=100, "51-100", IF(tbl_Customers[[#This Row],[account_length]] &lt;= 150, "101-150", "151+")))</f>
        <v>0-50</v>
      </c>
      <c r="Y4094" t="str">
        <f>IF(tbl_Customers[[#This Row],[total_intl_charge]] &lt;= 3, "Low Charges", "High Charges")</f>
        <v>High Charges</v>
      </c>
      <c r="Z4094" t="str">
        <f>IF(tbl_Customers[[#This Row],[total_eve_calls]]&lt;=80,"Low Calls",
IF(tbl_Customers[[#This Row],[total_eve_calls]]&lt;=120,"Medium Calls","High Calls"))</f>
        <v>Medium Calls</v>
      </c>
      <c r="AA4094" t="str">
        <f>IF(tbl_Customers[[#This Row],[total_eve_charge]]&lt;=15,"Low Charges",
IF(tbl_Customers[[#This Row],[total_eve_charge]]&lt;=20,"Medium Charges","High Charges"))</f>
        <v>High Charges</v>
      </c>
      <c r="AB40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4" t="str">
        <f>IF(tbl_Customers[[#This Row],[number_vmail_messages]] = 0, "No Usage", IF(tbl_Customers[[#This Row],[number_vmail_messages]] &lt;= 20, "Low Usage", IF(tbl_Customers[[#This Row],[number_vmail_messages]] &lt;= 40, "Medium Usgae", "High Usage")))</f>
        <v>Medium Usgae</v>
      </c>
      <c r="AD4094" t="str">
        <f>IF(tbl_Customers[[#This Row],[total_day_minutes]]&lt;=150,"Low Usage", IF(tbl_Customers[[#This Row],[total_day_minutes]]&lt;=200,"Medium Usage", IF(tbl_Customers[[#This Row],[total_day_minutes]]&lt;=250,"High Usage","Very High Usage")))</f>
        <v>Medium Usage</v>
      </c>
      <c r="AE4094" t="str">
        <f>IF(tbl_Customers[[#This Row],[total_intl_calls]]&lt;=5,"Low Calls", IF(tbl_Customers[[#This Row],[total_intl_calls]]&lt;=10, "Medium Calls", "High Calls"))</f>
        <v>Low Calls</v>
      </c>
      <c r="AF40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094" s="36" t="str">
        <f>IF(tbl_Customers[[#This Row],[Churn_Risk_Score]]&gt;=10,"High Risk", IF(tbl_Customers[[#This Row],[Churn_Risk_Score]]&gt;=5,"Medium Risk","Low Risk"))</f>
        <v>Low Risk</v>
      </c>
    </row>
    <row r="4095" spans="1:33"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c r="X4095" t="str">
        <f>IF(tbl_Customers[[#This Row],[account_length]] &lt;= 50, "0-50", IF(tbl_Customers[[#This Row],[account_length]] &lt;=100, "51-100", IF(tbl_Customers[[#This Row],[account_length]] &lt;= 150, "101-150", "151+")))</f>
        <v>151+</v>
      </c>
      <c r="Y4095" t="str">
        <f>IF(tbl_Customers[[#This Row],[total_intl_charge]] &lt;= 3, "Low Charges", "High Charges")</f>
        <v>Low Charges</v>
      </c>
      <c r="Z4095" t="str">
        <f>IF(tbl_Customers[[#This Row],[total_eve_calls]]&lt;=80,"Low Calls",
IF(tbl_Customers[[#This Row],[total_eve_calls]]&lt;=120,"Medium Calls","High Calls"))</f>
        <v>Medium Calls</v>
      </c>
      <c r="AA4095" t="str">
        <f>IF(tbl_Customers[[#This Row],[total_eve_charge]]&lt;=15,"Low Charges",
IF(tbl_Customers[[#This Row],[total_eve_charge]]&lt;=20,"Medium Charges","High Charges"))</f>
        <v>Low Charges</v>
      </c>
      <c r="AB40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5" t="str">
        <f>IF(tbl_Customers[[#This Row],[number_vmail_messages]] = 0, "No Usage", IF(tbl_Customers[[#This Row],[number_vmail_messages]] &lt;= 20, "Low Usage", IF(tbl_Customers[[#This Row],[number_vmail_messages]] &lt;= 40, "Medium Usgae", "High Usage")))</f>
        <v>Medium Usgae</v>
      </c>
      <c r="AD4095" t="str">
        <f>IF(tbl_Customers[[#This Row],[total_day_minutes]]&lt;=150,"Low Usage", IF(tbl_Customers[[#This Row],[total_day_minutes]]&lt;=200,"Medium Usage", IF(tbl_Customers[[#This Row],[total_day_minutes]]&lt;=250,"High Usage","Very High Usage")))</f>
        <v>Low Usage</v>
      </c>
      <c r="AE4095" t="str">
        <f>IF(tbl_Customers[[#This Row],[total_intl_calls]]&lt;=5,"Low Calls", IF(tbl_Customers[[#This Row],[total_intl_calls]]&lt;=10, "Medium Calls", "High Calls"))</f>
        <v>Low Calls</v>
      </c>
      <c r="AF40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095" s="36" t="str">
        <f>IF(tbl_Customers[[#This Row],[Churn_Risk_Score]]&gt;=10,"High Risk", IF(tbl_Customers[[#This Row],[Churn_Risk_Score]]&gt;=5,"Medium Risk","Low Risk"))</f>
        <v>Low Risk</v>
      </c>
    </row>
    <row r="4096" spans="1:33"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c r="X4096" t="str">
        <f>IF(tbl_Customers[[#This Row],[account_length]] &lt;= 50, "0-50", IF(tbl_Customers[[#This Row],[account_length]] &lt;=100, "51-100", IF(tbl_Customers[[#This Row],[account_length]] &lt;= 150, "101-150", "151+")))</f>
        <v>101-150</v>
      </c>
      <c r="Y4096" t="str">
        <f>IF(tbl_Customers[[#This Row],[total_intl_charge]] &lt;= 3, "Low Charges", "High Charges")</f>
        <v>Low Charges</v>
      </c>
      <c r="Z4096" t="str">
        <f>IF(tbl_Customers[[#This Row],[total_eve_calls]]&lt;=80,"Low Calls",
IF(tbl_Customers[[#This Row],[total_eve_calls]]&lt;=120,"Medium Calls","High Calls"))</f>
        <v>Medium Calls</v>
      </c>
      <c r="AA4096" t="str">
        <f>IF(tbl_Customers[[#This Row],[total_eve_charge]]&lt;=15,"Low Charges",
IF(tbl_Customers[[#This Row],[total_eve_charge]]&lt;=20,"Medium Charges","High Charges"))</f>
        <v>Medium Charges</v>
      </c>
      <c r="AB40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6" t="str">
        <f>IF(tbl_Customers[[#This Row],[number_vmail_messages]] = 0, "No Usage", IF(tbl_Customers[[#This Row],[number_vmail_messages]] &lt;= 20, "Low Usage", IF(tbl_Customers[[#This Row],[number_vmail_messages]] &lt;= 40, "Medium Usgae", "High Usage")))</f>
        <v>No Usage</v>
      </c>
      <c r="AD4096" t="str">
        <f>IF(tbl_Customers[[#This Row],[total_day_minutes]]&lt;=150,"Low Usage", IF(tbl_Customers[[#This Row],[total_day_minutes]]&lt;=200,"Medium Usage", IF(tbl_Customers[[#This Row],[total_day_minutes]]&lt;=250,"High Usage","Very High Usage")))</f>
        <v>Low Usage</v>
      </c>
      <c r="AE4096" t="str">
        <f>IF(tbl_Customers[[#This Row],[total_intl_calls]]&lt;=5,"Low Calls", IF(tbl_Customers[[#This Row],[total_intl_calls]]&lt;=10, "Medium Calls", "High Calls"))</f>
        <v>Low Calls</v>
      </c>
      <c r="AF40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6" s="36" t="str">
        <f>IF(tbl_Customers[[#This Row],[Churn_Risk_Score]]&gt;=10,"High Risk", IF(tbl_Customers[[#This Row],[Churn_Risk_Score]]&gt;=5,"Medium Risk","Low Risk"))</f>
        <v>Low Risk</v>
      </c>
    </row>
    <row r="4097" spans="1:33"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c r="X4097" t="str">
        <f>IF(tbl_Customers[[#This Row],[account_length]] &lt;= 50, "0-50", IF(tbl_Customers[[#This Row],[account_length]] &lt;=100, "51-100", IF(tbl_Customers[[#This Row],[account_length]] &lt;= 150, "101-150", "151+")))</f>
        <v>51-100</v>
      </c>
      <c r="Y4097" t="str">
        <f>IF(tbl_Customers[[#This Row],[total_intl_charge]] &lt;= 3, "Low Charges", "High Charges")</f>
        <v>Low Charges</v>
      </c>
      <c r="Z4097" t="str">
        <f>IF(tbl_Customers[[#This Row],[total_eve_calls]]&lt;=80,"Low Calls",
IF(tbl_Customers[[#This Row],[total_eve_calls]]&lt;=120,"Medium Calls","High Calls"))</f>
        <v>Low Calls</v>
      </c>
      <c r="AA4097" t="str">
        <f>IF(tbl_Customers[[#This Row],[total_eve_charge]]&lt;=15,"Low Charges",
IF(tbl_Customers[[#This Row],[total_eve_charge]]&lt;=20,"Medium Charges","High Charges"))</f>
        <v>Low Charges</v>
      </c>
      <c r="AB40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7" t="str">
        <f>IF(tbl_Customers[[#This Row],[number_vmail_messages]] = 0, "No Usage", IF(tbl_Customers[[#This Row],[number_vmail_messages]] &lt;= 20, "Low Usage", IF(tbl_Customers[[#This Row],[number_vmail_messages]] &lt;= 40, "Medium Usgae", "High Usage")))</f>
        <v>No Usage</v>
      </c>
      <c r="AD4097" t="str">
        <f>IF(tbl_Customers[[#This Row],[total_day_minutes]]&lt;=150,"Low Usage", IF(tbl_Customers[[#This Row],[total_day_minutes]]&lt;=200,"Medium Usage", IF(tbl_Customers[[#This Row],[total_day_minutes]]&lt;=250,"High Usage","Very High Usage")))</f>
        <v>High Usage</v>
      </c>
      <c r="AE4097" t="str">
        <f>IF(tbl_Customers[[#This Row],[total_intl_calls]]&lt;=5,"Low Calls", IF(tbl_Customers[[#This Row],[total_intl_calls]]&lt;=10, "Medium Calls", "High Calls"))</f>
        <v>Low Calls</v>
      </c>
      <c r="AF40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097" s="36" t="str">
        <f>IF(tbl_Customers[[#This Row],[Churn_Risk_Score]]&gt;=10,"High Risk", IF(tbl_Customers[[#This Row],[Churn_Risk_Score]]&gt;=5,"Medium Risk","Low Risk"))</f>
        <v>Low Risk</v>
      </c>
    </row>
    <row r="4098" spans="1:33"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c r="X4098" t="str">
        <f>IF(tbl_Customers[[#This Row],[account_length]] &lt;= 50, "0-50", IF(tbl_Customers[[#This Row],[account_length]] &lt;=100, "51-100", IF(tbl_Customers[[#This Row],[account_length]] &lt;= 150, "101-150", "151+")))</f>
        <v>0-50</v>
      </c>
      <c r="Y4098" t="str">
        <f>IF(tbl_Customers[[#This Row],[total_intl_charge]] &lt;= 3, "Low Charges", "High Charges")</f>
        <v>High Charges</v>
      </c>
      <c r="Z4098" t="str">
        <f>IF(tbl_Customers[[#This Row],[total_eve_calls]]&lt;=80,"Low Calls",
IF(tbl_Customers[[#This Row],[total_eve_calls]]&lt;=120,"Medium Calls","High Calls"))</f>
        <v>High Calls</v>
      </c>
      <c r="AA4098" t="str">
        <f>IF(tbl_Customers[[#This Row],[total_eve_charge]]&lt;=15,"Low Charges",
IF(tbl_Customers[[#This Row],[total_eve_charge]]&lt;=20,"Medium Charges","High Charges"))</f>
        <v>Medium Charges</v>
      </c>
      <c r="AB40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8" t="str">
        <f>IF(tbl_Customers[[#This Row],[number_vmail_messages]] = 0, "No Usage", IF(tbl_Customers[[#This Row],[number_vmail_messages]] &lt;= 20, "Low Usage", IF(tbl_Customers[[#This Row],[number_vmail_messages]] &lt;= 40, "Medium Usgae", "High Usage")))</f>
        <v>No Usage</v>
      </c>
      <c r="AD4098" t="str">
        <f>IF(tbl_Customers[[#This Row],[total_day_minutes]]&lt;=150,"Low Usage", IF(tbl_Customers[[#This Row],[total_day_minutes]]&lt;=200,"Medium Usage", IF(tbl_Customers[[#This Row],[total_day_minutes]]&lt;=250,"High Usage","Very High Usage")))</f>
        <v>Medium Usage</v>
      </c>
      <c r="AE4098" t="str">
        <f>IF(tbl_Customers[[#This Row],[total_intl_calls]]&lt;=5,"Low Calls", IF(tbl_Customers[[#This Row],[total_intl_calls]]&lt;=10, "Medium Calls", "High Calls"))</f>
        <v>Medium Calls</v>
      </c>
      <c r="AF40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098" s="36" t="str">
        <f>IF(tbl_Customers[[#This Row],[Churn_Risk_Score]]&gt;=10,"High Risk", IF(tbl_Customers[[#This Row],[Churn_Risk_Score]]&gt;=5,"Medium Risk","Low Risk"))</f>
        <v>Low Risk</v>
      </c>
    </row>
    <row r="4099" spans="1:33"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c r="X4099" t="str">
        <f>IF(tbl_Customers[[#This Row],[account_length]] &lt;= 50, "0-50", IF(tbl_Customers[[#This Row],[account_length]] &lt;=100, "51-100", IF(tbl_Customers[[#This Row],[account_length]] &lt;= 150, "101-150", "151+")))</f>
        <v>51-100</v>
      </c>
      <c r="Y4099" t="str">
        <f>IF(tbl_Customers[[#This Row],[total_intl_charge]] &lt;= 3, "Low Charges", "High Charges")</f>
        <v>Low Charges</v>
      </c>
      <c r="Z4099" t="str">
        <f>IF(tbl_Customers[[#This Row],[total_eve_calls]]&lt;=80,"Low Calls",
IF(tbl_Customers[[#This Row],[total_eve_calls]]&lt;=120,"Medium Calls","High Calls"))</f>
        <v>Medium Calls</v>
      </c>
      <c r="AA4099" t="str">
        <f>IF(tbl_Customers[[#This Row],[total_eve_charge]]&lt;=15,"Low Charges",
IF(tbl_Customers[[#This Row],[total_eve_charge]]&lt;=20,"Medium Charges","High Charges"))</f>
        <v>High Charges</v>
      </c>
      <c r="AB40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9" t="str">
        <f>IF(tbl_Customers[[#This Row],[number_vmail_messages]] = 0, "No Usage", IF(tbl_Customers[[#This Row],[number_vmail_messages]] &lt;= 20, "Low Usage", IF(tbl_Customers[[#This Row],[number_vmail_messages]] &lt;= 40, "Medium Usgae", "High Usage")))</f>
        <v>No Usage</v>
      </c>
      <c r="AD4099" t="str">
        <f>IF(tbl_Customers[[#This Row],[total_day_minutes]]&lt;=150,"Low Usage", IF(tbl_Customers[[#This Row],[total_day_minutes]]&lt;=200,"Medium Usage", IF(tbl_Customers[[#This Row],[total_day_minutes]]&lt;=250,"High Usage","Very High Usage")))</f>
        <v>Medium Usage</v>
      </c>
      <c r="AE4099" t="str">
        <f>IF(tbl_Customers[[#This Row],[total_intl_calls]]&lt;=5,"Low Calls", IF(tbl_Customers[[#This Row],[total_intl_calls]]&lt;=10, "Medium Calls", "High Calls"))</f>
        <v>Low Calls</v>
      </c>
      <c r="AF40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099" s="36" t="str">
        <f>IF(tbl_Customers[[#This Row],[Churn_Risk_Score]]&gt;=10,"High Risk", IF(tbl_Customers[[#This Row],[Churn_Risk_Score]]&gt;=5,"Medium Risk","Low Risk"))</f>
        <v>Medium Risk</v>
      </c>
    </row>
    <row r="4100" spans="1:33"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c r="X4100" t="str">
        <f>IF(tbl_Customers[[#This Row],[account_length]] &lt;= 50, "0-50", IF(tbl_Customers[[#This Row],[account_length]] &lt;=100, "51-100", IF(tbl_Customers[[#This Row],[account_length]] &lt;= 150, "101-150", "151+")))</f>
        <v>51-100</v>
      </c>
      <c r="Y4100" t="str">
        <f>IF(tbl_Customers[[#This Row],[total_intl_charge]] &lt;= 3, "Low Charges", "High Charges")</f>
        <v>Low Charges</v>
      </c>
      <c r="Z4100" t="str">
        <f>IF(tbl_Customers[[#This Row],[total_eve_calls]]&lt;=80,"Low Calls",
IF(tbl_Customers[[#This Row],[total_eve_calls]]&lt;=120,"Medium Calls","High Calls"))</f>
        <v>Low Calls</v>
      </c>
      <c r="AA4100" t="str">
        <f>IF(tbl_Customers[[#This Row],[total_eve_charge]]&lt;=15,"Low Charges",
IF(tbl_Customers[[#This Row],[total_eve_charge]]&lt;=20,"Medium Charges","High Charges"))</f>
        <v>Low Charges</v>
      </c>
      <c r="AB41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0" t="str">
        <f>IF(tbl_Customers[[#This Row],[number_vmail_messages]] = 0, "No Usage", IF(tbl_Customers[[#This Row],[number_vmail_messages]] &lt;= 20, "Low Usage", IF(tbl_Customers[[#This Row],[number_vmail_messages]] &lt;= 40, "Medium Usgae", "High Usage")))</f>
        <v>Low Usage</v>
      </c>
      <c r="AD4100" t="str">
        <f>IF(tbl_Customers[[#This Row],[total_day_minutes]]&lt;=150,"Low Usage", IF(tbl_Customers[[#This Row],[total_day_minutes]]&lt;=200,"Medium Usage", IF(tbl_Customers[[#This Row],[total_day_minutes]]&lt;=250,"High Usage","Very High Usage")))</f>
        <v>High Usage</v>
      </c>
      <c r="AE4100" t="str">
        <f>IF(tbl_Customers[[#This Row],[total_intl_calls]]&lt;=5,"Low Calls", IF(tbl_Customers[[#This Row],[total_intl_calls]]&lt;=10, "Medium Calls", "High Calls"))</f>
        <v>Low Calls</v>
      </c>
      <c r="AF41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0" s="36" t="str">
        <f>IF(tbl_Customers[[#This Row],[Churn_Risk_Score]]&gt;=10,"High Risk", IF(tbl_Customers[[#This Row],[Churn_Risk_Score]]&gt;=5,"Medium Risk","Low Risk"))</f>
        <v>Low Risk</v>
      </c>
    </row>
    <row r="4101" spans="1:33"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c r="X4101" t="str">
        <f>IF(tbl_Customers[[#This Row],[account_length]] &lt;= 50, "0-50", IF(tbl_Customers[[#This Row],[account_length]] &lt;=100, "51-100", IF(tbl_Customers[[#This Row],[account_length]] &lt;= 150, "101-150", "151+")))</f>
        <v>101-150</v>
      </c>
      <c r="Y4101" t="str">
        <f>IF(tbl_Customers[[#This Row],[total_intl_charge]] &lt;= 3, "Low Charges", "High Charges")</f>
        <v>Low Charges</v>
      </c>
      <c r="Z4101" t="str">
        <f>IF(tbl_Customers[[#This Row],[total_eve_calls]]&lt;=80,"Low Calls",
IF(tbl_Customers[[#This Row],[total_eve_calls]]&lt;=120,"Medium Calls","High Calls"))</f>
        <v>Low Calls</v>
      </c>
      <c r="AA4101" t="str">
        <f>IF(tbl_Customers[[#This Row],[total_eve_charge]]&lt;=15,"Low Charges",
IF(tbl_Customers[[#This Row],[total_eve_charge]]&lt;=20,"Medium Charges","High Charges"))</f>
        <v>Low Charges</v>
      </c>
      <c r="AB41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01" t="str">
        <f>IF(tbl_Customers[[#This Row],[number_vmail_messages]] = 0, "No Usage", IF(tbl_Customers[[#This Row],[number_vmail_messages]] &lt;= 20, "Low Usage", IF(tbl_Customers[[#This Row],[number_vmail_messages]] &lt;= 40, "Medium Usgae", "High Usage")))</f>
        <v>No Usage</v>
      </c>
      <c r="AD4101" t="str">
        <f>IF(tbl_Customers[[#This Row],[total_day_minutes]]&lt;=150,"Low Usage", IF(tbl_Customers[[#This Row],[total_day_minutes]]&lt;=200,"Medium Usage", IF(tbl_Customers[[#This Row],[total_day_minutes]]&lt;=250,"High Usage","Very High Usage")))</f>
        <v>Medium Usage</v>
      </c>
      <c r="AE4101" t="str">
        <f>IF(tbl_Customers[[#This Row],[total_intl_calls]]&lt;=5,"Low Calls", IF(tbl_Customers[[#This Row],[total_intl_calls]]&lt;=10, "Medium Calls", "High Calls"))</f>
        <v>Low Calls</v>
      </c>
      <c r="AF41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01" s="36" t="str">
        <f>IF(tbl_Customers[[#This Row],[Churn_Risk_Score]]&gt;=10,"High Risk", IF(tbl_Customers[[#This Row],[Churn_Risk_Score]]&gt;=5,"Medium Risk","Low Risk"))</f>
        <v>Low Risk</v>
      </c>
    </row>
    <row r="4102" spans="1:33"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c r="X4102" t="str">
        <f>IF(tbl_Customers[[#This Row],[account_length]] &lt;= 50, "0-50", IF(tbl_Customers[[#This Row],[account_length]] &lt;=100, "51-100", IF(tbl_Customers[[#This Row],[account_length]] &lt;= 150, "101-150", "151+")))</f>
        <v>101-150</v>
      </c>
      <c r="Y4102" t="str">
        <f>IF(tbl_Customers[[#This Row],[total_intl_charge]] &lt;= 3, "Low Charges", "High Charges")</f>
        <v>Low Charges</v>
      </c>
      <c r="Z4102" t="str">
        <f>IF(tbl_Customers[[#This Row],[total_eve_calls]]&lt;=80,"Low Calls",
IF(tbl_Customers[[#This Row],[total_eve_calls]]&lt;=120,"Medium Calls","High Calls"))</f>
        <v>Medium Calls</v>
      </c>
      <c r="AA4102" t="str">
        <f>IF(tbl_Customers[[#This Row],[total_eve_charge]]&lt;=15,"Low Charges",
IF(tbl_Customers[[#This Row],[total_eve_charge]]&lt;=20,"Medium Charges","High Charges"))</f>
        <v>High Charges</v>
      </c>
      <c r="AB41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2" t="str">
        <f>IF(tbl_Customers[[#This Row],[number_vmail_messages]] = 0, "No Usage", IF(tbl_Customers[[#This Row],[number_vmail_messages]] &lt;= 20, "Low Usage", IF(tbl_Customers[[#This Row],[number_vmail_messages]] &lt;= 40, "Medium Usgae", "High Usage")))</f>
        <v>No Usage</v>
      </c>
      <c r="AD4102" t="str">
        <f>IF(tbl_Customers[[#This Row],[total_day_minutes]]&lt;=150,"Low Usage", IF(tbl_Customers[[#This Row],[total_day_minutes]]&lt;=200,"Medium Usage", IF(tbl_Customers[[#This Row],[total_day_minutes]]&lt;=250,"High Usage","Very High Usage")))</f>
        <v>Medium Usage</v>
      </c>
      <c r="AE4102" t="str">
        <f>IF(tbl_Customers[[#This Row],[total_intl_calls]]&lt;=5,"Low Calls", IF(tbl_Customers[[#This Row],[total_intl_calls]]&lt;=10, "Medium Calls", "High Calls"))</f>
        <v>Low Calls</v>
      </c>
      <c r="AF41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02" s="36" t="str">
        <f>IF(tbl_Customers[[#This Row],[Churn_Risk_Score]]&gt;=10,"High Risk", IF(tbl_Customers[[#This Row],[Churn_Risk_Score]]&gt;=5,"Medium Risk","Low Risk"))</f>
        <v>Low Risk</v>
      </c>
    </row>
    <row r="4103" spans="1:33"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c r="X4103" t="str">
        <f>IF(tbl_Customers[[#This Row],[account_length]] &lt;= 50, "0-50", IF(tbl_Customers[[#This Row],[account_length]] &lt;=100, "51-100", IF(tbl_Customers[[#This Row],[account_length]] &lt;= 150, "101-150", "151+")))</f>
        <v>51-100</v>
      </c>
      <c r="Y4103" t="str">
        <f>IF(tbl_Customers[[#This Row],[total_intl_charge]] &lt;= 3, "Low Charges", "High Charges")</f>
        <v>High Charges</v>
      </c>
      <c r="Z4103" t="str">
        <f>IF(tbl_Customers[[#This Row],[total_eve_calls]]&lt;=80,"Low Calls",
IF(tbl_Customers[[#This Row],[total_eve_calls]]&lt;=120,"Medium Calls","High Calls"))</f>
        <v>Medium Calls</v>
      </c>
      <c r="AA4103" t="str">
        <f>IF(tbl_Customers[[#This Row],[total_eve_charge]]&lt;=15,"Low Charges",
IF(tbl_Customers[[#This Row],[total_eve_charge]]&lt;=20,"Medium Charges","High Charges"))</f>
        <v>Low Charges</v>
      </c>
      <c r="AB41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3" t="str">
        <f>IF(tbl_Customers[[#This Row],[number_vmail_messages]] = 0, "No Usage", IF(tbl_Customers[[#This Row],[number_vmail_messages]] &lt;= 20, "Low Usage", IF(tbl_Customers[[#This Row],[number_vmail_messages]] &lt;= 40, "Medium Usgae", "High Usage")))</f>
        <v>No Usage</v>
      </c>
      <c r="AD4103" t="str">
        <f>IF(tbl_Customers[[#This Row],[total_day_minutes]]&lt;=150,"Low Usage", IF(tbl_Customers[[#This Row],[total_day_minutes]]&lt;=200,"Medium Usage", IF(tbl_Customers[[#This Row],[total_day_minutes]]&lt;=250,"High Usage","Very High Usage")))</f>
        <v>Medium Usage</v>
      </c>
      <c r="AE4103" t="str">
        <f>IF(tbl_Customers[[#This Row],[total_intl_calls]]&lt;=5,"Low Calls", IF(tbl_Customers[[#This Row],[total_intl_calls]]&lt;=10, "Medium Calls", "High Calls"))</f>
        <v>Low Calls</v>
      </c>
      <c r="AF41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3" s="36" t="str">
        <f>IF(tbl_Customers[[#This Row],[Churn_Risk_Score]]&gt;=10,"High Risk", IF(tbl_Customers[[#This Row],[Churn_Risk_Score]]&gt;=5,"Medium Risk","Low Risk"))</f>
        <v>Low Risk</v>
      </c>
    </row>
    <row r="4104" spans="1:33"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c r="X4104" t="str">
        <f>IF(tbl_Customers[[#This Row],[account_length]] &lt;= 50, "0-50", IF(tbl_Customers[[#This Row],[account_length]] &lt;=100, "51-100", IF(tbl_Customers[[#This Row],[account_length]] &lt;= 150, "101-150", "151+")))</f>
        <v>51-100</v>
      </c>
      <c r="Y4104" t="str">
        <f>IF(tbl_Customers[[#This Row],[total_intl_charge]] &lt;= 3, "Low Charges", "High Charges")</f>
        <v>Low Charges</v>
      </c>
      <c r="Z4104" t="str">
        <f>IF(tbl_Customers[[#This Row],[total_eve_calls]]&lt;=80,"Low Calls",
IF(tbl_Customers[[#This Row],[total_eve_calls]]&lt;=120,"Medium Calls","High Calls"))</f>
        <v>Medium Calls</v>
      </c>
      <c r="AA4104" t="str">
        <f>IF(tbl_Customers[[#This Row],[total_eve_charge]]&lt;=15,"Low Charges",
IF(tbl_Customers[[#This Row],[total_eve_charge]]&lt;=20,"Medium Charges","High Charges"))</f>
        <v>High Charges</v>
      </c>
      <c r="AB41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4" t="str">
        <f>IF(tbl_Customers[[#This Row],[number_vmail_messages]] = 0, "No Usage", IF(tbl_Customers[[#This Row],[number_vmail_messages]] &lt;= 20, "Low Usage", IF(tbl_Customers[[#This Row],[number_vmail_messages]] &lt;= 40, "Medium Usgae", "High Usage")))</f>
        <v>High Usage</v>
      </c>
      <c r="AD4104" t="str">
        <f>IF(tbl_Customers[[#This Row],[total_day_minutes]]&lt;=150,"Low Usage", IF(tbl_Customers[[#This Row],[total_day_minutes]]&lt;=200,"Medium Usage", IF(tbl_Customers[[#This Row],[total_day_minutes]]&lt;=250,"High Usage","Very High Usage")))</f>
        <v>Low Usage</v>
      </c>
      <c r="AE4104" t="str">
        <f>IF(tbl_Customers[[#This Row],[total_intl_calls]]&lt;=5,"Low Calls", IF(tbl_Customers[[#This Row],[total_intl_calls]]&lt;=10, "Medium Calls", "High Calls"))</f>
        <v>Medium Calls</v>
      </c>
      <c r="AF41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4" s="36" t="str">
        <f>IF(tbl_Customers[[#This Row],[Churn_Risk_Score]]&gt;=10,"High Risk", IF(tbl_Customers[[#This Row],[Churn_Risk_Score]]&gt;=5,"Medium Risk","Low Risk"))</f>
        <v>Low Risk</v>
      </c>
    </row>
    <row r="4105" spans="1:33"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c r="X4105" t="str">
        <f>IF(tbl_Customers[[#This Row],[account_length]] &lt;= 50, "0-50", IF(tbl_Customers[[#This Row],[account_length]] &lt;=100, "51-100", IF(tbl_Customers[[#This Row],[account_length]] &lt;= 150, "101-150", "151+")))</f>
        <v>51-100</v>
      </c>
      <c r="Y4105" t="str">
        <f>IF(tbl_Customers[[#This Row],[total_intl_charge]] &lt;= 3, "Low Charges", "High Charges")</f>
        <v>Low Charges</v>
      </c>
      <c r="Z4105" t="str">
        <f>IF(tbl_Customers[[#This Row],[total_eve_calls]]&lt;=80,"Low Calls",
IF(tbl_Customers[[#This Row],[total_eve_calls]]&lt;=120,"Medium Calls","High Calls"))</f>
        <v>Medium Calls</v>
      </c>
      <c r="AA4105" t="str">
        <f>IF(tbl_Customers[[#This Row],[total_eve_charge]]&lt;=15,"Low Charges",
IF(tbl_Customers[[#This Row],[total_eve_charge]]&lt;=20,"Medium Charges","High Charges"))</f>
        <v>Medium Charges</v>
      </c>
      <c r="AB41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5" t="str">
        <f>IF(tbl_Customers[[#This Row],[number_vmail_messages]] = 0, "No Usage", IF(tbl_Customers[[#This Row],[number_vmail_messages]] &lt;= 20, "Low Usage", IF(tbl_Customers[[#This Row],[number_vmail_messages]] &lt;= 40, "Medium Usgae", "High Usage")))</f>
        <v>No Usage</v>
      </c>
      <c r="AD4105" t="str">
        <f>IF(tbl_Customers[[#This Row],[total_day_minutes]]&lt;=150,"Low Usage", IF(tbl_Customers[[#This Row],[total_day_minutes]]&lt;=200,"Medium Usage", IF(tbl_Customers[[#This Row],[total_day_minutes]]&lt;=250,"High Usage","Very High Usage")))</f>
        <v>Medium Usage</v>
      </c>
      <c r="AE4105" t="str">
        <f>IF(tbl_Customers[[#This Row],[total_intl_calls]]&lt;=5,"Low Calls", IF(tbl_Customers[[#This Row],[total_intl_calls]]&lt;=10, "Medium Calls", "High Calls"))</f>
        <v>Low Calls</v>
      </c>
      <c r="AF41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5" s="36" t="str">
        <f>IF(tbl_Customers[[#This Row],[Churn_Risk_Score]]&gt;=10,"High Risk", IF(tbl_Customers[[#This Row],[Churn_Risk_Score]]&gt;=5,"Medium Risk","Low Risk"))</f>
        <v>Low Risk</v>
      </c>
    </row>
    <row r="4106" spans="1:33"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c r="X4106" t="str">
        <f>IF(tbl_Customers[[#This Row],[account_length]] &lt;= 50, "0-50", IF(tbl_Customers[[#This Row],[account_length]] &lt;=100, "51-100", IF(tbl_Customers[[#This Row],[account_length]] &lt;= 150, "101-150", "151+")))</f>
        <v>51-100</v>
      </c>
      <c r="Y4106" t="str">
        <f>IF(tbl_Customers[[#This Row],[total_intl_charge]] &lt;= 3, "Low Charges", "High Charges")</f>
        <v>High Charges</v>
      </c>
      <c r="Z4106" t="str">
        <f>IF(tbl_Customers[[#This Row],[total_eve_calls]]&lt;=80,"Low Calls",
IF(tbl_Customers[[#This Row],[total_eve_calls]]&lt;=120,"Medium Calls","High Calls"))</f>
        <v>Low Calls</v>
      </c>
      <c r="AA4106" t="str">
        <f>IF(tbl_Customers[[#This Row],[total_eve_charge]]&lt;=15,"Low Charges",
IF(tbl_Customers[[#This Row],[total_eve_charge]]&lt;=20,"Medium Charges","High Charges"))</f>
        <v>Medium Charges</v>
      </c>
      <c r="AB41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06" t="str">
        <f>IF(tbl_Customers[[#This Row],[number_vmail_messages]] = 0, "No Usage", IF(tbl_Customers[[#This Row],[number_vmail_messages]] &lt;= 20, "Low Usage", IF(tbl_Customers[[#This Row],[number_vmail_messages]] &lt;= 40, "Medium Usgae", "High Usage")))</f>
        <v>Low Usage</v>
      </c>
      <c r="AD4106" t="str">
        <f>IF(tbl_Customers[[#This Row],[total_day_minutes]]&lt;=150,"Low Usage", IF(tbl_Customers[[#This Row],[total_day_minutes]]&lt;=200,"Medium Usage", IF(tbl_Customers[[#This Row],[total_day_minutes]]&lt;=250,"High Usage","Very High Usage")))</f>
        <v>Medium Usage</v>
      </c>
      <c r="AE4106" t="str">
        <f>IF(tbl_Customers[[#This Row],[total_intl_calls]]&lt;=5,"Low Calls", IF(tbl_Customers[[#This Row],[total_intl_calls]]&lt;=10, "Medium Calls", "High Calls"))</f>
        <v>Low Calls</v>
      </c>
      <c r="AF41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06" s="36" t="str">
        <f>IF(tbl_Customers[[#This Row],[Churn_Risk_Score]]&gt;=10,"High Risk", IF(tbl_Customers[[#This Row],[Churn_Risk_Score]]&gt;=5,"Medium Risk","Low Risk"))</f>
        <v>Low Risk</v>
      </c>
    </row>
    <row r="4107" spans="1:33"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c r="X4107" t="str">
        <f>IF(tbl_Customers[[#This Row],[account_length]] &lt;= 50, "0-50", IF(tbl_Customers[[#This Row],[account_length]] &lt;=100, "51-100", IF(tbl_Customers[[#This Row],[account_length]] &lt;= 150, "101-150", "151+")))</f>
        <v>0-50</v>
      </c>
      <c r="Y4107" t="str">
        <f>IF(tbl_Customers[[#This Row],[total_intl_charge]] &lt;= 3, "Low Charges", "High Charges")</f>
        <v>Low Charges</v>
      </c>
      <c r="Z4107" t="str">
        <f>IF(tbl_Customers[[#This Row],[total_eve_calls]]&lt;=80,"Low Calls",
IF(tbl_Customers[[#This Row],[total_eve_calls]]&lt;=120,"Medium Calls","High Calls"))</f>
        <v>Medium Calls</v>
      </c>
      <c r="AA4107" t="str">
        <f>IF(tbl_Customers[[#This Row],[total_eve_charge]]&lt;=15,"Low Charges",
IF(tbl_Customers[[#This Row],[total_eve_charge]]&lt;=20,"Medium Charges","High Charges"))</f>
        <v>Low Charges</v>
      </c>
      <c r="AB41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7" t="str">
        <f>IF(tbl_Customers[[#This Row],[number_vmail_messages]] = 0, "No Usage", IF(tbl_Customers[[#This Row],[number_vmail_messages]] &lt;= 20, "Low Usage", IF(tbl_Customers[[#This Row],[number_vmail_messages]] &lt;= 40, "Medium Usgae", "High Usage")))</f>
        <v>Medium Usgae</v>
      </c>
      <c r="AD4107" t="str">
        <f>IF(tbl_Customers[[#This Row],[total_day_minutes]]&lt;=150,"Low Usage", IF(tbl_Customers[[#This Row],[total_day_minutes]]&lt;=200,"Medium Usage", IF(tbl_Customers[[#This Row],[total_day_minutes]]&lt;=250,"High Usage","Very High Usage")))</f>
        <v>Medium Usage</v>
      </c>
      <c r="AE4107" t="str">
        <f>IF(tbl_Customers[[#This Row],[total_intl_calls]]&lt;=5,"Low Calls", IF(tbl_Customers[[#This Row],[total_intl_calls]]&lt;=10, "Medium Calls", "High Calls"))</f>
        <v>Low Calls</v>
      </c>
      <c r="AF41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7" s="36" t="str">
        <f>IF(tbl_Customers[[#This Row],[Churn_Risk_Score]]&gt;=10,"High Risk", IF(tbl_Customers[[#This Row],[Churn_Risk_Score]]&gt;=5,"Medium Risk","Low Risk"))</f>
        <v>Low Risk</v>
      </c>
    </row>
    <row r="4108" spans="1:33"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c r="X4108" t="str">
        <f>IF(tbl_Customers[[#This Row],[account_length]] &lt;= 50, "0-50", IF(tbl_Customers[[#This Row],[account_length]] &lt;=100, "51-100", IF(tbl_Customers[[#This Row],[account_length]] &lt;= 150, "101-150", "151+")))</f>
        <v>101-150</v>
      </c>
      <c r="Y4108" t="str">
        <f>IF(tbl_Customers[[#This Row],[total_intl_charge]] &lt;= 3, "Low Charges", "High Charges")</f>
        <v>High Charges</v>
      </c>
      <c r="Z4108" t="str">
        <f>IF(tbl_Customers[[#This Row],[total_eve_calls]]&lt;=80,"Low Calls",
IF(tbl_Customers[[#This Row],[total_eve_calls]]&lt;=120,"Medium Calls","High Calls"))</f>
        <v>Medium Calls</v>
      </c>
      <c r="AA4108" t="str">
        <f>IF(tbl_Customers[[#This Row],[total_eve_charge]]&lt;=15,"Low Charges",
IF(tbl_Customers[[#This Row],[total_eve_charge]]&lt;=20,"Medium Charges","High Charges"))</f>
        <v>Medium Charges</v>
      </c>
      <c r="AB41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8" t="str">
        <f>IF(tbl_Customers[[#This Row],[number_vmail_messages]] = 0, "No Usage", IF(tbl_Customers[[#This Row],[number_vmail_messages]] &lt;= 20, "Low Usage", IF(tbl_Customers[[#This Row],[number_vmail_messages]] &lt;= 40, "Medium Usgae", "High Usage")))</f>
        <v>No Usage</v>
      </c>
      <c r="AD4108" t="str">
        <f>IF(tbl_Customers[[#This Row],[total_day_minutes]]&lt;=150,"Low Usage", IF(tbl_Customers[[#This Row],[total_day_minutes]]&lt;=200,"Medium Usage", IF(tbl_Customers[[#This Row],[total_day_minutes]]&lt;=250,"High Usage","Very High Usage")))</f>
        <v>Medium Usage</v>
      </c>
      <c r="AE4108" t="str">
        <f>IF(tbl_Customers[[#This Row],[total_intl_calls]]&lt;=5,"Low Calls", IF(tbl_Customers[[#This Row],[total_intl_calls]]&lt;=10, "Medium Calls", "High Calls"))</f>
        <v>Low Calls</v>
      </c>
      <c r="AF41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08" s="36" t="str">
        <f>IF(tbl_Customers[[#This Row],[Churn_Risk_Score]]&gt;=10,"High Risk", IF(tbl_Customers[[#This Row],[Churn_Risk_Score]]&gt;=5,"Medium Risk","Low Risk"))</f>
        <v>Low Risk</v>
      </c>
    </row>
    <row r="4109" spans="1:33"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c r="X4109" t="str">
        <f>IF(tbl_Customers[[#This Row],[account_length]] &lt;= 50, "0-50", IF(tbl_Customers[[#This Row],[account_length]] &lt;=100, "51-100", IF(tbl_Customers[[#This Row],[account_length]] &lt;= 150, "101-150", "151+")))</f>
        <v>51-100</v>
      </c>
      <c r="Y4109" t="str">
        <f>IF(tbl_Customers[[#This Row],[total_intl_charge]] &lt;= 3, "Low Charges", "High Charges")</f>
        <v>Low Charges</v>
      </c>
      <c r="Z4109" t="str">
        <f>IF(tbl_Customers[[#This Row],[total_eve_calls]]&lt;=80,"Low Calls",
IF(tbl_Customers[[#This Row],[total_eve_calls]]&lt;=120,"Medium Calls","High Calls"))</f>
        <v>Medium Calls</v>
      </c>
      <c r="AA4109" t="str">
        <f>IF(tbl_Customers[[#This Row],[total_eve_charge]]&lt;=15,"Low Charges",
IF(tbl_Customers[[#This Row],[total_eve_charge]]&lt;=20,"Medium Charges","High Charges"))</f>
        <v>Medium Charges</v>
      </c>
      <c r="AB41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9" t="str">
        <f>IF(tbl_Customers[[#This Row],[number_vmail_messages]] = 0, "No Usage", IF(tbl_Customers[[#This Row],[number_vmail_messages]] &lt;= 20, "Low Usage", IF(tbl_Customers[[#This Row],[number_vmail_messages]] &lt;= 40, "Medium Usgae", "High Usage")))</f>
        <v>Medium Usgae</v>
      </c>
      <c r="AD4109" t="str">
        <f>IF(tbl_Customers[[#This Row],[total_day_minutes]]&lt;=150,"Low Usage", IF(tbl_Customers[[#This Row],[total_day_minutes]]&lt;=200,"Medium Usage", IF(tbl_Customers[[#This Row],[total_day_minutes]]&lt;=250,"High Usage","Very High Usage")))</f>
        <v>Medium Usage</v>
      </c>
      <c r="AE4109" t="str">
        <f>IF(tbl_Customers[[#This Row],[total_intl_calls]]&lt;=5,"Low Calls", IF(tbl_Customers[[#This Row],[total_intl_calls]]&lt;=10, "Medium Calls", "High Calls"))</f>
        <v>Low Calls</v>
      </c>
      <c r="AF41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09" s="36" t="str">
        <f>IF(tbl_Customers[[#This Row],[Churn_Risk_Score]]&gt;=10,"High Risk", IF(tbl_Customers[[#This Row],[Churn_Risk_Score]]&gt;=5,"Medium Risk","Low Risk"))</f>
        <v>Low Risk</v>
      </c>
    </row>
    <row r="4110" spans="1:33"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c r="X4110" t="str">
        <f>IF(tbl_Customers[[#This Row],[account_length]] &lt;= 50, "0-50", IF(tbl_Customers[[#This Row],[account_length]] &lt;=100, "51-100", IF(tbl_Customers[[#This Row],[account_length]] &lt;= 150, "101-150", "151+")))</f>
        <v>0-50</v>
      </c>
      <c r="Y4110" t="str">
        <f>IF(tbl_Customers[[#This Row],[total_intl_charge]] &lt;= 3, "Low Charges", "High Charges")</f>
        <v>High Charges</v>
      </c>
      <c r="Z4110" t="str">
        <f>IF(tbl_Customers[[#This Row],[total_eve_calls]]&lt;=80,"Low Calls",
IF(tbl_Customers[[#This Row],[total_eve_calls]]&lt;=120,"Medium Calls","High Calls"))</f>
        <v>Medium Calls</v>
      </c>
      <c r="AA4110" t="str">
        <f>IF(tbl_Customers[[#This Row],[total_eve_charge]]&lt;=15,"Low Charges",
IF(tbl_Customers[[#This Row],[total_eve_charge]]&lt;=20,"Medium Charges","High Charges"))</f>
        <v>Medium Charges</v>
      </c>
      <c r="AB41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0" t="str">
        <f>IF(tbl_Customers[[#This Row],[number_vmail_messages]] = 0, "No Usage", IF(tbl_Customers[[#This Row],[number_vmail_messages]] &lt;= 20, "Low Usage", IF(tbl_Customers[[#This Row],[number_vmail_messages]] &lt;= 40, "Medium Usgae", "High Usage")))</f>
        <v>No Usage</v>
      </c>
      <c r="AD4110" t="str">
        <f>IF(tbl_Customers[[#This Row],[total_day_minutes]]&lt;=150,"Low Usage", IF(tbl_Customers[[#This Row],[total_day_minutes]]&lt;=200,"Medium Usage", IF(tbl_Customers[[#This Row],[total_day_minutes]]&lt;=250,"High Usage","Very High Usage")))</f>
        <v>Medium Usage</v>
      </c>
      <c r="AE4110" t="str">
        <f>IF(tbl_Customers[[#This Row],[total_intl_calls]]&lt;=5,"Low Calls", IF(tbl_Customers[[#This Row],[total_intl_calls]]&lt;=10, "Medium Calls", "High Calls"))</f>
        <v>Low Calls</v>
      </c>
      <c r="AF41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0" s="36" t="str">
        <f>IF(tbl_Customers[[#This Row],[Churn_Risk_Score]]&gt;=10,"High Risk", IF(tbl_Customers[[#This Row],[Churn_Risk_Score]]&gt;=5,"Medium Risk","Low Risk"))</f>
        <v>Low Risk</v>
      </c>
    </row>
    <row r="4111" spans="1:33"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c r="X4111" t="str">
        <f>IF(tbl_Customers[[#This Row],[account_length]] &lt;= 50, "0-50", IF(tbl_Customers[[#This Row],[account_length]] &lt;=100, "51-100", IF(tbl_Customers[[#This Row],[account_length]] &lt;= 150, "101-150", "151+")))</f>
        <v>151+</v>
      </c>
      <c r="Y4111" t="str">
        <f>IF(tbl_Customers[[#This Row],[total_intl_charge]] &lt;= 3, "Low Charges", "High Charges")</f>
        <v>High Charges</v>
      </c>
      <c r="Z4111" t="str">
        <f>IF(tbl_Customers[[#This Row],[total_eve_calls]]&lt;=80,"Low Calls",
IF(tbl_Customers[[#This Row],[total_eve_calls]]&lt;=120,"Medium Calls","High Calls"))</f>
        <v>Low Calls</v>
      </c>
      <c r="AA4111" t="str">
        <f>IF(tbl_Customers[[#This Row],[total_eve_charge]]&lt;=15,"Low Charges",
IF(tbl_Customers[[#This Row],[total_eve_charge]]&lt;=20,"Medium Charges","High Charges"))</f>
        <v>High Charges</v>
      </c>
      <c r="AB41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1" t="str">
        <f>IF(tbl_Customers[[#This Row],[number_vmail_messages]] = 0, "No Usage", IF(tbl_Customers[[#This Row],[number_vmail_messages]] &lt;= 20, "Low Usage", IF(tbl_Customers[[#This Row],[number_vmail_messages]] &lt;= 40, "Medium Usgae", "High Usage")))</f>
        <v>No Usage</v>
      </c>
      <c r="AD4111" t="str">
        <f>IF(tbl_Customers[[#This Row],[total_day_minutes]]&lt;=150,"Low Usage", IF(tbl_Customers[[#This Row],[total_day_minutes]]&lt;=200,"Medium Usage", IF(tbl_Customers[[#This Row],[total_day_minutes]]&lt;=250,"High Usage","Very High Usage")))</f>
        <v>Very High Usage</v>
      </c>
      <c r="AE4111" t="str">
        <f>IF(tbl_Customers[[#This Row],[total_intl_calls]]&lt;=5,"Low Calls", IF(tbl_Customers[[#This Row],[total_intl_calls]]&lt;=10, "Medium Calls", "High Calls"))</f>
        <v>Low Calls</v>
      </c>
      <c r="AF41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11" s="36" t="str">
        <f>IF(tbl_Customers[[#This Row],[Churn_Risk_Score]]&gt;=10,"High Risk", IF(tbl_Customers[[#This Row],[Churn_Risk_Score]]&gt;=5,"Medium Risk","Low Risk"))</f>
        <v>Medium Risk</v>
      </c>
    </row>
    <row r="4112" spans="1:33"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c r="X4112" t="str">
        <f>IF(tbl_Customers[[#This Row],[account_length]] &lt;= 50, "0-50", IF(tbl_Customers[[#This Row],[account_length]] &lt;=100, "51-100", IF(tbl_Customers[[#This Row],[account_length]] &lt;= 150, "101-150", "151+")))</f>
        <v>51-100</v>
      </c>
      <c r="Y4112" t="str">
        <f>IF(tbl_Customers[[#This Row],[total_intl_charge]] &lt;= 3, "Low Charges", "High Charges")</f>
        <v>High Charges</v>
      </c>
      <c r="Z4112" t="str">
        <f>IF(tbl_Customers[[#This Row],[total_eve_calls]]&lt;=80,"Low Calls",
IF(tbl_Customers[[#This Row],[total_eve_calls]]&lt;=120,"Medium Calls","High Calls"))</f>
        <v>Low Calls</v>
      </c>
      <c r="AA4112" t="str">
        <f>IF(tbl_Customers[[#This Row],[total_eve_charge]]&lt;=15,"Low Charges",
IF(tbl_Customers[[#This Row],[total_eve_charge]]&lt;=20,"Medium Charges","High Charges"))</f>
        <v>Medium Charges</v>
      </c>
      <c r="AB41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2" t="str">
        <f>IF(tbl_Customers[[#This Row],[number_vmail_messages]] = 0, "No Usage", IF(tbl_Customers[[#This Row],[number_vmail_messages]] &lt;= 20, "Low Usage", IF(tbl_Customers[[#This Row],[number_vmail_messages]] &lt;= 40, "Medium Usgae", "High Usage")))</f>
        <v>Medium Usgae</v>
      </c>
      <c r="AD4112" t="str">
        <f>IF(tbl_Customers[[#This Row],[total_day_minutes]]&lt;=150,"Low Usage", IF(tbl_Customers[[#This Row],[total_day_minutes]]&lt;=200,"Medium Usage", IF(tbl_Customers[[#This Row],[total_day_minutes]]&lt;=250,"High Usage","Very High Usage")))</f>
        <v>Medium Usage</v>
      </c>
      <c r="AE4112" t="str">
        <f>IF(tbl_Customers[[#This Row],[total_intl_calls]]&lt;=5,"Low Calls", IF(tbl_Customers[[#This Row],[total_intl_calls]]&lt;=10, "Medium Calls", "High Calls"))</f>
        <v>Low Calls</v>
      </c>
      <c r="AF41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12" s="36" t="str">
        <f>IF(tbl_Customers[[#This Row],[Churn_Risk_Score]]&gt;=10,"High Risk", IF(tbl_Customers[[#This Row],[Churn_Risk_Score]]&gt;=5,"Medium Risk","Low Risk"))</f>
        <v>Low Risk</v>
      </c>
    </row>
    <row r="4113" spans="1:33"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c r="X4113" t="str">
        <f>IF(tbl_Customers[[#This Row],[account_length]] &lt;= 50, "0-50", IF(tbl_Customers[[#This Row],[account_length]] &lt;=100, "51-100", IF(tbl_Customers[[#This Row],[account_length]] &lt;= 150, "101-150", "151+")))</f>
        <v>51-100</v>
      </c>
      <c r="Y4113" t="str">
        <f>IF(tbl_Customers[[#This Row],[total_intl_charge]] &lt;= 3, "Low Charges", "High Charges")</f>
        <v>High Charges</v>
      </c>
      <c r="Z4113" t="str">
        <f>IF(tbl_Customers[[#This Row],[total_eve_calls]]&lt;=80,"Low Calls",
IF(tbl_Customers[[#This Row],[total_eve_calls]]&lt;=120,"Medium Calls","High Calls"))</f>
        <v>Medium Calls</v>
      </c>
      <c r="AA4113" t="str">
        <f>IF(tbl_Customers[[#This Row],[total_eve_charge]]&lt;=15,"Low Charges",
IF(tbl_Customers[[#This Row],[total_eve_charge]]&lt;=20,"Medium Charges","High Charges"))</f>
        <v>Medium Charges</v>
      </c>
      <c r="AB41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3" t="str">
        <f>IF(tbl_Customers[[#This Row],[number_vmail_messages]] = 0, "No Usage", IF(tbl_Customers[[#This Row],[number_vmail_messages]] &lt;= 20, "Low Usage", IF(tbl_Customers[[#This Row],[number_vmail_messages]] &lt;= 40, "Medium Usgae", "High Usage")))</f>
        <v>No Usage</v>
      </c>
      <c r="AD4113" t="str">
        <f>IF(tbl_Customers[[#This Row],[total_day_minutes]]&lt;=150,"Low Usage", IF(tbl_Customers[[#This Row],[total_day_minutes]]&lt;=200,"Medium Usage", IF(tbl_Customers[[#This Row],[total_day_minutes]]&lt;=250,"High Usage","Very High Usage")))</f>
        <v>Medium Usage</v>
      </c>
      <c r="AE4113" t="str">
        <f>IF(tbl_Customers[[#This Row],[total_intl_calls]]&lt;=5,"Low Calls", IF(tbl_Customers[[#This Row],[total_intl_calls]]&lt;=10, "Medium Calls", "High Calls"))</f>
        <v>Low Calls</v>
      </c>
      <c r="AF41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3" s="36" t="str">
        <f>IF(tbl_Customers[[#This Row],[Churn_Risk_Score]]&gt;=10,"High Risk", IF(tbl_Customers[[#This Row],[Churn_Risk_Score]]&gt;=5,"Medium Risk","Low Risk"))</f>
        <v>Low Risk</v>
      </c>
    </row>
    <row r="4114" spans="1:33"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c r="X4114" t="str">
        <f>IF(tbl_Customers[[#This Row],[account_length]] &lt;= 50, "0-50", IF(tbl_Customers[[#This Row],[account_length]] &lt;=100, "51-100", IF(tbl_Customers[[#This Row],[account_length]] &lt;= 150, "101-150", "151+")))</f>
        <v>51-100</v>
      </c>
      <c r="Y4114" t="str">
        <f>IF(tbl_Customers[[#This Row],[total_intl_charge]] &lt;= 3, "Low Charges", "High Charges")</f>
        <v>High Charges</v>
      </c>
      <c r="Z4114" t="str">
        <f>IF(tbl_Customers[[#This Row],[total_eve_calls]]&lt;=80,"Low Calls",
IF(tbl_Customers[[#This Row],[total_eve_calls]]&lt;=120,"Medium Calls","High Calls"))</f>
        <v>High Calls</v>
      </c>
      <c r="AA4114" t="str">
        <f>IF(tbl_Customers[[#This Row],[total_eve_charge]]&lt;=15,"Low Charges",
IF(tbl_Customers[[#This Row],[total_eve_charge]]&lt;=20,"Medium Charges","High Charges"))</f>
        <v>Medium Charges</v>
      </c>
      <c r="AB41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4" t="str">
        <f>IF(tbl_Customers[[#This Row],[number_vmail_messages]] = 0, "No Usage", IF(tbl_Customers[[#This Row],[number_vmail_messages]] &lt;= 20, "Low Usage", IF(tbl_Customers[[#This Row],[number_vmail_messages]] &lt;= 40, "Medium Usgae", "High Usage")))</f>
        <v>No Usage</v>
      </c>
      <c r="AD4114" t="str">
        <f>IF(tbl_Customers[[#This Row],[total_day_minutes]]&lt;=150,"Low Usage", IF(tbl_Customers[[#This Row],[total_day_minutes]]&lt;=200,"Medium Usage", IF(tbl_Customers[[#This Row],[total_day_minutes]]&lt;=250,"High Usage","Very High Usage")))</f>
        <v>Medium Usage</v>
      </c>
      <c r="AE4114" t="str">
        <f>IF(tbl_Customers[[#This Row],[total_intl_calls]]&lt;=5,"Low Calls", IF(tbl_Customers[[#This Row],[total_intl_calls]]&lt;=10, "Medium Calls", "High Calls"))</f>
        <v>Low Calls</v>
      </c>
      <c r="AF41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4" s="36" t="str">
        <f>IF(tbl_Customers[[#This Row],[Churn_Risk_Score]]&gt;=10,"High Risk", IF(tbl_Customers[[#This Row],[Churn_Risk_Score]]&gt;=5,"Medium Risk","Low Risk"))</f>
        <v>Low Risk</v>
      </c>
    </row>
    <row r="4115" spans="1:33"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c r="X4115" t="str">
        <f>IF(tbl_Customers[[#This Row],[account_length]] &lt;= 50, "0-50", IF(tbl_Customers[[#This Row],[account_length]] &lt;=100, "51-100", IF(tbl_Customers[[#This Row],[account_length]] &lt;= 150, "101-150", "151+")))</f>
        <v>101-150</v>
      </c>
      <c r="Y4115" t="str">
        <f>IF(tbl_Customers[[#This Row],[total_intl_charge]] &lt;= 3, "Low Charges", "High Charges")</f>
        <v>Low Charges</v>
      </c>
      <c r="Z4115" t="str">
        <f>IF(tbl_Customers[[#This Row],[total_eve_calls]]&lt;=80,"Low Calls",
IF(tbl_Customers[[#This Row],[total_eve_calls]]&lt;=120,"Medium Calls","High Calls"))</f>
        <v>Medium Calls</v>
      </c>
      <c r="AA4115" t="str">
        <f>IF(tbl_Customers[[#This Row],[total_eve_charge]]&lt;=15,"Low Charges",
IF(tbl_Customers[[#This Row],[total_eve_charge]]&lt;=20,"Medium Charges","High Charges"))</f>
        <v>Medium Charges</v>
      </c>
      <c r="AB41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5" t="str">
        <f>IF(tbl_Customers[[#This Row],[number_vmail_messages]] = 0, "No Usage", IF(tbl_Customers[[#This Row],[number_vmail_messages]] &lt;= 20, "Low Usage", IF(tbl_Customers[[#This Row],[number_vmail_messages]] &lt;= 40, "Medium Usgae", "High Usage")))</f>
        <v>No Usage</v>
      </c>
      <c r="AD4115" t="str">
        <f>IF(tbl_Customers[[#This Row],[total_day_minutes]]&lt;=150,"Low Usage", IF(tbl_Customers[[#This Row],[total_day_minutes]]&lt;=200,"Medium Usage", IF(tbl_Customers[[#This Row],[total_day_minutes]]&lt;=250,"High Usage","Very High Usage")))</f>
        <v>Very High Usage</v>
      </c>
      <c r="AE4115" t="str">
        <f>IF(tbl_Customers[[#This Row],[total_intl_calls]]&lt;=5,"Low Calls", IF(tbl_Customers[[#This Row],[total_intl_calls]]&lt;=10, "Medium Calls", "High Calls"))</f>
        <v>Low Calls</v>
      </c>
      <c r="AF41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15" s="36" t="str">
        <f>IF(tbl_Customers[[#This Row],[Churn_Risk_Score]]&gt;=10,"High Risk", IF(tbl_Customers[[#This Row],[Churn_Risk_Score]]&gt;=5,"Medium Risk","Low Risk"))</f>
        <v>Medium Risk</v>
      </c>
    </row>
    <row r="4116" spans="1:33"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c r="X4116" t="str">
        <f>IF(tbl_Customers[[#This Row],[account_length]] &lt;= 50, "0-50", IF(tbl_Customers[[#This Row],[account_length]] &lt;=100, "51-100", IF(tbl_Customers[[#This Row],[account_length]] &lt;= 150, "101-150", "151+")))</f>
        <v>51-100</v>
      </c>
      <c r="Y4116" t="str">
        <f>IF(tbl_Customers[[#This Row],[total_intl_charge]] &lt;= 3, "Low Charges", "High Charges")</f>
        <v>High Charges</v>
      </c>
      <c r="Z4116" t="str">
        <f>IF(tbl_Customers[[#This Row],[total_eve_calls]]&lt;=80,"Low Calls",
IF(tbl_Customers[[#This Row],[total_eve_calls]]&lt;=120,"Medium Calls","High Calls"))</f>
        <v>Medium Calls</v>
      </c>
      <c r="AA4116" t="str">
        <f>IF(tbl_Customers[[#This Row],[total_eve_charge]]&lt;=15,"Low Charges",
IF(tbl_Customers[[#This Row],[total_eve_charge]]&lt;=20,"Medium Charges","High Charges"))</f>
        <v>Medium Charges</v>
      </c>
      <c r="AB41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6" t="str">
        <f>IF(tbl_Customers[[#This Row],[number_vmail_messages]] = 0, "No Usage", IF(tbl_Customers[[#This Row],[number_vmail_messages]] &lt;= 20, "Low Usage", IF(tbl_Customers[[#This Row],[number_vmail_messages]] &lt;= 40, "Medium Usgae", "High Usage")))</f>
        <v>No Usage</v>
      </c>
      <c r="AD4116" t="str">
        <f>IF(tbl_Customers[[#This Row],[total_day_minutes]]&lt;=150,"Low Usage", IF(tbl_Customers[[#This Row],[total_day_minutes]]&lt;=200,"Medium Usage", IF(tbl_Customers[[#This Row],[total_day_minutes]]&lt;=250,"High Usage","Very High Usage")))</f>
        <v>High Usage</v>
      </c>
      <c r="AE4116" t="str">
        <f>IF(tbl_Customers[[#This Row],[total_intl_calls]]&lt;=5,"Low Calls", IF(tbl_Customers[[#This Row],[total_intl_calls]]&lt;=10, "Medium Calls", "High Calls"))</f>
        <v>Low Calls</v>
      </c>
      <c r="AF41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6" s="36" t="str">
        <f>IF(tbl_Customers[[#This Row],[Churn_Risk_Score]]&gt;=10,"High Risk", IF(tbl_Customers[[#This Row],[Churn_Risk_Score]]&gt;=5,"Medium Risk","Low Risk"))</f>
        <v>Low Risk</v>
      </c>
    </row>
    <row r="4117" spans="1:33"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c r="X4117" t="str">
        <f>IF(tbl_Customers[[#This Row],[account_length]] &lt;= 50, "0-50", IF(tbl_Customers[[#This Row],[account_length]] &lt;=100, "51-100", IF(tbl_Customers[[#This Row],[account_length]] &lt;= 150, "101-150", "151+")))</f>
        <v>51-100</v>
      </c>
      <c r="Y4117" t="str">
        <f>IF(tbl_Customers[[#This Row],[total_intl_charge]] &lt;= 3, "Low Charges", "High Charges")</f>
        <v>High Charges</v>
      </c>
      <c r="Z4117" t="str">
        <f>IF(tbl_Customers[[#This Row],[total_eve_calls]]&lt;=80,"Low Calls",
IF(tbl_Customers[[#This Row],[total_eve_calls]]&lt;=120,"Medium Calls","High Calls"))</f>
        <v>Medium Calls</v>
      </c>
      <c r="AA4117" t="str">
        <f>IF(tbl_Customers[[#This Row],[total_eve_charge]]&lt;=15,"Low Charges",
IF(tbl_Customers[[#This Row],[total_eve_charge]]&lt;=20,"Medium Charges","High Charges"))</f>
        <v>Medium Charges</v>
      </c>
      <c r="AB41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7" t="str">
        <f>IF(tbl_Customers[[#This Row],[number_vmail_messages]] = 0, "No Usage", IF(tbl_Customers[[#This Row],[number_vmail_messages]] &lt;= 20, "Low Usage", IF(tbl_Customers[[#This Row],[number_vmail_messages]] &lt;= 40, "Medium Usgae", "High Usage")))</f>
        <v>No Usage</v>
      </c>
      <c r="AD4117" t="str">
        <f>IF(tbl_Customers[[#This Row],[total_day_minutes]]&lt;=150,"Low Usage", IF(tbl_Customers[[#This Row],[total_day_minutes]]&lt;=200,"Medium Usage", IF(tbl_Customers[[#This Row],[total_day_minutes]]&lt;=250,"High Usage","Very High Usage")))</f>
        <v>Medium Usage</v>
      </c>
      <c r="AE4117" t="str">
        <f>IF(tbl_Customers[[#This Row],[total_intl_calls]]&lt;=5,"Low Calls", IF(tbl_Customers[[#This Row],[total_intl_calls]]&lt;=10, "Medium Calls", "High Calls"))</f>
        <v>Low Calls</v>
      </c>
      <c r="AF41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7" s="36" t="str">
        <f>IF(tbl_Customers[[#This Row],[Churn_Risk_Score]]&gt;=10,"High Risk", IF(tbl_Customers[[#This Row],[Churn_Risk_Score]]&gt;=5,"Medium Risk","Low Risk"))</f>
        <v>Low Risk</v>
      </c>
    </row>
    <row r="4118" spans="1:33"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c r="X4118" t="str">
        <f>IF(tbl_Customers[[#This Row],[account_length]] &lt;= 50, "0-50", IF(tbl_Customers[[#This Row],[account_length]] &lt;=100, "51-100", IF(tbl_Customers[[#This Row],[account_length]] &lt;= 150, "101-150", "151+")))</f>
        <v>51-100</v>
      </c>
      <c r="Y4118" t="str">
        <f>IF(tbl_Customers[[#This Row],[total_intl_charge]] &lt;= 3, "Low Charges", "High Charges")</f>
        <v>Low Charges</v>
      </c>
      <c r="Z4118" t="str">
        <f>IF(tbl_Customers[[#This Row],[total_eve_calls]]&lt;=80,"Low Calls",
IF(tbl_Customers[[#This Row],[total_eve_calls]]&lt;=120,"Medium Calls","High Calls"))</f>
        <v>Medium Calls</v>
      </c>
      <c r="AA4118" t="str">
        <f>IF(tbl_Customers[[#This Row],[total_eve_charge]]&lt;=15,"Low Charges",
IF(tbl_Customers[[#This Row],[total_eve_charge]]&lt;=20,"Medium Charges","High Charges"))</f>
        <v>Low Charges</v>
      </c>
      <c r="AB41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8" t="str">
        <f>IF(tbl_Customers[[#This Row],[number_vmail_messages]] = 0, "No Usage", IF(tbl_Customers[[#This Row],[number_vmail_messages]] &lt;= 20, "Low Usage", IF(tbl_Customers[[#This Row],[number_vmail_messages]] &lt;= 40, "Medium Usgae", "High Usage")))</f>
        <v>No Usage</v>
      </c>
      <c r="AD4118" t="str">
        <f>IF(tbl_Customers[[#This Row],[total_day_minutes]]&lt;=150,"Low Usage", IF(tbl_Customers[[#This Row],[total_day_minutes]]&lt;=200,"Medium Usage", IF(tbl_Customers[[#This Row],[total_day_minutes]]&lt;=250,"High Usage","Very High Usage")))</f>
        <v>Medium Usage</v>
      </c>
      <c r="AE4118" t="str">
        <f>IF(tbl_Customers[[#This Row],[total_intl_calls]]&lt;=5,"Low Calls", IF(tbl_Customers[[#This Row],[total_intl_calls]]&lt;=10, "Medium Calls", "High Calls"))</f>
        <v>Low Calls</v>
      </c>
      <c r="AF41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18" s="36" t="str">
        <f>IF(tbl_Customers[[#This Row],[Churn_Risk_Score]]&gt;=10,"High Risk", IF(tbl_Customers[[#This Row],[Churn_Risk_Score]]&gt;=5,"Medium Risk","Low Risk"))</f>
        <v>Low Risk</v>
      </c>
    </row>
    <row r="4119" spans="1:33"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c r="X4119" t="str">
        <f>IF(tbl_Customers[[#This Row],[account_length]] &lt;= 50, "0-50", IF(tbl_Customers[[#This Row],[account_length]] &lt;=100, "51-100", IF(tbl_Customers[[#This Row],[account_length]] &lt;= 150, "101-150", "151+")))</f>
        <v>51-100</v>
      </c>
      <c r="Y4119" t="str">
        <f>IF(tbl_Customers[[#This Row],[total_intl_charge]] &lt;= 3, "Low Charges", "High Charges")</f>
        <v>High Charges</v>
      </c>
      <c r="Z4119" t="str">
        <f>IF(tbl_Customers[[#This Row],[total_eve_calls]]&lt;=80,"Low Calls",
IF(tbl_Customers[[#This Row],[total_eve_calls]]&lt;=120,"Medium Calls","High Calls"))</f>
        <v>High Calls</v>
      </c>
      <c r="AA4119" t="str">
        <f>IF(tbl_Customers[[#This Row],[total_eve_charge]]&lt;=15,"Low Charges",
IF(tbl_Customers[[#This Row],[total_eve_charge]]&lt;=20,"Medium Charges","High Charges"))</f>
        <v>Medium Charges</v>
      </c>
      <c r="AB41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9" t="str">
        <f>IF(tbl_Customers[[#This Row],[number_vmail_messages]] = 0, "No Usage", IF(tbl_Customers[[#This Row],[number_vmail_messages]] &lt;= 20, "Low Usage", IF(tbl_Customers[[#This Row],[number_vmail_messages]] &lt;= 40, "Medium Usgae", "High Usage")))</f>
        <v>No Usage</v>
      </c>
      <c r="AD4119" t="str">
        <f>IF(tbl_Customers[[#This Row],[total_day_minutes]]&lt;=150,"Low Usage", IF(tbl_Customers[[#This Row],[total_day_minutes]]&lt;=200,"Medium Usage", IF(tbl_Customers[[#This Row],[total_day_minutes]]&lt;=250,"High Usage","Very High Usage")))</f>
        <v>Medium Usage</v>
      </c>
      <c r="AE4119" t="str">
        <f>IF(tbl_Customers[[#This Row],[total_intl_calls]]&lt;=5,"Low Calls", IF(tbl_Customers[[#This Row],[total_intl_calls]]&lt;=10, "Medium Calls", "High Calls"))</f>
        <v>Medium Calls</v>
      </c>
      <c r="AF41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19" s="36" t="str">
        <f>IF(tbl_Customers[[#This Row],[Churn_Risk_Score]]&gt;=10,"High Risk", IF(tbl_Customers[[#This Row],[Churn_Risk_Score]]&gt;=5,"Medium Risk","Low Risk"))</f>
        <v>Low Risk</v>
      </c>
    </row>
    <row r="4120" spans="1:33"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c r="X4120" t="str">
        <f>IF(tbl_Customers[[#This Row],[account_length]] &lt;= 50, "0-50", IF(tbl_Customers[[#This Row],[account_length]] &lt;=100, "51-100", IF(tbl_Customers[[#This Row],[account_length]] &lt;= 150, "101-150", "151+")))</f>
        <v>51-100</v>
      </c>
      <c r="Y4120" t="str">
        <f>IF(tbl_Customers[[#This Row],[total_intl_charge]] &lt;= 3, "Low Charges", "High Charges")</f>
        <v>High Charges</v>
      </c>
      <c r="Z4120" t="str">
        <f>IF(tbl_Customers[[#This Row],[total_eve_calls]]&lt;=80,"Low Calls",
IF(tbl_Customers[[#This Row],[total_eve_calls]]&lt;=120,"Medium Calls","High Calls"))</f>
        <v>Medium Calls</v>
      </c>
      <c r="AA4120" t="str">
        <f>IF(tbl_Customers[[#This Row],[total_eve_charge]]&lt;=15,"Low Charges",
IF(tbl_Customers[[#This Row],[total_eve_charge]]&lt;=20,"Medium Charges","High Charges"))</f>
        <v>Low Charges</v>
      </c>
      <c r="AB41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0" t="str">
        <f>IF(tbl_Customers[[#This Row],[number_vmail_messages]] = 0, "No Usage", IF(tbl_Customers[[#This Row],[number_vmail_messages]] &lt;= 20, "Low Usage", IF(tbl_Customers[[#This Row],[number_vmail_messages]] &lt;= 40, "Medium Usgae", "High Usage")))</f>
        <v>No Usage</v>
      </c>
      <c r="AD4120" t="str">
        <f>IF(tbl_Customers[[#This Row],[total_day_minutes]]&lt;=150,"Low Usage", IF(tbl_Customers[[#This Row],[total_day_minutes]]&lt;=200,"Medium Usage", IF(tbl_Customers[[#This Row],[total_day_minutes]]&lt;=250,"High Usage","Very High Usage")))</f>
        <v>Low Usage</v>
      </c>
      <c r="AE4120" t="str">
        <f>IF(tbl_Customers[[#This Row],[total_intl_calls]]&lt;=5,"Low Calls", IF(tbl_Customers[[#This Row],[total_intl_calls]]&lt;=10, "Medium Calls", "High Calls"))</f>
        <v>Low Calls</v>
      </c>
      <c r="AF41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0" s="36" t="str">
        <f>IF(tbl_Customers[[#This Row],[Churn_Risk_Score]]&gt;=10,"High Risk", IF(tbl_Customers[[#This Row],[Churn_Risk_Score]]&gt;=5,"Medium Risk","Low Risk"))</f>
        <v>Low Risk</v>
      </c>
    </row>
    <row r="4121" spans="1:33"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c r="X4121" t="str">
        <f>IF(tbl_Customers[[#This Row],[account_length]] &lt;= 50, "0-50", IF(tbl_Customers[[#This Row],[account_length]] &lt;=100, "51-100", IF(tbl_Customers[[#This Row],[account_length]] &lt;= 150, "101-150", "151+")))</f>
        <v>151+</v>
      </c>
      <c r="Y4121" t="str">
        <f>IF(tbl_Customers[[#This Row],[total_intl_charge]] &lt;= 3, "Low Charges", "High Charges")</f>
        <v>Low Charges</v>
      </c>
      <c r="Z4121" t="str">
        <f>IF(tbl_Customers[[#This Row],[total_eve_calls]]&lt;=80,"Low Calls",
IF(tbl_Customers[[#This Row],[total_eve_calls]]&lt;=120,"Medium Calls","High Calls"))</f>
        <v>Medium Calls</v>
      </c>
      <c r="AA4121" t="str">
        <f>IF(tbl_Customers[[#This Row],[total_eve_charge]]&lt;=15,"Low Charges",
IF(tbl_Customers[[#This Row],[total_eve_charge]]&lt;=20,"Medium Charges","High Charges"))</f>
        <v>Medium Charges</v>
      </c>
      <c r="AB41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1" t="str">
        <f>IF(tbl_Customers[[#This Row],[number_vmail_messages]] = 0, "No Usage", IF(tbl_Customers[[#This Row],[number_vmail_messages]] &lt;= 20, "Low Usage", IF(tbl_Customers[[#This Row],[number_vmail_messages]] &lt;= 40, "Medium Usgae", "High Usage")))</f>
        <v>No Usage</v>
      </c>
      <c r="AD4121" t="str">
        <f>IF(tbl_Customers[[#This Row],[total_day_minutes]]&lt;=150,"Low Usage", IF(tbl_Customers[[#This Row],[total_day_minutes]]&lt;=200,"Medium Usage", IF(tbl_Customers[[#This Row],[total_day_minutes]]&lt;=250,"High Usage","Very High Usage")))</f>
        <v>High Usage</v>
      </c>
      <c r="AE4121" t="str">
        <f>IF(tbl_Customers[[#This Row],[total_intl_calls]]&lt;=5,"Low Calls", IF(tbl_Customers[[#This Row],[total_intl_calls]]&lt;=10, "Medium Calls", "High Calls"))</f>
        <v>Low Calls</v>
      </c>
      <c r="AF41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1" s="36" t="str">
        <f>IF(tbl_Customers[[#This Row],[Churn_Risk_Score]]&gt;=10,"High Risk", IF(tbl_Customers[[#This Row],[Churn_Risk_Score]]&gt;=5,"Medium Risk","Low Risk"))</f>
        <v>Low Risk</v>
      </c>
    </row>
    <row r="4122" spans="1:33"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c r="X4122" t="str">
        <f>IF(tbl_Customers[[#This Row],[account_length]] &lt;= 50, "0-50", IF(tbl_Customers[[#This Row],[account_length]] &lt;=100, "51-100", IF(tbl_Customers[[#This Row],[account_length]] &lt;= 150, "101-150", "151+")))</f>
        <v>101-150</v>
      </c>
      <c r="Y4122" t="str">
        <f>IF(tbl_Customers[[#This Row],[total_intl_charge]] &lt;= 3, "Low Charges", "High Charges")</f>
        <v>Low Charges</v>
      </c>
      <c r="Z4122" t="str">
        <f>IF(tbl_Customers[[#This Row],[total_eve_calls]]&lt;=80,"Low Calls",
IF(tbl_Customers[[#This Row],[total_eve_calls]]&lt;=120,"Medium Calls","High Calls"))</f>
        <v>High Calls</v>
      </c>
      <c r="AA4122" t="str">
        <f>IF(tbl_Customers[[#This Row],[total_eve_charge]]&lt;=15,"Low Charges",
IF(tbl_Customers[[#This Row],[total_eve_charge]]&lt;=20,"Medium Charges","High Charges"))</f>
        <v>Medium Charges</v>
      </c>
      <c r="AB41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2" t="str">
        <f>IF(tbl_Customers[[#This Row],[number_vmail_messages]] = 0, "No Usage", IF(tbl_Customers[[#This Row],[number_vmail_messages]] &lt;= 20, "Low Usage", IF(tbl_Customers[[#This Row],[number_vmail_messages]] &lt;= 40, "Medium Usgae", "High Usage")))</f>
        <v>No Usage</v>
      </c>
      <c r="AD4122" t="str">
        <f>IF(tbl_Customers[[#This Row],[total_day_minutes]]&lt;=150,"Low Usage", IF(tbl_Customers[[#This Row],[total_day_minutes]]&lt;=200,"Medium Usage", IF(tbl_Customers[[#This Row],[total_day_minutes]]&lt;=250,"High Usage","Very High Usage")))</f>
        <v>Low Usage</v>
      </c>
      <c r="AE4122" t="str">
        <f>IF(tbl_Customers[[#This Row],[total_intl_calls]]&lt;=5,"Low Calls", IF(tbl_Customers[[#This Row],[total_intl_calls]]&lt;=10, "Medium Calls", "High Calls"))</f>
        <v>Medium Calls</v>
      </c>
      <c r="AF41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2" s="36" t="str">
        <f>IF(tbl_Customers[[#This Row],[Churn_Risk_Score]]&gt;=10,"High Risk", IF(tbl_Customers[[#This Row],[Churn_Risk_Score]]&gt;=5,"Medium Risk","Low Risk"))</f>
        <v>Low Risk</v>
      </c>
    </row>
    <row r="4123" spans="1:33"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c r="X4123" t="str">
        <f>IF(tbl_Customers[[#This Row],[account_length]] &lt;= 50, "0-50", IF(tbl_Customers[[#This Row],[account_length]] &lt;=100, "51-100", IF(tbl_Customers[[#This Row],[account_length]] &lt;= 150, "101-150", "151+")))</f>
        <v>101-150</v>
      </c>
      <c r="Y4123" t="str">
        <f>IF(tbl_Customers[[#This Row],[total_intl_charge]] &lt;= 3, "Low Charges", "High Charges")</f>
        <v>High Charges</v>
      </c>
      <c r="Z4123" t="str">
        <f>IF(tbl_Customers[[#This Row],[total_eve_calls]]&lt;=80,"Low Calls",
IF(tbl_Customers[[#This Row],[total_eve_calls]]&lt;=120,"Medium Calls","High Calls"))</f>
        <v>Medium Calls</v>
      </c>
      <c r="AA4123" t="str">
        <f>IF(tbl_Customers[[#This Row],[total_eve_charge]]&lt;=15,"Low Charges",
IF(tbl_Customers[[#This Row],[total_eve_charge]]&lt;=20,"Medium Charges","High Charges"))</f>
        <v>Low Charges</v>
      </c>
      <c r="AB41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3" t="str">
        <f>IF(tbl_Customers[[#This Row],[number_vmail_messages]] = 0, "No Usage", IF(tbl_Customers[[#This Row],[number_vmail_messages]] &lt;= 20, "Low Usage", IF(tbl_Customers[[#This Row],[number_vmail_messages]] &lt;= 40, "Medium Usgae", "High Usage")))</f>
        <v>No Usage</v>
      </c>
      <c r="AD4123" t="str">
        <f>IF(tbl_Customers[[#This Row],[total_day_minutes]]&lt;=150,"Low Usage", IF(tbl_Customers[[#This Row],[total_day_minutes]]&lt;=200,"Medium Usage", IF(tbl_Customers[[#This Row],[total_day_minutes]]&lt;=250,"High Usage","Very High Usage")))</f>
        <v>Low Usage</v>
      </c>
      <c r="AE4123" t="str">
        <f>IF(tbl_Customers[[#This Row],[total_intl_calls]]&lt;=5,"Low Calls", IF(tbl_Customers[[#This Row],[total_intl_calls]]&lt;=10, "Medium Calls", "High Calls"))</f>
        <v>Medium Calls</v>
      </c>
      <c r="AF41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3" s="36" t="str">
        <f>IF(tbl_Customers[[#This Row],[Churn_Risk_Score]]&gt;=10,"High Risk", IF(tbl_Customers[[#This Row],[Churn_Risk_Score]]&gt;=5,"Medium Risk","Low Risk"))</f>
        <v>Low Risk</v>
      </c>
    </row>
    <row r="4124" spans="1:33"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c r="X4124" t="str">
        <f>IF(tbl_Customers[[#This Row],[account_length]] &lt;= 50, "0-50", IF(tbl_Customers[[#This Row],[account_length]] &lt;=100, "51-100", IF(tbl_Customers[[#This Row],[account_length]] &lt;= 150, "101-150", "151+")))</f>
        <v>51-100</v>
      </c>
      <c r="Y4124" t="str">
        <f>IF(tbl_Customers[[#This Row],[total_intl_charge]] &lt;= 3, "Low Charges", "High Charges")</f>
        <v>High Charges</v>
      </c>
      <c r="Z4124" t="str">
        <f>IF(tbl_Customers[[#This Row],[total_eve_calls]]&lt;=80,"Low Calls",
IF(tbl_Customers[[#This Row],[total_eve_calls]]&lt;=120,"Medium Calls","High Calls"))</f>
        <v>Medium Calls</v>
      </c>
      <c r="AA4124" t="str">
        <f>IF(tbl_Customers[[#This Row],[total_eve_charge]]&lt;=15,"Low Charges",
IF(tbl_Customers[[#This Row],[total_eve_charge]]&lt;=20,"Medium Charges","High Charges"))</f>
        <v>Low Charges</v>
      </c>
      <c r="AB41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4" t="str">
        <f>IF(tbl_Customers[[#This Row],[number_vmail_messages]] = 0, "No Usage", IF(tbl_Customers[[#This Row],[number_vmail_messages]] &lt;= 20, "Low Usage", IF(tbl_Customers[[#This Row],[number_vmail_messages]] &lt;= 40, "Medium Usgae", "High Usage")))</f>
        <v>No Usage</v>
      </c>
      <c r="AD4124" t="str">
        <f>IF(tbl_Customers[[#This Row],[total_day_minutes]]&lt;=150,"Low Usage", IF(tbl_Customers[[#This Row],[total_day_minutes]]&lt;=200,"Medium Usage", IF(tbl_Customers[[#This Row],[total_day_minutes]]&lt;=250,"High Usage","Very High Usage")))</f>
        <v>High Usage</v>
      </c>
      <c r="AE4124" t="str">
        <f>IF(tbl_Customers[[#This Row],[total_intl_calls]]&lt;=5,"Low Calls", IF(tbl_Customers[[#This Row],[total_intl_calls]]&lt;=10, "Medium Calls", "High Calls"))</f>
        <v>Medium Calls</v>
      </c>
      <c r="AF41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4" s="36" t="str">
        <f>IF(tbl_Customers[[#This Row],[Churn_Risk_Score]]&gt;=10,"High Risk", IF(tbl_Customers[[#This Row],[Churn_Risk_Score]]&gt;=5,"Medium Risk","Low Risk"))</f>
        <v>Low Risk</v>
      </c>
    </row>
    <row r="4125" spans="1:33"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c r="X4125" t="str">
        <f>IF(tbl_Customers[[#This Row],[account_length]] &lt;= 50, "0-50", IF(tbl_Customers[[#This Row],[account_length]] &lt;=100, "51-100", IF(tbl_Customers[[#This Row],[account_length]] &lt;= 150, "101-150", "151+")))</f>
        <v>0-50</v>
      </c>
      <c r="Y4125" t="str">
        <f>IF(tbl_Customers[[#This Row],[total_intl_charge]] &lt;= 3, "Low Charges", "High Charges")</f>
        <v>Low Charges</v>
      </c>
      <c r="Z4125" t="str">
        <f>IF(tbl_Customers[[#This Row],[total_eve_calls]]&lt;=80,"Low Calls",
IF(tbl_Customers[[#This Row],[total_eve_calls]]&lt;=120,"Medium Calls","High Calls"))</f>
        <v>High Calls</v>
      </c>
      <c r="AA4125" t="str">
        <f>IF(tbl_Customers[[#This Row],[total_eve_charge]]&lt;=15,"Low Charges",
IF(tbl_Customers[[#This Row],[total_eve_charge]]&lt;=20,"Medium Charges","High Charges"))</f>
        <v>Medium Charges</v>
      </c>
      <c r="AB41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5" t="str">
        <f>IF(tbl_Customers[[#This Row],[number_vmail_messages]] = 0, "No Usage", IF(tbl_Customers[[#This Row],[number_vmail_messages]] &lt;= 20, "Low Usage", IF(tbl_Customers[[#This Row],[number_vmail_messages]] &lt;= 40, "Medium Usgae", "High Usage")))</f>
        <v>No Usage</v>
      </c>
      <c r="AD4125" t="str">
        <f>IF(tbl_Customers[[#This Row],[total_day_minutes]]&lt;=150,"Low Usage", IF(tbl_Customers[[#This Row],[total_day_minutes]]&lt;=200,"Medium Usage", IF(tbl_Customers[[#This Row],[total_day_minutes]]&lt;=250,"High Usage","Very High Usage")))</f>
        <v>Medium Usage</v>
      </c>
      <c r="AE4125" t="str">
        <f>IF(tbl_Customers[[#This Row],[total_intl_calls]]&lt;=5,"Low Calls", IF(tbl_Customers[[#This Row],[total_intl_calls]]&lt;=10, "Medium Calls", "High Calls"))</f>
        <v>Low Calls</v>
      </c>
      <c r="AF41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5" s="36" t="str">
        <f>IF(tbl_Customers[[#This Row],[Churn_Risk_Score]]&gt;=10,"High Risk", IF(tbl_Customers[[#This Row],[Churn_Risk_Score]]&gt;=5,"Medium Risk","Low Risk"))</f>
        <v>Low Risk</v>
      </c>
    </row>
    <row r="4126" spans="1:33"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c r="X4126" t="str">
        <f>IF(tbl_Customers[[#This Row],[account_length]] &lt;= 50, "0-50", IF(tbl_Customers[[#This Row],[account_length]] &lt;=100, "51-100", IF(tbl_Customers[[#This Row],[account_length]] &lt;= 150, "101-150", "151+")))</f>
        <v>101-150</v>
      </c>
      <c r="Y4126" t="str">
        <f>IF(tbl_Customers[[#This Row],[total_intl_charge]] &lt;= 3, "Low Charges", "High Charges")</f>
        <v>Low Charges</v>
      </c>
      <c r="Z4126" t="str">
        <f>IF(tbl_Customers[[#This Row],[total_eve_calls]]&lt;=80,"Low Calls",
IF(tbl_Customers[[#This Row],[total_eve_calls]]&lt;=120,"Medium Calls","High Calls"))</f>
        <v>Medium Calls</v>
      </c>
      <c r="AA4126" t="str">
        <f>IF(tbl_Customers[[#This Row],[total_eve_charge]]&lt;=15,"Low Charges",
IF(tbl_Customers[[#This Row],[total_eve_charge]]&lt;=20,"Medium Charges","High Charges"))</f>
        <v>High Charges</v>
      </c>
      <c r="AB41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6" t="str">
        <f>IF(tbl_Customers[[#This Row],[number_vmail_messages]] = 0, "No Usage", IF(tbl_Customers[[#This Row],[number_vmail_messages]] &lt;= 20, "Low Usage", IF(tbl_Customers[[#This Row],[number_vmail_messages]] &lt;= 40, "Medium Usgae", "High Usage")))</f>
        <v>No Usage</v>
      </c>
      <c r="AD4126" t="str">
        <f>IF(tbl_Customers[[#This Row],[total_day_minutes]]&lt;=150,"Low Usage", IF(tbl_Customers[[#This Row],[total_day_minutes]]&lt;=200,"Medium Usage", IF(tbl_Customers[[#This Row],[total_day_minutes]]&lt;=250,"High Usage","Very High Usage")))</f>
        <v>Medium Usage</v>
      </c>
      <c r="AE4126" t="str">
        <f>IF(tbl_Customers[[#This Row],[total_intl_calls]]&lt;=5,"Low Calls", IF(tbl_Customers[[#This Row],[total_intl_calls]]&lt;=10, "Medium Calls", "High Calls"))</f>
        <v>Low Calls</v>
      </c>
      <c r="AF41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6" s="36" t="str">
        <f>IF(tbl_Customers[[#This Row],[Churn_Risk_Score]]&gt;=10,"High Risk", IF(tbl_Customers[[#This Row],[Churn_Risk_Score]]&gt;=5,"Medium Risk","Low Risk"))</f>
        <v>Low Risk</v>
      </c>
    </row>
    <row r="4127" spans="1:33"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c r="X4127" t="str">
        <f>IF(tbl_Customers[[#This Row],[account_length]] &lt;= 50, "0-50", IF(tbl_Customers[[#This Row],[account_length]] &lt;=100, "51-100", IF(tbl_Customers[[#This Row],[account_length]] &lt;= 150, "101-150", "151+")))</f>
        <v>0-50</v>
      </c>
      <c r="Y4127" t="str">
        <f>IF(tbl_Customers[[#This Row],[total_intl_charge]] &lt;= 3, "Low Charges", "High Charges")</f>
        <v>Low Charges</v>
      </c>
      <c r="Z4127" t="str">
        <f>IF(tbl_Customers[[#This Row],[total_eve_calls]]&lt;=80,"Low Calls",
IF(tbl_Customers[[#This Row],[total_eve_calls]]&lt;=120,"Medium Calls","High Calls"))</f>
        <v>Medium Calls</v>
      </c>
      <c r="AA4127" t="str">
        <f>IF(tbl_Customers[[#This Row],[total_eve_charge]]&lt;=15,"Low Charges",
IF(tbl_Customers[[#This Row],[total_eve_charge]]&lt;=20,"Medium Charges","High Charges"))</f>
        <v>High Charges</v>
      </c>
      <c r="AB41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27" t="str">
        <f>IF(tbl_Customers[[#This Row],[number_vmail_messages]] = 0, "No Usage", IF(tbl_Customers[[#This Row],[number_vmail_messages]] &lt;= 20, "Low Usage", IF(tbl_Customers[[#This Row],[number_vmail_messages]] &lt;= 40, "Medium Usgae", "High Usage")))</f>
        <v>No Usage</v>
      </c>
      <c r="AD4127" t="str">
        <f>IF(tbl_Customers[[#This Row],[total_day_minutes]]&lt;=150,"Low Usage", IF(tbl_Customers[[#This Row],[total_day_minutes]]&lt;=200,"Medium Usage", IF(tbl_Customers[[#This Row],[total_day_minutes]]&lt;=250,"High Usage","Very High Usage")))</f>
        <v>Medium Usage</v>
      </c>
      <c r="AE4127" t="str">
        <f>IF(tbl_Customers[[#This Row],[total_intl_calls]]&lt;=5,"Low Calls", IF(tbl_Customers[[#This Row],[total_intl_calls]]&lt;=10, "Medium Calls", "High Calls"))</f>
        <v>Medium Calls</v>
      </c>
      <c r="AF41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27" s="36" t="str">
        <f>IF(tbl_Customers[[#This Row],[Churn_Risk_Score]]&gt;=10,"High Risk", IF(tbl_Customers[[#This Row],[Churn_Risk_Score]]&gt;=5,"Medium Risk","Low Risk"))</f>
        <v>Low Risk</v>
      </c>
    </row>
    <row r="4128" spans="1:33"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c r="X4128" t="str">
        <f>IF(tbl_Customers[[#This Row],[account_length]] &lt;= 50, "0-50", IF(tbl_Customers[[#This Row],[account_length]] &lt;=100, "51-100", IF(tbl_Customers[[#This Row],[account_length]] &lt;= 150, "101-150", "151+")))</f>
        <v>0-50</v>
      </c>
      <c r="Y4128" t="str">
        <f>IF(tbl_Customers[[#This Row],[total_intl_charge]] &lt;= 3, "Low Charges", "High Charges")</f>
        <v>High Charges</v>
      </c>
      <c r="Z4128" t="str">
        <f>IF(tbl_Customers[[#This Row],[total_eve_calls]]&lt;=80,"Low Calls",
IF(tbl_Customers[[#This Row],[total_eve_calls]]&lt;=120,"Medium Calls","High Calls"))</f>
        <v>Medium Calls</v>
      </c>
      <c r="AA4128" t="str">
        <f>IF(tbl_Customers[[#This Row],[total_eve_charge]]&lt;=15,"Low Charges",
IF(tbl_Customers[[#This Row],[total_eve_charge]]&lt;=20,"Medium Charges","High Charges"))</f>
        <v>Medium Charges</v>
      </c>
      <c r="AB41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8" t="str">
        <f>IF(tbl_Customers[[#This Row],[number_vmail_messages]] = 0, "No Usage", IF(tbl_Customers[[#This Row],[number_vmail_messages]] &lt;= 20, "Low Usage", IF(tbl_Customers[[#This Row],[number_vmail_messages]] &lt;= 40, "Medium Usgae", "High Usage")))</f>
        <v>Medium Usgae</v>
      </c>
      <c r="AD4128" t="str">
        <f>IF(tbl_Customers[[#This Row],[total_day_minutes]]&lt;=150,"Low Usage", IF(tbl_Customers[[#This Row],[total_day_minutes]]&lt;=200,"Medium Usage", IF(tbl_Customers[[#This Row],[total_day_minutes]]&lt;=250,"High Usage","Very High Usage")))</f>
        <v>High Usage</v>
      </c>
      <c r="AE4128" t="str">
        <f>IF(tbl_Customers[[#This Row],[total_intl_calls]]&lt;=5,"Low Calls", IF(tbl_Customers[[#This Row],[total_intl_calls]]&lt;=10, "Medium Calls", "High Calls"))</f>
        <v>Medium Calls</v>
      </c>
      <c r="AF41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28" s="36" t="str">
        <f>IF(tbl_Customers[[#This Row],[Churn_Risk_Score]]&gt;=10,"High Risk", IF(tbl_Customers[[#This Row],[Churn_Risk_Score]]&gt;=5,"Medium Risk","Low Risk"))</f>
        <v>Low Risk</v>
      </c>
    </row>
    <row r="4129" spans="1:33"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c r="X4129" t="str">
        <f>IF(tbl_Customers[[#This Row],[account_length]] &lt;= 50, "0-50", IF(tbl_Customers[[#This Row],[account_length]] &lt;=100, "51-100", IF(tbl_Customers[[#This Row],[account_length]] &lt;= 150, "101-150", "151+")))</f>
        <v>51-100</v>
      </c>
      <c r="Y4129" t="str">
        <f>IF(tbl_Customers[[#This Row],[total_intl_charge]] &lt;= 3, "Low Charges", "High Charges")</f>
        <v>High Charges</v>
      </c>
      <c r="Z4129" t="str">
        <f>IF(tbl_Customers[[#This Row],[total_eve_calls]]&lt;=80,"Low Calls",
IF(tbl_Customers[[#This Row],[total_eve_calls]]&lt;=120,"Medium Calls","High Calls"))</f>
        <v>Low Calls</v>
      </c>
      <c r="AA4129" t="str">
        <f>IF(tbl_Customers[[#This Row],[total_eve_charge]]&lt;=15,"Low Charges",
IF(tbl_Customers[[#This Row],[total_eve_charge]]&lt;=20,"Medium Charges","High Charges"))</f>
        <v>High Charges</v>
      </c>
      <c r="AB41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9" t="str">
        <f>IF(tbl_Customers[[#This Row],[number_vmail_messages]] = 0, "No Usage", IF(tbl_Customers[[#This Row],[number_vmail_messages]] &lt;= 20, "Low Usage", IF(tbl_Customers[[#This Row],[number_vmail_messages]] &lt;= 40, "Medium Usgae", "High Usage")))</f>
        <v>No Usage</v>
      </c>
      <c r="AD4129" t="str">
        <f>IF(tbl_Customers[[#This Row],[total_day_minutes]]&lt;=150,"Low Usage", IF(tbl_Customers[[#This Row],[total_day_minutes]]&lt;=200,"Medium Usage", IF(tbl_Customers[[#This Row],[total_day_minutes]]&lt;=250,"High Usage","Very High Usage")))</f>
        <v>Medium Usage</v>
      </c>
      <c r="AE4129" t="str">
        <f>IF(tbl_Customers[[#This Row],[total_intl_calls]]&lt;=5,"Low Calls", IF(tbl_Customers[[#This Row],[total_intl_calls]]&lt;=10, "Medium Calls", "High Calls"))</f>
        <v>Medium Calls</v>
      </c>
      <c r="AF41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29" s="36" t="str">
        <f>IF(tbl_Customers[[#This Row],[Churn_Risk_Score]]&gt;=10,"High Risk", IF(tbl_Customers[[#This Row],[Churn_Risk_Score]]&gt;=5,"Medium Risk","Low Risk"))</f>
        <v>Low Risk</v>
      </c>
    </row>
    <row r="4130" spans="1:33"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c r="X4130" t="str">
        <f>IF(tbl_Customers[[#This Row],[account_length]] &lt;= 50, "0-50", IF(tbl_Customers[[#This Row],[account_length]] &lt;=100, "51-100", IF(tbl_Customers[[#This Row],[account_length]] &lt;= 150, "101-150", "151+")))</f>
        <v>151+</v>
      </c>
      <c r="Y4130" t="str">
        <f>IF(tbl_Customers[[#This Row],[total_intl_charge]] &lt;= 3, "Low Charges", "High Charges")</f>
        <v>High Charges</v>
      </c>
      <c r="Z4130" t="str">
        <f>IF(tbl_Customers[[#This Row],[total_eve_calls]]&lt;=80,"Low Calls",
IF(tbl_Customers[[#This Row],[total_eve_calls]]&lt;=120,"Medium Calls","High Calls"))</f>
        <v>Medium Calls</v>
      </c>
      <c r="AA4130" t="str">
        <f>IF(tbl_Customers[[#This Row],[total_eve_charge]]&lt;=15,"Low Charges",
IF(tbl_Customers[[#This Row],[total_eve_charge]]&lt;=20,"Medium Charges","High Charges"))</f>
        <v>Medium Charges</v>
      </c>
      <c r="AB41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0" t="str">
        <f>IF(tbl_Customers[[#This Row],[number_vmail_messages]] = 0, "No Usage", IF(tbl_Customers[[#This Row],[number_vmail_messages]] &lt;= 20, "Low Usage", IF(tbl_Customers[[#This Row],[number_vmail_messages]] &lt;= 40, "Medium Usgae", "High Usage")))</f>
        <v>No Usage</v>
      </c>
      <c r="AD4130" t="str">
        <f>IF(tbl_Customers[[#This Row],[total_day_minutes]]&lt;=150,"Low Usage", IF(tbl_Customers[[#This Row],[total_day_minutes]]&lt;=200,"Medium Usage", IF(tbl_Customers[[#This Row],[total_day_minutes]]&lt;=250,"High Usage","Very High Usage")))</f>
        <v>High Usage</v>
      </c>
      <c r="AE4130" t="str">
        <f>IF(tbl_Customers[[#This Row],[total_intl_calls]]&lt;=5,"Low Calls", IF(tbl_Customers[[#This Row],[total_intl_calls]]&lt;=10, "Medium Calls", "High Calls"))</f>
        <v>Low Calls</v>
      </c>
      <c r="AF41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0" s="36" t="str">
        <f>IF(tbl_Customers[[#This Row],[Churn_Risk_Score]]&gt;=10,"High Risk", IF(tbl_Customers[[#This Row],[Churn_Risk_Score]]&gt;=5,"Medium Risk","Low Risk"))</f>
        <v>Low Risk</v>
      </c>
    </row>
    <row r="4131" spans="1:33"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c r="X4131" t="str">
        <f>IF(tbl_Customers[[#This Row],[account_length]] &lt;= 50, "0-50", IF(tbl_Customers[[#This Row],[account_length]] &lt;=100, "51-100", IF(tbl_Customers[[#This Row],[account_length]] &lt;= 150, "101-150", "151+")))</f>
        <v>101-150</v>
      </c>
      <c r="Y4131" t="str">
        <f>IF(tbl_Customers[[#This Row],[total_intl_charge]] &lt;= 3, "Low Charges", "High Charges")</f>
        <v>High Charges</v>
      </c>
      <c r="Z4131" t="str">
        <f>IF(tbl_Customers[[#This Row],[total_eve_calls]]&lt;=80,"Low Calls",
IF(tbl_Customers[[#This Row],[total_eve_calls]]&lt;=120,"Medium Calls","High Calls"))</f>
        <v>Medium Calls</v>
      </c>
      <c r="AA4131" t="str">
        <f>IF(tbl_Customers[[#This Row],[total_eve_charge]]&lt;=15,"Low Charges",
IF(tbl_Customers[[#This Row],[total_eve_charge]]&lt;=20,"Medium Charges","High Charges"))</f>
        <v>High Charges</v>
      </c>
      <c r="AB41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1" t="str">
        <f>IF(tbl_Customers[[#This Row],[number_vmail_messages]] = 0, "No Usage", IF(tbl_Customers[[#This Row],[number_vmail_messages]] &lt;= 20, "Low Usage", IF(tbl_Customers[[#This Row],[number_vmail_messages]] &lt;= 40, "Medium Usgae", "High Usage")))</f>
        <v>Low Usage</v>
      </c>
      <c r="AD4131" t="str">
        <f>IF(tbl_Customers[[#This Row],[total_day_minutes]]&lt;=150,"Low Usage", IF(tbl_Customers[[#This Row],[total_day_minutes]]&lt;=200,"Medium Usage", IF(tbl_Customers[[#This Row],[total_day_minutes]]&lt;=250,"High Usage","Very High Usage")))</f>
        <v>Low Usage</v>
      </c>
      <c r="AE4131" t="str">
        <f>IF(tbl_Customers[[#This Row],[total_intl_calls]]&lt;=5,"Low Calls", IF(tbl_Customers[[#This Row],[total_intl_calls]]&lt;=10, "Medium Calls", "High Calls"))</f>
        <v>Low Calls</v>
      </c>
      <c r="AF41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31" s="36" t="str">
        <f>IF(tbl_Customers[[#This Row],[Churn_Risk_Score]]&gt;=10,"High Risk", IF(tbl_Customers[[#This Row],[Churn_Risk_Score]]&gt;=5,"Medium Risk","Low Risk"))</f>
        <v>Low Risk</v>
      </c>
    </row>
    <row r="4132" spans="1:33"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c r="X4132" t="str">
        <f>IF(tbl_Customers[[#This Row],[account_length]] &lt;= 50, "0-50", IF(tbl_Customers[[#This Row],[account_length]] &lt;=100, "51-100", IF(tbl_Customers[[#This Row],[account_length]] &lt;= 150, "101-150", "151+")))</f>
        <v>0-50</v>
      </c>
      <c r="Y4132" t="str">
        <f>IF(tbl_Customers[[#This Row],[total_intl_charge]] &lt;= 3, "Low Charges", "High Charges")</f>
        <v>High Charges</v>
      </c>
      <c r="Z4132" t="str">
        <f>IF(tbl_Customers[[#This Row],[total_eve_calls]]&lt;=80,"Low Calls",
IF(tbl_Customers[[#This Row],[total_eve_calls]]&lt;=120,"Medium Calls","High Calls"))</f>
        <v>High Calls</v>
      </c>
      <c r="AA4132" t="str">
        <f>IF(tbl_Customers[[#This Row],[total_eve_charge]]&lt;=15,"Low Charges",
IF(tbl_Customers[[#This Row],[total_eve_charge]]&lt;=20,"Medium Charges","High Charges"))</f>
        <v>Medium Charges</v>
      </c>
      <c r="AB41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2" t="str">
        <f>IF(tbl_Customers[[#This Row],[number_vmail_messages]] = 0, "No Usage", IF(tbl_Customers[[#This Row],[number_vmail_messages]] &lt;= 20, "Low Usage", IF(tbl_Customers[[#This Row],[number_vmail_messages]] &lt;= 40, "Medium Usgae", "High Usage")))</f>
        <v>No Usage</v>
      </c>
      <c r="AD4132" t="str">
        <f>IF(tbl_Customers[[#This Row],[total_day_minutes]]&lt;=150,"Low Usage", IF(tbl_Customers[[#This Row],[total_day_minutes]]&lt;=200,"Medium Usage", IF(tbl_Customers[[#This Row],[total_day_minutes]]&lt;=250,"High Usage","Very High Usage")))</f>
        <v>Low Usage</v>
      </c>
      <c r="AE4132" t="str">
        <f>IF(tbl_Customers[[#This Row],[total_intl_calls]]&lt;=5,"Low Calls", IF(tbl_Customers[[#This Row],[total_intl_calls]]&lt;=10, "Medium Calls", "High Calls"))</f>
        <v>High Calls</v>
      </c>
      <c r="AF41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32" s="36" t="str">
        <f>IF(tbl_Customers[[#This Row],[Churn_Risk_Score]]&gt;=10,"High Risk", IF(tbl_Customers[[#This Row],[Churn_Risk_Score]]&gt;=5,"Medium Risk","Low Risk"))</f>
        <v>Low Risk</v>
      </c>
    </row>
    <row r="4133" spans="1:33"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c r="X4133" t="str">
        <f>IF(tbl_Customers[[#This Row],[account_length]] &lt;= 50, "0-50", IF(tbl_Customers[[#This Row],[account_length]] &lt;=100, "51-100", IF(tbl_Customers[[#This Row],[account_length]] &lt;= 150, "101-150", "151+")))</f>
        <v>151+</v>
      </c>
      <c r="Y4133" t="str">
        <f>IF(tbl_Customers[[#This Row],[total_intl_charge]] &lt;= 3, "Low Charges", "High Charges")</f>
        <v>Low Charges</v>
      </c>
      <c r="Z4133" t="str">
        <f>IF(tbl_Customers[[#This Row],[total_eve_calls]]&lt;=80,"Low Calls",
IF(tbl_Customers[[#This Row],[total_eve_calls]]&lt;=120,"Medium Calls","High Calls"))</f>
        <v>High Calls</v>
      </c>
      <c r="AA4133" t="str">
        <f>IF(tbl_Customers[[#This Row],[total_eve_charge]]&lt;=15,"Low Charges",
IF(tbl_Customers[[#This Row],[total_eve_charge]]&lt;=20,"Medium Charges","High Charges"))</f>
        <v>Medium Charges</v>
      </c>
      <c r="AB41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3" t="str">
        <f>IF(tbl_Customers[[#This Row],[number_vmail_messages]] = 0, "No Usage", IF(tbl_Customers[[#This Row],[number_vmail_messages]] &lt;= 20, "Low Usage", IF(tbl_Customers[[#This Row],[number_vmail_messages]] &lt;= 40, "Medium Usgae", "High Usage")))</f>
        <v>No Usage</v>
      </c>
      <c r="AD4133" t="str">
        <f>IF(tbl_Customers[[#This Row],[total_day_minutes]]&lt;=150,"Low Usage", IF(tbl_Customers[[#This Row],[total_day_minutes]]&lt;=200,"Medium Usage", IF(tbl_Customers[[#This Row],[total_day_minutes]]&lt;=250,"High Usage","Very High Usage")))</f>
        <v>Low Usage</v>
      </c>
      <c r="AE4133" t="str">
        <f>IF(tbl_Customers[[#This Row],[total_intl_calls]]&lt;=5,"Low Calls", IF(tbl_Customers[[#This Row],[total_intl_calls]]&lt;=10, "Medium Calls", "High Calls"))</f>
        <v>Low Calls</v>
      </c>
      <c r="AF41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3" s="36" t="str">
        <f>IF(tbl_Customers[[#This Row],[Churn_Risk_Score]]&gt;=10,"High Risk", IF(tbl_Customers[[#This Row],[Churn_Risk_Score]]&gt;=5,"Medium Risk","Low Risk"))</f>
        <v>Low Risk</v>
      </c>
    </row>
    <row r="4134" spans="1:33"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c r="X4134" t="str">
        <f>IF(tbl_Customers[[#This Row],[account_length]] &lt;= 50, "0-50", IF(tbl_Customers[[#This Row],[account_length]] &lt;=100, "51-100", IF(tbl_Customers[[#This Row],[account_length]] &lt;= 150, "101-150", "151+")))</f>
        <v>101-150</v>
      </c>
      <c r="Y4134" t="str">
        <f>IF(tbl_Customers[[#This Row],[total_intl_charge]] &lt;= 3, "Low Charges", "High Charges")</f>
        <v>Low Charges</v>
      </c>
      <c r="Z4134" t="str">
        <f>IF(tbl_Customers[[#This Row],[total_eve_calls]]&lt;=80,"Low Calls",
IF(tbl_Customers[[#This Row],[total_eve_calls]]&lt;=120,"Medium Calls","High Calls"))</f>
        <v>Medium Calls</v>
      </c>
      <c r="AA4134" t="str">
        <f>IF(tbl_Customers[[#This Row],[total_eve_charge]]&lt;=15,"Low Charges",
IF(tbl_Customers[[#This Row],[total_eve_charge]]&lt;=20,"Medium Charges","High Charges"))</f>
        <v>Low Charges</v>
      </c>
      <c r="AB41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4" t="str">
        <f>IF(tbl_Customers[[#This Row],[number_vmail_messages]] = 0, "No Usage", IF(tbl_Customers[[#This Row],[number_vmail_messages]] &lt;= 20, "Low Usage", IF(tbl_Customers[[#This Row],[number_vmail_messages]] &lt;= 40, "Medium Usgae", "High Usage")))</f>
        <v>No Usage</v>
      </c>
      <c r="AD4134" t="str">
        <f>IF(tbl_Customers[[#This Row],[total_day_minutes]]&lt;=150,"Low Usage", IF(tbl_Customers[[#This Row],[total_day_minutes]]&lt;=200,"Medium Usage", IF(tbl_Customers[[#This Row],[total_day_minutes]]&lt;=250,"High Usage","Very High Usage")))</f>
        <v>High Usage</v>
      </c>
      <c r="AE4134" t="str">
        <f>IF(tbl_Customers[[#This Row],[total_intl_calls]]&lt;=5,"Low Calls", IF(tbl_Customers[[#This Row],[total_intl_calls]]&lt;=10, "Medium Calls", "High Calls"))</f>
        <v>Low Calls</v>
      </c>
      <c r="AF41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4" s="36" t="str">
        <f>IF(tbl_Customers[[#This Row],[Churn_Risk_Score]]&gt;=10,"High Risk", IF(tbl_Customers[[#This Row],[Churn_Risk_Score]]&gt;=5,"Medium Risk","Low Risk"))</f>
        <v>Low Risk</v>
      </c>
    </row>
    <row r="4135" spans="1:33"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c r="X4135" t="str">
        <f>IF(tbl_Customers[[#This Row],[account_length]] &lt;= 50, "0-50", IF(tbl_Customers[[#This Row],[account_length]] &lt;=100, "51-100", IF(tbl_Customers[[#This Row],[account_length]] &lt;= 150, "101-150", "151+")))</f>
        <v>51-100</v>
      </c>
      <c r="Y4135" t="str">
        <f>IF(tbl_Customers[[#This Row],[total_intl_charge]] &lt;= 3, "Low Charges", "High Charges")</f>
        <v>Low Charges</v>
      </c>
      <c r="Z4135" t="str">
        <f>IF(tbl_Customers[[#This Row],[total_eve_calls]]&lt;=80,"Low Calls",
IF(tbl_Customers[[#This Row],[total_eve_calls]]&lt;=120,"Medium Calls","High Calls"))</f>
        <v>Medium Calls</v>
      </c>
      <c r="AA4135" t="str">
        <f>IF(tbl_Customers[[#This Row],[total_eve_charge]]&lt;=15,"Low Charges",
IF(tbl_Customers[[#This Row],[total_eve_charge]]&lt;=20,"Medium Charges","High Charges"))</f>
        <v>High Charges</v>
      </c>
      <c r="AB41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5" t="str">
        <f>IF(tbl_Customers[[#This Row],[number_vmail_messages]] = 0, "No Usage", IF(tbl_Customers[[#This Row],[number_vmail_messages]] &lt;= 20, "Low Usage", IF(tbl_Customers[[#This Row],[number_vmail_messages]] &lt;= 40, "Medium Usgae", "High Usage")))</f>
        <v>No Usage</v>
      </c>
      <c r="AD4135" t="str">
        <f>IF(tbl_Customers[[#This Row],[total_day_minutes]]&lt;=150,"Low Usage", IF(tbl_Customers[[#This Row],[total_day_minutes]]&lt;=200,"Medium Usage", IF(tbl_Customers[[#This Row],[total_day_minutes]]&lt;=250,"High Usage","Very High Usage")))</f>
        <v>Very High Usage</v>
      </c>
      <c r="AE4135" t="str">
        <f>IF(tbl_Customers[[#This Row],[total_intl_calls]]&lt;=5,"Low Calls", IF(tbl_Customers[[#This Row],[total_intl_calls]]&lt;=10, "Medium Calls", "High Calls"))</f>
        <v>Low Calls</v>
      </c>
      <c r="AF41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35" s="36" t="str">
        <f>IF(tbl_Customers[[#This Row],[Churn_Risk_Score]]&gt;=10,"High Risk", IF(tbl_Customers[[#This Row],[Churn_Risk_Score]]&gt;=5,"Medium Risk","Low Risk"))</f>
        <v>Medium Risk</v>
      </c>
    </row>
    <row r="4136" spans="1:33"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c r="X4136" t="str">
        <f>IF(tbl_Customers[[#This Row],[account_length]] &lt;= 50, "0-50", IF(tbl_Customers[[#This Row],[account_length]] &lt;=100, "51-100", IF(tbl_Customers[[#This Row],[account_length]] &lt;= 150, "101-150", "151+")))</f>
        <v>0-50</v>
      </c>
      <c r="Y4136" t="str">
        <f>IF(tbl_Customers[[#This Row],[total_intl_charge]] &lt;= 3, "Low Charges", "High Charges")</f>
        <v>Low Charges</v>
      </c>
      <c r="Z4136" t="str">
        <f>IF(tbl_Customers[[#This Row],[total_eve_calls]]&lt;=80,"Low Calls",
IF(tbl_Customers[[#This Row],[total_eve_calls]]&lt;=120,"Medium Calls","High Calls"))</f>
        <v>Medium Calls</v>
      </c>
      <c r="AA4136" t="str">
        <f>IF(tbl_Customers[[#This Row],[total_eve_charge]]&lt;=15,"Low Charges",
IF(tbl_Customers[[#This Row],[total_eve_charge]]&lt;=20,"Medium Charges","High Charges"))</f>
        <v>High Charges</v>
      </c>
      <c r="AB41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6" t="str">
        <f>IF(tbl_Customers[[#This Row],[number_vmail_messages]] = 0, "No Usage", IF(tbl_Customers[[#This Row],[number_vmail_messages]] &lt;= 20, "Low Usage", IF(tbl_Customers[[#This Row],[number_vmail_messages]] &lt;= 40, "Medium Usgae", "High Usage")))</f>
        <v>No Usage</v>
      </c>
      <c r="AD4136" t="str">
        <f>IF(tbl_Customers[[#This Row],[total_day_minutes]]&lt;=150,"Low Usage", IF(tbl_Customers[[#This Row],[total_day_minutes]]&lt;=200,"Medium Usage", IF(tbl_Customers[[#This Row],[total_day_minutes]]&lt;=250,"High Usage","Very High Usage")))</f>
        <v>Very High Usage</v>
      </c>
      <c r="AE4136" t="str">
        <f>IF(tbl_Customers[[#This Row],[total_intl_calls]]&lt;=5,"Low Calls", IF(tbl_Customers[[#This Row],[total_intl_calls]]&lt;=10, "Medium Calls", "High Calls"))</f>
        <v>Low Calls</v>
      </c>
      <c r="AF41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36" s="36" t="str">
        <f>IF(tbl_Customers[[#This Row],[Churn_Risk_Score]]&gt;=10,"High Risk", IF(tbl_Customers[[#This Row],[Churn_Risk_Score]]&gt;=5,"Medium Risk","Low Risk"))</f>
        <v>Medium Risk</v>
      </c>
    </row>
    <row r="4137" spans="1:33"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c r="X4137" t="str">
        <f>IF(tbl_Customers[[#This Row],[account_length]] &lt;= 50, "0-50", IF(tbl_Customers[[#This Row],[account_length]] &lt;=100, "51-100", IF(tbl_Customers[[#This Row],[account_length]] &lt;= 150, "101-150", "151+")))</f>
        <v>101-150</v>
      </c>
      <c r="Y4137" t="str">
        <f>IF(tbl_Customers[[#This Row],[total_intl_charge]] &lt;= 3, "Low Charges", "High Charges")</f>
        <v>Low Charges</v>
      </c>
      <c r="Z4137" t="str">
        <f>IF(tbl_Customers[[#This Row],[total_eve_calls]]&lt;=80,"Low Calls",
IF(tbl_Customers[[#This Row],[total_eve_calls]]&lt;=120,"Medium Calls","High Calls"))</f>
        <v>Low Calls</v>
      </c>
      <c r="AA4137" t="str">
        <f>IF(tbl_Customers[[#This Row],[total_eve_charge]]&lt;=15,"Low Charges",
IF(tbl_Customers[[#This Row],[total_eve_charge]]&lt;=20,"Medium Charges","High Charges"))</f>
        <v>High Charges</v>
      </c>
      <c r="AB41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7" t="str">
        <f>IF(tbl_Customers[[#This Row],[number_vmail_messages]] = 0, "No Usage", IF(tbl_Customers[[#This Row],[number_vmail_messages]] &lt;= 20, "Low Usage", IF(tbl_Customers[[#This Row],[number_vmail_messages]] &lt;= 40, "Medium Usgae", "High Usage")))</f>
        <v>Medium Usgae</v>
      </c>
      <c r="AD4137" t="str">
        <f>IF(tbl_Customers[[#This Row],[total_day_minutes]]&lt;=150,"Low Usage", IF(tbl_Customers[[#This Row],[total_day_minutes]]&lt;=200,"Medium Usage", IF(tbl_Customers[[#This Row],[total_day_minutes]]&lt;=250,"High Usage","Very High Usage")))</f>
        <v>High Usage</v>
      </c>
      <c r="AE4137" t="str">
        <f>IF(tbl_Customers[[#This Row],[total_intl_calls]]&lt;=5,"Low Calls", IF(tbl_Customers[[#This Row],[total_intl_calls]]&lt;=10, "Medium Calls", "High Calls"))</f>
        <v>Low Calls</v>
      </c>
      <c r="AF41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37" s="36" t="str">
        <f>IF(tbl_Customers[[#This Row],[Churn_Risk_Score]]&gt;=10,"High Risk", IF(tbl_Customers[[#This Row],[Churn_Risk_Score]]&gt;=5,"Medium Risk","Low Risk"))</f>
        <v>Low Risk</v>
      </c>
    </row>
    <row r="4138" spans="1:33"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c r="X4138" t="str">
        <f>IF(tbl_Customers[[#This Row],[account_length]] &lt;= 50, "0-50", IF(tbl_Customers[[#This Row],[account_length]] &lt;=100, "51-100", IF(tbl_Customers[[#This Row],[account_length]] &lt;= 150, "101-150", "151+")))</f>
        <v>51-100</v>
      </c>
      <c r="Y4138" t="str">
        <f>IF(tbl_Customers[[#This Row],[total_intl_charge]] &lt;= 3, "Low Charges", "High Charges")</f>
        <v>High Charges</v>
      </c>
      <c r="Z4138" t="str">
        <f>IF(tbl_Customers[[#This Row],[total_eve_calls]]&lt;=80,"Low Calls",
IF(tbl_Customers[[#This Row],[total_eve_calls]]&lt;=120,"Medium Calls","High Calls"))</f>
        <v>Low Calls</v>
      </c>
      <c r="AA4138" t="str">
        <f>IF(tbl_Customers[[#This Row],[total_eve_charge]]&lt;=15,"Low Charges",
IF(tbl_Customers[[#This Row],[total_eve_charge]]&lt;=20,"Medium Charges","High Charges"))</f>
        <v>Low Charges</v>
      </c>
      <c r="AB41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8" t="str">
        <f>IF(tbl_Customers[[#This Row],[number_vmail_messages]] = 0, "No Usage", IF(tbl_Customers[[#This Row],[number_vmail_messages]] &lt;= 20, "Low Usage", IF(tbl_Customers[[#This Row],[number_vmail_messages]] &lt;= 40, "Medium Usgae", "High Usage")))</f>
        <v>No Usage</v>
      </c>
      <c r="AD4138" t="str">
        <f>IF(tbl_Customers[[#This Row],[total_day_minutes]]&lt;=150,"Low Usage", IF(tbl_Customers[[#This Row],[total_day_minutes]]&lt;=200,"Medium Usage", IF(tbl_Customers[[#This Row],[total_day_minutes]]&lt;=250,"High Usage","Very High Usage")))</f>
        <v>Very High Usage</v>
      </c>
      <c r="AE4138" t="str">
        <f>IF(tbl_Customers[[#This Row],[total_intl_calls]]&lt;=5,"Low Calls", IF(tbl_Customers[[#This Row],[total_intl_calls]]&lt;=10, "Medium Calls", "High Calls"))</f>
        <v>Low Calls</v>
      </c>
      <c r="AF41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38" s="36" t="str">
        <f>IF(tbl_Customers[[#This Row],[Churn_Risk_Score]]&gt;=10,"High Risk", IF(tbl_Customers[[#This Row],[Churn_Risk_Score]]&gt;=5,"Medium Risk","Low Risk"))</f>
        <v>Medium Risk</v>
      </c>
    </row>
    <row r="4139" spans="1:33"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c r="X4139" t="str">
        <f>IF(tbl_Customers[[#This Row],[account_length]] &lt;= 50, "0-50", IF(tbl_Customers[[#This Row],[account_length]] &lt;=100, "51-100", IF(tbl_Customers[[#This Row],[account_length]] &lt;= 150, "101-150", "151+")))</f>
        <v>101-150</v>
      </c>
      <c r="Y4139" t="str">
        <f>IF(tbl_Customers[[#This Row],[total_intl_charge]] &lt;= 3, "Low Charges", "High Charges")</f>
        <v>Low Charges</v>
      </c>
      <c r="Z4139" t="str">
        <f>IF(tbl_Customers[[#This Row],[total_eve_calls]]&lt;=80,"Low Calls",
IF(tbl_Customers[[#This Row],[total_eve_calls]]&lt;=120,"Medium Calls","High Calls"))</f>
        <v>Medium Calls</v>
      </c>
      <c r="AA4139" t="str">
        <f>IF(tbl_Customers[[#This Row],[total_eve_charge]]&lt;=15,"Low Charges",
IF(tbl_Customers[[#This Row],[total_eve_charge]]&lt;=20,"Medium Charges","High Charges"))</f>
        <v>High Charges</v>
      </c>
      <c r="AB41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9" t="str">
        <f>IF(tbl_Customers[[#This Row],[number_vmail_messages]] = 0, "No Usage", IF(tbl_Customers[[#This Row],[number_vmail_messages]] &lt;= 20, "Low Usage", IF(tbl_Customers[[#This Row],[number_vmail_messages]] &lt;= 40, "Medium Usgae", "High Usage")))</f>
        <v>No Usage</v>
      </c>
      <c r="AD4139" t="str">
        <f>IF(tbl_Customers[[#This Row],[total_day_minutes]]&lt;=150,"Low Usage", IF(tbl_Customers[[#This Row],[total_day_minutes]]&lt;=200,"Medium Usage", IF(tbl_Customers[[#This Row],[total_day_minutes]]&lt;=250,"High Usage","Very High Usage")))</f>
        <v>Low Usage</v>
      </c>
      <c r="AE4139" t="str">
        <f>IF(tbl_Customers[[#This Row],[total_intl_calls]]&lt;=5,"Low Calls", IF(tbl_Customers[[#This Row],[total_intl_calls]]&lt;=10, "Medium Calls", "High Calls"))</f>
        <v>Low Calls</v>
      </c>
      <c r="AF41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39" s="36" t="str">
        <f>IF(tbl_Customers[[#This Row],[Churn_Risk_Score]]&gt;=10,"High Risk", IF(tbl_Customers[[#This Row],[Churn_Risk_Score]]&gt;=5,"Medium Risk","Low Risk"))</f>
        <v>Low Risk</v>
      </c>
    </row>
    <row r="4140" spans="1:33"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c r="X4140" t="str">
        <f>IF(tbl_Customers[[#This Row],[account_length]] &lt;= 50, "0-50", IF(tbl_Customers[[#This Row],[account_length]] &lt;=100, "51-100", IF(tbl_Customers[[#This Row],[account_length]] &lt;= 150, "101-150", "151+")))</f>
        <v>151+</v>
      </c>
      <c r="Y4140" t="str">
        <f>IF(tbl_Customers[[#This Row],[total_intl_charge]] &lt;= 3, "Low Charges", "High Charges")</f>
        <v>High Charges</v>
      </c>
      <c r="Z4140" t="str">
        <f>IF(tbl_Customers[[#This Row],[total_eve_calls]]&lt;=80,"Low Calls",
IF(tbl_Customers[[#This Row],[total_eve_calls]]&lt;=120,"Medium Calls","High Calls"))</f>
        <v>High Calls</v>
      </c>
      <c r="AA4140" t="str">
        <f>IF(tbl_Customers[[#This Row],[total_eve_charge]]&lt;=15,"Low Charges",
IF(tbl_Customers[[#This Row],[total_eve_charge]]&lt;=20,"Medium Charges","High Charges"))</f>
        <v>Medium Charges</v>
      </c>
      <c r="AB41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40" t="str">
        <f>IF(tbl_Customers[[#This Row],[number_vmail_messages]] = 0, "No Usage", IF(tbl_Customers[[#This Row],[number_vmail_messages]] &lt;= 20, "Low Usage", IF(tbl_Customers[[#This Row],[number_vmail_messages]] &lt;= 40, "Medium Usgae", "High Usage")))</f>
        <v>Medium Usgae</v>
      </c>
      <c r="AD4140" t="str">
        <f>IF(tbl_Customers[[#This Row],[total_day_minutes]]&lt;=150,"Low Usage", IF(tbl_Customers[[#This Row],[total_day_minutes]]&lt;=200,"Medium Usage", IF(tbl_Customers[[#This Row],[total_day_minutes]]&lt;=250,"High Usage","Very High Usage")))</f>
        <v>High Usage</v>
      </c>
      <c r="AE4140" t="str">
        <f>IF(tbl_Customers[[#This Row],[total_intl_calls]]&lt;=5,"Low Calls", IF(tbl_Customers[[#This Row],[total_intl_calls]]&lt;=10, "Medium Calls", "High Calls"))</f>
        <v>Low Calls</v>
      </c>
      <c r="AF41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40" s="36" t="str">
        <f>IF(tbl_Customers[[#This Row],[Churn_Risk_Score]]&gt;=10,"High Risk", IF(tbl_Customers[[#This Row],[Churn_Risk_Score]]&gt;=5,"Medium Risk","Low Risk"))</f>
        <v>Low Risk</v>
      </c>
    </row>
    <row r="4141" spans="1:33"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c r="X4141" t="str">
        <f>IF(tbl_Customers[[#This Row],[account_length]] &lt;= 50, "0-50", IF(tbl_Customers[[#This Row],[account_length]] &lt;=100, "51-100", IF(tbl_Customers[[#This Row],[account_length]] &lt;= 150, "101-150", "151+")))</f>
        <v>151+</v>
      </c>
      <c r="Y4141" t="str">
        <f>IF(tbl_Customers[[#This Row],[total_intl_charge]] &lt;= 3, "Low Charges", "High Charges")</f>
        <v>High Charges</v>
      </c>
      <c r="Z4141" t="str">
        <f>IF(tbl_Customers[[#This Row],[total_eve_calls]]&lt;=80,"Low Calls",
IF(tbl_Customers[[#This Row],[total_eve_calls]]&lt;=120,"Medium Calls","High Calls"))</f>
        <v>Medium Calls</v>
      </c>
      <c r="AA4141" t="str">
        <f>IF(tbl_Customers[[#This Row],[total_eve_charge]]&lt;=15,"Low Charges",
IF(tbl_Customers[[#This Row],[total_eve_charge]]&lt;=20,"Medium Charges","High Charges"))</f>
        <v>High Charges</v>
      </c>
      <c r="AB41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1" t="str">
        <f>IF(tbl_Customers[[#This Row],[number_vmail_messages]] = 0, "No Usage", IF(tbl_Customers[[#This Row],[number_vmail_messages]] &lt;= 20, "Low Usage", IF(tbl_Customers[[#This Row],[number_vmail_messages]] &lt;= 40, "Medium Usgae", "High Usage")))</f>
        <v>No Usage</v>
      </c>
      <c r="AD4141" t="str">
        <f>IF(tbl_Customers[[#This Row],[total_day_minutes]]&lt;=150,"Low Usage", IF(tbl_Customers[[#This Row],[total_day_minutes]]&lt;=200,"Medium Usage", IF(tbl_Customers[[#This Row],[total_day_minutes]]&lt;=250,"High Usage","Very High Usage")))</f>
        <v>Medium Usage</v>
      </c>
      <c r="AE4141" t="str">
        <f>IF(tbl_Customers[[#This Row],[total_intl_calls]]&lt;=5,"Low Calls", IF(tbl_Customers[[#This Row],[total_intl_calls]]&lt;=10, "Medium Calls", "High Calls"))</f>
        <v>Low Calls</v>
      </c>
      <c r="AF41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1" s="36" t="str">
        <f>IF(tbl_Customers[[#This Row],[Churn_Risk_Score]]&gt;=10,"High Risk", IF(tbl_Customers[[#This Row],[Churn_Risk_Score]]&gt;=5,"Medium Risk","Low Risk"))</f>
        <v>Low Risk</v>
      </c>
    </row>
    <row r="4142" spans="1:33"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c r="X4142" t="str">
        <f>IF(tbl_Customers[[#This Row],[account_length]] &lt;= 50, "0-50", IF(tbl_Customers[[#This Row],[account_length]] &lt;=100, "51-100", IF(tbl_Customers[[#This Row],[account_length]] &lt;= 150, "101-150", "151+")))</f>
        <v>0-50</v>
      </c>
      <c r="Y4142" t="str">
        <f>IF(tbl_Customers[[#This Row],[total_intl_charge]] &lt;= 3, "Low Charges", "High Charges")</f>
        <v>Low Charges</v>
      </c>
      <c r="Z4142" t="str">
        <f>IF(tbl_Customers[[#This Row],[total_eve_calls]]&lt;=80,"Low Calls",
IF(tbl_Customers[[#This Row],[total_eve_calls]]&lt;=120,"Medium Calls","High Calls"))</f>
        <v>High Calls</v>
      </c>
      <c r="AA4142" t="str">
        <f>IF(tbl_Customers[[#This Row],[total_eve_charge]]&lt;=15,"Low Charges",
IF(tbl_Customers[[#This Row],[total_eve_charge]]&lt;=20,"Medium Charges","High Charges"))</f>
        <v>Medium Charges</v>
      </c>
      <c r="AB41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2" t="str">
        <f>IF(tbl_Customers[[#This Row],[number_vmail_messages]] = 0, "No Usage", IF(tbl_Customers[[#This Row],[number_vmail_messages]] &lt;= 20, "Low Usage", IF(tbl_Customers[[#This Row],[number_vmail_messages]] &lt;= 40, "Medium Usgae", "High Usage")))</f>
        <v>No Usage</v>
      </c>
      <c r="AD4142" t="str">
        <f>IF(tbl_Customers[[#This Row],[total_day_minutes]]&lt;=150,"Low Usage", IF(tbl_Customers[[#This Row],[total_day_minutes]]&lt;=200,"Medium Usage", IF(tbl_Customers[[#This Row],[total_day_minutes]]&lt;=250,"High Usage","Very High Usage")))</f>
        <v>High Usage</v>
      </c>
      <c r="AE4142" t="str">
        <f>IF(tbl_Customers[[#This Row],[total_intl_calls]]&lt;=5,"Low Calls", IF(tbl_Customers[[#This Row],[total_intl_calls]]&lt;=10, "Medium Calls", "High Calls"))</f>
        <v>Low Calls</v>
      </c>
      <c r="AF41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2" s="36" t="str">
        <f>IF(tbl_Customers[[#This Row],[Churn_Risk_Score]]&gt;=10,"High Risk", IF(tbl_Customers[[#This Row],[Churn_Risk_Score]]&gt;=5,"Medium Risk","Low Risk"))</f>
        <v>Low Risk</v>
      </c>
    </row>
    <row r="4143" spans="1:33"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c r="X4143" t="str">
        <f>IF(tbl_Customers[[#This Row],[account_length]] &lt;= 50, "0-50", IF(tbl_Customers[[#This Row],[account_length]] &lt;=100, "51-100", IF(tbl_Customers[[#This Row],[account_length]] &lt;= 150, "101-150", "151+")))</f>
        <v>0-50</v>
      </c>
      <c r="Y4143" t="str">
        <f>IF(tbl_Customers[[#This Row],[total_intl_charge]] &lt;= 3, "Low Charges", "High Charges")</f>
        <v>Low Charges</v>
      </c>
      <c r="Z4143" t="str">
        <f>IF(tbl_Customers[[#This Row],[total_eve_calls]]&lt;=80,"Low Calls",
IF(tbl_Customers[[#This Row],[total_eve_calls]]&lt;=120,"Medium Calls","High Calls"))</f>
        <v>Medium Calls</v>
      </c>
      <c r="AA4143" t="str">
        <f>IF(tbl_Customers[[#This Row],[total_eve_charge]]&lt;=15,"Low Charges",
IF(tbl_Customers[[#This Row],[total_eve_charge]]&lt;=20,"Medium Charges","High Charges"))</f>
        <v>Low Charges</v>
      </c>
      <c r="AB41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3" t="str">
        <f>IF(tbl_Customers[[#This Row],[number_vmail_messages]] = 0, "No Usage", IF(tbl_Customers[[#This Row],[number_vmail_messages]] &lt;= 20, "Low Usage", IF(tbl_Customers[[#This Row],[number_vmail_messages]] &lt;= 40, "Medium Usgae", "High Usage")))</f>
        <v>No Usage</v>
      </c>
      <c r="AD4143" t="str">
        <f>IF(tbl_Customers[[#This Row],[total_day_minutes]]&lt;=150,"Low Usage", IF(tbl_Customers[[#This Row],[total_day_minutes]]&lt;=200,"Medium Usage", IF(tbl_Customers[[#This Row],[total_day_minutes]]&lt;=250,"High Usage","Very High Usage")))</f>
        <v>Medium Usage</v>
      </c>
      <c r="AE4143" t="str">
        <f>IF(tbl_Customers[[#This Row],[total_intl_calls]]&lt;=5,"Low Calls", IF(tbl_Customers[[#This Row],[total_intl_calls]]&lt;=10, "Medium Calls", "High Calls"))</f>
        <v>Low Calls</v>
      </c>
      <c r="AF41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3" s="36" t="str">
        <f>IF(tbl_Customers[[#This Row],[Churn_Risk_Score]]&gt;=10,"High Risk", IF(tbl_Customers[[#This Row],[Churn_Risk_Score]]&gt;=5,"Medium Risk","Low Risk"))</f>
        <v>Low Risk</v>
      </c>
    </row>
    <row r="4144" spans="1:33"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c r="X4144" t="str">
        <f>IF(tbl_Customers[[#This Row],[account_length]] &lt;= 50, "0-50", IF(tbl_Customers[[#This Row],[account_length]] &lt;=100, "51-100", IF(tbl_Customers[[#This Row],[account_length]] &lt;= 150, "101-150", "151+")))</f>
        <v>151+</v>
      </c>
      <c r="Y4144" t="str">
        <f>IF(tbl_Customers[[#This Row],[total_intl_charge]] &lt;= 3, "Low Charges", "High Charges")</f>
        <v>High Charges</v>
      </c>
      <c r="Z4144" t="str">
        <f>IF(tbl_Customers[[#This Row],[total_eve_calls]]&lt;=80,"Low Calls",
IF(tbl_Customers[[#This Row],[total_eve_calls]]&lt;=120,"Medium Calls","High Calls"))</f>
        <v>High Calls</v>
      </c>
      <c r="AA4144" t="str">
        <f>IF(tbl_Customers[[#This Row],[total_eve_charge]]&lt;=15,"Low Charges",
IF(tbl_Customers[[#This Row],[total_eve_charge]]&lt;=20,"Medium Charges","High Charges"))</f>
        <v>Medium Charges</v>
      </c>
      <c r="AB41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4" t="str">
        <f>IF(tbl_Customers[[#This Row],[number_vmail_messages]] = 0, "No Usage", IF(tbl_Customers[[#This Row],[number_vmail_messages]] &lt;= 20, "Low Usage", IF(tbl_Customers[[#This Row],[number_vmail_messages]] &lt;= 40, "Medium Usgae", "High Usage")))</f>
        <v>No Usage</v>
      </c>
      <c r="AD4144" t="str">
        <f>IF(tbl_Customers[[#This Row],[total_day_minutes]]&lt;=150,"Low Usage", IF(tbl_Customers[[#This Row],[total_day_minutes]]&lt;=200,"Medium Usage", IF(tbl_Customers[[#This Row],[total_day_minutes]]&lt;=250,"High Usage","Very High Usage")))</f>
        <v>Low Usage</v>
      </c>
      <c r="AE4144" t="str">
        <f>IF(tbl_Customers[[#This Row],[total_intl_calls]]&lt;=5,"Low Calls", IF(tbl_Customers[[#This Row],[total_intl_calls]]&lt;=10, "Medium Calls", "High Calls"))</f>
        <v>Low Calls</v>
      </c>
      <c r="AF41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4" s="36" t="str">
        <f>IF(tbl_Customers[[#This Row],[Churn_Risk_Score]]&gt;=10,"High Risk", IF(tbl_Customers[[#This Row],[Churn_Risk_Score]]&gt;=5,"Medium Risk","Low Risk"))</f>
        <v>Low Risk</v>
      </c>
    </row>
    <row r="4145" spans="1:33"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c r="X4145" t="str">
        <f>IF(tbl_Customers[[#This Row],[account_length]] &lt;= 50, "0-50", IF(tbl_Customers[[#This Row],[account_length]] &lt;=100, "51-100", IF(tbl_Customers[[#This Row],[account_length]] &lt;= 150, "101-150", "151+")))</f>
        <v>101-150</v>
      </c>
      <c r="Y4145" t="str">
        <f>IF(tbl_Customers[[#This Row],[total_intl_charge]] &lt;= 3, "Low Charges", "High Charges")</f>
        <v>Low Charges</v>
      </c>
      <c r="Z4145" t="str">
        <f>IF(tbl_Customers[[#This Row],[total_eve_calls]]&lt;=80,"Low Calls",
IF(tbl_Customers[[#This Row],[total_eve_calls]]&lt;=120,"Medium Calls","High Calls"))</f>
        <v>High Calls</v>
      </c>
      <c r="AA4145" t="str">
        <f>IF(tbl_Customers[[#This Row],[total_eve_charge]]&lt;=15,"Low Charges",
IF(tbl_Customers[[#This Row],[total_eve_charge]]&lt;=20,"Medium Charges","High Charges"))</f>
        <v>Low Charges</v>
      </c>
      <c r="AB41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5" t="str">
        <f>IF(tbl_Customers[[#This Row],[number_vmail_messages]] = 0, "No Usage", IF(tbl_Customers[[#This Row],[number_vmail_messages]] &lt;= 20, "Low Usage", IF(tbl_Customers[[#This Row],[number_vmail_messages]] &lt;= 40, "Medium Usgae", "High Usage")))</f>
        <v>No Usage</v>
      </c>
      <c r="AD4145" t="str">
        <f>IF(tbl_Customers[[#This Row],[total_day_minutes]]&lt;=150,"Low Usage", IF(tbl_Customers[[#This Row],[total_day_minutes]]&lt;=200,"Medium Usage", IF(tbl_Customers[[#This Row],[total_day_minutes]]&lt;=250,"High Usage","Very High Usage")))</f>
        <v>Low Usage</v>
      </c>
      <c r="AE4145" t="str">
        <f>IF(tbl_Customers[[#This Row],[total_intl_calls]]&lt;=5,"Low Calls", IF(tbl_Customers[[#This Row],[total_intl_calls]]&lt;=10, "Medium Calls", "High Calls"))</f>
        <v>Medium Calls</v>
      </c>
      <c r="AF41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5" s="36" t="str">
        <f>IF(tbl_Customers[[#This Row],[Churn_Risk_Score]]&gt;=10,"High Risk", IF(tbl_Customers[[#This Row],[Churn_Risk_Score]]&gt;=5,"Medium Risk","Low Risk"))</f>
        <v>Low Risk</v>
      </c>
    </row>
    <row r="4146" spans="1:33"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c r="X4146" t="str">
        <f>IF(tbl_Customers[[#This Row],[account_length]] &lt;= 50, "0-50", IF(tbl_Customers[[#This Row],[account_length]] &lt;=100, "51-100", IF(tbl_Customers[[#This Row],[account_length]] &lt;= 150, "101-150", "151+")))</f>
        <v>101-150</v>
      </c>
      <c r="Y4146" t="str">
        <f>IF(tbl_Customers[[#This Row],[total_intl_charge]] &lt;= 3, "Low Charges", "High Charges")</f>
        <v>Low Charges</v>
      </c>
      <c r="Z4146" t="str">
        <f>IF(tbl_Customers[[#This Row],[total_eve_calls]]&lt;=80,"Low Calls",
IF(tbl_Customers[[#This Row],[total_eve_calls]]&lt;=120,"Medium Calls","High Calls"))</f>
        <v>Medium Calls</v>
      </c>
      <c r="AA4146" t="str">
        <f>IF(tbl_Customers[[#This Row],[total_eve_charge]]&lt;=15,"Low Charges",
IF(tbl_Customers[[#This Row],[total_eve_charge]]&lt;=20,"Medium Charges","High Charges"))</f>
        <v>Medium Charges</v>
      </c>
      <c r="AB41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6" t="str">
        <f>IF(tbl_Customers[[#This Row],[number_vmail_messages]] = 0, "No Usage", IF(tbl_Customers[[#This Row],[number_vmail_messages]] &lt;= 20, "Low Usage", IF(tbl_Customers[[#This Row],[number_vmail_messages]] &lt;= 40, "Medium Usgae", "High Usage")))</f>
        <v>No Usage</v>
      </c>
      <c r="AD4146" t="str">
        <f>IF(tbl_Customers[[#This Row],[total_day_minutes]]&lt;=150,"Low Usage", IF(tbl_Customers[[#This Row],[total_day_minutes]]&lt;=200,"Medium Usage", IF(tbl_Customers[[#This Row],[total_day_minutes]]&lt;=250,"High Usage","Very High Usage")))</f>
        <v>Low Usage</v>
      </c>
      <c r="AE4146" t="str">
        <f>IF(tbl_Customers[[#This Row],[total_intl_calls]]&lt;=5,"Low Calls", IF(tbl_Customers[[#This Row],[total_intl_calls]]&lt;=10, "Medium Calls", "High Calls"))</f>
        <v>Low Calls</v>
      </c>
      <c r="AF41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6" s="36" t="str">
        <f>IF(tbl_Customers[[#This Row],[Churn_Risk_Score]]&gt;=10,"High Risk", IF(tbl_Customers[[#This Row],[Churn_Risk_Score]]&gt;=5,"Medium Risk","Low Risk"))</f>
        <v>Low Risk</v>
      </c>
    </row>
    <row r="4147" spans="1:33"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c r="X4147" t="str">
        <f>IF(tbl_Customers[[#This Row],[account_length]] &lt;= 50, "0-50", IF(tbl_Customers[[#This Row],[account_length]] &lt;=100, "51-100", IF(tbl_Customers[[#This Row],[account_length]] &lt;= 150, "101-150", "151+")))</f>
        <v>51-100</v>
      </c>
      <c r="Y4147" t="str">
        <f>IF(tbl_Customers[[#This Row],[total_intl_charge]] &lt;= 3, "Low Charges", "High Charges")</f>
        <v>Low Charges</v>
      </c>
      <c r="Z4147" t="str">
        <f>IF(tbl_Customers[[#This Row],[total_eve_calls]]&lt;=80,"Low Calls",
IF(tbl_Customers[[#This Row],[total_eve_calls]]&lt;=120,"Medium Calls","High Calls"))</f>
        <v>High Calls</v>
      </c>
      <c r="AA4147" t="str">
        <f>IF(tbl_Customers[[#This Row],[total_eve_charge]]&lt;=15,"Low Charges",
IF(tbl_Customers[[#This Row],[total_eve_charge]]&lt;=20,"Medium Charges","High Charges"))</f>
        <v>Low Charges</v>
      </c>
      <c r="AB41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7" t="str">
        <f>IF(tbl_Customers[[#This Row],[number_vmail_messages]] = 0, "No Usage", IF(tbl_Customers[[#This Row],[number_vmail_messages]] &lt;= 20, "Low Usage", IF(tbl_Customers[[#This Row],[number_vmail_messages]] &lt;= 40, "Medium Usgae", "High Usage")))</f>
        <v>No Usage</v>
      </c>
      <c r="AD4147" t="str">
        <f>IF(tbl_Customers[[#This Row],[total_day_minutes]]&lt;=150,"Low Usage", IF(tbl_Customers[[#This Row],[total_day_minutes]]&lt;=200,"Medium Usage", IF(tbl_Customers[[#This Row],[total_day_minutes]]&lt;=250,"High Usage","Very High Usage")))</f>
        <v>Medium Usage</v>
      </c>
      <c r="AE4147" t="str">
        <f>IF(tbl_Customers[[#This Row],[total_intl_calls]]&lt;=5,"Low Calls", IF(tbl_Customers[[#This Row],[total_intl_calls]]&lt;=10, "Medium Calls", "High Calls"))</f>
        <v>Low Calls</v>
      </c>
      <c r="AF41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7" s="36" t="str">
        <f>IF(tbl_Customers[[#This Row],[Churn_Risk_Score]]&gt;=10,"High Risk", IF(tbl_Customers[[#This Row],[Churn_Risk_Score]]&gt;=5,"Medium Risk","Low Risk"))</f>
        <v>Low Risk</v>
      </c>
    </row>
    <row r="4148" spans="1:33"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c r="X4148" t="str">
        <f>IF(tbl_Customers[[#This Row],[account_length]] &lt;= 50, "0-50", IF(tbl_Customers[[#This Row],[account_length]] &lt;=100, "51-100", IF(tbl_Customers[[#This Row],[account_length]] &lt;= 150, "101-150", "151+")))</f>
        <v>101-150</v>
      </c>
      <c r="Y4148" t="str">
        <f>IF(tbl_Customers[[#This Row],[total_intl_charge]] &lt;= 3, "Low Charges", "High Charges")</f>
        <v>High Charges</v>
      </c>
      <c r="Z4148" t="str">
        <f>IF(tbl_Customers[[#This Row],[total_eve_calls]]&lt;=80,"Low Calls",
IF(tbl_Customers[[#This Row],[total_eve_calls]]&lt;=120,"Medium Calls","High Calls"))</f>
        <v>Medium Calls</v>
      </c>
      <c r="AA4148" t="str">
        <f>IF(tbl_Customers[[#This Row],[total_eve_charge]]&lt;=15,"Low Charges",
IF(tbl_Customers[[#This Row],[total_eve_charge]]&lt;=20,"Medium Charges","High Charges"))</f>
        <v>Low Charges</v>
      </c>
      <c r="AB41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8" t="str">
        <f>IF(tbl_Customers[[#This Row],[number_vmail_messages]] = 0, "No Usage", IF(tbl_Customers[[#This Row],[number_vmail_messages]] &lt;= 20, "Low Usage", IF(tbl_Customers[[#This Row],[number_vmail_messages]] &lt;= 40, "Medium Usgae", "High Usage")))</f>
        <v>No Usage</v>
      </c>
      <c r="AD4148" t="str">
        <f>IF(tbl_Customers[[#This Row],[total_day_minutes]]&lt;=150,"Low Usage", IF(tbl_Customers[[#This Row],[total_day_minutes]]&lt;=200,"Medium Usage", IF(tbl_Customers[[#This Row],[total_day_minutes]]&lt;=250,"High Usage","Very High Usage")))</f>
        <v>Medium Usage</v>
      </c>
      <c r="AE4148" t="str">
        <f>IF(tbl_Customers[[#This Row],[total_intl_calls]]&lt;=5,"Low Calls", IF(tbl_Customers[[#This Row],[total_intl_calls]]&lt;=10, "Medium Calls", "High Calls"))</f>
        <v>High Calls</v>
      </c>
      <c r="AF41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48" s="36" t="str">
        <f>IF(tbl_Customers[[#This Row],[Churn_Risk_Score]]&gt;=10,"High Risk", IF(tbl_Customers[[#This Row],[Churn_Risk_Score]]&gt;=5,"Medium Risk","Low Risk"))</f>
        <v>Low Risk</v>
      </c>
    </row>
    <row r="4149" spans="1:33"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c r="X4149" t="str">
        <f>IF(tbl_Customers[[#This Row],[account_length]] &lt;= 50, "0-50", IF(tbl_Customers[[#This Row],[account_length]] &lt;=100, "51-100", IF(tbl_Customers[[#This Row],[account_length]] &lt;= 150, "101-150", "151+")))</f>
        <v>101-150</v>
      </c>
      <c r="Y4149" t="str">
        <f>IF(tbl_Customers[[#This Row],[total_intl_charge]] &lt;= 3, "Low Charges", "High Charges")</f>
        <v>Low Charges</v>
      </c>
      <c r="Z4149" t="str">
        <f>IF(tbl_Customers[[#This Row],[total_eve_calls]]&lt;=80,"Low Calls",
IF(tbl_Customers[[#This Row],[total_eve_calls]]&lt;=120,"Medium Calls","High Calls"))</f>
        <v>Low Calls</v>
      </c>
      <c r="AA4149" t="str">
        <f>IF(tbl_Customers[[#This Row],[total_eve_charge]]&lt;=15,"Low Charges",
IF(tbl_Customers[[#This Row],[total_eve_charge]]&lt;=20,"Medium Charges","High Charges"))</f>
        <v>Low Charges</v>
      </c>
      <c r="AB41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9" t="str">
        <f>IF(tbl_Customers[[#This Row],[number_vmail_messages]] = 0, "No Usage", IF(tbl_Customers[[#This Row],[number_vmail_messages]] &lt;= 20, "Low Usage", IF(tbl_Customers[[#This Row],[number_vmail_messages]] &lt;= 40, "Medium Usgae", "High Usage")))</f>
        <v>No Usage</v>
      </c>
      <c r="AD4149" t="str">
        <f>IF(tbl_Customers[[#This Row],[total_day_minutes]]&lt;=150,"Low Usage", IF(tbl_Customers[[#This Row],[total_day_minutes]]&lt;=200,"Medium Usage", IF(tbl_Customers[[#This Row],[total_day_minutes]]&lt;=250,"High Usage","Very High Usage")))</f>
        <v>Medium Usage</v>
      </c>
      <c r="AE4149" t="str">
        <f>IF(tbl_Customers[[#This Row],[total_intl_calls]]&lt;=5,"Low Calls", IF(tbl_Customers[[#This Row],[total_intl_calls]]&lt;=10, "Medium Calls", "High Calls"))</f>
        <v>Low Calls</v>
      </c>
      <c r="AF41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49" s="36" t="str">
        <f>IF(tbl_Customers[[#This Row],[Churn_Risk_Score]]&gt;=10,"High Risk", IF(tbl_Customers[[#This Row],[Churn_Risk_Score]]&gt;=5,"Medium Risk","Low Risk"))</f>
        <v>Low Risk</v>
      </c>
    </row>
    <row r="4150" spans="1:33"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c r="X4150" t="str">
        <f>IF(tbl_Customers[[#This Row],[account_length]] &lt;= 50, "0-50", IF(tbl_Customers[[#This Row],[account_length]] &lt;=100, "51-100", IF(tbl_Customers[[#This Row],[account_length]] &lt;= 150, "101-150", "151+")))</f>
        <v>0-50</v>
      </c>
      <c r="Y4150" t="str">
        <f>IF(tbl_Customers[[#This Row],[total_intl_charge]] &lt;= 3, "Low Charges", "High Charges")</f>
        <v>Low Charges</v>
      </c>
      <c r="Z4150" t="str">
        <f>IF(tbl_Customers[[#This Row],[total_eve_calls]]&lt;=80,"Low Calls",
IF(tbl_Customers[[#This Row],[total_eve_calls]]&lt;=120,"Medium Calls","High Calls"))</f>
        <v>Medium Calls</v>
      </c>
      <c r="AA4150" t="str">
        <f>IF(tbl_Customers[[#This Row],[total_eve_charge]]&lt;=15,"Low Charges",
IF(tbl_Customers[[#This Row],[total_eve_charge]]&lt;=20,"Medium Charges","High Charges"))</f>
        <v>Medium Charges</v>
      </c>
      <c r="AB41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50" t="str">
        <f>IF(tbl_Customers[[#This Row],[number_vmail_messages]] = 0, "No Usage", IF(tbl_Customers[[#This Row],[number_vmail_messages]] &lt;= 20, "Low Usage", IF(tbl_Customers[[#This Row],[number_vmail_messages]] &lt;= 40, "Medium Usgae", "High Usage")))</f>
        <v>No Usage</v>
      </c>
      <c r="AD4150" t="str">
        <f>IF(tbl_Customers[[#This Row],[total_day_minutes]]&lt;=150,"Low Usage", IF(tbl_Customers[[#This Row],[total_day_minutes]]&lt;=200,"Medium Usage", IF(tbl_Customers[[#This Row],[total_day_minutes]]&lt;=250,"High Usage","Very High Usage")))</f>
        <v>Low Usage</v>
      </c>
      <c r="AE4150" t="str">
        <f>IF(tbl_Customers[[#This Row],[total_intl_calls]]&lt;=5,"Low Calls", IF(tbl_Customers[[#This Row],[total_intl_calls]]&lt;=10, "Medium Calls", "High Calls"))</f>
        <v>Low Calls</v>
      </c>
      <c r="AF41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0" s="36" t="str">
        <f>IF(tbl_Customers[[#This Row],[Churn_Risk_Score]]&gt;=10,"High Risk", IF(tbl_Customers[[#This Row],[Churn_Risk_Score]]&gt;=5,"Medium Risk","Low Risk"))</f>
        <v>Low Risk</v>
      </c>
    </row>
    <row r="4151" spans="1:33"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c r="X4151" t="str">
        <f>IF(tbl_Customers[[#This Row],[account_length]] &lt;= 50, "0-50", IF(tbl_Customers[[#This Row],[account_length]] &lt;=100, "51-100", IF(tbl_Customers[[#This Row],[account_length]] &lt;= 150, "101-150", "151+")))</f>
        <v>101-150</v>
      </c>
      <c r="Y4151" t="str">
        <f>IF(tbl_Customers[[#This Row],[total_intl_charge]] &lt;= 3, "Low Charges", "High Charges")</f>
        <v>High Charges</v>
      </c>
      <c r="Z4151" t="str">
        <f>IF(tbl_Customers[[#This Row],[total_eve_calls]]&lt;=80,"Low Calls",
IF(tbl_Customers[[#This Row],[total_eve_calls]]&lt;=120,"Medium Calls","High Calls"))</f>
        <v>Medium Calls</v>
      </c>
      <c r="AA4151" t="str">
        <f>IF(tbl_Customers[[#This Row],[total_eve_charge]]&lt;=15,"Low Charges",
IF(tbl_Customers[[#This Row],[total_eve_charge]]&lt;=20,"Medium Charges","High Charges"))</f>
        <v>Medium Charges</v>
      </c>
      <c r="AB41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1" t="str">
        <f>IF(tbl_Customers[[#This Row],[number_vmail_messages]] = 0, "No Usage", IF(tbl_Customers[[#This Row],[number_vmail_messages]] &lt;= 20, "Low Usage", IF(tbl_Customers[[#This Row],[number_vmail_messages]] &lt;= 40, "Medium Usgae", "High Usage")))</f>
        <v>No Usage</v>
      </c>
      <c r="AD4151" t="str">
        <f>IF(tbl_Customers[[#This Row],[total_day_minutes]]&lt;=150,"Low Usage", IF(tbl_Customers[[#This Row],[total_day_minutes]]&lt;=200,"Medium Usage", IF(tbl_Customers[[#This Row],[total_day_minutes]]&lt;=250,"High Usage","Very High Usage")))</f>
        <v>High Usage</v>
      </c>
      <c r="AE4151" t="str">
        <f>IF(tbl_Customers[[#This Row],[total_intl_calls]]&lt;=5,"Low Calls", IF(tbl_Customers[[#This Row],[total_intl_calls]]&lt;=10, "Medium Calls", "High Calls"))</f>
        <v>Medium Calls</v>
      </c>
      <c r="AF41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1" s="36" t="str">
        <f>IF(tbl_Customers[[#This Row],[Churn_Risk_Score]]&gt;=10,"High Risk", IF(tbl_Customers[[#This Row],[Churn_Risk_Score]]&gt;=5,"Medium Risk","Low Risk"))</f>
        <v>Low Risk</v>
      </c>
    </row>
    <row r="4152" spans="1:33"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c r="X4152" t="str">
        <f>IF(tbl_Customers[[#This Row],[account_length]] &lt;= 50, "0-50", IF(tbl_Customers[[#This Row],[account_length]] &lt;=100, "51-100", IF(tbl_Customers[[#This Row],[account_length]] &lt;= 150, "101-150", "151+")))</f>
        <v>101-150</v>
      </c>
      <c r="Y4152" t="str">
        <f>IF(tbl_Customers[[#This Row],[total_intl_charge]] &lt;= 3, "Low Charges", "High Charges")</f>
        <v>High Charges</v>
      </c>
      <c r="Z4152" t="str">
        <f>IF(tbl_Customers[[#This Row],[total_eve_calls]]&lt;=80,"Low Calls",
IF(tbl_Customers[[#This Row],[total_eve_calls]]&lt;=120,"Medium Calls","High Calls"))</f>
        <v>Medium Calls</v>
      </c>
      <c r="AA4152" t="str">
        <f>IF(tbl_Customers[[#This Row],[total_eve_charge]]&lt;=15,"Low Charges",
IF(tbl_Customers[[#This Row],[total_eve_charge]]&lt;=20,"Medium Charges","High Charges"))</f>
        <v>Medium Charges</v>
      </c>
      <c r="AB415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2" t="str">
        <f>IF(tbl_Customers[[#This Row],[number_vmail_messages]] = 0, "No Usage", IF(tbl_Customers[[#This Row],[number_vmail_messages]] &lt;= 20, "Low Usage", IF(tbl_Customers[[#This Row],[number_vmail_messages]] &lt;= 40, "Medium Usgae", "High Usage")))</f>
        <v>No Usage</v>
      </c>
      <c r="AD4152" t="str">
        <f>IF(tbl_Customers[[#This Row],[total_day_minutes]]&lt;=150,"Low Usage", IF(tbl_Customers[[#This Row],[total_day_minutes]]&lt;=200,"Medium Usage", IF(tbl_Customers[[#This Row],[total_day_minutes]]&lt;=250,"High Usage","Very High Usage")))</f>
        <v>Low Usage</v>
      </c>
      <c r="AE4152" t="str">
        <f>IF(tbl_Customers[[#This Row],[total_intl_calls]]&lt;=5,"Low Calls", IF(tbl_Customers[[#This Row],[total_intl_calls]]&lt;=10, "Medium Calls", "High Calls"))</f>
        <v>Low Calls</v>
      </c>
      <c r="AF415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2" s="36" t="str">
        <f>IF(tbl_Customers[[#This Row],[Churn_Risk_Score]]&gt;=10,"High Risk", IF(tbl_Customers[[#This Row],[Churn_Risk_Score]]&gt;=5,"Medium Risk","Low Risk"))</f>
        <v>Low Risk</v>
      </c>
    </row>
    <row r="4153" spans="1:33"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c r="X4153" t="str">
        <f>IF(tbl_Customers[[#This Row],[account_length]] &lt;= 50, "0-50", IF(tbl_Customers[[#This Row],[account_length]] &lt;=100, "51-100", IF(tbl_Customers[[#This Row],[account_length]] &lt;= 150, "101-150", "151+")))</f>
        <v>51-100</v>
      </c>
      <c r="Y4153" t="str">
        <f>IF(tbl_Customers[[#This Row],[total_intl_charge]] &lt;= 3, "Low Charges", "High Charges")</f>
        <v>High Charges</v>
      </c>
      <c r="Z4153" t="str">
        <f>IF(tbl_Customers[[#This Row],[total_eve_calls]]&lt;=80,"Low Calls",
IF(tbl_Customers[[#This Row],[total_eve_calls]]&lt;=120,"Medium Calls","High Calls"))</f>
        <v>Medium Calls</v>
      </c>
      <c r="AA4153" t="str">
        <f>IF(tbl_Customers[[#This Row],[total_eve_charge]]&lt;=15,"Low Charges",
IF(tbl_Customers[[#This Row],[total_eve_charge]]&lt;=20,"Medium Charges","High Charges"))</f>
        <v>Low Charges</v>
      </c>
      <c r="AB415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3" t="str">
        <f>IF(tbl_Customers[[#This Row],[number_vmail_messages]] = 0, "No Usage", IF(tbl_Customers[[#This Row],[number_vmail_messages]] &lt;= 20, "Low Usage", IF(tbl_Customers[[#This Row],[number_vmail_messages]] &lt;= 40, "Medium Usgae", "High Usage")))</f>
        <v>Medium Usgae</v>
      </c>
      <c r="AD4153" t="str">
        <f>IF(tbl_Customers[[#This Row],[total_day_minutes]]&lt;=150,"Low Usage", IF(tbl_Customers[[#This Row],[total_day_minutes]]&lt;=200,"Medium Usage", IF(tbl_Customers[[#This Row],[total_day_minutes]]&lt;=250,"High Usage","Very High Usage")))</f>
        <v>High Usage</v>
      </c>
      <c r="AE4153" t="str">
        <f>IF(tbl_Customers[[#This Row],[total_intl_calls]]&lt;=5,"Low Calls", IF(tbl_Customers[[#This Row],[total_intl_calls]]&lt;=10, "Medium Calls", "High Calls"))</f>
        <v>Low Calls</v>
      </c>
      <c r="AF415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53" s="36" t="str">
        <f>IF(tbl_Customers[[#This Row],[Churn_Risk_Score]]&gt;=10,"High Risk", IF(tbl_Customers[[#This Row],[Churn_Risk_Score]]&gt;=5,"Medium Risk","Low Risk"))</f>
        <v>Low Risk</v>
      </c>
    </row>
    <row r="4154" spans="1:33"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c r="X4154" t="str">
        <f>IF(tbl_Customers[[#This Row],[account_length]] &lt;= 50, "0-50", IF(tbl_Customers[[#This Row],[account_length]] &lt;=100, "51-100", IF(tbl_Customers[[#This Row],[account_length]] &lt;= 150, "101-150", "151+")))</f>
        <v>101-150</v>
      </c>
      <c r="Y4154" t="str">
        <f>IF(tbl_Customers[[#This Row],[total_intl_charge]] &lt;= 3, "Low Charges", "High Charges")</f>
        <v>Low Charges</v>
      </c>
      <c r="Z4154" t="str">
        <f>IF(tbl_Customers[[#This Row],[total_eve_calls]]&lt;=80,"Low Calls",
IF(tbl_Customers[[#This Row],[total_eve_calls]]&lt;=120,"Medium Calls","High Calls"))</f>
        <v>Medium Calls</v>
      </c>
      <c r="AA4154" t="str">
        <f>IF(tbl_Customers[[#This Row],[total_eve_charge]]&lt;=15,"Low Charges",
IF(tbl_Customers[[#This Row],[total_eve_charge]]&lt;=20,"Medium Charges","High Charges"))</f>
        <v>Medium Charges</v>
      </c>
      <c r="AB415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4" t="str">
        <f>IF(tbl_Customers[[#This Row],[number_vmail_messages]] = 0, "No Usage", IF(tbl_Customers[[#This Row],[number_vmail_messages]] &lt;= 20, "Low Usage", IF(tbl_Customers[[#This Row],[number_vmail_messages]] &lt;= 40, "Medium Usgae", "High Usage")))</f>
        <v>No Usage</v>
      </c>
      <c r="AD4154" t="str">
        <f>IF(tbl_Customers[[#This Row],[total_day_minutes]]&lt;=150,"Low Usage", IF(tbl_Customers[[#This Row],[total_day_minutes]]&lt;=200,"Medium Usage", IF(tbl_Customers[[#This Row],[total_day_minutes]]&lt;=250,"High Usage","Very High Usage")))</f>
        <v>Medium Usage</v>
      </c>
      <c r="AE4154" t="str">
        <f>IF(tbl_Customers[[#This Row],[total_intl_calls]]&lt;=5,"Low Calls", IF(tbl_Customers[[#This Row],[total_intl_calls]]&lt;=10, "Medium Calls", "High Calls"))</f>
        <v>Medium Calls</v>
      </c>
      <c r="AF415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4" s="36" t="str">
        <f>IF(tbl_Customers[[#This Row],[Churn_Risk_Score]]&gt;=10,"High Risk", IF(tbl_Customers[[#This Row],[Churn_Risk_Score]]&gt;=5,"Medium Risk","Low Risk"))</f>
        <v>Low Risk</v>
      </c>
    </row>
    <row r="4155" spans="1:33"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c r="X4155" t="str">
        <f>IF(tbl_Customers[[#This Row],[account_length]] &lt;= 50, "0-50", IF(tbl_Customers[[#This Row],[account_length]] &lt;=100, "51-100", IF(tbl_Customers[[#This Row],[account_length]] &lt;= 150, "101-150", "151+")))</f>
        <v>51-100</v>
      </c>
      <c r="Y4155" t="str">
        <f>IF(tbl_Customers[[#This Row],[total_intl_charge]] &lt;= 3, "Low Charges", "High Charges")</f>
        <v>High Charges</v>
      </c>
      <c r="Z4155" t="str">
        <f>IF(tbl_Customers[[#This Row],[total_eve_calls]]&lt;=80,"Low Calls",
IF(tbl_Customers[[#This Row],[total_eve_calls]]&lt;=120,"Medium Calls","High Calls"))</f>
        <v>Low Calls</v>
      </c>
      <c r="AA4155" t="str">
        <f>IF(tbl_Customers[[#This Row],[total_eve_charge]]&lt;=15,"Low Charges",
IF(tbl_Customers[[#This Row],[total_eve_charge]]&lt;=20,"Medium Charges","High Charges"))</f>
        <v>Medium Charges</v>
      </c>
      <c r="AB415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5" t="str">
        <f>IF(tbl_Customers[[#This Row],[number_vmail_messages]] = 0, "No Usage", IF(tbl_Customers[[#This Row],[number_vmail_messages]] &lt;= 20, "Low Usage", IF(tbl_Customers[[#This Row],[number_vmail_messages]] &lt;= 40, "Medium Usgae", "High Usage")))</f>
        <v>No Usage</v>
      </c>
      <c r="AD4155" t="str">
        <f>IF(tbl_Customers[[#This Row],[total_day_minutes]]&lt;=150,"Low Usage", IF(tbl_Customers[[#This Row],[total_day_minutes]]&lt;=200,"Medium Usage", IF(tbl_Customers[[#This Row],[total_day_minutes]]&lt;=250,"High Usage","Very High Usage")))</f>
        <v>Low Usage</v>
      </c>
      <c r="AE4155" t="str">
        <f>IF(tbl_Customers[[#This Row],[total_intl_calls]]&lt;=5,"Low Calls", IF(tbl_Customers[[#This Row],[total_intl_calls]]&lt;=10, "Medium Calls", "High Calls"))</f>
        <v>Medium Calls</v>
      </c>
      <c r="AF415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55" s="36" t="str">
        <f>IF(tbl_Customers[[#This Row],[Churn_Risk_Score]]&gt;=10,"High Risk", IF(tbl_Customers[[#This Row],[Churn_Risk_Score]]&gt;=5,"Medium Risk","Low Risk"))</f>
        <v>Low Risk</v>
      </c>
    </row>
    <row r="4156" spans="1:33"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c r="X4156" t="str">
        <f>IF(tbl_Customers[[#This Row],[account_length]] &lt;= 50, "0-50", IF(tbl_Customers[[#This Row],[account_length]] &lt;=100, "51-100", IF(tbl_Customers[[#This Row],[account_length]] &lt;= 150, "101-150", "151+")))</f>
        <v>0-50</v>
      </c>
      <c r="Y4156" t="str">
        <f>IF(tbl_Customers[[#This Row],[total_intl_charge]] &lt;= 3, "Low Charges", "High Charges")</f>
        <v>Low Charges</v>
      </c>
      <c r="Z4156" t="str">
        <f>IF(tbl_Customers[[#This Row],[total_eve_calls]]&lt;=80,"Low Calls",
IF(tbl_Customers[[#This Row],[total_eve_calls]]&lt;=120,"Medium Calls","High Calls"))</f>
        <v>High Calls</v>
      </c>
      <c r="AA4156" t="str">
        <f>IF(tbl_Customers[[#This Row],[total_eve_charge]]&lt;=15,"Low Charges",
IF(tbl_Customers[[#This Row],[total_eve_charge]]&lt;=20,"Medium Charges","High Charges"))</f>
        <v>Low Charges</v>
      </c>
      <c r="AB415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6" t="str">
        <f>IF(tbl_Customers[[#This Row],[number_vmail_messages]] = 0, "No Usage", IF(tbl_Customers[[#This Row],[number_vmail_messages]] &lt;= 20, "Low Usage", IF(tbl_Customers[[#This Row],[number_vmail_messages]] &lt;= 40, "Medium Usgae", "High Usage")))</f>
        <v>No Usage</v>
      </c>
      <c r="AD4156" t="str">
        <f>IF(tbl_Customers[[#This Row],[total_day_minutes]]&lt;=150,"Low Usage", IF(tbl_Customers[[#This Row],[total_day_minutes]]&lt;=200,"Medium Usage", IF(tbl_Customers[[#This Row],[total_day_minutes]]&lt;=250,"High Usage","Very High Usage")))</f>
        <v>Medium Usage</v>
      </c>
      <c r="AE4156" t="str">
        <f>IF(tbl_Customers[[#This Row],[total_intl_calls]]&lt;=5,"Low Calls", IF(tbl_Customers[[#This Row],[total_intl_calls]]&lt;=10, "Medium Calls", "High Calls"))</f>
        <v>Medium Calls</v>
      </c>
      <c r="AF415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6" s="36" t="str">
        <f>IF(tbl_Customers[[#This Row],[Churn_Risk_Score]]&gt;=10,"High Risk", IF(tbl_Customers[[#This Row],[Churn_Risk_Score]]&gt;=5,"Medium Risk","Low Risk"))</f>
        <v>Low Risk</v>
      </c>
    </row>
    <row r="4157" spans="1:33"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c r="X4157" t="str">
        <f>IF(tbl_Customers[[#This Row],[account_length]] &lt;= 50, "0-50", IF(tbl_Customers[[#This Row],[account_length]] &lt;=100, "51-100", IF(tbl_Customers[[#This Row],[account_length]] &lt;= 150, "101-150", "151+")))</f>
        <v>0-50</v>
      </c>
      <c r="Y4157" t="str">
        <f>IF(tbl_Customers[[#This Row],[total_intl_charge]] &lt;= 3, "Low Charges", "High Charges")</f>
        <v>High Charges</v>
      </c>
      <c r="Z4157" t="str">
        <f>IF(tbl_Customers[[#This Row],[total_eve_calls]]&lt;=80,"Low Calls",
IF(tbl_Customers[[#This Row],[total_eve_calls]]&lt;=120,"Medium Calls","High Calls"))</f>
        <v>Medium Calls</v>
      </c>
      <c r="AA4157" t="str">
        <f>IF(tbl_Customers[[#This Row],[total_eve_charge]]&lt;=15,"Low Charges",
IF(tbl_Customers[[#This Row],[total_eve_charge]]&lt;=20,"Medium Charges","High Charges"))</f>
        <v>Medium Charges</v>
      </c>
      <c r="AB415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7" t="str">
        <f>IF(tbl_Customers[[#This Row],[number_vmail_messages]] = 0, "No Usage", IF(tbl_Customers[[#This Row],[number_vmail_messages]] &lt;= 20, "Low Usage", IF(tbl_Customers[[#This Row],[number_vmail_messages]] &lt;= 40, "Medium Usgae", "High Usage")))</f>
        <v>No Usage</v>
      </c>
      <c r="AD4157" t="str">
        <f>IF(tbl_Customers[[#This Row],[total_day_minutes]]&lt;=150,"Low Usage", IF(tbl_Customers[[#This Row],[total_day_minutes]]&lt;=200,"Medium Usage", IF(tbl_Customers[[#This Row],[total_day_minutes]]&lt;=250,"High Usage","Very High Usage")))</f>
        <v>Low Usage</v>
      </c>
      <c r="AE4157" t="str">
        <f>IF(tbl_Customers[[#This Row],[total_intl_calls]]&lt;=5,"Low Calls", IF(tbl_Customers[[#This Row],[total_intl_calls]]&lt;=10, "Medium Calls", "High Calls"))</f>
        <v>Low Calls</v>
      </c>
      <c r="AF415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57" s="36" t="str">
        <f>IF(tbl_Customers[[#This Row],[Churn_Risk_Score]]&gt;=10,"High Risk", IF(tbl_Customers[[#This Row],[Churn_Risk_Score]]&gt;=5,"Medium Risk","Low Risk"))</f>
        <v>Medium Risk</v>
      </c>
    </row>
    <row r="4158" spans="1:33"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c r="X4158" t="str">
        <f>IF(tbl_Customers[[#This Row],[account_length]] &lt;= 50, "0-50", IF(tbl_Customers[[#This Row],[account_length]] &lt;=100, "51-100", IF(tbl_Customers[[#This Row],[account_length]] &lt;= 150, "101-150", "151+")))</f>
        <v>101-150</v>
      </c>
      <c r="Y4158" t="str">
        <f>IF(tbl_Customers[[#This Row],[total_intl_charge]] &lt;= 3, "Low Charges", "High Charges")</f>
        <v>Low Charges</v>
      </c>
      <c r="Z4158" t="str">
        <f>IF(tbl_Customers[[#This Row],[total_eve_calls]]&lt;=80,"Low Calls",
IF(tbl_Customers[[#This Row],[total_eve_calls]]&lt;=120,"Medium Calls","High Calls"))</f>
        <v>Medium Calls</v>
      </c>
      <c r="AA4158" t="str">
        <f>IF(tbl_Customers[[#This Row],[total_eve_charge]]&lt;=15,"Low Charges",
IF(tbl_Customers[[#This Row],[total_eve_charge]]&lt;=20,"Medium Charges","High Charges"))</f>
        <v>Medium Charges</v>
      </c>
      <c r="AB415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8" t="str">
        <f>IF(tbl_Customers[[#This Row],[number_vmail_messages]] = 0, "No Usage", IF(tbl_Customers[[#This Row],[number_vmail_messages]] &lt;= 20, "Low Usage", IF(tbl_Customers[[#This Row],[number_vmail_messages]] &lt;= 40, "Medium Usgae", "High Usage")))</f>
        <v>No Usage</v>
      </c>
      <c r="AD4158" t="str">
        <f>IF(tbl_Customers[[#This Row],[total_day_minutes]]&lt;=150,"Low Usage", IF(tbl_Customers[[#This Row],[total_day_minutes]]&lt;=200,"Medium Usage", IF(tbl_Customers[[#This Row],[total_day_minutes]]&lt;=250,"High Usage","Very High Usage")))</f>
        <v>Low Usage</v>
      </c>
      <c r="AE4158" t="str">
        <f>IF(tbl_Customers[[#This Row],[total_intl_calls]]&lt;=5,"Low Calls", IF(tbl_Customers[[#This Row],[total_intl_calls]]&lt;=10, "Medium Calls", "High Calls"))</f>
        <v>Low Calls</v>
      </c>
      <c r="AF415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8" s="36" t="str">
        <f>IF(tbl_Customers[[#This Row],[Churn_Risk_Score]]&gt;=10,"High Risk", IF(tbl_Customers[[#This Row],[Churn_Risk_Score]]&gt;=5,"Medium Risk","Low Risk"))</f>
        <v>Low Risk</v>
      </c>
    </row>
    <row r="4159" spans="1:33"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c r="X4159" t="str">
        <f>IF(tbl_Customers[[#This Row],[account_length]] &lt;= 50, "0-50", IF(tbl_Customers[[#This Row],[account_length]] &lt;=100, "51-100", IF(tbl_Customers[[#This Row],[account_length]] &lt;= 150, "101-150", "151+")))</f>
        <v>51-100</v>
      </c>
      <c r="Y4159" t="str">
        <f>IF(tbl_Customers[[#This Row],[total_intl_charge]] &lt;= 3, "Low Charges", "High Charges")</f>
        <v>Low Charges</v>
      </c>
      <c r="Z4159" t="str">
        <f>IF(tbl_Customers[[#This Row],[total_eve_calls]]&lt;=80,"Low Calls",
IF(tbl_Customers[[#This Row],[total_eve_calls]]&lt;=120,"Medium Calls","High Calls"))</f>
        <v>High Calls</v>
      </c>
      <c r="AA4159" t="str">
        <f>IF(tbl_Customers[[#This Row],[total_eve_charge]]&lt;=15,"Low Charges",
IF(tbl_Customers[[#This Row],[total_eve_charge]]&lt;=20,"Medium Charges","High Charges"))</f>
        <v>High Charges</v>
      </c>
      <c r="AB415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59" t="str">
        <f>IF(tbl_Customers[[#This Row],[number_vmail_messages]] = 0, "No Usage", IF(tbl_Customers[[#This Row],[number_vmail_messages]] &lt;= 20, "Low Usage", IF(tbl_Customers[[#This Row],[number_vmail_messages]] &lt;= 40, "Medium Usgae", "High Usage")))</f>
        <v>No Usage</v>
      </c>
      <c r="AD4159" t="str">
        <f>IF(tbl_Customers[[#This Row],[total_day_minutes]]&lt;=150,"Low Usage", IF(tbl_Customers[[#This Row],[total_day_minutes]]&lt;=200,"Medium Usage", IF(tbl_Customers[[#This Row],[total_day_minutes]]&lt;=250,"High Usage","Very High Usage")))</f>
        <v>Low Usage</v>
      </c>
      <c r="AE4159" t="str">
        <f>IF(tbl_Customers[[#This Row],[total_intl_calls]]&lt;=5,"Low Calls", IF(tbl_Customers[[#This Row],[total_intl_calls]]&lt;=10, "Medium Calls", "High Calls"))</f>
        <v>Low Calls</v>
      </c>
      <c r="AF415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59" s="36" t="str">
        <f>IF(tbl_Customers[[#This Row],[Churn_Risk_Score]]&gt;=10,"High Risk", IF(tbl_Customers[[#This Row],[Churn_Risk_Score]]&gt;=5,"Medium Risk","Low Risk"))</f>
        <v>Low Risk</v>
      </c>
    </row>
    <row r="4160" spans="1:33"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c r="X4160" t="str">
        <f>IF(tbl_Customers[[#This Row],[account_length]] &lt;= 50, "0-50", IF(tbl_Customers[[#This Row],[account_length]] &lt;=100, "51-100", IF(tbl_Customers[[#This Row],[account_length]] &lt;= 150, "101-150", "151+")))</f>
        <v>101-150</v>
      </c>
      <c r="Y4160" t="str">
        <f>IF(tbl_Customers[[#This Row],[total_intl_charge]] &lt;= 3, "Low Charges", "High Charges")</f>
        <v>Low Charges</v>
      </c>
      <c r="Z4160" t="str">
        <f>IF(tbl_Customers[[#This Row],[total_eve_calls]]&lt;=80,"Low Calls",
IF(tbl_Customers[[#This Row],[total_eve_calls]]&lt;=120,"Medium Calls","High Calls"))</f>
        <v>Medium Calls</v>
      </c>
      <c r="AA4160" t="str">
        <f>IF(tbl_Customers[[#This Row],[total_eve_charge]]&lt;=15,"Low Charges",
IF(tbl_Customers[[#This Row],[total_eve_charge]]&lt;=20,"Medium Charges","High Charges"))</f>
        <v>Medium Charges</v>
      </c>
      <c r="AB416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60" t="str">
        <f>IF(tbl_Customers[[#This Row],[number_vmail_messages]] = 0, "No Usage", IF(tbl_Customers[[#This Row],[number_vmail_messages]] &lt;= 20, "Low Usage", IF(tbl_Customers[[#This Row],[number_vmail_messages]] &lt;= 40, "Medium Usgae", "High Usage")))</f>
        <v>No Usage</v>
      </c>
      <c r="AD4160" t="str">
        <f>IF(tbl_Customers[[#This Row],[total_day_minutes]]&lt;=150,"Low Usage", IF(tbl_Customers[[#This Row],[total_day_minutes]]&lt;=200,"Medium Usage", IF(tbl_Customers[[#This Row],[total_day_minutes]]&lt;=250,"High Usage","Very High Usage")))</f>
        <v>Low Usage</v>
      </c>
      <c r="AE4160" t="str">
        <f>IF(tbl_Customers[[#This Row],[total_intl_calls]]&lt;=5,"Low Calls", IF(tbl_Customers[[#This Row],[total_intl_calls]]&lt;=10, "Medium Calls", "High Calls"))</f>
        <v>Low Calls</v>
      </c>
      <c r="AF416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0" s="36" t="str">
        <f>IF(tbl_Customers[[#This Row],[Churn_Risk_Score]]&gt;=10,"High Risk", IF(tbl_Customers[[#This Row],[Churn_Risk_Score]]&gt;=5,"Medium Risk","Low Risk"))</f>
        <v>Low Risk</v>
      </c>
    </row>
    <row r="4161" spans="1:33"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c r="X4161" t="str">
        <f>IF(tbl_Customers[[#This Row],[account_length]] &lt;= 50, "0-50", IF(tbl_Customers[[#This Row],[account_length]] &lt;=100, "51-100", IF(tbl_Customers[[#This Row],[account_length]] &lt;= 150, "101-150", "151+")))</f>
        <v>0-50</v>
      </c>
      <c r="Y4161" t="str">
        <f>IF(tbl_Customers[[#This Row],[total_intl_charge]] &lt;= 3, "Low Charges", "High Charges")</f>
        <v>Low Charges</v>
      </c>
      <c r="Z4161" t="str">
        <f>IF(tbl_Customers[[#This Row],[total_eve_calls]]&lt;=80,"Low Calls",
IF(tbl_Customers[[#This Row],[total_eve_calls]]&lt;=120,"Medium Calls","High Calls"))</f>
        <v>Medium Calls</v>
      </c>
      <c r="AA4161" t="str">
        <f>IF(tbl_Customers[[#This Row],[total_eve_charge]]&lt;=15,"Low Charges",
IF(tbl_Customers[[#This Row],[total_eve_charge]]&lt;=20,"Medium Charges","High Charges"))</f>
        <v>Medium Charges</v>
      </c>
      <c r="AB416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1" t="str">
        <f>IF(tbl_Customers[[#This Row],[number_vmail_messages]] = 0, "No Usage", IF(tbl_Customers[[#This Row],[number_vmail_messages]] &lt;= 20, "Low Usage", IF(tbl_Customers[[#This Row],[number_vmail_messages]] &lt;= 40, "Medium Usgae", "High Usage")))</f>
        <v>Low Usage</v>
      </c>
      <c r="AD4161" t="str">
        <f>IF(tbl_Customers[[#This Row],[total_day_minutes]]&lt;=150,"Low Usage", IF(tbl_Customers[[#This Row],[total_day_minutes]]&lt;=200,"Medium Usage", IF(tbl_Customers[[#This Row],[total_day_minutes]]&lt;=250,"High Usage","Very High Usage")))</f>
        <v>High Usage</v>
      </c>
      <c r="AE4161" t="str">
        <f>IF(tbl_Customers[[#This Row],[total_intl_calls]]&lt;=5,"Low Calls", IF(tbl_Customers[[#This Row],[total_intl_calls]]&lt;=10, "Medium Calls", "High Calls"))</f>
        <v>Low Calls</v>
      </c>
      <c r="AF416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1" s="36" t="str">
        <f>IF(tbl_Customers[[#This Row],[Churn_Risk_Score]]&gt;=10,"High Risk", IF(tbl_Customers[[#This Row],[Churn_Risk_Score]]&gt;=5,"Medium Risk","Low Risk"))</f>
        <v>Low Risk</v>
      </c>
    </row>
    <row r="4162" spans="1:33"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c r="X4162" t="str">
        <f>IF(tbl_Customers[[#This Row],[account_length]] &lt;= 50, "0-50", IF(tbl_Customers[[#This Row],[account_length]] &lt;=100, "51-100", IF(tbl_Customers[[#This Row],[account_length]] &lt;= 150, "101-150", "151+")))</f>
        <v>101-150</v>
      </c>
      <c r="Y4162" t="str">
        <f>IF(tbl_Customers[[#This Row],[total_intl_charge]] &lt;= 3, "Low Charges", "High Charges")</f>
        <v>Low Charges</v>
      </c>
      <c r="Z4162" t="str">
        <f>IF(tbl_Customers[[#This Row],[total_eve_calls]]&lt;=80,"Low Calls",
IF(tbl_Customers[[#This Row],[total_eve_calls]]&lt;=120,"Medium Calls","High Calls"))</f>
        <v>High Calls</v>
      </c>
      <c r="AA4162" t="str">
        <f>IF(tbl_Customers[[#This Row],[total_eve_charge]]&lt;=15,"Low Charges",
IF(tbl_Customers[[#This Row],[total_eve_charge]]&lt;=20,"Medium Charges","High Charges"))</f>
        <v>Medium Charges</v>
      </c>
      <c r="AB416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2" t="str">
        <f>IF(tbl_Customers[[#This Row],[number_vmail_messages]] = 0, "No Usage", IF(tbl_Customers[[#This Row],[number_vmail_messages]] &lt;= 20, "Low Usage", IF(tbl_Customers[[#This Row],[number_vmail_messages]] &lt;= 40, "Medium Usgae", "High Usage")))</f>
        <v>No Usage</v>
      </c>
      <c r="AD4162" t="str">
        <f>IF(tbl_Customers[[#This Row],[total_day_minutes]]&lt;=150,"Low Usage", IF(tbl_Customers[[#This Row],[total_day_minutes]]&lt;=200,"Medium Usage", IF(tbl_Customers[[#This Row],[total_day_minutes]]&lt;=250,"High Usage","Very High Usage")))</f>
        <v>Low Usage</v>
      </c>
      <c r="AE4162" t="str">
        <f>IF(tbl_Customers[[#This Row],[total_intl_calls]]&lt;=5,"Low Calls", IF(tbl_Customers[[#This Row],[total_intl_calls]]&lt;=10, "Medium Calls", "High Calls"))</f>
        <v>Low Calls</v>
      </c>
      <c r="AF416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2" s="36" t="str">
        <f>IF(tbl_Customers[[#This Row],[Churn_Risk_Score]]&gt;=10,"High Risk", IF(tbl_Customers[[#This Row],[Churn_Risk_Score]]&gt;=5,"Medium Risk","Low Risk"))</f>
        <v>Low Risk</v>
      </c>
    </row>
    <row r="4163" spans="1:33"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c r="X4163" t="str">
        <f>IF(tbl_Customers[[#This Row],[account_length]] &lt;= 50, "0-50", IF(tbl_Customers[[#This Row],[account_length]] &lt;=100, "51-100", IF(tbl_Customers[[#This Row],[account_length]] &lt;= 150, "101-150", "151+")))</f>
        <v>101-150</v>
      </c>
      <c r="Y4163" t="str">
        <f>IF(tbl_Customers[[#This Row],[total_intl_charge]] &lt;= 3, "Low Charges", "High Charges")</f>
        <v>Low Charges</v>
      </c>
      <c r="Z4163" t="str">
        <f>IF(tbl_Customers[[#This Row],[total_eve_calls]]&lt;=80,"Low Calls",
IF(tbl_Customers[[#This Row],[total_eve_calls]]&lt;=120,"Medium Calls","High Calls"))</f>
        <v>Medium Calls</v>
      </c>
      <c r="AA4163" t="str">
        <f>IF(tbl_Customers[[#This Row],[total_eve_charge]]&lt;=15,"Low Charges",
IF(tbl_Customers[[#This Row],[total_eve_charge]]&lt;=20,"Medium Charges","High Charges"))</f>
        <v>Medium Charges</v>
      </c>
      <c r="AB416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3" t="str">
        <f>IF(tbl_Customers[[#This Row],[number_vmail_messages]] = 0, "No Usage", IF(tbl_Customers[[#This Row],[number_vmail_messages]] &lt;= 20, "Low Usage", IF(tbl_Customers[[#This Row],[number_vmail_messages]] &lt;= 40, "Medium Usgae", "High Usage")))</f>
        <v>Medium Usgae</v>
      </c>
      <c r="AD4163" t="str">
        <f>IF(tbl_Customers[[#This Row],[total_day_minutes]]&lt;=150,"Low Usage", IF(tbl_Customers[[#This Row],[total_day_minutes]]&lt;=200,"Medium Usage", IF(tbl_Customers[[#This Row],[total_day_minutes]]&lt;=250,"High Usage","Very High Usage")))</f>
        <v>Low Usage</v>
      </c>
      <c r="AE4163" t="str">
        <f>IF(tbl_Customers[[#This Row],[total_intl_calls]]&lt;=5,"Low Calls", IF(tbl_Customers[[#This Row],[total_intl_calls]]&lt;=10, "Medium Calls", "High Calls"))</f>
        <v>Low Calls</v>
      </c>
      <c r="AF416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3" s="36" t="str">
        <f>IF(tbl_Customers[[#This Row],[Churn_Risk_Score]]&gt;=10,"High Risk", IF(tbl_Customers[[#This Row],[Churn_Risk_Score]]&gt;=5,"Medium Risk","Low Risk"))</f>
        <v>Low Risk</v>
      </c>
    </row>
    <row r="4164" spans="1:33"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c r="X4164" t="str">
        <f>IF(tbl_Customers[[#This Row],[account_length]] &lt;= 50, "0-50", IF(tbl_Customers[[#This Row],[account_length]] &lt;=100, "51-100", IF(tbl_Customers[[#This Row],[account_length]] &lt;= 150, "101-150", "151+")))</f>
        <v>51-100</v>
      </c>
      <c r="Y4164" t="str">
        <f>IF(tbl_Customers[[#This Row],[total_intl_charge]] &lt;= 3, "Low Charges", "High Charges")</f>
        <v>High Charges</v>
      </c>
      <c r="Z4164" t="str">
        <f>IF(tbl_Customers[[#This Row],[total_eve_calls]]&lt;=80,"Low Calls",
IF(tbl_Customers[[#This Row],[total_eve_calls]]&lt;=120,"Medium Calls","High Calls"))</f>
        <v>Medium Calls</v>
      </c>
      <c r="AA4164" t="str">
        <f>IF(tbl_Customers[[#This Row],[total_eve_charge]]&lt;=15,"Low Charges",
IF(tbl_Customers[[#This Row],[total_eve_charge]]&lt;=20,"Medium Charges","High Charges"))</f>
        <v>High Charges</v>
      </c>
      <c r="AB416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4" t="str">
        <f>IF(tbl_Customers[[#This Row],[number_vmail_messages]] = 0, "No Usage", IF(tbl_Customers[[#This Row],[number_vmail_messages]] &lt;= 20, "Low Usage", IF(tbl_Customers[[#This Row],[number_vmail_messages]] &lt;= 40, "Medium Usgae", "High Usage")))</f>
        <v>No Usage</v>
      </c>
      <c r="AD4164" t="str">
        <f>IF(tbl_Customers[[#This Row],[total_day_minutes]]&lt;=150,"Low Usage", IF(tbl_Customers[[#This Row],[total_day_minutes]]&lt;=200,"Medium Usage", IF(tbl_Customers[[#This Row],[total_day_minutes]]&lt;=250,"High Usage","Very High Usage")))</f>
        <v>Low Usage</v>
      </c>
      <c r="AE4164" t="str">
        <f>IF(tbl_Customers[[#This Row],[total_intl_calls]]&lt;=5,"Low Calls", IF(tbl_Customers[[#This Row],[total_intl_calls]]&lt;=10, "Medium Calls", "High Calls"))</f>
        <v>Low Calls</v>
      </c>
      <c r="AF416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4" s="36" t="str">
        <f>IF(tbl_Customers[[#This Row],[Churn_Risk_Score]]&gt;=10,"High Risk", IF(tbl_Customers[[#This Row],[Churn_Risk_Score]]&gt;=5,"Medium Risk","Low Risk"))</f>
        <v>Low Risk</v>
      </c>
    </row>
    <row r="4165" spans="1:33"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c r="X4165" t="str">
        <f>IF(tbl_Customers[[#This Row],[account_length]] &lt;= 50, "0-50", IF(tbl_Customers[[#This Row],[account_length]] &lt;=100, "51-100", IF(tbl_Customers[[#This Row],[account_length]] &lt;= 150, "101-150", "151+")))</f>
        <v>51-100</v>
      </c>
      <c r="Y4165" t="str">
        <f>IF(tbl_Customers[[#This Row],[total_intl_charge]] &lt;= 3, "Low Charges", "High Charges")</f>
        <v>Low Charges</v>
      </c>
      <c r="Z4165" t="str">
        <f>IF(tbl_Customers[[#This Row],[total_eve_calls]]&lt;=80,"Low Calls",
IF(tbl_Customers[[#This Row],[total_eve_calls]]&lt;=120,"Medium Calls","High Calls"))</f>
        <v>Medium Calls</v>
      </c>
      <c r="AA4165" t="str">
        <f>IF(tbl_Customers[[#This Row],[total_eve_charge]]&lt;=15,"Low Charges",
IF(tbl_Customers[[#This Row],[total_eve_charge]]&lt;=20,"Medium Charges","High Charges"))</f>
        <v>Low Charges</v>
      </c>
      <c r="AB416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5" t="str">
        <f>IF(tbl_Customers[[#This Row],[number_vmail_messages]] = 0, "No Usage", IF(tbl_Customers[[#This Row],[number_vmail_messages]] &lt;= 20, "Low Usage", IF(tbl_Customers[[#This Row],[number_vmail_messages]] &lt;= 40, "Medium Usgae", "High Usage")))</f>
        <v>No Usage</v>
      </c>
      <c r="AD4165" t="str">
        <f>IF(tbl_Customers[[#This Row],[total_day_minutes]]&lt;=150,"Low Usage", IF(tbl_Customers[[#This Row],[total_day_minutes]]&lt;=200,"Medium Usage", IF(tbl_Customers[[#This Row],[total_day_minutes]]&lt;=250,"High Usage","Very High Usage")))</f>
        <v>Low Usage</v>
      </c>
      <c r="AE4165" t="str">
        <f>IF(tbl_Customers[[#This Row],[total_intl_calls]]&lt;=5,"Low Calls", IF(tbl_Customers[[#This Row],[total_intl_calls]]&lt;=10, "Medium Calls", "High Calls"))</f>
        <v>Low Calls</v>
      </c>
      <c r="AF416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5" s="36" t="str">
        <f>IF(tbl_Customers[[#This Row],[Churn_Risk_Score]]&gt;=10,"High Risk", IF(tbl_Customers[[#This Row],[Churn_Risk_Score]]&gt;=5,"Medium Risk","Low Risk"))</f>
        <v>Low Risk</v>
      </c>
    </row>
    <row r="4166" spans="1:33"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c r="X4166" t="str">
        <f>IF(tbl_Customers[[#This Row],[account_length]] &lt;= 50, "0-50", IF(tbl_Customers[[#This Row],[account_length]] &lt;=100, "51-100", IF(tbl_Customers[[#This Row],[account_length]] &lt;= 150, "101-150", "151+")))</f>
        <v>101-150</v>
      </c>
      <c r="Y4166" t="str">
        <f>IF(tbl_Customers[[#This Row],[total_intl_charge]] &lt;= 3, "Low Charges", "High Charges")</f>
        <v>Low Charges</v>
      </c>
      <c r="Z4166" t="str">
        <f>IF(tbl_Customers[[#This Row],[total_eve_calls]]&lt;=80,"Low Calls",
IF(tbl_Customers[[#This Row],[total_eve_calls]]&lt;=120,"Medium Calls","High Calls"))</f>
        <v>High Calls</v>
      </c>
      <c r="AA4166" t="str">
        <f>IF(tbl_Customers[[#This Row],[total_eve_charge]]&lt;=15,"Low Charges",
IF(tbl_Customers[[#This Row],[total_eve_charge]]&lt;=20,"Medium Charges","High Charges"))</f>
        <v>High Charges</v>
      </c>
      <c r="AB416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6" t="str">
        <f>IF(tbl_Customers[[#This Row],[number_vmail_messages]] = 0, "No Usage", IF(tbl_Customers[[#This Row],[number_vmail_messages]] &lt;= 20, "Low Usage", IF(tbl_Customers[[#This Row],[number_vmail_messages]] &lt;= 40, "Medium Usgae", "High Usage")))</f>
        <v>No Usage</v>
      </c>
      <c r="AD4166" t="str">
        <f>IF(tbl_Customers[[#This Row],[total_day_minutes]]&lt;=150,"Low Usage", IF(tbl_Customers[[#This Row],[total_day_minutes]]&lt;=200,"Medium Usage", IF(tbl_Customers[[#This Row],[total_day_minutes]]&lt;=250,"High Usage","Very High Usage")))</f>
        <v>Low Usage</v>
      </c>
      <c r="AE4166" t="str">
        <f>IF(tbl_Customers[[#This Row],[total_intl_calls]]&lt;=5,"Low Calls", IF(tbl_Customers[[#This Row],[total_intl_calls]]&lt;=10, "Medium Calls", "High Calls"))</f>
        <v>Medium Calls</v>
      </c>
      <c r="AF416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6" s="36" t="str">
        <f>IF(tbl_Customers[[#This Row],[Churn_Risk_Score]]&gt;=10,"High Risk", IF(tbl_Customers[[#This Row],[Churn_Risk_Score]]&gt;=5,"Medium Risk","Low Risk"))</f>
        <v>Low Risk</v>
      </c>
    </row>
    <row r="4167" spans="1:33"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c r="X4167" t="str">
        <f>IF(tbl_Customers[[#This Row],[account_length]] &lt;= 50, "0-50", IF(tbl_Customers[[#This Row],[account_length]] &lt;=100, "51-100", IF(tbl_Customers[[#This Row],[account_length]] &lt;= 150, "101-150", "151+")))</f>
        <v>51-100</v>
      </c>
      <c r="Y4167" t="str">
        <f>IF(tbl_Customers[[#This Row],[total_intl_charge]] &lt;= 3, "Low Charges", "High Charges")</f>
        <v>Low Charges</v>
      </c>
      <c r="Z4167" t="str">
        <f>IF(tbl_Customers[[#This Row],[total_eve_calls]]&lt;=80,"Low Calls",
IF(tbl_Customers[[#This Row],[total_eve_calls]]&lt;=120,"Medium Calls","High Calls"))</f>
        <v>Low Calls</v>
      </c>
      <c r="AA4167" t="str">
        <f>IF(tbl_Customers[[#This Row],[total_eve_charge]]&lt;=15,"Low Charges",
IF(tbl_Customers[[#This Row],[total_eve_charge]]&lt;=20,"Medium Charges","High Charges"))</f>
        <v>High Charges</v>
      </c>
      <c r="AB416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7" t="str">
        <f>IF(tbl_Customers[[#This Row],[number_vmail_messages]] = 0, "No Usage", IF(tbl_Customers[[#This Row],[number_vmail_messages]] &lt;= 20, "Low Usage", IF(tbl_Customers[[#This Row],[number_vmail_messages]] &lt;= 40, "Medium Usgae", "High Usage")))</f>
        <v>No Usage</v>
      </c>
      <c r="AD4167" t="str">
        <f>IF(tbl_Customers[[#This Row],[total_day_minutes]]&lt;=150,"Low Usage", IF(tbl_Customers[[#This Row],[total_day_minutes]]&lt;=200,"Medium Usage", IF(tbl_Customers[[#This Row],[total_day_minutes]]&lt;=250,"High Usage","Very High Usage")))</f>
        <v>High Usage</v>
      </c>
      <c r="AE4167" t="str">
        <f>IF(tbl_Customers[[#This Row],[total_intl_calls]]&lt;=5,"Low Calls", IF(tbl_Customers[[#This Row],[total_intl_calls]]&lt;=10, "Medium Calls", "High Calls"))</f>
        <v>Low Calls</v>
      </c>
      <c r="AF416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67" s="36" t="str">
        <f>IF(tbl_Customers[[#This Row],[Churn_Risk_Score]]&gt;=10,"High Risk", IF(tbl_Customers[[#This Row],[Churn_Risk_Score]]&gt;=5,"Medium Risk","Low Risk"))</f>
        <v>Low Risk</v>
      </c>
    </row>
    <row r="4168" spans="1:33"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c r="X4168" t="str">
        <f>IF(tbl_Customers[[#This Row],[account_length]] &lt;= 50, "0-50", IF(tbl_Customers[[#This Row],[account_length]] &lt;=100, "51-100", IF(tbl_Customers[[#This Row],[account_length]] &lt;= 150, "101-150", "151+")))</f>
        <v>51-100</v>
      </c>
      <c r="Y4168" t="str">
        <f>IF(tbl_Customers[[#This Row],[total_intl_charge]] &lt;= 3, "Low Charges", "High Charges")</f>
        <v>Low Charges</v>
      </c>
      <c r="Z4168" t="str">
        <f>IF(tbl_Customers[[#This Row],[total_eve_calls]]&lt;=80,"Low Calls",
IF(tbl_Customers[[#This Row],[total_eve_calls]]&lt;=120,"Medium Calls","High Calls"))</f>
        <v>Medium Calls</v>
      </c>
      <c r="AA4168" t="str">
        <f>IF(tbl_Customers[[#This Row],[total_eve_charge]]&lt;=15,"Low Charges",
IF(tbl_Customers[[#This Row],[total_eve_charge]]&lt;=20,"Medium Charges","High Charges"))</f>
        <v>High Charges</v>
      </c>
      <c r="AB416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8" t="str">
        <f>IF(tbl_Customers[[#This Row],[number_vmail_messages]] = 0, "No Usage", IF(tbl_Customers[[#This Row],[number_vmail_messages]] &lt;= 20, "Low Usage", IF(tbl_Customers[[#This Row],[number_vmail_messages]] &lt;= 40, "Medium Usgae", "High Usage")))</f>
        <v>No Usage</v>
      </c>
      <c r="AD4168" t="str">
        <f>IF(tbl_Customers[[#This Row],[total_day_minutes]]&lt;=150,"Low Usage", IF(tbl_Customers[[#This Row],[total_day_minutes]]&lt;=200,"Medium Usage", IF(tbl_Customers[[#This Row],[total_day_minutes]]&lt;=250,"High Usage","Very High Usage")))</f>
        <v>High Usage</v>
      </c>
      <c r="AE4168" t="str">
        <f>IF(tbl_Customers[[#This Row],[total_intl_calls]]&lt;=5,"Low Calls", IF(tbl_Customers[[#This Row],[total_intl_calls]]&lt;=10, "Medium Calls", "High Calls"))</f>
        <v>Low Calls</v>
      </c>
      <c r="AF416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68" s="36" t="str">
        <f>IF(tbl_Customers[[#This Row],[Churn_Risk_Score]]&gt;=10,"High Risk", IF(tbl_Customers[[#This Row],[Churn_Risk_Score]]&gt;=5,"Medium Risk","Low Risk"))</f>
        <v>Low Risk</v>
      </c>
    </row>
    <row r="4169" spans="1:33"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c r="X4169" t="str">
        <f>IF(tbl_Customers[[#This Row],[account_length]] &lt;= 50, "0-50", IF(tbl_Customers[[#This Row],[account_length]] &lt;=100, "51-100", IF(tbl_Customers[[#This Row],[account_length]] &lt;= 150, "101-150", "151+")))</f>
        <v>0-50</v>
      </c>
      <c r="Y4169" t="str">
        <f>IF(tbl_Customers[[#This Row],[total_intl_charge]] &lt;= 3, "Low Charges", "High Charges")</f>
        <v>High Charges</v>
      </c>
      <c r="Z4169" t="str">
        <f>IF(tbl_Customers[[#This Row],[total_eve_calls]]&lt;=80,"Low Calls",
IF(tbl_Customers[[#This Row],[total_eve_calls]]&lt;=120,"Medium Calls","High Calls"))</f>
        <v>Low Calls</v>
      </c>
      <c r="AA4169" t="str">
        <f>IF(tbl_Customers[[#This Row],[total_eve_charge]]&lt;=15,"Low Charges",
IF(tbl_Customers[[#This Row],[total_eve_charge]]&lt;=20,"Medium Charges","High Charges"))</f>
        <v>Medium Charges</v>
      </c>
      <c r="AB416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9" t="str">
        <f>IF(tbl_Customers[[#This Row],[number_vmail_messages]] = 0, "No Usage", IF(tbl_Customers[[#This Row],[number_vmail_messages]] &lt;= 20, "Low Usage", IF(tbl_Customers[[#This Row],[number_vmail_messages]] &lt;= 40, "Medium Usgae", "High Usage")))</f>
        <v>No Usage</v>
      </c>
      <c r="AD4169" t="str">
        <f>IF(tbl_Customers[[#This Row],[total_day_minutes]]&lt;=150,"Low Usage", IF(tbl_Customers[[#This Row],[total_day_minutes]]&lt;=200,"Medium Usage", IF(tbl_Customers[[#This Row],[total_day_minutes]]&lt;=250,"High Usage","Very High Usage")))</f>
        <v>Low Usage</v>
      </c>
      <c r="AE4169" t="str">
        <f>IF(tbl_Customers[[#This Row],[total_intl_calls]]&lt;=5,"Low Calls", IF(tbl_Customers[[#This Row],[total_intl_calls]]&lt;=10, "Medium Calls", "High Calls"))</f>
        <v>Low Calls</v>
      </c>
      <c r="AF416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69" s="36" t="str">
        <f>IF(tbl_Customers[[#This Row],[Churn_Risk_Score]]&gt;=10,"High Risk", IF(tbl_Customers[[#This Row],[Churn_Risk_Score]]&gt;=5,"Medium Risk","Low Risk"))</f>
        <v>Low Risk</v>
      </c>
    </row>
    <row r="4170" spans="1:33"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c r="X4170" t="str">
        <f>IF(tbl_Customers[[#This Row],[account_length]] &lt;= 50, "0-50", IF(tbl_Customers[[#This Row],[account_length]] &lt;=100, "51-100", IF(tbl_Customers[[#This Row],[account_length]] &lt;= 150, "101-150", "151+")))</f>
        <v>51-100</v>
      </c>
      <c r="Y4170" t="str">
        <f>IF(tbl_Customers[[#This Row],[total_intl_charge]] &lt;= 3, "Low Charges", "High Charges")</f>
        <v>Low Charges</v>
      </c>
      <c r="Z4170" t="str">
        <f>IF(tbl_Customers[[#This Row],[total_eve_calls]]&lt;=80,"Low Calls",
IF(tbl_Customers[[#This Row],[total_eve_calls]]&lt;=120,"Medium Calls","High Calls"))</f>
        <v>Medium Calls</v>
      </c>
      <c r="AA4170" t="str">
        <f>IF(tbl_Customers[[#This Row],[total_eve_charge]]&lt;=15,"Low Charges",
IF(tbl_Customers[[#This Row],[total_eve_charge]]&lt;=20,"Medium Charges","High Charges"))</f>
        <v>Medium Charges</v>
      </c>
      <c r="AB417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0" t="str">
        <f>IF(tbl_Customers[[#This Row],[number_vmail_messages]] = 0, "No Usage", IF(tbl_Customers[[#This Row],[number_vmail_messages]] &lt;= 20, "Low Usage", IF(tbl_Customers[[#This Row],[number_vmail_messages]] &lt;= 40, "Medium Usgae", "High Usage")))</f>
        <v>Medium Usgae</v>
      </c>
      <c r="AD4170" t="str">
        <f>IF(tbl_Customers[[#This Row],[total_day_minutes]]&lt;=150,"Low Usage", IF(tbl_Customers[[#This Row],[total_day_minutes]]&lt;=200,"Medium Usage", IF(tbl_Customers[[#This Row],[total_day_minutes]]&lt;=250,"High Usage","Very High Usage")))</f>
        <v>High Usage</v>
      </c>
      <c r="AE4170" t="str">
        <f>IF(tbl_Customers[[#This Row],[total_intl_calls]]&lt;=5,"Low Calls", IF(tbl_Customers[[#This Row],[total_intl_calls]]&lt;=10, "Medium Calls", "High Calls"))</f>
        <v>Low Calls</v>
      </c>
      <c r="AF417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0" s="36" t="str">
        <f>IF(tbl_Customers[[#This Row],[Churn_Risk_Score]]&gt;=10,"High Risk", IF(tbl_Customers[[#This Row],[Churn_Risk_Score]]&gt;=5,"Medium Risk","Low Risk"))</f>
        <v>Low Risk</v>
      </c>
    </row>
    <row r="4171" spans="1:33"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c r="X4171" t="str">
        <f>IF(tbl_Customers[[#This Row],[account_length]] &lt;= 50, "0-50", IF(tbl_Customers[[#This Row],[account_length]] &lt;=100, "51-100", IF(tbl_Customers[[#This Row],[account_length]] &lt;= 150, "101-150", "151+")))</f>
        <v>151+</v>
      </c>
      <c r="Y4171" t="str">
        <f>IF(tbl_Customers[[#This Row],[total_intl_charge]] &lt;= 3, "Low Charges", "High Charges")</f>
        <v>Low Charges</v>
      </c>
      <c r="Z4171" t="str">
        <f>IF(tbl_Customers[[#This Row],[total_eve_calls]]&lt;=80,"Low Calls",
IF(tbl_Customers[[#This Row],[total_eve_calls]]&lt;=120,"Medium Calls","High Calls"))</f>
        <v>Medium Calls</v>
      </c>
      <c r="AA4171" t="str">
        <f>IF(tbl_Customers[[#This Row],[total_eve_charge]]&lt;=15,"Low Charges",
IF(tbl_Customers[[#This Row],[total_eve_charge]]&lt;=20,"Medium Charges","High Charges"))</f>
        <v>Low Charges</v>
      </c>
      <c r="AB417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1" t="str">
        <f>IF(tbl_Customers[[#This Row],[number_vmail_messages]] = 0, "No Usage", IF(tbl_Customers[[#This Row],[number_vmail_messages]] &lt;= 20, "Low Usage", IF(tbl_Customers[[#This Row],[number_vmail_messages]] &lt;= 40, "Medium Usgae", "High Usage")))</f>
        <v>Low Usage</v>
      </c>
      <c r="AD4171" t="str">
        <f>IF(tbl_Customers[[#This Row],[total_day_minutes]]&lt;=150,"Low Usage", IF(tbl_Customers[[#This Row],[total_day_minutes]]&lt;=200,"Medium Usage", IF(tbl_Customers[[#This Row],[total_day_minutes]]&lt;=250,"High Usage","Very High Usage")))</f>
        <v>Medium Usage</v>
      </c>
      <c r="AE4171" t="str">
        <f>IF(tbl_Customers[[#This Row],[total_intl_calls]]&lt;=5,"Low Calls", IF(tbl_Customers[[#This Row],[total_intl_calls]]&lt;=10, "Medium Calls", "High Calls"))</f>
        <v>Low Calls</v>
      </c>
      <c r="AF417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1" s="36" t="str">
        <f>IF(tbl_Customers[[#This Row],[Churn_Risk_Score]]&gt;=10,"High Risk", IF(tbl_Customers[[#This Row],[Churn_Risk_Score]]&gt;=5,"Medium Risk","Low Risk"))</f>
        <v>Low Risk</v>
      </c>
    </row>
    <row r="4172" spans="1:33"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c r="X4172" t="str">
        <f>IF(tbl_Customers[[#This Row],[account_length]] &lt;= 50, "0-50", IF(tbl_Customers[[#This Row],[account_length]] &lt;=100, "51-100", IF(tbl_Customers[[#This Row],[account_length]] &lt;= 150, "101-150", "151+")))</f>
        <v>101-150</v>
      </c>
      <c r="Y4172" t="str">
        <f>IF(tbl_Customers[[#This Row],[total_intl_charge]] &lt;= 3, "Low Charges", "High Charges")</f>
        <v>Low Charges</v>
      </c>
      <c r="Z4172" t="str">
        <f>IF(tbl_Customers[[#This Row],[total_eve_calls]]&lt;=80,"Low Calls",
IF(tbl_Customers[[#This Row],[total_eve_calls]]&lt;=120,"Medium Calls","High Calls"))</f>
        <v>High Calls</v>
      </c>
      <c r="AA4172" t="str">
        <f>IF(tbl_Customers[[#This Row],[total_eve_charge]]&lt;=15,"Low Charges",
IF(tbl_Customers[[#This Row],[total_eve_charge]]&lt;=20,"Medium Charges","High Charges"))</f>
        <v>High Charges</v>
      </c>
      <c r="AB417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2" t="str">
        <f>IF(tbl_Customers[[#This Row],[number_vmail_messages]] = 0, "No Usage", IF(tbl_Customers[[#This Row],[number_vmail_messages]] &lt;= 20, "Low Usage", IF(tbl_Customers[[#This Row],[number_vmail_messages]] &lt;= 40, "Medium Usgae", "High Usage")))</f>
        <v>Medium Usgae</v>
      </c>
      <c r="AD4172" t="str">
        <f>IF(tbl_Customers[[#This Row],[total_day_minutes]]&lt;=150,"Low Usage", IF(tbl_Customers[[#This Row],[total_day_minutes]]&lt;=200,"Medium Usage", IF(tbl_Customers[[#This Row],[total_day_minutes]]&lt;=250,"High Usage","Very High Usage")))</f>
        <v>Medium Usage</v>
      </c>
      <c r="AE4172" t="str">
        <f>IF(tbl_Customers[[#This Row],[total_intl_calls]]&lt;=5,"Low Calls", IF(tbl_Customers[[#This Row],[total_intl_calls]]&lt;=10, "Medium Calls", "High Calls"))</f>
        <v>Medium Calls</v>
      </c>
      <c r="AF417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2" s="36" t="str">
        <f>IF(tbl_Customers[[#This Row],[Churn_Risk_Score]]&gt;=10,"High Risk", IF(tbl_Customers[[#This Row],[Churn_Risk_Score]]&gt;=5,"Medium Risk","Low Risk"))</f>
        <v>Low Risk</v>
      </c>
    </row>
    <row r="4173" spans="1:33"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c r="X4173" t="str">
        <f>IF(tbl_Customers[[#This Row],[account_length]] &lt;= 50, "0-50", IF(tbl_Customers[[#This Row],[account_length]] &lt;=100, "51-100", IF(tbl_Customers[[#This Row],[account_length]] &lt;= 150, "101-150", "151+")))</f>
        <v>101-150</v>
      </c>
      <c r="Y4173" t="str">
        <f>IF(tbl_Customers[[#This Row],[total_intl_charge]] &lt;= 3, "Low Charges", "High Charges")</f>
        <v>High Charges</v>
      </c>
      <c r="Z4173" t="str">
        <f>IF(tbl_Customers[[#This Row],[total_eve_calls]]&lt;=80,"Low Calls",
IF(tbl_Customers[[#This Row],[total_eve_calls]]&lt;=120,"Medium Calls","High Calls"))</f>
        <v>High Calls</v>
      </c>
      <c r="AA4173" t="str">
        <f>IF(tbl_Customers[[#This Row],[total_eve_charge]]&lt;=15,"Low Charges",
IF(tbl_Customers[[#This Row],[total_eve_charge]]&lt;=20,"Medium Charges","High Charges"))</f>
        <v>Low Charges</v>
      </c>
      <c r="AB417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3" t="str">
        <f>IF(tbl_Customers[[#This Row],[number_vmail_messages]] = 0, "No Usage", IF(tbl_Customers[[#This Row],[number_vmail_messages]] &lt;= 20, "Low Usage", IF(tbl_Customers[[#This Row],[number_vmail_messages]] &lt;= 40, "Medium Usgae", "High Usage")))</f>
        <v>No Usage</v>
      </c>
      <c r="AD4173" t="str">
        <f>IF(tbl_Customers[[#This Row],[total_day_minutes]]&lt;=150,"Low Usage", IF(tbl_Customers[[#This Row],[total_day_minutes]]&lt;=200,"Medium Usage", IF(tbl_Customers[[#This Row],[total_day_minutes]]&lt;=250,"High Usage","Very High Usage")))</f>
        <v>Low Usage</v>
      </c>
      <c r="AE4173" t="str">
        <f>IF(tbl_Customers[[#This Row],[total_intl_calls]]&lt;=5,"Low Calls", IF(tbl_Customers[[#This Row],[total_intl_calls]]&lt;=10, "Medium Calls", "High Calls"))</f>
        <v>Low Calls</v>
      </c>
      <c r="AF417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73" s="36" t="str">
        <f>IF(tbl_Customers[[#This Row],[Churn_Risk_Score]]&gt;=10,"High Risk", IF(tbl_Customers[[#This Row],[Churn_Risk_Score]]&gt;=5,"Medium Risk","Low Risk"))</f>
        <v>Medium Risk</v>
      </c>
    </row>
    <row r="4174" spans="1:33"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c r="X4174" t="str">
        <f>IF(tbl_Customers[[#This Row],[account_length]] &lt;= 50, "0-50", IF(tbl_Customers[[#This Row],[account_length]] &lt;=100, "51-100", IF(tbl_Customers[[#This Row],[account_length]] &lt;= 150, "101-150", "151+")))</f>
        <v>151+</v>
      </c>
      <c r="Y4174" t="str">
        <f>IF(tbl_Customers[[#This Row],[total_intl_charge]] &lt;= 3, "Low Charges", "High Charges")</f>
        <v>Low Charges</v>
      </c>
      <c r="Z4174" t="str">
        <f>IF(tbl_Customers[[#This Row],[total_eve_calls]]&lt;=80,"Low Calls",
IF(tbl_Customers[[#This Row],[total_eve_calls]]&lt;=120,"Medium Calls","High Calls"))</f>
        <v>Medium Calls</v>
      </c>
      <c r="AA4174" t="str">
        <f>IF(tbl_Customers[[#This Row],[total_eve_charge]]&lt;=15,"Low Charges",
IF(tbl_Customers[[#This Row],[total_eve_charge]]&lt;=20,"Medium Charges","High Charges"))</f>
        <v>Medium Charges</v>
      </c>
      <c r="AB417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4" t="str">
        <f>IF(tbl_Customers[[#This Row],[number_vmail_messages]] = 0, "No Usage", IF(tbl_Customers[[#This Row],[number_vmail_messages]] &lt;= 20, "Low Usage", IF(tbl_Customers[[#This Row],[number_vmail_messages]] &lt;= 40, "Medium Usgae", "High Usage")))</f>
        <v>Medium Usgae</v>
      </c>
      <c r="AD4174" t="str">
        <f>IF(tbl_Customers[[#This Row],[total_day_minutes]]&lt;=150,"Low Usage", IF(tbl_Customers[[#This Row],[total_day_minutes]]&lt;=200,"Medium Usage", IF(tbl_Customers[[#This Row],[total_day_minutes]]&lt;=250,"High Usage","Very High Usage")))</f>
        <v>Low Usage</v>
      </c>
      <c r="AE4174" t="str">
        <f>IF(tbl_Customers[[#This Row],[total_intl_calls]]&lt;=5,"Low Calls", IF(tbl_Customers[[#This Row],[total_intl_calls]]&lt;=10, "Medium Calls", "High Calls"))</f>
        <v>Low Calls</v>
      </c>
      <c r="AF417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4" s="36" t="str">
        <f>IF(tbl_Customers[[#This Row],[Churn_Risk_Score]]&gt;=10,"High Risk", IF(tbl_Customers[[#This Row],[Churn_Risk_Score]]&gt;=5,"Medium Risk","Low Risk"))</f>
        <v>Low Risk</v>
      </c>
    </row>
    <row r="4175" spans="1:33"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c r="X4175" t="str">
        <f>IF(tbl_Customers[[#This Row],[account_length]] &lt;= 50, "0-50", IF(tbl_Customers[[#This Row],[account_length]] &lt;=100, "51-100", IF(tbl_Customers[[#This Row],[account_length]] &lt;= 150, "101-150", "151+")))</f>
        <v>51-100</v>
      </c>
      <c r="Y4175" t="str">
        <f>IF(tbl_Customers[[#This Row],[total_intl_charge]] &lt;= 3, "Low Charges", "High Charges")</f>
        <v>Low Charges</v>
      </c>
      <c r="Z4175" t="str">
        <f>IF(tbl_Customers[[#This Row],[total_eve_calls]]&lt;=80,"Low Calls",
IF(tbl_Customers[[#This Row],[total_eve_calls]]&lt;=120,"Medium Calls","High Calls"))</f>
        <v>High Calls</v>
      </c>
      <c r="AA4175" t="str">
        <f>IF(tbl_Customers[[#This Row],[total_eve_charge]]&lt;=15,"Low Charges",
IF(tbl_Customers[[#This Row],[total_eve_charge]]&lt;=20,"Medium Charges","High Charges"))</f>
        <v>Medium Charges</v>
      </c>
      <c r="AB417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5" t="str">
        <f>IF(tbl_Customers[[#This Row],[number_vmail_messages]] = 0, "No Usage", IF(tbl_Customers[[#This Row],[number_vmail_messages]] &lt;= 20, "Low Usage", IF(tbl_Customers[[#This Row],[number_vmail_messages]] &lt;= 40, "Medium Usgae", "High Usage")))</f>
        <v>No Usage</v>
      </c>
      <c r="AD4175" t="str">
        <f>IF(tbl_Customers[[#This Row],[total_day_minutes]]&lt;=150,"Low Usage", IF(tbl_Customers[[#This Row],[total_day_minutes]]&lt;=200,"Medium Usage", IF(tbl_Customers[[#This Row],[total_day_minutes]]&lt;=250,"High Usage","Very High Usage")))</f>
        <v>Medium Usage</v>
      </c>
      <c r="AE4175" t="str">
        <f>IF(tbl_Customers[[#This Row],[total_intl_calls]]&lt;=5,"Low Calls", IF(tbl_Customers[[#This Row],[total_intl_calls]]&lt;=10, "Medium Calls", "High Calls"))</f>
        <v>Medium Calls</v>
      </c>
      <c r="AF417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5" s="36" t="str">
        <f>IF(tbl_Customers[[#This Row],[Churn_Risk_Score]]&gt;=10,"High Risk", IF(tbl_Customers[[#This Row],[Churn_Risk_Score]]&gt;=5,"Medium Risk","Low Risk"))</f>
        <v>Low Risk</v>
      </c>
    </row>
    <row r="4176" spans="1:33"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c r="X4176" t="str">
        <f>IF(tbl_Customers[[#This Row],[account_length]] &lt;= 50, "0-50", IF(tbl_Customers[[#This Row],[account_length]] &lt;=100, "51-100", IF(tbl_Customers[[#This Row],[account_length]] &lt;= 150, "101-150", "151+")))</f>
        <v>51-100</v>
      </c>
      <c r="Y4176" t="str">
        <f>IF(tbl_Customers[[#This Row],[total_intl_charge]] &lt;= 3, "Low Charges", "High Charges")</f>
        <v>Low Charges</v>
      </c>
      <c r="Z4176" t="str">
        <f>IF(tbl_Customers[[#This Row],[total_eve_calls]]&lt;=80,"Low Calls",
IF(tbl_Customers[[#This Row],[total_eve_calls]]&lt;=120,"Medium Calls","High Calls"))</f>
        <v>Medium Calls</v>
      </c>
      <c r="AA4176" t="str">
        <f>IF(tbl_Customers[[#This Row],[total_eve_charge]]&lt;=15,"Low Charges",
IF(tbl_Customers[[#This Row],[total_eve_charge]]&lt;=20,"Medium Charges","High Charges"))</f>
        <v>Medium Charges</v>
      </c>
      <c r="AB417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6" t="str">
        <f>IF(tbl_Customers[[#This Row],[number_vmail_messages]] = 0, "No Usage", IF(tbl_Customers[[#This Row],[number_vmail_messages]] &lt;= 20, "Low Usage", IF(tbl_Customers[[#This Row],[number_vmail_messages]] &lt;= 40, "Medium Usgae", "High Usage")))</f>
        <v>No Usage</v>
      </c>
      <c r="AD4176" t="str">
        <f>IF(tbl_Customers[[#This Row],[total_day_minutes]]&lt;=150,"Low Usage", IF(tbl_Customers[[#This Row],[total_day_minutes]]&lt;=200,"Medium Usage", IF(tbl_Customers[[#This Row],[total_day_minutes]]&lt;=250,"High Usage","Very High Usage")))</f>
        <v>Low Usage</v>
      </c>
      <c r="AE4176" t="str">
        <f>IF(tbl_Customers[[#This Row],[total_intl_calls]]&lt;=5,"Low Calls", IF(tbl_Customers[[#This Row],[total_intl_calls]]&lt;=10, "Medium Calls", "High Calls"))</f>
        <v>Low Calls</v>
      </c>
      <c r="AF417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6" s="36" t="str">
        <f>IF(tbl_Customers[[#This Row],[Churn_Risk_Score]]&gt;=10,"High Risk", IF(tbl_Customers[[#This Row],[Churn_Risk_Score]]&gt;=5,"Medium Risk","Low Risk"))</f>
        <v>Low Risk</v>
      </c>
    </row>
    <row r="4177" spans="1:33"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c r="X4177" t="str">
        <f>IF(tbl_Customers[[#This Row],[account_length]] &lt;= 50, "0-50", IF(tbl_Customers[[#This Row],[account_length]] &lt;=100, "51-100", IF(tbl_Customers[[#This Row],[account_length]] &lt;= 150, "101-150", "151+")))</f>
        <v>51-100</v>
      </c>
      <c r="Y4177" t="str">
        <f>IF(tbl_Customers[[#This Row],[total_intl_charge]] &lt;= 3, "Low Charges", "High Charges")</f>
        <v>Low Charges</v>
      </c>
      <c r="Z4177" t="str">
        <f>IF(tbl_Customers[[#This Row],[total_eve_calls]]&lt;=80,"Low Calls",
IF(tbl_Customers[[#This Row],[total_eve_calls]]&lt;=120,"Medium Calls","High Calls"))</f>
        <v>Medium Calls</v>
      </c>
      <c r="AA4177" t="str">
        <f>IF(tbl_Customers[[#This Row],[total_eve_charge]]&lt;=15,"Low Charges",
IF(tbl_Customers[[#This Row],[total_eve_charge]]&lt;=20,"Medium Charges","High Charges"))</f>
        <v>High Charges</v>
      </c>
      <c r="AB417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7" t="str">
        <f>IF(tbl_Customers[[#This Row],[number_vmail_messages]] = 0, "No Usage", IF(tbl_Customers[[#This Row],[number_vmail_messages]] &lt;= 20, "Low Usage", IF(tbl_Customers[[#This Row],[number_vmail_messages]] &lt;= 40, "Medium Usgae", "High Usage")))</f>
        <v>Medium Usgae</v>
      </c>
      <c r="AD4177" t="str">
        <f>IF(tbl_Customers[[#This Row],[total_day_minutes]]&lt;=150,"Low Usage", IF(tbl_Customers[[#This Row],[total_day_minutes]]&lt;=200,"Medium Usage", IF(tbl_Customers[[#This Row],[total_day_minutes]]&lt;=250,"High Usage","Very High Usage")))</f>
        <v>Low Usage</v>
      </c>
      <c r="AE4177" t="str">
        <f>IF(tbl_Customers[[#This Row],[total_intl_calls]]&lt;=5,"Low Calls", IF(tbl_Customers[[#This Row],[total_intl_calls]]&lt;=10, "Medium Calls", "High Calls"))</f>
        <v>Medium Calls</v>
      </c>
      <c r="AF417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77" s="36" t="str">
        <f>IF(tbl_Customers[[#This Row],[Churn_Risk_Score]]&gt;=10,"High Risk", IF(tbl_Customers[[#This Row],[Churn_Risk_Score]]&gt;=5,"Medium Risk","Low Risk"))</f>
        <v>Low Risk</v>
      </c>
    </row>
    <row r="4178" spans="1:33"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c r="X4178" t="str">
        <f>IF(tbl_Customers[[#This Row],[account_length]] &lt;= 50, "0-50", IF(tbl_Customers[[#This Row],[account_length]] &lt;=100, "51-100", IF(tbl_Customers[[#This Row],[account_length]] &lt;= 150, "101-150", "151+")))</f>
        <v>101-150</v>
      </c>
      <c r="Y4178" t="str">
        <f>IF(tbl_Customers[[#This Row],[total_intl_charge]] &lt;= 3, "Low Charges", "High Charges")</f>
        <v>High Charges</v>
      </c>
      <c r="Z4178" t="str">
        <f>IF(tbl_Customers[[#This Row],[total_eve_calls]]&lt;=80,"Low Calls",
IF(tbl_Customers[[#This Row],[total_eve_calls]]&lt;=120,"Medium Calls","High Calls"))</f>
        <v>Medium Calls</v>
      </c>
      <c r="AA4178" t="str">
        <f>IF(tbl_Customers[[#This Row],[total_eve_charge]]&lt;=15,"Low Charges",
IF(tbl_Customers[[#This Row],[total_eve_charge]]&lt;=20,"Medium Charges","High Charges"))</f>
        <v>High Charges</v>
      </c>
      <c r="AB417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8" t="str">
        <f>IF(tbl_Customers[[#This Row],[number_vmail_messages]] = 0, "No Usage", IF(tbl_Customers[[#This Row],[number_vmail_messages]] &lt;= 20, "Low Usage", IF(tbl_Customers[[#This Row],[number_vmail_messages]] &lt;= 40, "Medium Usgae", "High Usage")))</f>
        <v>No Usage</v>
      </c>
      <c r="AD4178" t="str">
        <f>IF(tbl_Customers[[#This Row],[total_day_minutes]]&lt;=150,"Low Usage", IF(tbl_Customers[[#This Row],[total_day_minutes]]&lt;=200,"Medium Usage", IF(tbl_Customers[[#This Row],[total_day_minutes]]&lt;=250,"High Usage","Very High Usage")))</f>
        <v>Very High Usage</v>
      </c>
      <c r="AE4178" t="str">
        <f>IF(tbl_Customers[[#This Row],[total_intl_calls]]&lt;=5,"Low Calls", IF(tbl_Customers[[#This Row],[total_intl_calls]]&lt;=10, "Medium Calls", "High Calls"))</f>
        <v>Low Calls</v>
      </c>
      <c r="AF417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78" s="36" t="str">
        <f>IF(tbl_Customers[[#This Row],[Churn_Risk_Score]]&gt;=10,"High Risk", IF(tbl_Customers[[#This Row],[Churn_Risk_Score]]&gt;=5,"Medium Risk","Low Risk"))</f>
        <v>Medium Risk</v>
      </c>
    </row>
    <row r="4179" spans="1:33"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c r="X4179" t="str">
        <f>IF(tbl_Customers[[#This Row],[account_length]] &lt;= 50, "0-50", IF(tbl_Customers[[#This Row],[account_length]] &lt;=100, "51-100", IF(tbl_Customers[[#This Row],[account_length]] &lt;= 150, "101-150", "151+")))</f>
        <v>0-50</v>
      </c>
      <c r="Y4179" t="str">
        <f>IF(tbl_Customers[[#This Row],[total_intl_charge]] &lt;= 3, "Low Charges", "High Charges")</f>
        <v>Low Charges</v>
      </c>
      <c r="Z4179" t="str">
        <f>IF(tbl_Customers[[#This Row],[total_eve_calls]]&lt;=80,"Low Calls",
IF(tbl_Customers[[#This Row],[total_eve_calls]]&lt;=120,"Medium Calls","High Calls"))</f>
        <v>High Calls</v>
      </c>
      <c r="AA4179" t="str">
        <f>IF(tbl_Customers[[#This Row],[total_eve_charge]]&lt;=15,"Low Charges",
IF(tbl_Customers[[#This Row],[total_eve_charge]]&lt;=20,"Medium Charges","High Charges"))</f>
        <v>High Charges</v>
      </c>
      <c r="AB417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9" t="str">
        <f>IF(tbl_Customers[[#This Row],[number_vmail_messages]] = 0, "No Usage", IF(tbl_Customers[[#This Row],[number_vmail_messages]] &lt;= 20, "Low Usage", IF(tbl_Customers[[#This Row],[number_vmail_messages]] &lt;= 40, "Medium Usgae", "High Usage")))</f>
        <v>No Usage</v>
      </c>
      <c r="AD4179" t="str">
        <f>IF(tbl_Customers[[#This Row],[total_day_minutes]]&lt;=150,"Low Usage", IF(tbl_Customers[[#This Row],[total_day_minutes]]&lt;=200,"Medium Usage", IF(tbl_Customers[[#This Row],[total_day_minutes]]&lt;=250,"High Usage","Very High Usage")))</f>
        <v>Medium Usage</v>
      </c>
      <c r="AE4179" t="str">
        <f>IF(tbl_Customers[[#This Row],[total_intl_calls]]&lt;=5,"Low Calls", IF(tbl_Customers[[#This Row],[total_intl_calls]]&lt;=10, "Medium Calls", "High Calls"))</f>
        <v>Medium Calls</v>
      </c>
      <c r="AF417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79" s="36" t="str">
        <f>IF(tbl_Customers[[#This Row],[Churn_Risk_Score]]&gt;=10,"High Risk", IF(tbl_Customers[[#This Row],[Churn_Risk_Score]]&gt;=5,"Medium Risk","Low Risk"))</f>
        <v>Low Risk</v>
      </c>
    </row>
    <row r="4180" spans="1:33"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c r="X4180" t="str">
        <f>IF(tbl_Customers[[#This Row],[account_length]] &lt;= 50, "0-50", IF(tbl_Customers[[#This Row],[account_length]] &lt;=100, "51-100", IF(tbl_Customers[[#This Row],[account_length]] &lt;= 150, "101-150", "151+")))</f>
        <v>0-50</v>
      </c>
      <c r="Y4180" t="str">
        <f>IF(tbl_Customers[[#This Row],[total_intl_charge]] &lt;= 3, "Low Charges", "High Charges")</f>
        <v>Low Charges</v>
      </c>
      <c r="Z4180" t="str">
        <f>IF(tbl_Customers[[#This Row],[total_eve_calls]]&lt;=80,"Low Calls",
IF(tbl_Customers[[#This Row],[total_eve_calls]]&lt;=120,"Medium Calls","High Calls"))</f>
        <v>Low Calls</v>
      </c>
      <c r="AA4180" t="str">
        <f>IF(tbl_Customers[[#This Row],[total_eve_charge]]&lt;=15,"Low Charges",
IF(tbl_Customers[[#This Row],[total_eve_charge]]&lt;=20,"Medium Charges","High Charges"))</f>
        <v>Low Charges</v>
      </c>
      <c r="AB418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0" t="str">
        <f>IF(tbl_Customers[[#This Row],[number_vmail_messages]] = 0, "No Usage", IF(tbl_Customers[[#This Row],[number_vmail_messages]] &lt;= 20, "Low Usage", IF(tbl_Customers[[#This Row],[number_vmail_messages]] &lt;= 40, "Medium Usgae", "High Usage")))</f>
        <v>No Usage</v>
      </c>
      <c r="AD4180" t="str">
        <f>IF(tbl_Customers[[#This Row],[total_day_minutes]]&lt;=150,"Low Usage", IF(tbl_Customers[[#This Row],[total_day_minutes]]&lt;=200,"Medium Usage", IF(tbl_Customers[[#This Row],[total_day_minutes]]&lt;=250,"High Usage","Very High Usage")))</f>
        <v>High Usage</v>
      </c>
      <c r="AE4180" t="str">
        <f>IF(tbl_Customers[[#This Row],[total_intl_calls]]&lt;=5,"Low Calls", IF(tbl_Customers[[#This Row],[total_intl_calls]]&lt;=10, "Medium Calls", "High Calls"))</f>
        <v>Medium Calls</v>
      </c>
      <c r="AF418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80" s="36" t="str">
        <f>IF(tbl_Customers[[#This Row],[Churn_Risk_Score]]&gt;=10,"High Risk", IF(tbl_Customers[[#This Row],[Churn_Risk_Score]]&gt;=5,"Medium Risk","Low Risk"))</f>
        <v>Medium Risk</v>
      </c>
    </row>
    <row r="4181" spans="1:33"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c r="X4181" t="str">
        <f>IF(tbl_Customers[[#This Row],[account_length]] &lt;= 50, "0-50", IF(tbl_Customers[[#This Row],[account_length]] &lt;=100, "51-100", IF(tbl_Customers[[#This Row],[account_length]] &lt;= 150, "101-150", "151+")))</f>
        <v>0-50</v>
      </c>
      <c r="Y4181" t="str">
        <f>IF(tbl_Customers[[#This Row],[total_intl_charge]] &lt;= 3, "Low Charges", "High Charges")</f>
        <v>High Charges</v>
      </c>
      <c r="Z4181" t="str">
        <f>IF(tbl_Customers[[#This Row],[total_eve_calls]]&lt;=80,"Low Calls",
IF(tbl_Customers[[#This Row],[total_eve_calls]]&lt;=120,"Medium Calls","High Calls"))</f>
        <v>Low Calls</v>
      </c>
      <c r="AA4181" t="str">
        <f>IF(tbl_Customers[[#This Row],[total_eve_charge]]&lt;=15,"Low Charges",
IF(tbl_Customers[[#This Row],[total_eve_charge]]&lt;=20,"Medium Charges","High Charges"))</f>
        <v>Low Charges</v>
      </c>
      <c r="AB418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1" t="str">
        <f>IF(tbl_Customers[[#This Row],[number_vmail_messages]] = 0, "No Usage", IF(tbl_Customers[[#This Row],[number_vmail_messages]] &lt;= 20, "Low Usage", IF(tbl_Customers[[#This Row],[number_vmail_messages]] &lt;= 40, "Medium Usgae", "High Usage")))</f>
        <v>No Usage</v>
      </c>
      <c r="AD4181" t="str">
        <f>IF(tbl_Customers[[#This Row],[total_day_minutes]]&lt;=150,"Low Usage", IF(tbl_Customers[[#This Row],[total_day_minutes]]&lt;=200,"Medium Usage", IF(tbl_Customers[[#This Row],[total_day_minutes]]&lt;=250,"High Usage","Very High Usage")))</f>
        <v>High Usage</v>
      </c>
      <c r="AE4181" t="str">
        <f>IF(tbl_Customers[[#This Row],[total_intl_calls]]&lt;=5,"Low Calls", IF(tbl_Customers[[#This Row],[total_intl_calls]]&lt;=10, "Medium Calls", "High Calls"))</f>
        <v>High Calls</v>
      </c>
      <c r="AF418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7</v>
      </c>
      <c r="AG4181" s="36" t="str">
        <f>IF(tbl_Customers[[#This Row],[Churn_Risk_Score]]&gt;=10,"High Risk", IF(tbl_Customers[[#This Row],[Churn_Risk_Score]]&gt;=5,"Medium Risk","Low Risk"))</f>
        <v>Medium Risk</v>
      </c>
    </row>
    <row r="4182" spans="1:33"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c r="X4182" t="str">
        <f>IF(tbl_Customers[[#This Row],[account_length]] &lt;= 50, "0-50", IF(tbl_Customers[[#This Row],[account_length]] &lt;=100, "51-100", IF(tbl_Customers[[#This Row],[account_length]] &lt;= 150, "101-150", "151+")))</f>
        <v>51-100</v>
      </c>
      <c r="Y4182" t="str">
        <f>IF(tbl_Customers[[#This Row],[total_intl_charge]] &lt;= 3, "Low Charges", "High Charges")</f>
        <v>Low Charges</v>
      </c>
      <c r="Z4182" t="str">
        <f>IF(tbl_Customers[[#This Row],[total_eve_calls]]&lt;=80,"Low Calls",
IF(tbl_Customers[[#This Row],[total_eve_calls]]&lt;=120,"Medium Calls","High Calls"))</f>
        <v>Medium Calls</v>
      </c>
      <c r="AA4182" t="str">
        <f>IF(tbl_Customers[[#This Row],[total_eve_charge]]&lt;=15,"Low Charges",
IF(tbl_Customers[[#This Row],[total_eve_charge]]&lt;=20,"Medium Charges","High Charges"))</f>
        <v>Low Charges</v>
      </c>
      <c r="AB418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2" t="str">
        <f>IF(tbl_Customers[[#This Row],[number_vmail_messages]] = 0, "No Usage", IF(tbl_Customers[[#This Row],[number_vmail_messages]] &lt;= 20, "Low Usage", IF(tbl_Customers[[#This Row],[number_vmail_messages]] &lt;= 40, "Medium Usgae", "High Usage")))</f>
        <v>No Usage</v>
      </c>
      <c r="AD4182" t="str">
        <f>IF(tbl_Customers[[#This Row],[total_day_minutes]]&lt;=150,"Low Usage", IF(tbl_Customers[[#This Row],[total_day_minutes]]&lt;=200,"Medium Usage", IF(tbl_Customers[[#This Row],[total_day_minutes]]&lt;=250,"High Usage","Very High Usage")))</f>
        <v>Very High Usage</v>
      </c>
      <c r="AE4182" t="str">
        <f>IF(tbl_Customers[[#This Row],[total_intl_calls]]&lt;=5,"Low Calls", IF(tbl_Customers[[#This Row],[total_intl_calls]]&lt;=10, "Medium Calls", "High Calls"))</f>
        <v>Low Calls</v>
      </c>
      <c r="AF418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12</v>
      </c>
      <c r="AG4182" s="36" t="str">
        <f>IF(tbl_Customers[[#This Row],[Churn_Risk_Score]]&gt;=10,"High Risk", IF(tbl_Customers[[#This Row],[Churn_Risk_Score]]&gt;=5,"Medium Risk","Low Risk"))</f>
        <v>High Risk</v>
      </c>
    </row>
    <row r="4183" spans="1:33"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c r="X4183" t="str">
        <f>IF(tbl_Customers[[#This Row],[account_length]] &lt;= 50, "0-50", IF(tbl_Customers[[#This Row],[account_length]] &lt;=100, "51-100", IF(tbl_Customers[[#This Row],[account_length]] &lt;= 150, "101-150", "151+")))</f>
        <v>151+</v>
      </c>
      <c r="Y4183" t="str">
        <f>IF(tbl_Customers[[#This Row],[total_intl_charge]] &lt;= 3, "Low Charges", "High Charges")</f>
        <v>High Charges</v>
      </c>
      <c r="Z4183" t="str">
        <f>IF(tbl_Customers[[#This Row],[total_eve_calls]]&lt;=80,"Low Calls",
IF(tbl_Customers[[#This Row],[total_eve_calls]]&lt;=120,"Medium Calls","High Calls"))</f>
        <v>Low Calls</v>
      </c>
      <c r="AA4183" t="str">
        <f>IF(tbl_Customers[[#This Row],[total_eve_charge]]&lt;=15,"Low Charges",
IF(tbl_Customers[[#This Row],[total_eve_charge]]&lt;=20,"Medium Charges","High Charges"))</f>
        <v>Medium Charges</v>
      </c>
      <c r="AB418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3" t="str">
        <f>IF(tbl_Customers[[#This Row],[number_vmail_messages]] = 0, "No Usage", IF(tbl_Customers[[#This Row],[number_vmail_messages]] &lt;= 20, "Low Usage", IF(tbl_Customers[[#This Row],[number_vmail_messages]] &lt;= 40, "Medium Usgae", "High Usage")))</f>
        <v>No Usage</v>
      </c>
      <c r="AD4183" t="str">
        <f>IF(tbl_Customers[[#This Row],[total_day_minutes]]&lt;=150,"Low Usage", IF(tbl_Customers[[#This Row],[total_day_minutes]]&lt;=200,"Medium Usage", IF(tbl_Customers[[#This Row],[total_day_minutes]]&lt;=250,"High Usage","Very High Usage")))</f>
        <v>High Usage</v>
      </c>
      <c r="AE4183" t="str">
        <f>IF(tbl_Customers[[#This Row],[total_intl_calls]]&lt;=5,"Low Calls", IF(tbl_Customers[[#This Row],[total_intl_calls]]&lt;=10, "Medium Calls", "High Calls"))</f>
        <v>Medium Calls</v>
      </c>
      <c r="AF418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3" s="36" t="str">
        <f>IF(tbl_Customers[[#This Row],[Churn_Risk_Score]]&gt;=10,"High Risk", IF(tbl_Customers[[#This Row],[Churn_Risk_Score]]&gt;=5,"Medium Risk","Low Risk"))</f>
        <v>Low Risk</v>
      </c>
    </row>
    <row r="4184" spans="1:33"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c r="X4184" t="str">
        <f>IF(tbl_Customers[[#This Row],[account_length]] &lt;= 50, "0-50", IF(tbl_Customers[[#This Row],[account_length]] &lt;=100, "51-100", IF(tbl_Customers[[#This Row],[account_length]] &lt;= 150, "101-150", "151+")))</f>
        <v>51-100</v>
      </c>
      <c r="Y4184" t="str">
        <f>IF(tbl_Customers[[#This Row],[total_intl_charge]] &lt;= 3, "Low Charges", "High Charges")</f>
        <v>Low Charges</v>
      </c>
      <c r="Z4184" t="str">
        <f>IF(tbl_Customers[[#This Row],[total_eve_calls]]&lt;=80,"Low Calls",
IF(tbl_Customers[[#This Row],[total_eve_calls]]&lt;=120,"Medium Calls","High Calls"))</f>
        <v>Medium Calls</v>
      </c>
      <c r="AA4184" t="str">
        <f>IF(tbl_Customers[[#This Row],[total_eve_charge]]&lt;=15,"Low Charges",
IF(tbl_Customers[[#This Row],[total_eve_charge]]&lt;=20,"Medium Charges","High Charges"))</f>
        <v>Medium Charges</v>
      </c>
      <c r="AB418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4" t="str">
        <f>IF(tbl_Customers[[#This Row],[number_vmail_messages]] = 0, "No Usage", IF(tbl_Customers[[#This Row],[number_vmail_messages]] &lt;= 20, "Low Usage", IF(tbl_Customers[[#This Row],[number_vmail_messages]] &lt;= 40, "Medium Usgae", "High Usage")))</f>
        <v>No Usage</v>
      </c>
      <c r="AD4184" t="str">
        <f>IF(tbl_Customers[[#This Row],[total_day_minutes]]&lt;=150,"Low Usage", IF(tbl_Customers[[#This Row],[total_day_minutes]]&lt;=200,"Medium Usage", IF(tbl_Customers[[#This Row],[total_day_minutes]]&lt;=250,"High Usage","Very High Usage")))</f>
        <v>Low Usage</v>
      </c>
      <c r="AE4184" t="str">
        <f>IF(tbl_Customers[[#This Row],[total_intl_calls]]&lt;=5,"Low Calls", IF(tbl_Customers[[#This Row],[total_intl_calls]]&lt;=10, "Medium Calls", "High Calls"))</f>
        <v>Low Calls</v>
      </c>
      <c r="AF418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84" s="36" t="str">
        <f>IF(tbl_Customers[[#This Row],[Churn_Risk_Score]]&gt;=10,"High Risk", IF(tbl_Customers[[#This Row],[Churn_Risk_Score]]&gt;=5,"Medium Risk","Low Risk"))</f>
        <v>Low Risk</v>
      </c>
    </row>
    <row r="4185" spans="1:33"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c r="X4185" t="str">
        <f>IF(tbl_Customers[[#This Row],[account_length]] &lt;= 50, "0-50", IF(tbl_Customers[[#This Row],[account_length]] &lt;=100, "51-100", IF(tbl_Customers[[#This Row],[account_length]] &lt;= 150, "101-150", "151+")))</f>
        <v>101-150</v>
      </c>
      <c r="Y4185" t="str">
        <f>IF(tbl_Customers[[#This Row],[total_intl_charge]] &lt;= 3, "Low Charges", "High Charges")</f>
        <v>High Charges</v>
      </c>
      <c r="Z4185" t="str">
        <f>IF(tbl_Customers[[#This Row],[total_eve_calls]]&lt;=80,"Low Calls",
IF(tbl_Customers[[#This Row],[total_eve_calls]]&lt;=120,"Medium Calls","High Calls"))</f>
        <v>High Calls</v>
      </c>
      <c r="AA4185" t="str">
        <f>IF(tbl_Customers[[#This Row],[total_eve_charge]]&lt;=15,"Low Charges",
IF(tbl_Customers[[#This Row],[total_eve_charge]]&lt;=20,"Medium Charges","High Charges"))</f>
        <v>Medium Charges</v>
      </c>
      <c r="AB418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5" t="str">
        <f>IF(tbl_Customers[[#This Row],[number_vmail_messages]] = 0, "No Usage", IF(tbl_Customers[[#This Row],[number_vmail_messages]] &lt;= 20, "Low Usage", IF(tbl_Customers[[#This Row],[number_vmail_messages]] &lt;= 40, "Medium Usgae", "High Usage")))</f>
        <v>Medium Usgae</v>
      </c>
      <c r="AD4185" t="str">
        <f>IF(tbl_Customers[[#This Row],[total_day_minutes]]&lt;=150,"Low Usage", IF(tbl_Customers[[#This Row],[total_day_minutes]]&lt;=200,"Medium Usage", IF(tbl_Customers[[#This Row],[total_day_minutes]]&lt;=250,"High Usage","Very High Usage")))</f>
        <v>Low Usage</v>
      </c>
      <c r="AE4185" t="str">
        <f>IF(tbl_Customers[[#This Row],[total_intl_calls]]&lt;=5,"Low Calls", IF(tbl_Customers[[#This Row],[total_intl_calls]]&lt;=10, "Medium Calls", "High Calls"))</f>
        <v>Medium Calls</v>
      </c>
      <c r="AF418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185" s="36" t="str">
        <f>IF(tbl_Customers[[#This Row],[Churn_Risk_Score]]&gt;=10,"High Risk", IF(tbl_Customers[[#This Row],[Churn_Risk_Score]]&gt;=5,"Medium Risk","Low Risk"))</f>
        <v>Low Risk</v>
      </c>
    </row>
    <row r="4186" spans="1:33"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c r="X4186" t="str">
        <f>IF(tbl_Customers[[#This Row],[account_length]] &lt;= 50, "0-50", IF(tbl_Customers[[#This Row],[account_length]] &lt;=100, "51-100", IF(tbl_Customers[[#This Row],[account_length]] &lt;= 150, "101-150", "151+")))</f>
        <v>51-100</v>
      </c>
      <c r="Y4186" t="str">
        <f>IF(tbl_Customers[[#This Row],[total_intl_charge]] &lt;= 3, "Low Charges", "High Charges")</f>
        <v>Low Charges</v>
      </c>
      <c r="Z4186" t="str">
        <f>IF(tbl_Customers[[#This Row],[total_eve_calls]]&lt;=80,"Low Calls",
IF(tbl_Customers[[#This Row],[total_eve_calls]]&lt;=120,"Medium Calls","High Calls"))</f>
        <v>Medium Calls</v>
      </c>
      <c r="AA4186" t="str">
        <f>IF(tbl_Customers[[#This Row],[total_eve_charge]]&lt;=15,"Low Charges",
IF(tbl_Customers[[#This Row],[total_eve_charge]]&lt;=20,"Medium Charges","High Charges"))</f>
        <v>Medium Charges</v>
      </c>
      <c r="AB418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6" t="str">
        <f>IF(tbl_Customers[[#This Row],[number_vmail_messages]] = 0, "No Usage", IF(tbl_Customers[[#This Row],[number_vmail_messages]] &lt;= 20, "Low Usage", IF(tbl_Customers[[#This Row],[number_vmail_messages]] &lt;= 40, "Medium Usgae", "High Usage")))</f>
        <v>Medium Usgae</v>
      </c>
      <c r="AD4186" t="str">
        <f>IF(tbl_Customers[[#This Row],[total_day_minutes]]&lt;=150,"Low Usage", IF(tbl_Customers[[#This Row],[total_day_minutes]]&lt;=200,"Medium Usage", IF(tbl_Customers[[#This Row],[total_day_minutes]]&lt;=250,"High Usage","Very High Usage")))</f>
        <v>High Usage</v>
      </c>
      <c r="AE4186" t="str">
        <f>IF(tbl_Customers[[#This Row],[total_intl_calls]]&lt;=5,"Low Calls", IF(tbl_Customers[[#This Row],[total_intl_calls]]&lt;=10, "Medium Calls", "High Calls"))</f>
        <v>Medium Calls</v>
      </c>
      <c r="AF418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86" s="36" t="str">
        <f>IF(tbl_Customers[[#This Row],[Churn_Risk_Score]]&gt;=10,"High Risk", IF(tbl_Customers[[#This Row],[Churn_Risk_Score]]&gt;=5,"Medium Risk","Low Risk"))</f>
        <v>Low Risk</v>
      </c>
    </row>
    <row r="4187" spans="1:33"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c r="X4187" t="str">
        <f>IF(tbl_Customers[[#This Row],[account_length]] &lt;= 50, "0-50", IF(tbl_Customers[[#This Row],[account_length]] &lt;=100, "51-100", IF(tbl_Customers[[#This Row],[account_length]] &lt;= 150, "101-150", "151+")))</f>
        <v>101-150</v>
      </c>
      <c r="Y4187" t="str">
        <f>IF(tbl_Customers[[#This Row],[total_intl_charge]] &lt;= 3, "Low Charges", "High Charges")</f>
        <v>Low Charges</v>
      </c>
      <c r="Z4187" t="str">
        <f>IF(tbl_Customers[[#This Row],[total_eve_calls]]&lt;=80,"Low Calls",
IF(tbl_Customers[[#This Row],[total_eve_calls]]&lt;=120,"Medium Calls","High Calls"))</f>
        <v>Medium Calls</v>
      </c>
      <c r="AA4187" t="str">
        <f>IF(tbl_Customers[[#This Row],[total_eve_charge]]&lt;=15,"Low Charges",
IF(tbl_Customers[[#This Row],[total_eve_charge]]&lt;=20,"Medium Charges","High Charges"))</f>
        <v>High Charges</v>
      </c>
      <c r="AB418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7" t="str">
        <f>IF(tbl_Customers[[#This Row],[number_vmail_messages]] = 0, "No Usage", IF(tbl_Customers[[#This Row],[number_vmail_messages]] &lt;= 20, "Low Usage", IF(tbl_Customers[[#This Row],[number_vmail_messages]] &lt;= 40, "Medium Usgae", "High Usage")))</f>
        <v>No Usage</v>
      </c>
      <c r="AD4187" t="str">
        <f>IF(tbl_Customers[[#This Row],[total_day_minutes]]&lt;=150,"Low Usage", IF(tbl_Customers[[#This Row],[total_day_minutes]]&lt;=200,"Medium Usage", IF(tbl_Customers[[#This Row],[total_day_minutes]]&lt;=250,"High Usage","Very High Usage")))</f>
        <v>Very High Usage</v>
      </c>
      <c r="AE4187" t="str">
        <f>IF(tbl_Customers[[#This Row],[total_intl_calls]]&lt;=5,"Low Calls", IF(tbl_Customers[[#This Row],[total_intl_calls]]&lt;=10, "Medium Calls", "High Calls"))</f>
        <v>Low Calls</v>
      </c>
      <c r="AF418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87" s="36" t="str">
        <f>IF(tbl_Customers[[#This Row],[Churn_Risk_Score]]&gt;=10,"High Risk", IF(tbl_Customers[[#This Row],[Churn_Risk_Score]]&gt;=5,"Medium Risk","Low Risk"))</f>
        <v>Medium Risk</v>
      </c>
    </row>
    <row r="4188" spans="1:33"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c r="X4188" t="str">
        <f>IF(tbl_Customers[[#This Row],[account_length]] &lt;= 50, "0-50", IF(tbl_Customers[[#This Row],[account_length]] &lt;=100, "51-100", IF(tbl_Customers[[#This Row],[account_length]] &lt;= 150, "101-150", "151+")))</f>
        <v>51-100</v>
      </c>
      <c r="Y4188" t="str">
        <f>IF(tbl_Customers[[#This Row],[total_intl_charge]] &lt;= 3, "Low Charges", "High Charges")</f>
        <v>Low Charges</v>
      </c>
      <c r="Z4188" t="str">
        <f>IF(tbl_Customers[[#This Row],[total_eve_calls]]&lt;=80,"Low Calls",
IF(tbl_Customers[[#This Row],[total_eve_calls]]&lt;=120,"Medium Calls","High Calls"))</f>
        <v>Medium Calls</v>
      </c>
      <c r="AA4188" t="str">
        <f>IF(tbl_Customers[[#This Row],[total_eve_charge]]&lt;=15,"Low Charges",
IF(tbl_Customers[[#This Row],[total_eve_charge]]&lt;=20,"Medium Charges","High Charges"))</f>
        <v>Low Charges</v>
      </c>
      <c r="AB418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8" t="str">
        <f>IF(tbl_Customers[[#This Row],[number_vmail_messages]] = 0, "No Usage", IF(tbl_Customers[[#This Row],[number_vmail_messages]] &lt;= 20, "Low Usage", IF(tbl_Customers[[#This Row],[number_vmail_messages]] &lt;= 40, "Medium Usgae", "High Usage")))</f>
        <v>No Usage</v>
      </c>
      <c r="AD4188" t="str">
        <f>IF(tbl_Customers[[#This Row],[total_day_minutes]]&lt;=150,"Low Usage", IF(tbl_Customers[[#This Row],[total_day_minutes]]&lt;=200,"Medium Usage", IF(tbl_Customers[[#This Row],[total_day_minutes]]&lt;=250,"High Usage","Very High Usage")))</f>
        <v>High Usage</v>
      </c>
      <c r="AE4188" t="str">
        <f>IF(tbl_Customers[[#This Row],[total_intl_calls]]&lt;=5,"Low Calls", IF(tbl_Customers[[#This Row],[total_intl_calls]]&lt;=10, "Medium Calls", "High Calls"))</f>
        <v>Low Calls</v>
      </c>
      <c r="AF418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88" s="36" t="str">
        <f>IF(tbl_Customers[[#This Row],[Churn_Risk_Score]]&gt;=10,"High Risk", IF(tbl_Customers[[#This Row],[Churn_Risk_Score]]&gt;=5,"Medium Risk","Low Risk"))</f>
        <v>Low Risk</v>
      </c>
    </row>
    <row r="4189" spans="1:33"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c r="X4189" t="str">
        <f>IF(tbl_Customers[[#This Row],[account_length]] &lt;= 50, "0-50", IF(tbl_Customers[[#This Row],[account_length]] &lt;=100, "51-100", IF(tbl_Customers[[#This Row],[account_length]] &lt;= 150, "101-150", "151+")))</f>
        <v>51-100</v>
      </c>
      <c r="Y4189" t="str">
        <f>IF(tbl_Customers[[#This Row],[total_intl_charge]] &lt;= 3, "Low Charges", "High Charges")</f>
        <v>High Charges</v>
      </c>
      <c r="Z4189" t="str">
        <f>IF(tbl_Customers[[#This Row],[total_eve_calls]]&lt;=80,"Low Calls",
IF(tbl_Customers[[#This Row],[total_eve_calls]]&lt;=120,"Medium Calls","High Calls"))</f>
        <v>Medium Calls</v>
      </c>
      <c r="AA4189" t="str">
        <f>IF(tbl_Customers[[#This Row],[total_eve_charge]]&lt;=15,"Low Charges",
IF(tbl_Customers[[#This Row],[total_eve_charge]]&lt;=20,"Medium Charges","High Charges"))</f>
        <v>High Charges</v>
      </c>
      <c r="AB418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9" t="str">
        <f>IF(tbl_Customers[[#This Row],[number_vmail_messages]] = 0, "No Usage", IF(tbl_Customers[[#This Row],[number_vmail_messages]] &lt;= 20, "Low Usage", IF(tbl_Customers[[#This Row],[number_vmail_messages]] &lt;= 40, "Medium Usgae", "High Usage")))</f>
        <v>No Usage</v>
      </c>
      <c r="AD4189" t="str">
        <f>IF(tbl_Customers[[#This Row],[total_day_minutes]]&lt;=150,"Low Usage", IF(tbl_Customers[[#This Row],[total_day_minutes]]&lt;=200,"Medium Usage", IF(tbl_Customers[[#This Row],[total_day_minutes]]&lt;=250,"High Usage","Very High Usage")))</f>
        <v>Low Usage</v>
      </c>
      <c r="AE4189" t="str">
        <f>IF(tbl_Customers[[#This Row],[total_intl_calls]]&lt;=5,"Low Calls", IF(tbl_Customers[[#This Row],[total_intl_calls]]&lt;=10, "Medium Calls", "High Calls"))</f>
        <v>Medium Calls</v>
      </c>
      <c r="AF418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89" s="36" t="str">
        <f>IF(tbl_Customers[[#This Row],[Churn_Risk_Score]]&gt;=10,"High Risk", IF(tbl_Customers[[#This Row],[Churn_Risk_Score]]&gt;=5,"Medium Risk","Low Risk"))</f>
        <v>Low Risk</v>
      </c>
    </row>
    <row r="4190" spans="1:33"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c r="X4190" t="str">
        <f>IF(tbl_Customers[[#This Row],[account_length]] &lt;= 50, "0-50", IF(tbl_Customers[[#This Row],[account_length]] &lt;=100, "51-100", IF(tbl_Customers[[#This Row],[account_length]] &lt;= 150, "101-150", "151+")))</f>
        <v>51-100</v>
      </c>
      <c r="Y4190" t="str">
        <f>IF(tbl_Customers[[#This Row],[total_intl_charge]] &lt;= 3, "Low Charges", "High Charges")</f>
        <v>Low Charges</v>
      </c>
      <c r="Z4190" t="str">
        <f>IF(tbl_Customers[[#This Row],[total_eve_calls]]&lt;=80,"Low Calls",
IF(tbl_Customers[[#This Row],[total_eve_calls]]&lt;=120,"Medium Calls","High Calls"))</f>
        <v>Medium Calls</v>
      </c>
      <c r="AA4190" t="str">
        <f>IF(tbl_Customers[[#This Row],[total_eve_charge]]&lt;=15,"Low Charges",
IF(tbl_Customers[[#This Row],[total_eve_charge]]&lt;=20,"Medium Charges","High Charges"))</f>
        <v>Medium Charges</v>
      </c>
      <c r="AB419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0" t="str">
        <f>IF(tbl_Customers[[#This Row],[number_vmail_messages]] = 0, "No Usage", IF(tbl_Customers[[#This Row],[number_vmail_messages]] &lt;= 20, "Low Usage", IF(tbl_Customers[[#This Row],[number_vmail_messages]] &lt;= 40, "Medium Usgae", "High Usage")))</f>
        <v>No Usage</v>
      </c>
      <c r="AD4190" t="str">
        <f>IF(tbl_Customers[[#This Row],[total_day_minutes]]&lt;=150,"Low Usage", IF(tbl_Customers[[#This Row],[total_day_minutes]]&lt;=200,"Medium Usage", IF(tbl_Customers[[#This Row],[total_day_minutes]]&lt;=250,"High Usage","Very High Usage")))</f>
        <v>High Usage</v>
      </c>
      <c r="AE4190" t="str">
        <f>IF(tbl_Customers[[#This Row],[total_intl_calls]]&lt;=5,"Low Calls", IF(tbl_Customers[[#This Row],[total_intl_calls]]&lt;=10, "Medium Calls", "High Calls"))</f>
        <v>Low Calls</v>
      </c>
      <c r="AF419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90" s="36" t="str">
        <f>IF(tbl_Customers[[#This Row],[Churn_Risk_Score]]&gt;=10,"High Risk", IF(tbl_Customers[[#This Row],[Churn_Risk_Score]]&gt;=5,"Medium Risk","Low Risk"))</f>
        <v>Medium Risk</v>
      </c>
    </row>
    <row r="4191" spans="1:33"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c r="X4191" t="str">
        <f>IF(tbl_Customers[[#This Row],[account_length]] &lt;= 50, "0-50", IF(tbl_Customers[[#This Row],[account_length]] &lt;=100, "51-100", IF(tbl_Customers[[#This Row],[account_length]] &lt;= 150, "101-150", "151+")))</f>
        <v>101-150</v>
      </c>
      <c r="Y4191" t="str">
        <f>IF(tbl_Customers[[#This Row],[total_intl_charge]] &lt;= 3, "Low Charges", "High Charges")</f>
        <v>Low Charges</v>
      </c>
      <c r="Z4191" t="str">
        <f>IF(tbl_Customers[[#This Row],[total_eve_calls]]&lt;=80,"Low Calls",
IF(tbl_Customers[[#This Row],[total_eve_calls]]&lt;=120,"Medium Calls","High Calls"))</f>
        <v>Low Calls</v>
      </c>
      <c r="AA4191" t="str">
        <f>IF(tbl_Customers[[#This Row],[total_eve_charge]]&lt;=15,"Low Charges",
IF(tbl_Customers[[#This Row],[total_eve_charge]]&lt;=20,"Medium Charges","High Charges"))</f>
        <v>Low Charges</v>
      </c>
      <c r="AB419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1" t="str">
        <f>IF(tbl_Customers[[#This Row],[number_vmail_messages]] = 0, "No Usage", IF(tbl_Customers[[#This Row],[number_vmail_messages]] &lt;= 20, "Low Usage", IF(tbl_Customers[[#This Row],[number_vmail_messages]] &lt;= 40, "Medium Usgae", "High Usage")))</f>
        <v>Medium Usgae</v>
      </c>
      <c r="AD4191" t="str">
        <f>IF(tbl_Customers[[#This Row],[total_day_minutes]]&lt;=150,"Low Usage", IF(tbl_Customers[[#This Row],[total_day_minutes]]&lt;=200,"Medium Usage", IF(tbl_Customers[[#This Row],[total_day_minutes]]&lt;=250,"High Usage","Very High Usage")))</f>
        <v>High Usage</v>
      </c>
      <c r="AE4191" t="str">
        <f>IF(tbl_Customers[[#This Row],[total_intl_calls]]&lt;=5,"Low Calls", IF(tbl_Customers[[#This Row],[total_intl_calls]]&lt;=10, "Medium Calls", "High Calls"))</f>
        <v>Medium Calls</v>
      </c>
      <c r="AF419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91" s="36" t="str">
        <f>IF(tbl_Customers[[#This Row],[Churn_Risk_Score]]&gt;=10,"High Risk", IF(tbl_Customers[[#This Row],[Churn_Risk_Score]]&gt;=5,"Medium Risk","Low Risk"))</f>
        <v>Low Risk</v>
      </c>
    </row>
    <row r="4192" spans="1:33"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c r="X4192" t="str">
        <f>IF(tbl_Customers[[#This Row],[account_length]] &lt;= 50, "0-50", IF(tbl_Customers[[#This Row],[account_length]] &lt;=100, "51-100", IF(tbl_Customers[[#This Row],[account_length]] &lt;= 150, "101-150", "151+")))</f>
        <v>51-100</v>
      </c>
      <c r="Y4192" t="str">
        <f>IF(tbl_Customers[[#This Row],[total_intl_charge]] &lt;= 3, "Low Charges", "High Charges")</f>
        <v>High Charges</v>
      </c>
      <c r="Z4192" t="str">
        <f>IF(tbl_Customers[[#This Row],[total_eve_calls]]&lt;=80,"Low Calls",
IF(tbl_Customers[[#This Row],[total_eve_calls]]&lt;=120,"Medium Calls","High Calls"))</f>
        <v>Medium Calls</v>
      </c>
      <c r="AA4192" t="str">
        <f>IF(tbl_Customers[[#This Row],[total_eve_charge]]&lt;=15,"Low Charges",
IF(tbl_Customers[[#This Row],[total_eve_charge]]&lt;=20,"Medium Charges","High Charges"))</f>
        <v>Medium Charges</v>
      </c>
      <c r="AB419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2" t="str">
        <f>IF(tbl_Customers[[#This Row],[number_vmail_messages]] = 0, "No Usage", IF(tbl_Customers[[#This Row],[number_vmail_messages]] &lt;= 20, "Low Usage", IF(tbl_Customers[[#This Row],[number_vmail_messages]] &lt;= 40, "Medium Usgae", "High Usage")))</f>
        <v>No Usage</v>
      </c>
      <c r="AD4192" t="str">
        <f>IF(tbl_Customers[[#This Row],[total_day_minutes]]&lt;=150,"Low Usage", IF(tbl_Customers[[#This Row],[total_day_minutes]]&lt;=200,"Medium Usage", IF(tbl_Customers[[#This Row],[total_day_minutes]]&lt;=250,"High Usage","Very High Usage")))</f>
        <v>High Usage</v>
      </c>
      <c r="AE4192" t="str">
        <f>IF(tbl_Customers[[#This Row],[total_intl_calls]]&lt;=5,"Low Calls", IF(tbl_Customers[[#This Row],[total_intl_calls]]&lt;=10, "Medium Calls", "High Calls"))</f>
        <v>Medium Calls</v>
      </c>
      <c r="AF419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92" s="36" t="str">
        <f>IF(tbl_Customers[[#This Row],[Churn_Risk_Score]]&gt;=10,"High Risk", IF(tbl_Customers[[#This Row],[Churn_Risk_Score]]&gt;=5,"Medium Risk","Low Risk"))</f>
        <v>Low Risk</v>
      </c>
    </row>
    <row r="4193" spans="1:33"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c r="X4193" t="str">
        <f>IF(tbl_Customers[[#This Row],[account_length]] &lt;= 50, "0-50", IF(tbl_Customers[[#This Row],[account_length]] &lt;=100, "51-100", IF(tbl_Customers[[#This Row],[account_length]] &lt;= 150, "101-150", "151+")))</f>
        <v>101-150</v>
      </c>
      <c r="Y4193" t="str">
        <f>IF(tbl_Customers[[#This Row],[total_intl_charge]] &lt;= 3, "Low Charges", "High Charges")</f>
        <v>Low Charges</v>
      </c>
      <c r="Z4193" t="str">
        <f>IF(tbl_Customers[[#This Row],[total_eve_calls]]&lt;=80,"Low Calls",
IF(tbl_Customers[[#This Row],[total_eve_calls]]&lt;=120,"Medium Calls","High Calls"))</f>
        <v>Low Calls</v>
      </c>
      <c r="AA4193" t="str">
        <f>IF(tbl_Customers[[#This Row],[total_eve_charge]]&lt;=15,"Low Charges",
IF(tbl_Customers[[#This Row],[total_eve_charge]]&lt;=20,"Medium Charges","High Charges"))</f>
        <v>Medium Charges</v>
      </c>
      <c r="AB419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3" t="str">
        <f>IF(tbl_Customers[[#This Row],[number_vmail_messages]] = 0, "No Usage", IF(tbl_Customers[[#This Row],[number_vmail_messages]] &lt;= 20, "Low Usage", IF(tbl_Customers[[#This Row],[number_vmail_messages]] &lt;= 40, "Medium Usgae", "High Usage")))</f>
        <v>No Usage</v>
      </c>
      <c r="AD4193" t="str">
        <f>IF(tbl_Customers[[#This Row],[total_day_minutes]]&lt;=150,"Low Usage", IF(tbl_Customers[[#This Row],[total_day_minutes]]&lt;=200,"Medium Usage", IF(tbl_Customers[[#This Row],[total_day_minutes]]&lt;=250,"High Usage","Very High Usage")))</f>
        <v>Medium Usage</v>
      </c>
      <c r="AE4193" t="str">
        <f>IF(tbl_Customers[[#This Row],[total_intl_calls]]&lt;=5,"Low Calls", IF(tbl_Customers[[#This Row],[total_intl_calls]]&lt;=10, "Medium Calls", "High Calls"))</f>
        <v>Medium Calls</v>
      </c>
      <c r="AF419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193" s="36" t="str">
        <f>IF(tbl_Customers[[#This Row],[Churn_Risk_Score]]&gt;=10,"High Risk", IF(tbl_Customers[[#This Row],[Churn_Risk_Score]]&gt;=5,"Medium Risk","Low Risk"))</f>
        <v>Medium Risk</v>
      </c>
    </row>
    <row r="4194" spans="1:33"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c r="X4194" t="str">
        <f>IF(tbl_Customers[[#This Row],[account_length]] &lt;= 50, "0-50", IF(tbl_Customers[[#This Row],[account_length]] &lt;=100, "51-100", IF(tbl_Customers[[#This Row],[account_length]] &lt;= 150, "101-150", "151+")))</f>
        <v>101-150</v>
      </c>
      <c r="Y4194" t="str">
        <f>IF(tbl_Customers[[#This Row],[total_intl_charge]] &lt;= 3, "Low Charges", "High Charges")</f>
        <v>Low Charges</v>
      </c>
      <c r="Z4194" t="str">
        <f>IF(tbl_Customers[[#This Row],[total_eve_calls]]&lt;=80,"Low Calls",
IF(tbl_Customers[[#This Row],[total_eve_calls]]&lt;=120,"Medium Calls","High Calls"))</f>
        <v>Medium Calls</v>
      </c>
      <c r="AA4194" t="str">
        <f>IF(tbl_Customers[[#This Row],[total_eve_charge]]&lt;=15,"Low Charges",
IF(tbl_Customers[[#This Row],[total_eve_charge]]&lt;=20,"Medium Charges","High Charges"))</f>
        <v>Low Charges</v>
      </c>
      <c r="AB419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4" t="str">
        <f>IF(tbl_Customers[[#This Row],[number_vmail_messages]] = 0, "No Usage", IF(tbl_Customers[[#This Row],[number_vmail_messages]] &lt;= 20, "Low Usage", IF(tbl_Customers[[#This Row],[number_vmail_messages]] &lt;= 40, "Medium Usgae", "High Usage")))</f>
        <v>Medium Usgae</v>
      </c>
      <c r="AD4194" t="str">
        <f>IF(tbl_Customers[[#This Row],[total_day_minutes]]&lt;=150,"Low Usage", IF(tbl_Customers[[#This Row],[total_day_minutes]]&lt;=200,"Medium Usage", IF(tbl_Customers[[#This Row],[total_day_minutes]]&lt;=250,"High Usage","Very High Usage")))</f>
        <v>High Usage</v>
      </c>
      <c r="AE4194" t="str">
        <f>IF(tbl_Customers[[#This Row],[total_intl_calls]]&lt;=5,"Low Calls", IF(tbl_Customers[[#This Row],[total_intl_calls]]&lt;=10, "Medium Calls", "High Calls"))</f>
        <v>Low Calls</v>
      </c>
      <c r="AF419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194" s="36" t="str">
        <f>IF(tbl_Customers[[#This Row],[Churn_Risk_Score]]&gt;=10,"High Risk", IF(tbl_Customers[[#This Row],[Churn_Risk_Score]]&gt;=5,"Medium Risk","Low Risk"))</f>
        <v>Low Risk</v>
      </c>
    </row>
    <row r="4195" spans="1:33"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c r="X4195" t="str">
        <f>IF(tbl_Customers[[#This Row],[account_length]] &lt;= 50, "0-50", IF(tbl_Customers[[#This Row],[account_length]] &lt;=100, "51-100", IF(tbl_Customers[[#This Row],[account_length]] &lt;= 150, "101-150", "151+")))</f>
        <v>51-100</v>
      </c>
      <c r="Y4195" t="str">
        <f>IF(tbl_Customers[[#This Row],[total_intl_charge]] &lt;= 3, "Low Charges", "High Charges")</f>
        <v>Low Charges</v>
      </c>
      <c r="Z4195" t="str">
        <f>IF(tbl_Customers[[#This Row],[total_eve_calls]]&lt;=80,"Low Calls",
IF(tbl_Customers[[#This Row],[total_eve_calls]]&lt;=120,"Medium Calls","High Calls"))</f>
        <v>Medium Calls</v>
      </c>
      <c r="AA4195" t="str">
        <f>IF(tbl_Customers[[#This Row],[total_eve_charge]]&lt;=15,"Low Charges",
IF(tbl_Customers[[#This Row],[total_eve_charge]]&lt;=20,"Medium Charges","High Charges"))</f>
        <v>Low Charges</v>
      </c>
      <c r="AB419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5" t="str">
        <f>IF(tbl_Customers[[#This Row],[number_vmail_messages]] = 0, "No Usage", IF(tbl_Customers[[#This Row],[number_vmail_messages]] &lt;= 20, "Low Usage", IF(tbl_Customers[[#This Row],[number_vmail_messages]] &lt;= 40, "Medium Usgae", "High Usage")))</f>
        <v>No Usage</v>
      </c>
      <c r="AD4195" t="str">
        <f>IF(tbl_Customers[[#This Row],[total_day_minutes]]&lt;=150,"Low Usage", IF(tbl_Customers[[#This Row],[total_day_minutes]]&lt;=200,"Medium Usage", IF(tbl_Customers[[#This Row],[total_day_minutes]]&lt;=250,"High Usage","Very High Usage")))</f>
        <v>Medium Usage</v>
      </c>
      <c r="AE4195" t="str">
        <f>IF(tbl_Customers[[#This Row],[total_intl_calls]]&lt;=5,"Low Calls", IF(tbl_Customers[[#This Row],[total_intl_calls]]&lt;=10, "Medium Calls", "High Calls"))</f>
        <v>Low Calls</v>
      </c>
      <c r="AF419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195" s="36" t="str">
        <f>IF(tbl_Customers[[#This Row],[Churn_Risk_Score]]&gt;=10,"High Risk", IF(tbl_Customers[[#This Row],[Churn_Risk_Score]]&gt;=5,"Medium Risk","Low Risk"))</f>
        <v>Low Risk</v>
      </c>
    </row>
    <row r="4196" spans="1:33"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c r="X4196" t="str">
        <f>IF(tbl_Customers[[#This Row],[account_length]] &lt;= 50, "0-50", IF(tbl_Customers[[#This Row],[account_length]] &lt;=100, "51-100", IF(tbl_Customers[[#This Row],[account_length]] &lt;= 150, "101-150", "151+")))</f>
        <v>51-100</v>
      </c>
      <c r="Y4196" t="str">
        <f>IF(tbl_Customers[[#This Row],[total_intl_charge]] &lt;= 3, "Low Charges", "High Charges")</f>
        <v>Low Charges</v>
      </c>
      <c r="Z4196" t="str">
        <f>IF(tbl_Customers[[#This Row],[total_eve_calls]]&lt;=80,"Low Calls",
IF(tbl_Customers[[#This Row],[total_eve_calls]]&lt;=120,"Medium Calls","High Calls"))</f>
        <v>Low Calls</v>
      </c>
      <c r="AA4196" t="str">
        <f>IF(tbl_Customers[[#This Row],[total_eve_charge]]&lt;=15,"Low Charges",
IF(tbl_Customers[[#This Row],[total_eve_charge]]&lt;=20,"Medium Charges","High Charges"))</f>
        <v>Medium Charges</v>
      </c>
      <c r="AB419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6" t="str">
        <f>IF(tbl_Customers[[#This Row],[number_vmail_messages]] = 0, "No Usage", IF(tbl_Customers[[#This Row],[number_vmail_messages]] &lt;= 20, "Low Usage", IF(tbl_Customers[[#This Row],[number_vmail_messages]] &lt;= 40, "Medium Usgae", "High Usage")))</f>
        <v>No Usage</v>
      </c>
      <c r="AD4196" t="str">
        <f>IF(tbl_Customers[[#This Row],[total_day_minutes]]&lt;=150,"Low Usage", IF(tbl_Customers[[#This Row],[total_day_minutes]]&lt;=200,"Medium Usage", IF(tbl_Customers[[#This Row],[total_day_minutes]]&lt;=250,"High Usage","Very High Usage")))</f>
        <v>High Usage</v>
      </c>
      <c r="AE4196" t="str">
        <f>IF(tbl_Customers[[#This Row],[total_intl_calls]]&lt;=5,"Low Calls", IF(tbl_Customers[[#This Row],[total_intl_calls]]&lt;=10, "Medium Calls", "High Calls"))</f>
        <v>Low Calls</v>
      </c>
      <c r="AF419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6" s="36" t="str">
        <f>IF(tbl_Customers[[#This Row],[Churn_Risk_Score]]&gt;=10,"High Risk", IF(tbl_Customers[[#This Row],[Churn_Risk_Score]]&gt;=5,"Medium Risk","Low Risk"))</f>
        <v>Low Risk</v>
      </c>
    </row>
    <row r="4197" spans="1:33"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c r="X4197" t="str">
        <f>IF(tbl_Customers[[#This Row],[account_length]] &lt;= 50, "0-50", IF(tbl_Customers[[#This Row],[account_length]] &lt;=100, "51-100", IF(tbl_Customers[[#This Row],[account_length]] &lt;= 150, "101-150", "151+")))</f>
        <v>0-50</v>
      </c>
      <c r="Y4197" t="str">
        <f>IF(tbl_Customers[[#This Row],[total_intl_charge]] &lt;= 3, "Low Charges", "High Charges")</f>
        <v>High Charges</v>
      </c>
      <c r="Z4197" t="str">
        <f>IF(tbl_Customers[[#This Row],[total_eve_calls]]&lt;=80,"Low Calls",
IF(tbl_Customers[[#This Row],[total_eve_calls]]&lt;=120,"Medium Calls","High Calls"))</f>
        <v>Low Calls</v>
      </c>
      <c r="AA4197" t="str">
        <f>IF(tbl_Customers[[#This Row],[total_eve_charge]]&lt;=15,"Low Charges",
IF(tbl_Customers[[#This Row],[total_eve_charge]]&lt;=20,"Medium Charges","High Charges"))</f>
        <v>Medium Charges</v>
      </c>
      <c r="AB419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7" t="str">
        <f>IF(tbl_Customers[[#This Row],[number_vmail_messages]] = 0, "No Usage", IF(tbl_Customers[[#This Row],[number_vmail_messages]] &lt;= 20, "Low Usage", IF(tbl_Customers[[#This Row],[number_vmail_messages]] &lt;= 40, "Medium Usgae", "High Usage")))</f>
        <v>No Usage</v>
      </c>
      <c r="AD4197" t="str">
        <f>IF(tbl_Customers[[#This Row],[total_day_minutes]]&lt;=150,"Low Usage", IF(tbl_Customers[[#This Row],[total_day_minutes]]&lt;=200,"Medium Usage", IF(tbl_Customers[[#This Row],[total_day_minutes]]&lt;=250,"High Usage","Very High Usage")))</f>
        <v>Low Usage</v>
      </c>
      <c r="AE4197" t="str">
        <f>IF(tbl_Customers[[#This Row],[total_intl_calls]]&lt;=5,"Low Calls", IF(tbl_Customers[[#This Row],[total_intl_calls]]&lt;=10, "Medium Calls", "High Calls"))</f>
        <v>Medium Calls</v>
      </c>
      <c r="AF419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197" s="36" t="str">
        <f>IF(tbl_Customers[[#This Row],[Churn_Risk_Score]]&gt;=10,"High Risk", IF(tbl_Customers[[#This Row],[Churn_Risk_Score]]&gt;=5,"Medium Risk","Low Risk"))</f>
        <v>Medium Risk</v>
      </c>
    </row>
    <row r="4198" spans="1:33"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c r="X4198" t="str">
        <f>IF(tbl_Customers[[#This Row],[account_length]] &lt;= 50, "0-50", IF(tbl_Customers[[#This Row],[account_length]] &lt;=100, "51-100", IF(tbl_Customers[[#This Row],[account_length]] &lt;= 150, "101-150", "151+")))</f>
        <v>51-100</v>
      </c>
      <c r="Y4198" t="str">
        <f>IF(tbl_Customers[[#This Row],[total_intl_charge]] &lt;= 3, "Low Charges", "High Charges")</f>
        <v>Low Charges</v>
      </c>
      <c r="Z4198" t="str">
        <f>IF(tbl_Customers[[#This Row],[total_eve_calls]]&lt;=80,"Low Calls",
IF(tbl_Customers[[#This Row],[total_eve_calls]]&lt;=120,"Medium Calls","High Calls"))</f>
        <v>Medium Calls</v>
      </c>
      <c r="AA4198" t="str">
        <f>IF(tbl_Customers[[#This Row],[total_eve_charge]]&lt;=15,"Low Charges",
IF(tbl_Customers[[#This Row],[total_eve_charge]]&lt;=20,"Medium Charges","High Charges"))</f>
        <v>Medium Charges</v>
      </c>
      <c r="AB419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8" t="str">
        <f>IF(tbl_Customers[[#This Row],[number_vmail_messages]] = 0, "No Usage", IF(tbl_Customers[[#This Row],[number_vmail_messages]] &lt;= 20, "Low Usage", IF(tbl_Customers[[#This Row],[number_vmail_messages]] &lt;= 40, "Medium Usgae", "High Usage")))</f>
        <v>No Usage</v>
      </c>
      <c r="AD4198" t="str">
        <f>IF(tbl_Customers[[#This Row],[total_day_minutes]]&lt;=150,"Low Usage", IF(tbl_Customers[[#This Row],[total_day_minutes]]&lt;=200,"Medium Usage", IF(tbl_Customers[[#This Row],[total_day_minutes]]&lt;=250,"High Usage","Very High Usage")))</f>
        <v>High Usage</v>
      </c>
      <c r="AE4198" t="str">
        <f>IF(tbl_Customers[[#This Row],[total_intl_calls]]&lt;=5,"Low Calls", IF(tbl_Customers[[#This Row],[total_intl_calls]]&lt;=10, "Medium Calls", "High Calls"))</f>
        <v>Low Calls</v>
      </c>
      <c r="AF419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8" s="36" t="str">
        <f>IF(tbl_Customers[[#This Row],[Churn_Risk_Score]]&gt;=10,"High Risk", IF(tbl_Customers[[#This Row],[Churn_Risk_Score]]&gt;=5,"Medium Risk","Low Risk"))</f>
        <v>Low Risk</v>
      </c>
    </row>
    <row r="4199" spans="1:33"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c r="X4199" t="str">
        <f>IF(tbl_Customers[[#This Row],[account_length]] &lt;= 50, "0-50", IF(tbl_Customers[[#This Row],[account_length]] &lt;=100, "51-100", IF(tbl_Customers[[#This Row],[account_length]] &lt;= 150, "101-150", "151+")))</f>
        <v>51-100</v>
      </c>
      <c r="Y4199" t="str">
        <f>IF(tbl_Customers[[#This Row],[total_intl_charge]] &lt;= 3, "Low Charges", "High Charges")</f>
        <v>Low Charges</v>
      </c>
      <c r="Z4199" t="str">
        <f>IF(tbl_Customers[[#This Row],[total_eve_calls]]&lt;=80,"Low Calls",
IF(tbl_Customers[[#This Row],[total_eve_calls]]&lt;=120,"Medium Calls","High Calls"))</f>
        <v>Medium Calls</v>
      </c>
      <c r="AA4199" t="str">
        <f>IF(tbl_Customers[[#This Row],[total_eve_charge]]&lt;=15,"Low Charges",
IF(tbl_Customers[[#This Row],[total_eve_charge]]&lt;=20,"Medium Charges","High Charges"))</f>
        <v>High Charges</v>
      </c>
      <c r="AB419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9" t="str">
        <f>IF(tbl_Customers[[#This Row],[number_vmail_messages]] = 0, "No Usage", IF(tbl_Customers[[#This Row],[number_vmail_messages]] &lt;= 20, "Low Usage", IF(tbl_Customers[[#This Row],[number_vmail_messages]] &lt;= 40, "Medium Usgae", "High Usage")))</f>
        <v>No Usage</v>
      </c>
      <c r="AD4199" t="str">
        <f>IF(tbl_Customers[[#This Row],[total_day_minutes]]&lt;=150,"Low Usage", IF(tbl_Customers[[#This Row],[total_day_minutes]]&lt;=200,"Medium Usage", IF(tbl_Customers[[#This Row],[total_day_minutes]]&lt;=250,"High Usage","Very High Usage")))</f>
        <v>Medium Usage</v>
      </c>
      <c r="AE4199" t="str">
        <f>IF(tbl_Customers[[#This Row],[total_intl_calls]]&lt;=5,"Low Calls", IF(tbl_Customers[[#This Row],[total_intl_calls]]&lt;=10, "Medium Calls", "High Calls"))</f>
        <v>Low Calls</v>
      </c>
      <c r="AF419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199" s="36" t="str">
        <f>IF(tbl_Customers[[#This Row],[Churn_Risk_Score]]&gt;=10,"High Risk", IF(tbl_Customers[[#This Row],[Churn_Risk_Score]]&gt;=5,"Medium Risk","Low Risk"))</f>
        <v>Low Risk</v>
      </c>
    </row>
    <row r="4200" spans="1:33"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c r="X4200" t="str">
        <f>IF(tbl_Customers[[#This Row],[account_length]] &lt;= 50, "0-50", IF(tbl_Customers[[#This Row],[account_length]] &lt;=100, "51-100", IF(tbl_Customers[[#This Row],[account_length]] &lt;= 150, "101-150", "151+")))</f>
        <v>101-150</v>
      </c>
      <c r="Y4200" t="str">
        <f>IF(tbl_Customers[[#This Row],[total_intl_charge]] &lt;= 3, "Low Charges", "High Charges")</f>
        <v>Low Charges</v>
      </c>
      <c r="Z4200" t="str">
        <f>IF(tbl_Customers[[#This Row],[total_eve_calls]]&lt;=80,"Low Calls",
IF(tbl_Customers[[#This Row],[total_eve_calls]]&lt;=120,"Medium Calls","High Calls"))</f>
        <v>Medium Calls</v>
      </c>
      <c r="AA4200" t="str">
        <f>IF(tbl_Customers[[#This Row],[total_eve_charge]]&lt;=15,"Low Charges",
IF(tbl_Customers[[#This Row],[total_eve_charge]]&lt;=20,"Medium Charges","High Charges"))</f>
        <v>Medium Charges</v>
      </c>
      <c r="AB420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0" t="str">
        <f>IF(tbl_Customers[[#This Row],[number_vmail_messages]] = 0, "No Usage", IF(tbl_Customers[[#This Row],[number_vmail_messages]] &lt;= 20, "Low Usage", IF(tbl_Customers[[#This Row],[number_vmail_messages]] &lt;= 40, "Medium Usgae", "High Usage")))</f>
        <v>No Usage</v>
      </c>
      <c r="AD4200" t="str">
        <f>IF(tbl_Customers[[#This Row],[total_day_minutes]]&lt;=150,"Low Usage", IF(tbl_Customers[[#This Row],[total_day_minutes]]&lt;=200,"Medium Usage", IF(tbl_Customers[[#This Row],[total_day_minutes]]&lt;=250,"High Usage","Very High Usage")))</f>
        <v>Medium Usage</v>
      </c>
      <c r="AE4200" t="str">
        <f>IF(tbl_Customers[[#This Row],[total_intl_calls]]&lt;=5,"Low Calls", IF(tbl_Customers[[#This Row],[total_intl_calls]]&lt;=10, "Medium Calls", "High Calls"))</f>
        <v>Low Calls</v>
      </c>
      <c r="AF420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0" s="36" t="str">
        <f>IF(tbl_Customers[[#This Row],[Churn_Risk_Score]]&gt;=10,"High Risk", IF(tbl_Customers[[#This Row],[Churn_Risk_Score]]&gt;=5,"Medium Risk","Low Risk"))</f>
        <v>Low Risk</v>
      </c>
    </row>
    <row r="4201" spans="1:33"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c r="X4201" t="str">
        <f>IF(tbl_Customers[[#This Row],[account_length]] &lt;= 50, "0-50", IF(tbl_Customers[[#This Row],[account_length]] &lt;=100, "51-100", IF(tbl_Customers[[#This Row],[account_length]] &lt;= 150, "101-150", "151+")))</f>
        <v>101-150</v>
      </c>
      <c r="Y4201" t="str">
        <f>IF(tbl_Customers[[#This Row],[total_intl_charge]] &lt;= 3, "Low Charges", "High Charges")</f>
        <v>High Charges</v>
      </c>
      <c r="Z4201" t="str">
        <f>IF(tbl_Customers[[#This Row],[total_eve_calls]]&lt;=80,"Low Calls",
IF(tbl_Customers[[#This Row],[total_eve_calls]]&lt;=120,"Medium Calls","High Calls"))</f>
        <v>Medium Calls</v>
      </c>
      <c r="AA4201" t="str">
        <f>IF(tbl_Customers[[#This Row],[total_eve_charge]]&lt;=15,"Low Charges",
IF(tbl_Customers[[#This Row],[total_eve_charge]]&lt;=20,"Medium Charges","High Charges"))</f>
        <v>High Charges</v>
      </c>
      <c r="AB420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1" t="str">
        <f>IF(tbl_Customers[[#This Row],[number_vmail_messages]] = 0, "No Usage", IF(tbl_Customers[[#This Row],[number_vmail_messages]] &lt;= 20, "Low Usage", IF(tbl_Customers[[#This Row],[number_vmail_messages]] &lt;= 40, "Medium Usgae", "High Usage")))</f>
        <v>No Usage</v>
      </c>
      <c r="AD4201" t="str">
        <f>IF(tbl_Customers[[#This Row],[total_day_minutes]]&lt;=150,"Low Usage", IF(tbl_Customers[[#This Row],[total_day_minutes]]&lt;=200,"Medium Usage", IF(tbl_Customers[[#This Row],[total_day_minutes]]&lt;=250,"High Usage","Very High Usage")))</f>
        <v>Very High Usage</v>
      </c>
      <c r="AE4201" t="str">
        <f>IF(tbl_Customers[[#This Row],[total_intl_calls]]&lt;=5,"Low Calls", IF(tbl_Customers[[#This Row],[total_intl_calls]]&lt;=10, "Medium Calls", "High Calls"))</f>
        <v>Medium Calls</v>
      </c>
      <c r="AF420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201" s="36" t="str">
        <f>IF(tbl_Customers[[#This Row],[Churn_Risk_Score]]&gt;=10,"High Risk", IF(tbl_Customers[[#This Row],[Churn_Risk_Score]]&gt;=5,"Medium Risk","Low Risk"))</f>
        <v>Medium Risk</v>
      </c>
    </row>
    <row r="4202" spans="1:33"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c r="X4202" t="str">
        <f>IF(tbl_Customers[[#This Row],[account_length]] &lt;= 50, "0-50", IF(tbl_Customers[[#This Row],[account_length]] &lt;=100, "51-100", IF(tbl_Customers[[#This Row],[account_length]] &lt;= 150, "101-150", "151+")))</f>
        <v>51-100</v>
      </c>
      <c r="Y4202" t="str">
        <f>IF(tbl_Customers[[#This Row],[total_intl_charge]] &lt;= 3, "Low Charges", "High Charges")</f>
        <v>High Charges</v>
      </c>
      <c r="Z4202" t="str">
        <f>IF(tbl_Customers[[#This Row],[total_eve_calls]]&lt;=80,"Low Calls",
IF(tbl_Customers[[#This Row],[total_eve_calls]]&lt;=120,"Medium Calls","High Calls"))</f>
        <v>Medium Calls</v>
      </c>
      <c r="AA4202" t="str">
        <f>IF(tbl_Customers[[#This Row],[total_eve_charge]]&lt;=15,"Low Charges",
IF(tbl_Customers[[#This Row],[total_eve_charge]]&lt;=20,"Medium Charges","High Charges"))</f>
        <v>High Charges</v>
      </c>
      <c r="AB420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2" t="str">
        <f>IF(tbl_Customers[[#This Row],[number_vmail_messages]] = 0, "No Usage", IF(tbl_Customers[[#This Row],[number_vmail_messages]] &lt;= 20, "Low Usage", IF(tbl_Customers[[#This Row],[number_vmail_messages]] &lt;= 40, "Medium Usgae", "High Usage")))</f>
        <v>No Usage</v>
      </c>
      <c r="AD4202" t="str">
        <f>IF(tbl_Customers[[#This Row],[total_day_minutes]]&lt;=150,"Low Usage", IF(tbl_Customers[[#This Row],[total_day_minutes]]&lt;=200,"Medium Usage", IF(tbl_Customers[[#This Row],[total_day_minutes]]&lt;=250,"High Usage","Very High Usage")))</f>
        <v>High Usage</v>
      </c>
      <c r="AE4202" t="str">
        <f>IF(tbl_Customers[[#This Row],[total_intl_calls]]&lt;=5,"Low Calls", IF(tbl_Customers[[#This Row],[total_intl_calls]]&lt;=10, "Medium Calls", "High Calls"))</f>
        <v>Medium Calls</v>
      </c>
      <c r="AF420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02" s="36" t="str">
        <f>IF(tbl_Customers[[#This Row],[Churn_Risk_Score]]&gt;=10,"High Risk", IF(tbl_Customers[[#This Row],[Churn_Risk_Score]]&gt;=5,"Medium Risk","Low Risk"))</f>
        <v>Low Risk</v>
      </c>
    </row>
    <row r="4203" spans="1:33"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c r="X4203" t="str">
        <f>IF(tbl_Customers[[#This Row],[account_length]] &lt;= 50, "0-50", IF(tbl_Customers[[#This Row],[account_length]] &lt;=100, "51-100", IF(tbl_Customers[[#This Row],[account_length]] &lt;= 150, "101-150", "151+")))</f>
        <v>151+</v>
      </c>
      <c r="Y4203" t="str">
        <f>IF(tbl_Customers[[#This Row],[total_intl_charge]] &lt;= 3, "Low Charges", "High Charges")</f>
        <v>Low Charges</v>
      </c>
      <c r="Z4203" t="str">
        <f>IF(tbl_Customers[[#This Row],[total_eve_calls]]&lt;=80,"Low Calls",
IF(tbl_Customers[[#This Row],[total_eve_calls]]&lt;=120,"Medium Calls","High Calls"))</f>
        <v>Medium Calls</v>
      </c>
      <c r="AA4203" t="str">
        <f>IF(tbl_Customers[[#This Row],[total_eve_charge]]&lt;=15,"Low Charges",
IF(tbl_Customers[[#This Row],[total_eve_charge]]&lt;=20,"Medium Charges","High Charges"))</f>
        <v>Low Charges</v>
      </c>
      <c r="AB420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03" t="str">
        <f>IF(tbl_Customers[[#This Row],[number_vmail_messages]] = 0, "No Usage", IF(tbl_Customers[[#This Row],[number_vmail_messages]] &lt;= 20, "Low Usage", IF(tbl_Customers[[#This Row],[number_vmail_messages]] &lt;= 40, "Medium Usgae", "High Usage")))</f>
        <v>No Usage</v>
      </c>
      <c r="AD4203" t="str">
        <f>IF(tbl_Customers[[#This Row],[total_day_minutes]]&lt;=150,"Low Usage", IF(tbl_Customers[[#This Row],[total_day_minutes]]&lt;=200,"Medium Usage", IF(tbl_Customers[[#This Row],[total_day_minutes]]&lt;=250,"High Usage","Very High Usage")))</f>
        <v>Medium Usage</v>
      </c>
      <c r="AE4203" t="str">
        <f>IF(tbl_Customers[[#This Row],[total_intl_calls]]&lt;=5,"Low Calls", IF(tbl_Customers[[#This Row],[total_intl_calls]]&lt;=10, "Medium Calls", "High Calls"))</f>
        <v>Medium Calls</v>
      </c>
      <c r="AF420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3" s="36" t="str">
        <f>IF(tbl_Customers[[#This Row],[Churn_Risk_Score]]&gt;=10,"High Risk", IF(tbl_Customers[[#This Row],[Churn_Risk_Score]]&gt;=5,"Medium Risk","Low Risk"))</f>
        <v>Low Risk</v>
      </c>
    </row>
    <row r="4204" spans="1:33"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c r="X4204" t="str">
        <f>IF(tbl_Customers[[#This Row],[account_length]] &lt;= 50, "0-50", IF(tbl_Customers[[#This Row],[account_length]] &lt;=100, "51-100", IF(tbl_Customers[[#This Row],[account_length]] &lt;= 150, "101-150", "151+")))</f>
        <v>0-50</v>
      </c>
      <c r="Y4204" t="str">
        <f>IF(tbl_Customers[[#This Row],[total_intl_charge]] &lt;= 3, "Low Charges", "High Charges")</f>
        <v>Low Charges</v>
      </c>
      <c r="Z4204" t="str">
        <f>IF(tbl_Customers[[#This Row],[total_eve_calls]]&lt;=80,"Low Calls",
IF(tbl_Customers[[#This Row],[total_eve_calls]]&lt;=120,"Medium Calls","High Calls"))</f>
        <v>Medium Calls</v>
      </c>
      <c r="AA4204" t="str">
        <f>IF(tbl_Customers[[#This Row],[total_eve_charge]]&lt;=15,"Low Charges",
IF(tbl_Customers[[#This Row],[total_eve_charge]]&lt;=20,"Medium Charges","High Charges"))</f>
        <v>Low Charges</v>
      </c>
      <c r="AB420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4" t="str">
        <f>IF(tbl_Customers[[#This Row],[number_vmail_messages]] = 0, "No Usage", IF(tbl_Customers[[#This Row],[number_vmail_messages]] &lt;= 20, "Low Usage", IF(tbl_Customers[[#This Row],[number_vmail_messages]] &lt;= 40, "Medium Usgae", "High Usage")))</f>
        <v>No Usage</v>
      </c>
      <c r="AD4204" t="str">
        <f>IF(tbl_Customers[[#This Row],[total_day_minutes]]&lt;=150,"Low Usage", IF(tbl_Customers[[#This Row],[total_day_minutes]]&lt;=200,"Medium Usage", IF(tbl_Customers[[#This Row],[total_day_minutes]]&lt;=250,"High Usage","Very High Usage")))</f>
        <v>Medium Usage</v>
      </c>
      <c r="AE4204" t="str">
        <f>IF(tbl_Customers[[#This Row],[total_intl_calls]]&lt;=5,"Low Calls", IF(tbl_Customers[[#This Row],[total_intl_calls]]&lt;=10, "Medium Calls", "High Calls"))</f>
        <v>Low Calls</v>
      </c>
      <c r="AF420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04" s="36" t="str">
        <f>IF(tbl_Customers[[#This Row],[Churn_Risk_Score]]&gt;=10,"High Risk", IF(tbl_Customers[[#This Row],[Churn_Risk_Score]]&gt;=5,"Medium Risk","Low Risk"))</f>
        <v>Medium Risk</v>
      </c>
    </row>
    <row r="4205" spans="1:33"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c r="X4205" t="str">
        <f>IF(tbl_Customers[[#This Row],[account_length]] &lt;= 50, "0-50", IF(tbl_Customers[[#This Row],[account_length]] &lt;=100, "51-100", IF(tbl_Customers[[#This Row],[account_length]] &lt;= 150, "101-150", "151+")))</f>
        <v>101-150</v>
      </c>
      <c r="Y4205" t="str">
        <f>IF(tbl_Customers[[#This Row],[total_intl_charge]] &lt;= 3, "Low Charges", "High Charges")</f>
        <v>High Charges</v>
      </c>
      <c r="Z4205" t="str">
        <f>IF(tbl_Customers[[#This Row],[total_eve_calls]]&lt;=80,"Low Calls",
IF(tbl_Customers[[#This Row],[total_eve_calls]]&lt;=120,"Medium Calls","High Calls"))</f>
        <v>Medium Calls</v>
      </c>
      <c r="AA4205" t="str">
        <f>IF(tbl_Customers[[#This Row],[total_eve_charge]]&lt;=15,"Low Charges",
IF(tbl_Customers[[#This Row],[total_eve_charge]]&lt;=20,"Medium Charges","High Charges"))</f>
        <v>Low Charges</v>
      </c>
      <c r="AB420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5" t="str">
        <f>IF(tbl_Customers[[#This Row],[number_vmail_messages]] = 0, "No Usage", IF(tbl_Customers[[#This Row],[number_vmail_messages]] &lt;= 20, "Low Usage", IF(tbl_Customers[[#This Row],[number_vmail_messages]] &lt;= 40, "Medium Usgae", "High Usage")))</f>
        <v>Medium Usgae</v>
      </c>
      <c r="AD4205" t="str">
        <f>IF(tbl_Customers[[#This Row],[total_day_minutes]]&lt;=150,"Low Usage", IF(tbl_Customers[[#This Row],[total_day_minutes]]&lt;=200,"Medium Usage", IF(tbl_Customers[[#This Row],[total_day_minutes]]&lt;=250,"High Usage","Very High Usage")))</f>
        <v>Low Usage</v>
      </c>
      <c r="AE4205" t="str">
        <f>IF(tbl_Customers[[#This Row],[total_intl_calls]]&lt;=5,"Low Calls", IF(tbl_Customers[[#This Row],[total_intl_calls]]&lt;=10, "Medium Calls", "High Calls"))</f>
        <v>Low Calls</v>
      </c>
      <c r="AF420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6</v>
      </c>
      <c r="AG4205" s="36" t="str">
        <f>IF(tbl_Customers[[#This Row],[Churn_Risk_Score]]&gt;=10,"High Risk", IF(tbl_Customers[[#This Row],[Churn_Risk_Score]]&gt;=5,"Medium Risk","Low Risk"))</f>
        <v>Medium Risk</v>
      </c>
    </row>
    <row r="4206" spans="1:33"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c r="X4206" t="str">
        <f>IF(tbl_Customers[[#This Row],[account_length]] &lt;= 50, "0-50", IF(tbl_Customers[[#This Row],[account_length]] &lt;=100, "51-100", IF(tbl_Customers[[#This Row],[account_length]] &lt;= 150, "101-150", "151+")))</f>
        <v>151+</v>
      </c>
      <c r="Y4206" t="str">
        <f>IF(tbl_Customers[[#This Row],[total_intl_charge]] &lt;= 3, "Low Charges", "High Charges")</f>
        <v>Low Charges</v>
      </c>
      <c r="Z4206" t="str">
        <f>IF(tbl_Customers[[#This Row],[total_eve_calls]]&lt;=80,"Low Calls",
IF(tbl_Customers[[#This Row],[total_eve_calls]]&lt;=120,"Medium Calls","High Calls"))</f>
        <v>High Calls</v>
      </c>
      <c r="AA4206" t="str">
        <f>IF(tbl_Customers[[#This Row],[total_eve_charge]]&lt;=15,"Low Charges",
IF(tbl_Customers[[#This Row],[total_eve_charge]]&lt;=20,"Medium Charges","High Charges"))</f>
        <v>Medium Charges</v>
      </c>
      <c r="AB420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6" t="str">
        <f>IF(tbl_Customers[[#This Row],[number_vmail_messages]] = 0, "No Usage", IF(tbl_Customers[[#This Row],[number_vmail_messages]] &lt;= 20, "Low Usage", IF(tbl_Customers[[#This Row],[number_vmail_messages]] &lt;= 40, "Medium Usgae", "High Usage")))</f>
        <v>No Usage</v>
      </c>
      <c r="AD4206" t="str">
        <f>IF(tbl_Customers[[#This Row],[total_day_minutes]]&lt;=150,"Low Usage", IF(tbl_Customers[[#This Row],[total_day_minutes]]&lt;=200,"Medium Usage", IF(tbl_Customers[[#This Row],[total_day_minutes]]&lt;=250,"High Usage","Very High Usage")))</f>
        <v>Medium Usage</v>
      </c>
      <c r="AE4206" t="str">
        <f>IF(tbl_Customers[[#This Row],[total_intl_calls]]&lt;=5,"Low Calls", IF(tbl_Customers[[#This Row],[total_intl_calls]]&lt;=10, "Medium Calls", "High Calls"))</f>
        <v>Low Calls</v>
      </c>
      <c r="AF420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6" s="36" t="str">
        <f>IF(tbl_Customers[[#This Row],[Churn_Risk_Score]]&gt;=10,"High Risk", IF(tbl_Customers[[#This Row],[Churn_Risk_Score]]&gt;=5,"Medium Risk","Low Risk"))</f>
        <v>Low Risk</v>
      </c>
    </row>
    <row r="4207" spans="1:33"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c r="X4207" t="str">
        <f>IF(tbl_Customers[[#This Row],[account_length]] &lt;= 50, "0-50", IF(tbl_Customers[[#This Row],[account_length]] &lt;=100, "51-100", IF(tbl_Customers[[#This Row],[account_length]] &lt;= 150, "101-150", "151+")))</f>
        <v>151+</v>
      </c>
      <c r="Y4207" t="str">
        <f>IF(tbl_Customers[[#This Row],[total_intl_charge]] &lt;= 3, "Low Charges", "High Charges")</f>
        <v>Low Charges</v>
      </c>
      <c r="Z4207" t="str">
        <f>IF(tbl_Customers[[#This Row],[total_eve_calls]]&lt;=80,"Low Calls",
IF(tbl_Customers[[#This Row],[total_eve_calls]]&lt;=120,"Medium Calls","High Calls"))</f>
        <v>Low Calls</v>
      </c>
      <c r="AA4207" t="str">
        <f>IF(tbl_Customers[[#This Row],[total_eve_charge]]&lt;=15,"Low Charges",
IF(tbl_Customers[[#This Row],[total_eve_charge]]&lt;=20,"Medium Charges","High Charges"))</f>
        <v>Medium Charges</v>
      </c>
      <c r="AB420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7" t="str">
        <f>IF(tbl_Customers[[#This Row],[number_vmail_messages]] = 0, "No Usage", IF(tbl_Customers[[#This Row],[number_vmail_messages]] &lt;= 20, "Low Usage", IF(tbl_Customers[[#This Row],[number_vmail_messages]] &lt;= 40, "Medium Usgae", "High Usage")))</f>
        <v>No Usage</v>
      </c>
      <c r="AD4207" t="str">
        <f>IF(tbl_Customers[[#This Row],[total_day_minutes]]&lt;=150,"Low Usage", IF(tbl_Customers[[#This Row],[total_day_minutes]]&lt;=200,"Medium Usage", IF(tbl_Customers[[#This Row],[total_day_minutes]]&lt;=250,"High Usage","Very High Usage")))</f>
        <v>Medium Usage</v>
      </c>
      <c r="AE4207" t="str">
        <f>IF(tbl_Customers[[#This Row],[total_intl_calls]]&lt;=5,"Low Calls", IF(tbl_Customers[[#This Row],[total_intl_calls]]&lt;=10, "Medium Calls", "High Calls"))</f>
        <v>Low Calls</v>
      </c>
      <c r="AF420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7" s="36" t="str">
        <f>IF(tbl_Customers[[#This Row],[Churn_Risk_Score]]&gt;=10,"High Risk", IF(tbl_Customers[[#This Row],[Churn_Risk_Score]]&gt;=5,"Medium Risk","Low Risk"))</f>
        <v>Low Risk</v>
      </c>
    </row>
    <row r="4208" spans="1:33"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c r="X4208" t="str">
        <f>IF(tbl_Customers[[#This Row],[account_length]] &lt;= 50, "0-50", IF(tbl_Customers[[#This Row],[account_length]] &lt;=100, "51-100", IF(tbl_Customers[[#This Row],[account_length]] &lt;= 150, "101-150", "151+")))</f>
        <v>101-150</v>
      </c>
      <c r="Y4208" t="str">
        <f>IF(tbl_Customers[[#This Row],[total_intl_charge]] &lt;= 3, "Low Charges", "High Charges")</f>
        <v>Low Charges</v>
      </c>
      <c r="Z4208" t="str">
        <f>IF(tbl_Customers[[#This Row],[total_eve_calls]]&lt;=80,"Low Calls",
IF(tbl_Customers[[#This Row],[total_eve_calls]]&lt;=120,"Medium Calls","High Calls"))</f>
        <v>Medium Calls</v>
      </c>
      <c r="AA4208" t="str">
        <f>IF(tbl_Customers[[#This Row],[total_eve_charge]]&lt;=15,"Low Charges",
IF(tbl_Customers[[#This Row],[total_eve_charge]]&lt;=20,"Medium Charges","High Charges"))</f>
        <v>Low Charges</v>
      </c>
      <c r="AB420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8" t="str">
        <f>IF(tbl_Customers[[#This Row],[number_vmail_messages]] = 0, "No Usage", IF(tbl_Customers[[#This Row],[number_vmail_messages]] &lt;= 20, "Low Usage", IF(tbl_Customers[[#This Row],[number_vmail_messages]] &lt;= 40, "Medium Usgae", "High Usage")))</f>
        <v>Low Usage</v>
      </c>
      <c r="AD4208" t="str">
        <f>IF(tbl_Customers[[#This Row],[total_day_minutes]]&lt;=150,"Low Usage", IF(tbl_Customers[[#This Row],[total_day_minutes]]&lt;=200,"Medium Usage", IF(tbl_Customers[[#This Row],[total_day_minutes]]&lt;=250,"High Usage","Very High Usage")))</f>
        <v>Low Usage</v>
      </c>
      <c r="AE4208" t="str">
        <f>IF(tbl_Customers[[#This Row],[total_intl_calls]]&lt;=5,"Low Calls", IF(tbl_Customers[[#This Row],[total_intl_calls]]&lt;=10, "Medium Calls", "High Calls"))</f>
        <v>Low Calls</v>
      </c>
      <c r="AF420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08" s="36" t="str">
        <f>IF(tbl_Customers[[#This Row],[Churn_Risk_Score]]&gt;=10,"High Risk", IF(tbl_Customers[[#This Row],[Churn_Risk_Score]]&gt;=5,"Medium Risk","Low Risk"))</f>
        <v>Low Risk</v>
      </c>
    </row>
    <row r="4209" spans="1:33"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c r="X4209" t="str">
        <f>IF(tbl_Customers[[#This Row],[account_length]] &lt;= 50, "0-50", IF(tbl_Customers[[#This Row],[account_length]] &lt;=100, "51-100", IF(tbl_Customers[[#This Row],[account_length]] &lt;= 150, "101-150", "151+")))</f>
        <v>101-150</v>
      </c>
      <c r="Y4209" t="str">
        <f>IF(tbl_Customers[[#This Row],[total_intl_charge]] &lt;= 3, "Low Charges", "High Charges")</f>
        <v>Low Charges</v>
      </c>
      <c r="Z4209" t="str">
        <f>IF(tbl_Customers[[#This Row],[total_eve_calls]]&lt;=80,"Low Calls",
IF(tbl_Customers[[#This Row],[total_eve_calls]]&lt;=120,"Medium Calls","High Calls"))</f>
        <v>Medium Calls</v>
      </c>
      <c r="AA4209" t="str">
        <f>IF(tbl_Customers[[#This Row],[total_eve_charge]]&lt;=15,"Low Charges",
IF(tbl_Customers[[#This Row],[total_eve_charge]]&lt;=20,"Medium Charges","High Charges"))</f>
        <v>Medium Charges</v>
      </c>
      <c r="AB420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9" t="str">
        <f>IF(tbl_Customers[[#This Row],[number_vmail_messages]] = 0, "No Usage", IF(tbl_Customers[[#This Row],[number_vmail_messages]] &lt;= 20, "Low Usage", IF(tbl_Customers[[#This Row],[number_vmail_messages]] &lt;= 40, "Medium Usgae", "High Usage")))</f>
        <v>No Usage</v>
      </c>
      <c r="AD4209" t="str">
        <f>IF(tbl_Customers[[#This Row],[total_day_minutes]]&lt;=150,"Low Usage", IF(tbl_Customers[[#This Row],[total_day_minutes]]&lt;=200,"Medium Usage", IF(tbl_Customers[[#This Row],[total_day_minutes]]&lt;=250,"High Usage","Very High Usage")))</f>
        <v>Medium Usage</v>
      </c>
      <c r="AE4209" t="str">
        <f>IF(tbl_Customers[[#This Row],[total_intl_calls]]&lt;=5,"Low Calls", IF(tbl_Customers[[#This Row],[total_intl_calls]]&lt;=10, "Medium Calls", "High Calls"))</f>
        <v>Low Calls</v>
      </c>
      <c r="AF420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09" s="36" t="str">
        <f>IF(tbl_Customers[[#This Row],[Churn_Risk_Score]]&gt;=10,"High Risk", IF(tbl_Customers[[#This Row],[Churn_Risk_Score]]&gt;=5,"Medium Risk","Low Risk"))</f>
        <v>Low Risk</v>
      </c>
    </row>
    <row r="4210" spans="1:33"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c r="X4210" t="str">
        <f>IF(tbl_Customers[[#This Row],[account_length]] &lt;= 50, "0-50", IF(tbl_Customers[[#This Row],[account_length]] &lt;=100, "51-100", IF(tbl_Customers[[#This Row],[account_length]] &lt;= 150, "101-150", "151+")))</f>
        <v>51-100</v>
      </c>
      <c r="Y4210" t="str">
        <f>IF(tbl_Customers[[#This Row],[total_intl_charge]] &lt;= 3, "Low Charges", "High Charges")</f>
        <v>Low Charges</v>
      </c>
      <c r="Z4210" t="str">
        <f>IF(tbl_Customers[[#This Row],[total_eve_calls]]&lt;=80,"Low Calls",
IF(tbl_Customers[[#This Row],[total_eve_calls]]&lt;=120,"Medium Calls","High Calls"))</f>
        <v>Medium Calls</v>
      </c>
      <c r="AA4210" t="str">
        <f>IF(tbl_Customers[[#This Row],[total_eve_charge]]&lt;=15,"Low Charges",
IF(tbl_Customers[[#This Row],[total_eve_charge]]&lt;=20,"Medium Charges","High Charges"))</f>
        <v>Low Charges</v>
      </c>
      <c r="AB421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10" t="str">
        <f>IF(tbl_Customers[[#This Row],[number_vmail_messages]] = 0, "No Usage", IF(tbl_Customers[[#This Row],[number_vmail_messages]] &lt;= 20, "Low Usage", IF(tbl_Customers[[#This Row],[number_vmail_messages]] &lt;= 40, "Medium Usgae", "High Usage")))</f>
        <v>No Usage</v>
      </c>
      <c r="AD4210" t="str">
        <f>IF(tbl_Customers[[#This Row],[total_day_minutes]]&lt;=150,"Low Usage", IF(tbl_Customers[[#This Row],[total_day_minutes]]&lt;=200,"Medium Usage", IF(tbl_Customers[[#This Row],[total_day_minutes]]&lt;=250,"High Usage","Very High Usage")))</f>
        <v>Low Usage</v>
      </c>
      <c r="AE4210" t="str">
        <f>IF(tbl_Customers[[#This Row],[total_intl_calls]]&lt;=5,"Low Calls", IF(tbl_Customers[[#This Row],[total_intl_calls]]&lt;=10, "Medium Calls", "High Calls"))</f>
        <v>Low Calls</v>
      </c>
      <c r="AF421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10" s="36" t="str">
        <f>IF(tbl_Customers[[#This Row],[Churn_Risk_Score]]&gt;=10,"High Risk", IF(tbl_Customers[[#This Row],[Churn_Risk_Score]]&gt;=5,"Medium Risk","Low Risk"))</f>
        <v>Medium Risk</v>
      </c>
    </row>
    <row r="4211" spans="1:33"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c r="X4211" t="str">
        <f>IF(tbl_Customers[[#This Row],[account_length]] &lt;= 50, "0-50", IF(tbl_Customers[[#This Row],[account_length]] &lt;=100, "51-100", IF(tbl_Customers[[#This Row],[account_length]] &lt;= 150, "101-150", "151+")))</f>
        <v>51-100</v>
      </c>
      <c r="Y4211" t="str">
        <f>IF(tbl_Customers[[#This Row],[total_intl_charge]] &lt;= 3, "Low Charges", "High Charges")</f>
        <v>Low Charges</v>
      </c>
      <c r="Z4211" t="str">
        <f>IF(tbl_Customers[[#This Row],[total_eve_calls]]&lt;=80,"Low Calls",
IF(tbl_Customers[[#This Row],[total_eve_calls]]&lt;=120,"Medium Calls","High Calls"))</f>
        <v>Medium Calls</v>
      </c>
      <c r="AA4211" t="str">
        <f>IF(tbl_Customers[[#This Row],[total_eve_charge]]&lt;=15,"Low Charges",
IF(tbl_Customers[[#This Row],[total_eve_charge]]&lt;=20,"Medium Charges","High Charges"))</f>
        <v>Medium Charges</v>
      </c>
      <c r="AB421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1" t="str">
        <f>IF(tbl_Customers[[#This Row],[number_vmail_messages]] = 0, "No Usage", IF(tbl_Customers[[#This Row],[number_vmail_messages]] &lt;= 20, "Low Usage", IF(tbl_Customers[[#This Row],[number_vmail_messages]] &lt;= 40, "Medium Usgae", "High Usage")))</f>
        <v>No Usage</v>
      </c>
      <c r="AD4211" t="str">
        <f>IF(tbl_Customers[[#This Row],[total_day_minutes]]&lt;=150,"Low Usage", IF(tbl_Customers[[#This Row],[total_day_minutes]]&lt;=200,"Medium Usage", IF(tbl_Customers[[#This Row],[total_day_minutes]]&lt;=250,"High Usage","Very High Usage")))</f>
        <v>High Usage</v>
      </c>
      <c r="AE4211" t="str">
        <f>IF(tbl_Customers[[#This Row],[total_intl_calls]]&lt;=5,"Low Calls", IF(tbl_Customers[[#This Row],[total_intl_calls]]&lt;=10, "Medium Calls", "High Calls"))</f>
        <v>High Calls</v>
      </c>
      <c r="AF421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1" s="36" t="str">
        <f>IF(tbl_Customers[[#This Row],[Churn_Risk_Score]]&gt;=10,"High Risk", IF(tbl_Customers[[#This Row],[Churn_Risk_Score]]&gt;=5,"Medium Risk","Low Risk"))</f>
        <v>Low Risk</v>
      </c>
    </row>
    <row r="4212" spans="1:33"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c r="X4212" t="str">
        <f>IF(tbl_Customers[[#This Row],[account_length]] &lt;= 50, "0-50", IF(tbl_Customers[[#This Row],[account_length]] &lt;=100, "51-100", IF(tbl_Customers[[#This Row],[account_length]] &lt;= 150, "101-150", "151+")))</f>
        <v>51-100</v>
      </c>
      <c r="Y4212" t="str">
        <f>IF(tbl_Customers[[#This Row],[total_intl_charge]] &lt;= 3, "Low Charges", "High Charges")</f>
        <v>High Charges</v>
      </c>
      <c r="Z4212" t="str">
        <f>IF(tbl_Customers[[#This Row],[total_eve_calls]]&lt;=80,"Low Calls",
IF(tbl_Customers[[#This Row],[total_eve_calls]]&lt;=120,"Medium Calls","High Calls"))</f>
        <v>High Calls</v>
      </c>
      <c r="AA4212" t="str">
        <f>IF(tbl_Customers[[#This Row],[total_eve_charge]]&lt;=15,"Low Charges",
IF(tbl_Customers[[#This Row],[total_eve_charge]]&lt;=20,"Medium Charges","High Charges"))</f>
        <v>Medium Charges</v>
      </c>
      <c r="AB421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2" t="str">
        <f>IF(tbl_Customers[[#This Row],[number_vmail_messages]] = 0, "No Usage", IF(tbl_Customers[[#This Row],[number_vmail_messages]] &lt;= 20, "Low Usage", IF(tbl_Customers[[#This Row],[number_vmail_messages]] &lt;= 40, "Medium Usgae", "High Usage")))</f>
        <v>No Usage</v>
      </c>
      <c r="AD4212" t="str">
        <f>IF(tbl_Customers[[#This Row],[total_day_minutes]]&lt;=150,"Low Usage", IF(tbl_Customers[[#This Row],[total_day_minutes]]&lt;=200,"Medium Usage", IF(tbl_Customers[[#This Row],[total_day_minutes]]&lt;=250,"High Usage","Very High Usage")))</f>
        <v>Medium Usage</v>
      </c>
      <c r="AE4212" t="str">
        <f>IF(tbl_Customers[[#This Row],[total_intl_calls]]&lt;=5,"Low Calls", IF(tbl_Customers[[#This Row],[total_intl_calls]]&lt;=10, "Medium Calls", "High Calls"))</f>
        <v>Low Calls</v>
      </c>
      <c r="AF421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12" s="36" t="str">
        <f>IF(tbl_Customers[[#This Row],[Churn_Risk_Score]]&gt;=10,"High Risk", IF(tbl_Customers[[#This Row],[Churn_Risk_Score]]&gt;=5,"Medium Risk","Low Risk"))</f>
        <v>Low Risk</v>
      </c>
    </row>
    <row r="4213" spans="1:33"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c r="X4213" t="str">
        <f>IF(tbl_Customers[[#This Row],[account_length]] &lt;= 50, "0-50", IF(tbl_Customers[[#This Row],[account_length]] &lt;=100, "51-100", IF(tbl_Customers[[#This Row],[account_length]] &lt;= 150, "101-150", "151+")))</f>
        <v>101-150</v>
      </c>
      <c r="Y4213" t="str">
        <f>IF(tbl_Customers[[#This Row],[total_intl_charge]] &lt;= 3, "Low Charges", "High Charges")</f>
        <v>Low Charges</v>
      </c>
      <c r="Z4213" t="str">
        <f>IF(tbl_Customers[[#This Row],[total_eve_calls]]&lt;=80,"Low Calls",
IF(tbl_Customers[[#This Row],[total_eve_calls]]&lt;=120,"Medium Calls","High Calls"))</f>
        <v>Medium Calls</v>
      </c>
      <c r="AA4213" t="str">
        <f>IF(tbl_Customers[[#This Row],[total_eve_charge]]&lt;=15,"Low Charges",
IF(tbl_Customers[[#This Row],[total_eve_charge]]&lt;=20,"Medium Charges","High Charges"))</f>
        <v>Medium Charges</v>
      </c>
      <c r="AB421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3" t="str">
        <f>IF(tbl_Customers[[#This Row],[number_vmail_messages]] = 0, "No Usage", IF(tbl_Customers[[#This Row],[number_vmail_messages]] &lt;= 20, "Low Usage", IF(tbl_Customers[[#This Row],[number_vmail_messages]] &lt;= 40, "Medium Usgae", "High Usage")))</f>
        <v>No Usage</v>
      </c>
      <c r="AD4213" t="str">
        <f>IF(tbl_Customers[[#This Row],[total_day_minutes]]&lt;=150,"Low Usage", IF(tbl_Customers[[#This Row],[total_day_minutes]]&lt;=200,"Medium Usage", IF(tbl_Customers[[#This Row],[total_day_minutes]]&lt;=250,"High Usage","Very High Usage")))</f>
        <v>High Usage</v>
      </c>
      <c r="AE4213" t="str">
        <f>IF(tbl_Customers[[#This Row],[total_intl_calls]]&lt;=5,"Low Calls", IF(tbl_Customers[[#This Row],[total_intl_calls]]&lt;=10, "Medium Calls", "High Calls"))</f>
        <v>Low Calls</v>
      </c>
      <c r="AF421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3" s="36" t="str">
        <f>IF(tbl_Customers[[#This Row],[Churn_Risk_Score]]&gt;=10,"High Risk", IF(tbl_Customers[[#This Row],[Churn_Risk_Score]]&gt;=5,"Medium Risk","Low Risk"))</f>
        <v>Low Risk</v>
      </c>
    </row>
    <row r="4214" spans="1:33"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c r="X4214" t="str">
        <f>IF(tbl_Customers[[#This Row],[account_length]] &lt;= 50, "0-50", IF(tbl_Customers[[#This Row],[account_length]] &lt;=100, "51-100", IF(tbl_Customers[[#This Row],[account_length]] &lt;= 150, "101-150", "151+")))</f>
        <v>51-100</v>
      </c>
      <c r="Y4214" t="str">
        <f>IF(tbl_Customers[[#This Row],[total_intl_charge]] &lt;= 3, "Low Charges", "High Charges")</f>
        <v>Low Charges</v>
      </c>
      <c r="Z4214" t="str">
        <f>IF(tbl_Customers[[#This Row],[total_eve_calls]]&lt;=80,"Low Calls",
IF(tbl_Customers[[#This Row],[total_eve_calls]]&lt;=120,"Medium Calls","High Calls"))</f>
        <v>High Calls</v>
      </c>
      <c r="AA4214" t="str">
        <f>IF(tbl_Customers[[#This Row],[total_eve_charge]]&lt;=15,"Low Charges",
IF(tbl_Customers[[#This Row],[total_eve_charge]]&lt;=20,"Medium Charges","High Charges"))</f>
        <v>Medium Charges</v>
      </c>
      <c r="AB421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4" t="str">
        <f>IF(tbl_Customers[[#This Row],[number_vmail_messages]] = 0, "No Usage", IF(tbl_Customers[[#This Row],[number_vmail_messages]] &lt;= 20, "Low Usage", IF(tbl_Customers[[#This Row],[number_vmail_messages]] &lt;= 40, "Medium Usgae", "High Usage")))</f>
        <v>No Usage</v>
      </c>
      <c r="AD4214" t="str">
        <f>IF(tbl_Customers[[#This Row],[total_day_minutes]]&lt;=150,"Low Usage", IF(tbl_Customers[[#This Row],[total_day_minutes]]&lt;=200,"Medium Usage", IF(tbl_Customers[[#This Row],[total_day_minutes]]&lt;=250,"High Usage","Very High Usage")))</f>
        <v>High Usage</v>
      </c>
      <c r="AE4214" t="str">
        <f>IF(tbl_Customers[[#This Row],[total_intl_calls]]&lt;=5,"Low Calls", IF(tbl_Customers[[#This Row],[total_intl_calls]]&lt;=10, "Medium Calls", "High Calls"))</f>
        <v>Medium Calls</v>
      </c>
      <c r="AF421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4" s="36" t="str">
        <f>IF(tbl_Customers[[#This Row],[Churn_Risk_Score]]&gt;=10,"High Risk", IF(tbl_Customers[[#This Row],[Churn_Risk_Score]]&gt;=5,"Medium Risk","Low Risk"))</f>
        <v>Low Risk</v>
      </c>
    </row>
    <row r="4215" spans="1:33"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c r="X4215" t="str">
        <f>IF(tbl_Customers[[#This Row],[account_length]] &lt;= 50, "0-50", IF(tbl_Customers[[#This Row],[account_length]] &lt;=100, "51-100", IF(tbl_Customers[[#This Row],[account_length]] &lt;= 150, "101-150", "151+")))</f>
        <v>101-150</v>
      </c>
      <c r="Y4215" t="str">
        <f>IF(tbl_Customers[[#This Row],[total_intl_charge]] &lt;= 3, "Low Charges", "High Charges")</f>
        <v>Low Charges</v>
      </c>
      <c r="Z4215" t="str">
        <f>IF(tbl_Customers[[#This Row],[total_eve_calls]]&lt;=80,"Low Calls",
IF(tbl_Customers[[#This Row],[total_eve_calls]]&lt;=120,"Medium Calls","High Calls"))</f>
        <v>Low Calls</v>
      </c>
      <c r="AA4215" t="str">
        <f>IF(tbl_Customers[[#This Row],[total_eve_charge]]&lt;=15,"Low Charges",
IF(tbl_Customers[[#This Row],[total_eve_charge]]&lt;=20,"Medium Charges","High Charges"))</f>
        <v>Medium Charges</v>
      </c>
      <c r="AB421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5" t="str">
        <f>IF(tbl_Customers[[#This Row],[number_vmail_messages]] = 0, "No Usage", IF(tbl_Customers[[#This Row],[number_vmail_messages]] &lt;= 20, "Low Usage", IF(tbl_Customers[[#This Row],[number_vmail_messages]] &lt;= 40, "Medium Usgae", "High Usage")))</f>
        <v>No Usage</v>
      </c>
      <c r="AD4215" t="str">
        <f>IF(tbl_Customers[[#This Row],[total_day_minutes]]&lt;=150,"Low Usage", IF(tbl_Customers[[#This Row],[total_day_minutes]]&lt;=200,"Medium Usage", IF(tbl_Customers[[#This Row],[total_day_minutes]]&lt;=250,"High Usage","Very High Usage")))</f>
        <v>Very High Usage</v>
      </c>
      <c r="AE4215" t="str">
        <f>IF(tbl_Customers[[#This Row],[total_intl_calls]]&lt;=5,"Low Calls", IF(tbl_Customers[[#This Row],[total_intl_calls]]&lt;=10, "Medium Calls", "High Calls"))</f>
        <v>Low Calls</v>
      </c>
      <c r="AF421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8</v>
      </c>
      <c r="AG4215" s="36" t="str">
        <f>IF(tbl_Customers[[#This Row],[Churn_Risk_Score]]&gt;=10,"High Risk", IF(tbl_Customers[[#This Row],[Churn_Risk_Score]]&gt;=5,"Medium Risk","Low Risk"))</f>
        <v>Medium Risk</v>
      </c>
    </row>
    <row r="4216" spans="1:33"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c r="X4216" t="str">
        <f>IF(tbl_Customers[[#This Row],[account_length]] &lt;= 50, "0-50", IF(tbl_Customers[[#This Row],[account_length]] &lt;=100, "51-100", IF(tbl_Customers[[#This Row],[account_length]] &lt;= 150, "101-150", "151+")))</f>
        <v>101-150</v>
      </c>
      <c r="Y4216" t="str">
        <f>IF(tbl_Customers[[#This Row],[total_intl_charge]] &lt;= 3, "Low Charges", "High Charges")</f>
        <v>Low Charges</v>
      </c>
      <c r="Z4216" t="str">
        <f>IF(tbl_Customers[[#This Row],[total_eve_calls]]&lt;=80,"Low Calls",
IF(tbl_Customers[[#This Row],[total_eve_calls]]&lt;=120,"Medium Calls","High Calls"))</f>
        <v>Medium Calls</v>
      </c>
      <c r="AA4216" t="str">
        <f>IF(tbl_Customers[[#This Row],[total_eve_charge]]&lt;=15,"Low Charges",
IF(tbl_Customers[[#This Row],[total_eve_charge]]&lt;=20,"Medium Charges","High Charges"))</f>
        <v>Low Charges</v>
      </c>
      <c r="AB421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6" t="str">
        <f>IF(tbl_Customers[[#This Row],[number_vmail_messages]] = 0, "No Usage", IF(tbl_Customers[[#This Row],[number_vmail_messages]] &lt;= 20, "Low Usage", IF(tbl_Customers[[#This Row],[number_vmail_messages]] &lt;= 40, "Medium Usgae", "High Usage")))</f>
        <v>High Usage</v>
      </c>
      <c r="AD4216" t="str">
        <f>IF(tbl_Customers[[#This Row],[total_day_minutes]]&lt;=150,"Low Usage", IF(tbl_Customers[[#This Row],[total_day_minutes]]&lt;=200,"Medium Usage", IF(tbl_Customers[[#This Row],[total_day_minutes]]&lt;=250,"High Usage","Very High Usage")))</f>
        <v>Medium Usage</v>
      </c>
      <c r="AE4216" t="str">
        <f>IF(tbl_Customers[[#This Row],[total_intl_calls]]&lt;=5,"Low Calls", IF(tbl_Customers[[#This Row],[total_intl_calls]]&lt;=10, "Medium Calls", "High Calls"))</f>
        <v>Medium Calls</v>
      </c>
      <c r="AF421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16" s="36" t="str">
        <f>IF(tbl_Customers[[#This Row],[Churn_Risk_Score]]&gt;=10,"High Risk", IF(tbl_Customers[[#This Row],[Churn_Risk_Score]]&gt;=5,"Medium Risk","Low Risk"))</f>
        <v>Low Risk</v>
      </c>
    </row>
    <row r="4217" spans="1:33"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c r="X4217" t="str">
        <f>IF(tbl_Customers[[#This Row],[account_length]] &lt;= 50, "0-50", IF(tbl_Customers[[#This Row],[account_length]] &lt;=100, "51-100", IF(tbl_Customers[[#This Row],[account_length]] &lt;= 150, "101-150", "151+")))</f>
        <v>51-100</v>
      </c>
      <c r="Y4217" t="str">
        <f>IF(tbl_Customers[[#This Row],[total_intl_charge]] &lt;= 3, "Low Charges", "High Charges")</f>
        <v>Low Charges</v>
      </c>
      <c r="Z4217" t="str">
        <f>IF(tbl_Customers[[#This Row],[total_eve_calls]]&lt;=80,"Low Calls",
IF(tbl_Customers[[#This Row],[total_eve_calls]]&lt;=120,"Medium Calls","High Calls"))</f>
        <v>Medium Calls</v>
      </c>
      <c r="AA4217" t="str">
        <f>IF(tbl_Customers[[#This Row],[total_eve_charge]]&lt;=15,"Low Charges",
IF(tbl_Customers[[#This Row],[total_eve_charge]]&lt;=20,"Medium Charges","High Charges"))</f>
        <v>Medium Charges</v>
      </c>
      <c r="AB421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7" t="str">
        <f>IF(tbl_Customers[[#This Row],[number_vmail_messages]] = 0, "No Usage", IF(tbl_Customers[[#This Row],[number_vmail_messages]] &lt;= 20, "Low Usage", IF(tbl_Customers[[#This Row],[number_vmail_messages]] &lt;= 40, "Medium Usgae", "High Usage")))</f>
        <v>No Usage</v>
      </c>
      <c r="AD4217" t="str">
        <f>IF(tbl_Customers[[#This Row],[total_day_minutes]]&lt;=150,"Low Usage", IF(tbl_Customers[[#This Row],[total_day_minutes]]&lt;=200,"Medium Usage", IF(tbl_Customers[[#This Row],[total_day_minutes]]&lt;=250,"High Usage","Very High Usage")))</f>
        <v>Low Usage</v>
      </c>
      <c r="AE4217" t="str">
        <f>IF(tbl_Customers[[#This Row],[total_intl_calls]]&lt;=5,"Low Calls", IF(tbl_Customers[[#This Row],[total_intl_calls]]&lt;=10, "Medium Calls", "High Calls"))</f>
        <v>Medium Calls</v>
      </c>
      <c r="AF421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7" s="36" t="str">
        <f>IF(tbl_Customers[[#This Row],[Churn_Risk_Score]]&gt;=10,"High Risk", IF(tbl_Customers[[#This Row],[Churn_Risk_Score]]&gt;=5,"Medium Risk","Low Risk"))</f>
        <v>Low Risk</v>
      </c>
    </row>
    <row r="4218" spans="1:33"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c r="X4218" t="str">
        <f>IF(tbl_Customers[[#This Row],[account_length]] &lt;= 50, "0-50", IF(tbl_Customers[[#This Row],[account_length]] &lt;=100, "51-100", IF(tbl_Customers[[#This Row],[account_length]] &lt;= 150, "101-150", "151+")))</f>
        <v>51-100</v>
      </c>
      <c r="Y4218" t="str">
        <f>IF(tbl_Customers[[#This Row],[total_intl_charge]] &lt;= 3, "Low Charges", "High Charges")</f>
        <v>Low Charges</v>
      </c>
      <c r="Z4218" t="str">
        <f>IF(tbl_Customers[[#This Row],[total_eve_calls]]&lt;=80,"Low Calls",
IF(tbl_Customers[[#This Row],[total_eve_calls]]&lt;=120,"Medium Calls","High Calls"))</f>
        <v>Low Calls</v>
      </c>
      <c r="AA4218" t="str">
        <f>IF(tbl_Customers[[#This Row],[total_eve_charge]]&lt;=15,"Low Charges",
IF(tbl_Customers[[#This Row],[total_eve_charge]]&lt;=20,"Medium Charges","High Charges"))</f>
        <v>Medium Charges</v>
      </c>
      <c r="AB421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8" t="str">
        <f>IF(tbl_Customers[[#This Row],[number_vmail_messages]] = 0, "No Usage", IF(tbl_Customers[[#This Row],[number_vmail_messages]] &lt;= 20, "Low Usage", IF(tbl_Customers[[#This Row],[number_vmail_messages]] &lt;= 40, "Medium Usgae", "High Usage")))</f>
        <v>No Usage</v>
      </c>
      <c r="AD4218" t="str">
        <f>IF(tbl_Customers[[#This Row],[total_day_minutes]]&lt;=150,"Low Usage", IF(tbl_Customers[[#This Row],[total_day_minutes]]&lt;=200,"Medium Usage", IF(tbl_Customers[[#This Row],[total_day_minutes]]&lt;=250,"High Usage","Very High Usage")))</f>
        <v>Low Usage</v>
      </c>
      <c r="AE4218" t="str">
        <f>IF(tbl_Customers[[#This Row],[total_intl_calls]]&lt;=5,"Low Calls", IF(tbl_Customers[[#This Row],[total_intl_calls]]&lt;=10, "Medium Calls", "High Calls"))</f>
        <v>Medium Calls</v>
      </c>
      <c r="AF421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18" s="36" t="str">
        <f>IF(tbl_Customers[[#This Row],[Churn_Risk_Score]]&gt;=10,"High Risk", IF(tbl_Customers[[#This Row],[Churn_Risk_Score]]&gt;=5,"Medium Risk","Low Risk"))</f>
        <v>Low Risk</v>
      </c>
    </row>
    <row r="4219" spans="1:33"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c r="X4219" t="str">
        <f>IF(tbl_Customers[[#This Row],[account_length]] &lt;= 50, "0-50", IF(tbl_Customers[[#This Row],[account_length]] &lt;=100, "51-100", IF(tbl_Customers[[#This Row],[account_length]] &lt;= 150, "101-150", "151+")))</f>
        <v>0-50</v>
      </c>
      <c r="Y4219" t="str">
        <f>IF(tbl_Customers[[#This Row],[total_intl_charge]] &lt;= 3, "Low Charges", "High Charges")</f>
        <v>Low Charges</v>
      </c>
      <c r="Z4219" t="str">
        <f>IF(tbl_Customers[[#This Row],[total_eve_calls]]&lt;=80,"Low Calls",
IF(tbl_Customers[[#This Row],[total_eve_calls]]&lt;=120,"Medium Calls","High Calls"))</f>
        <v>Low Calls</v>
      </c>
      <c r="AA4219" t="str">
        <f>IF(tbl_Customers[[#This Row],[total_eve_charge]]&lt;=15,"Low Charges",
IF(tbl_Customers[[#This Row],[total_eve_charge]]&lt;=20,"Medium Charges","High Charges"))</f>
        <v>High Charges</v>
      </c>
      <c r="AB421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9" t="str">
        <f>IF(tbl_Customers[[#This Row],[number_vmail_messages]] = 0, "No Usage", IF(tbl_Customers[[#This Row],[number_vmail_messages]] &lt;= 20, "Low Usage", IF(tbl_Customers[[#This Row],[number_vmail_messages]] &lt;= 40, "Medium Usgae", "High Usage")))</f>
        <v>Medium Usgae</v>
      </c>
      <c r="AD4219" t="str">
        <f>IF(tbl_Customers[[#This Row],[total_day_minutes]]&lt;=150,"Low Usage", IF(tbl_Customers[[#This Row],[total_day_minutes]]&lt;=200,"Medium Usage", IF(tbl_Customers[[#This Row],[total_day_minutes]]&lt;=250,"High Usage","Very High Usage")))</f>
        <v>Low Usage</v>
      </c>
      <c r="AE4219" t="str">
        <f>IF(tbl_Customers[[#This Row],[total_intl_calls]]&lt;=5,"Low Calls", IF(tbl_Customers[[#This Row],[total_intl_calls]]&lt;=10, "Medium Calls", "High Calls"))</f>
        <v>Low Calls</v>
      </c>
      <c r="AF421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19" s="36" t="str">
        <f>IF(tbl_Customers[[#This Row],[Churn_Risk_Score]]&gt;=10,"High Risk", IF(tbl_Customers[[#This Row],[Churn_Risk_Score]]&gt;=5,"Medium Risk","Low Risk"))</f>
        <v>Low Risk</v>
      </c>
    </row>
    <row r="4220" spans="1:33"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c r="X4220" t="str">
        <f>IF(tbl_Customers[[#This Row],[account_length]] &lt;= 50, "0-50", IF(tbl_Customers[[#This Row],[account_length]] &lt;=100, "51-100", IF(tbl_Customers[[#This Row],[account_length]] &lt;= 150, "101-150", "151+")))</f>
        <v>101-150</v>
      </c>
      <c r="Y4220" t="str">
        <f>IF(tbl_Customers[[#This Row],[total_intl_charge]] &lt;= 3, "Low Charges", "High Charges")</f>
        <v>Low Charges</v>
      </c>
      <c r="Z4220" t="str">
        <f>IF(tbl_Customers[[#This Row],[total_eve_calls]]&lt;=80,"Low Calls",
IF(tbl_Customers[[#This Row],[total_eve_calls]]&lt;=120,"Medium Calls","High Calls"))</f>
        <v>Medium Calls</v>
      </c>
      <c r="AA4220" t="str">
        <f>IF(tbl_Customers[[#This Row],[total_eve_charge]]&lt;=15,"Low Charges",
IF(tbl_Customers[[#This Row],[total_eve_charge]]&lt;=20,"Medium Charges","High Charges"))</f>
        <v>Low Charges</v>
      </c>
      <c r="AB422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0" t="str">
        <f>IF(tbl_Customers[[#This Row],[number_vmail_messages]] = 0, "No Usage", IF(tbl_Customers[[#This Row],[number_vmail_messages]] &lt;= 20, "Low Usage", IF(tbl_Customers[[#This Row],[number_vmail_messages]] &lt;= 40, "Medium Usgae", "High Usage")))</f>
        <v>No Usage</v>
      </c>
      <c r="AD4220" t="str">
        <f>IF(tbl_Customers[[#This Row],[total_day_minutes]]&lt;=150,"Low Usage", IF(tbl_Customers[[#This Row],[total_day_minutes]]&lt;=200,"Medium Usage", IF(tbl_Customers[[#This Row],[total_day_minutes]]&lt;=250,"High Usage","Very High Usage")))</f>
        <v>Medium Usage</v>
      </c>
      <c r="AE4220" t="str">
        <f>IF(tbl_Customers[[#This Row],[total_intl_calls]]&lt;=5,"Low Calls", IF(tbl_Customers[[#This Row],[total_intl_calls]]&lt;=10, "Medium Calls", "High Calls"))</f>
        <v>Low Calls</v>
      </c>
      <c r="AF422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0" s="36" t="str">
        <f>IF(tbl_Customers[[#This Row],[Churn_Risk_Score]]&gt;=10,"High Risk", IF(tbl_Customers[[#This Row],[Churn_Risk_Score]]&gt;=5,"Medium Risk","Low Risk"))</f>
        <v>Low Risk</v>
      </c>
    </row>
    <row r="4221" spans="1:33"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c r="X4221" t="str">
        <f>IF(tbl_Customers[[#This Row],[account_length]] &lt;= 50, "0-50", IF(tbl_Customers[[#This Row],[account_length]] &lt;=100, "51-100", IF(tbl_Customers[[#This Row],[account_length]] &lt;= 150, "101-150", "151+")))</f>
        <v>51-100</v>
      </c>
      <c r="Y4221" t="str">
        <f>IF(tbl_Customers[[#This Row],[total_intl_charge]] &lt;= 3, "Low Charges", "High Charges")</f>
        <v>Low Charges</v>
      </c>
      <c r="Z4221" t="str">
        <f>IF(tbl_Customers[[#This Row],[total_eve_calls]]&lt;=80,"Low Calls",
IF(tbl_Customers[[#This Row],[total_eve_calls]]&lt;=120,"Medium Calls","High Calls"))</f>
        <v>High Calls</v>
      </c>
      <c r="AA4221" t="str">
        <f>IF(tbl_Customers[[#This Row],[total_eve_charge]]&lt;=15,"Low Charges",
IF(tbl_Customers[[#This Row],[total_eve_charge]]&lt;=20,"Medium Charges","High Charges"))</f>
        <v>Medium Charges</v>
      </c>
      <c r="AB422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1" t="str">
        <f>IF(tbl_Customers[[#This Row],[number_vmail_messages]] = 0, "No Usage", IF(tbl_Customers[[#This Row],[number_vmail_messages]] &lt;= 20, "Low Usage", IF(tbl_Customers[[#This Row],[number_vmail_messages]] &lt;= 40, "Medium Usgae", "High Usage")))</f>
        <v>No Usage</v>
      </c>
      <c r="AD4221" t="str">
        <f>IF(tbl_Customers[[#This Row],[total_day_minutes]]&lt;=150,"Low Usage", IF(tbl_Customers[[#This Row],[total_day_minutes]]&lt;=200,"Medium Usage", IF(tbl_Customers[[#This Row],[total_day_minutes]]&lt;=250,"High Usage","Very High Usage")))</f>
        <v>Medium Usage</v>
      </c>
      <c r="AE4221" t="str">
        <f>IF(tbl_Customers[[#This Row],[total_intl_calls]]&lt;=5,"Low Calls", IF(tbl_Customers[[#This Row],[total_intl_calls]]&lt;=10, "Medium Calls", "High Calls"))</f>
        <v>Low Calls</v>
      </c>
      <c r="AF422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1" s="36" t="str">
        <f>IF(tbl_Customers[[#This Row],[Churn_Risk_Score]]&gt;=10,"High Risk", IF(tbl_Customers[[#This Row],[Churn_Risk_Score]]&gt;=5,"Medium Risk","Low Risk"))</f>
        <v>Low Risk</v>
      </c>
    </row>
    <row r="4222" spans="1:33"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c r="X4222" t="str">
        <f>IF(tbl_Customers[[#This Row],[account_length]] &lt;= 50, "0-50", IF(tbl_Customers[[#This Row],[account_length]] &lt;=100, "51-100", IF(tbl_Customers[[#This Row],[account_length]] &lt;= 150, "101-150", "151+")))</f>
        <v>0-50</v>
      </c>
      <c r="Y4222" t="str">
        <f>IF(tbl_Customers[[#This Row],[total_intl_charge]] &lt;= 3, "Low Charges", "High Charges")</f>
        <v>Low Charges</v>
      </c>
      <c r="Z4222" t="str">
        <f>IF(tbl_Customers[[#This Row],[total_eve_calls]]&lt;=80,"Low Calls",
IF(tbl_Customers[[#This Row],[total_eve_calls]]&lt;=120,"Medium Calls","High Calls"))</f>
        <v>Medium Calls</v>
      </c>
      <c r="AA4222" t="str">
        <f>IF(tbl_Customers[[#This Row],[total_eve_charge]]&lt;=15,"Low Charges",
IF(tbl_Customers[[#This Row],[total_eve_charge]]&lt;=20,"Medium Charges","High Charges"))</f>
        <v>Low Charges</v>
      </c>
      <c r="AB422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22" t="str">
        <f>IF(tbl_Customers[[#This Row],[number_vmail_messages]] = 0, "No Usage", IF(tbl_Customers[[#This Row],[number_vmail_messages]] &lt;= 20, "Low Usage", IF(tbl_Customers[[#This Row],[number_vmail_messages]] &lt;= 40, "Medium Usgae", "High Usage")))</f>
        <v>No Usage</v>
      </c>
      <c r="AD4222" t="str">
        <f>IF(tbl_Customers[[#This Row],[total_day_minutes]]&lt;=150,"Low Usage", IF(tbl_Customers[[#This Row],[total_day_minutes]]&lt;=200,"Medium Usage", IF(tbl_Customers[[#This Row],[total_day_minutes]]&lt;=250,"High Usage","Very High Usage")))</f>
        <v>Medium Usage</v>
      </c>
      <c r="AE4222" t="str">
        <f>IF(tbl_Customers[[#This Row],[total_intl_calls]]&lt;=5,"Low Calls", IF(tbl_Customers[[#This Row],[total_intl_calls]]&lt;=10, "Medium Calls", "High Calls"))</f>
        <v>Low Calls</v>
      </c>
      <c r="AF422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2" s="36" t="str">
        <f>IF(tbl_Customers[[#This Row],[Churn_Risk_Score]]&gt;=10,"High Risk", IF(tbl_Customers[[#This Row],[Churn_Risk_Score]]&gt;=5,"Medium Risk","Low Risk"))</f>
        <v>Low Risk</v>
      </c>
    </row>
    <row r="4223" spans="1:33"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c r="X4223" t="str">
        <f>IF(tbl_Customers[[#This Row],[account_length]] &lt;= 50, "0-50", IF(tbl_Customers[[#This Row],[account_length]] &lt;=100, "51-100", IF(tbl_Customers[[#This Row],[account_length]] &lt;= 150, "101-150", "151+")))</f>
        <v>101-150</v>
      </c>
      <c r="Y4223" t="str">
        <f>IF(tbl_Customers[[#This Row],[total_intl_charge]] &lt;= 3, "Low Charges", "High Charges")</f>
        <v>High Charges</v>
      </c>
      <c r="Z4223" t="str">
        <f>IF(tbl_Customers[[#This Row],[total_eve_calls]]&lt;=80,"Low Calls",
IF(tbl_Customers[[#This Row],[total_eve_calls]]&lt;=120,"Medium Calls","High Calls"))</f>
        <v>Medium Calls</v>
      </c>
      <c r="AA4223" t="str">
        <f>IF(tbl_Customers[[#This Row],[total_eve_charge]]&lt;=15,"Low Charges",
IF(tbl_Customers[[#This Row],[total_eve_charge]]&lt;=20,"Medium Charges","High Charges"))</f>
        <v>Medium Charges</v>
      </c>
      <c r="AB422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3" t="str">
        <f>IF(tbl_Customers[[#This Row],[number_vmail_messages]] = 0, "No Usage", IF(tbl_Customers[[#This Row],[number_vmail_messages]] &lt;= 20, "Low Usage", IF(tbl_Customers[[#This Row],[number_vmail_messages]] &lt;= 40, "Medium Usgae", "High Usage")))</f>
        <v>No Usage</v>
      </c>
      <c r="AD4223" t="str">
        <f>IF(tbl_Customers[[#This Row],[total_day_minutes]]&lt;=150,"Low Usage", IF(tbl_Customers[[#This Row],[total_day_minutes]]&lt;=200,"Medium Usage", IF(tbl_Customers[[#This Row],[total_day_minutes]]&lt;=250,"High Usage","Very High Usage")))</f>
        <v>Low Usage</v>
      </c>
      <c r="AE4223" t="str">
        <f>IF(tbl_Customers[[#This Row],[total_intl_calls]]&lt;=5,"Low Calls", IF(tbl_Customers[[#This Row],[total_intl_calls]]&lt;=10, "Medium Calls", "High Calls"))</f>
        <v>Low Calls</v>
      </c>
      <c r="AF422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3" s="36" t="str">
        <f>IF(tbl_Customers[[#This Row],[Churn_Risk_Score]]&gt;=10,"High Risk", IF(tbl_Customers[[#This Row],[Churn_Risk_Score]]&gt;=5,"Medium Risk","Low Risk"))</f>
        <v>Low Risk</v>
      </c>
    </row>
    <row r="4224" spans="1:33"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c r="X4224" t="str">
        <f>IF(tbl_Customers[[#This Row],[account_length]] &lt;= 50, "0-50", IF(tbl_Customers[[#This Row],[account_length]] &lt;=100, "51-100", IF(tbl_Customers[[#This Row],[account_length]] &lt;= 150, "101-150", "151+")))</f>
        <v>101-150</v>
      </c>
      <c r="Y4224" t="str">
        <f>IF(tbl_Customers[[#This Row],[total_intl_charge]] &lt;= 3, "Low Charges", "High Charges")</f>
        <v>Low Charges</v>
      </c>
      <c r="Z4224" t="str">
        <f>IF(tbl_Customers[[#This Row],[total_eve_calls]]&lt;=80,"Low Calls",
IF(tbl_Customers[[#This Row],[total_eve_calls]]&lt;=120,"Medium Calls","High Calls"))</f>
        <v>Medium Calls</v>
      </c>
      <c r="AA4224" t="str">
        <f>IF(tbl_Customers[[#This Row],[total_eve_charge]]&lt;=15,"Low Charges",
IF(tbl_Customers[[#This Row],[total_eve_charge]]&lt;=20,"Medium Charges","High Charges"))</f>
        <v>High Charges</v>
      </c>
      <c r="AB422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4" t="str">
        <f>IF(tbl_Customers[[#This Row],[number_vmail_messages]] = 0, "No Usage", IF(tbl_Customers[[#This Row],[number_vmail_messages]] &lt;= 20, "Low Usage", IF(tbl_Customers[[#This Row],[number_vmail_messages]] &lt;= 40, "Medium Usgae", "High Usage")))</f>
        <v>No Usage</v>
      </c>
      <c r="AD4224" t="str">
        <f>IF(tbl_Customers[[#This Row],[total_day_minutes]]&lt;=150,"Low Usage", IF(tbl_Customers[[#This Row],[total_day_minutes]]&lt;=200,"Medium Usage", IF(tbl_Customers[[#This Row],[total_day_minutes]]&lt;=250,"High Usage","Very High Usage")))</f>
        <v>High Usage</v>
      </c>
      <c r="AE4224" t="str">
        <f>IF(tbl_Customers[[#This Row],[total_intl_calls]]&lt;=5,"Low Calls", IF(tbl_Customers[[#This Row],[total_intl_calls]]&lt;=10, "Medium Calls", "High Calls"))</f>
        <v>Low Calls</v>
      </c>
      <c r="AF422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4" s="36" t="str">
        <f>IF(tbl_Customers[[#This Row],[Churn_Risk_Score]]&gt;=10,"High Risk", IF(tbl_Customers[[#This Row],[Churn_Risk_Score]]&gt;=5,"Medium Risk","Low Risk"))</f>
        <v>Low Risk</v>
      </c>
    </row>
    <row r="4225" spans="1:33"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c r="X4225" t="str">
        <f>IF(tbl_Customers[[#This Row],[account_length]] &lt;= 50, "0-50", IF(tbl_Customers[[#This Row],[account_length]] &lt;=100, "51-100", IF(tbl_Customers[[#This Row],[account_length]] &lt;= 150, "101-150", "151+")))</f>
        <v>101-150</v>
      </c>
      <c r="Y4225" t="str">
        <f>IF(tbl_Customers[[#This Row],[total_intl_charge]] &lt;= 3, "Low Charges", "High Charges")</f>
        <v>Low Charges</v>
      </c>
      <c r="Z4225" t="str">
        <f>IF(tbl_Customers[[#This Row],[total_eve_calls]]&lt;=80,"Low Calls",
IF(tbl_Customers[[#This Row],[total_eve_calls]]&lt;=120,"Medium Calls","High Calls"))</f>
        <v>Medium Calls</v>
      </c>
      <c r="AA4225" t="str">
        <f>IF(tbl_Customers[[#This Row],[total_eve_charge]]&lt;=15,"Low Charges",
IF(tbl_Customers[[#This Row],[total_eve_charge]]&lt;=20,"Medium Charges","High Charges"))</f>
        <v>Medium Charges</v>
      </c>
      <c r="AB422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5" t="str">
        <f>IF(tbl_Customers[[#This Row],[number_vmail_messages]] = 0, "No Usage", IF(tbl_Customers[[#This Row],[number_vmail_messages]] &lt;= 20, "Low Usage", IF(tbl_Customers[[#This Row],[number_vmail_messages]] &lt;= 40, "Medium Usgae", "High Usage")))</f>
        <v>No Usage</v>
      </c>
      <c r="AD4225" t="str">
        <f>IF(tbl_Customers[[#This Row],[total_day_minutes]]&lt;=150,"Low Usage", IF(tbl_Customers[[#This Row],[total_day_minutes]]&lt;=200,"Medium Usage", IF(tbl_Customers[[#This Row],[total_day_minutes]]&lt;=250,"High Usage","Very High Usage")))</f>
        <v>Low Usage</v>
      </c>
      <c r="AE4225" t="str">
        <f>IF(tbl_Customers[[#This Row],[total_intl_calls]]&lt;=5,"Low Calls", IF(tbl_Customers[[#This Row],[total_intl_calls]]&lt;=10, "Medium Calls", "High Calls"))</f>
        <v>Low Calls</v>
      </c>
      <c r="AF422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5" s="36" t="str">
        <f>IF(tbl_Customers[[#This Row],[Churn_Risk_Score]]&gt;=10,"High Risk", IF(tbl_Customers[[#This Row],[Churn_Risk_Score]]&gt;=5,"Medium Risk","Low Risk"))</f>
        <v>Low Risk</v>
      </c>
    </row>
    <row r="4226" spans="1:33"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c r="X4226" t="str">
        <f>IF(tbl_Customers[[#This Row],[account_length]] &lt;= 50, "0-50", IF(tbl_Customers[[#This Row],[account_length]] &lt;=100, "51-100", IF(tbl_Customers[[#This Row],[account_length]] &lt;= 150, "101-150", "151+")))</f>
        <v>101-150</v>
      </c>
      <c r="Y4226" t="str">
        <f>IF(tbl_Customers[[#This Row],[total_intl_charge]] &lt;= 3, "Low Charges", "High Charges")</f>
        <v>Low Charges</v>
      </c>
      <c r="Z4226" t="str">
        <f>IF(tbl_Customers[[#This Row],[total_eve_calls]]&lt;=80,"Low Calls",
IF(tbl_Customers[[#This Row],[total_eve_calls]]&lt;=120,"Medium Calls","High Calls"))</f>
        <v>Medium Calls</v>
      </c>
      <c r="AA4226" t="str">
        <f>IF(tbl_Customers[[#This Row],[total_eve_charge]]&lt;=15,"Low Charges",
IF(tbl_Customers[[#This Row],[total_eve_charge]]&lt;=20,"Medium Charges","High Charges"))</f>
        <v>Medium Charges</v>
      </c>
      <c r="AB422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6" t="str">
        <f>IF(tbl_Customers[[#This Row],[number_vmail_messages]] = 0, "No Usage", IF(tbl_Customers[[#This Row],[number_vmail_messages]] &lt;= 20, "Low Usage", IF(tbl_Customers[[#This Row],[number_vmail_messages]] &lt;= 40, "Medium Usgae", "High Usage")))</f>
        <v>No Usage</v>
      </c>
      <c r="AD4226" t="str">
        <f>IF(tbl_Customers[[#This Row],[total_day_minutes]]&lt;=150,"Low Usage", IF(tbl_Customers[[#This Row],[total_day_minutes]]&lt;=200,"Medium Usage", IF(tbl_Customers[[#This Row],[total_day_minutes]]&lt;=250,"High Usage","Very High Usage")))</f>
        <v>Medium Usage</v>
      </c>
      <c r="AE4226" t="str">
        <f>IF(tbl_Customers[[#This Row],[total_intl_calls]]&lt;=5,"Low Calls", IF(tbl_Customers[[#This Row],[total_intl_calls]]&lt;=10, "Medium Calls", "High Calls"))</f>
        <v>Low Calls</v>
      </c>
      <c r="AF422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26" s="36" t="str">
        <f>IF(tbl_Customers[[#This Row],[Churn_Risk_Score]]&gt;=10,"High Risk", IF(tbl_Customers[[#This Row],[Churn_Risk_Score]]&gt;=5,"Medium Risk","Low Risk"))</f>
        <v>Low Risk</v>
      </c>
    </row>
    <row r="4227" spans="1:33"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c r="X4227" t="str">
        <f>IF(tbl_Customers[[#This Row],[account_length]] &lt;= 50, "0-50", IF(tbl_Customers[[#This Row],[account_length]] &lt;=100, "51-100", IF(tbl_Customers[[#This Row],[account_length]] &lt;= 150, "101-150", "151+")))</f>
        <v>101-150</v>
      </c>
      <c r="Y4227" t="str">
        <f>IF(tbl_Customers[[#This Row],[total_intl_charge]] &lt;= 3, "Low Charges", "High Charges")</f>
        <v>High Charges</v>
      </c>
      <c r="Z4227" t="str">
        <f>IF(tbl_Customers[[#This Row],[total_eve_calls]]&lt;=80,"Low Calls",
IF(tbl_Customers[[#This Row],[total_eve_calls]]&lt;=120,"Medium Calls","High Calls"))</f>
        <v>Medium Calls</v>
      </c>
      <c r="AA4227" t="str">
        <f>IF(tbl_Customers[[#This Row],[total_eve_charge]]&lt;=15,"Low Charges",
IF(tbl_Customers[[#This Row],[total_eve_charge]]&lt;=20,"Medium Charges","High Charges"))</f>
        <v>Medium Charges</v>
      </c>
      <c r="AB422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7" t="str">
        <f>IF(tbl_Customers[[#This Row],[number_vmail_messages]] = 0, "No Usage", IF(tbl_Customers[[#This Row],[number_vmail_messages]] &lt;= 20, "Low Usage", IF(tbl_Customers[[#This Row],[number_vmail_messages]] &lt;= 40, "Medium Usgae", "High Usage")))</f>
        <v>Medium Usgae</v>
      </c>
      <c r="AD4227" t="str">
        <f>IF(tbl_Customers[[#This Row],[total_day_minutes]]&lt;=150,"Low Usage", IF(tbl_Customers[[#This Row],[total_day_minutes]]&lt;=200,"Medium Usage", IF(tbl_Customers[[#This Row],[total_day_minutes]]&lt;=250,"High Usage","Very High Usage")))</f>
        <v>Low Usage</v>
      </c>
      <c r="AE4227" t="str">
        <f>IF(tbl_Customers[[#This Row],[total_intl_calls]]&lt;=5,"Low Calls", IF(tbl_Customers[[#This Row],[total_intl_calls]]&lt;=10, "Medium Calls", "High Calls"))</f>
        <v>Low Calls</v>
      </c>
      <c r="AF422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3</v>
      </c>
      <c r="AG4227" s="36" t="str">
        <f>IF(tbl_Customers[[#This Row],[Churn_Risk_Score]]&gt;=10,"High Risk", IF(tbl_Customers[[#This Row],[Churn_Risk_Score]]&gt;=5,"Medium Risk","Low Risk"))</f>
        <v>Low Risk</v>
      </c>
    </row>
    <row r="4228" spans="1:33"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c r="X4228" t="str">
        <f>IF(tbl_Customers[[#This Row],[account_length]] &lt;= 50, "0-50", IF(tbl_Customers[[#This Row],[account_length]] &lt;=100, "51-100", IF(tbl_Customers[[#This Row],[account_length]] &lt;= 150, "101-150", "151+")))</f>
        <v>51-100</v>
      </c>
      <c r="Y4228" t="str">
        <f>IF(tbl_Customers[[#This Row],[total_intl_charge]] &lt;= 3, "Low Charges", "High Charges")</f>
        <v>High Charges</v>
      </c>
      <c r="Z4228" t="str">
        <f>IF(tbl_Customers[[#This Row],[total_eve_calls]]&lt;=80,"Low Calls",
IF(tbl_Customers[[#This Row],[total_eve_calls]]&lt;=120,"Medium Calls","High Calls"))</f>
        <v>High Calls</v>
      </c>
      <c r="AA4228" t="str">
        <f>IF(tbl_Customers[[#This Row],[total_eve_charge]]&lt;=15,"Low Charges",
IF(tbl_Customers[[#This Row],[total_eve_charge]]&lt;=20,"Medium Charges","High Charges"))</f>
        <v>Medium Charges</v>
      </c>
      <c r="AB422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8" t="str">
        <f>IF(tbl_Customers[[#This Row],[number_vmail_messages]] = 0, "No Usage", IF(tbl_Customers[[#This Row],[number_vmail_messages]] &lt;= 20, "Low Usage", IF(tbl_Customers[[#This Row],[number_vmail_messages]] &lt;= 40, "Medium Usgae", "High Usage")))</f>
        <v>No Usage</v>
      </c>
      <c r="AD4228" t="str">
        <f>IF(tbl_Customers[[#This Row],[total_day_minutes]]&lt;=150,"Low Usage", IF(tbl_Customers[[#This Row],[total_day_minutes]]&lt;=200,"Medium Usage", IF(tbl_Customers[[#This Row],[total_day_minutes]]&lt;=250,"High Usage","Very High Usage")))</f>
        <v>Medium Usage</v>
      </c>
      <c r="AE4228" t="str">
        <f>IF(tbl_Customers[[#This Row],[total_intl_calls]]&lt;=5,"Low Calls", IF(tbl_Customers[[#This Row],[total_intl_calls]]&lt;=10, "Medium Calls", "High Calls"))</f>
        <v>Medium Calls</v>
      </c>
      <c r="AF422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8" s="36" t="str">
        <f>IF(tbl_Customers[[#This Row],[Churn_Risk_Score]]&gt;=10,"High Risk", IF(tbl_Customers[[#This Row],[Churn_Risk_Score]]&gt;=5,"Medium Risk","Low Risk"))</f>
        <v>Low Risk</v>
      </c>
    </row>
    <row r="4229" spans="1:33"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c r="X4229" t="str">
        <f>IF(tbl_Customers[[#This Row],[account_length]] &lt;= 50, "0-50", IF(tbl_Customers[[#This Row],[account_length]] &lt;=100, "51-100", IF(tbl_Customers[[#This Row],[account_length]] &lt;= 150, "101-150", "151+")))</f>
        <v>51-100</v>
      </c>
      <c r="Y4229" t="str">
        <f>IF(tbl_Customers[[#This Row],[total_intl_charge]] &lt;= 3, "Low Charges", "High Charges")</f>
        <v>High Charges</v>
      </c>
      <c r="Z4229" t="str">
        <f>IF(tbl_Customers[[#This Row],[total_eve_calls]]&lt;=80,"Low Calls",
IF(tbl_Customers[[#This Row],[total_eve_calls]]&lt;=120,"Medium Calls","High Calls"))</f>
        <v>Medium Calls</v>
      </c>
      <c r="AA4229" t="str">
        <f>IF(tbl_Customers[[#This Row],[total_eve_charge]]&lt;=15,"Low Charges",
IF(tbl_Customers[[#This Row],[total_eve_charge]]&lt;=20,"Medium Charges","High Charges"))</f>
        <v>High Charges</v>
      </c>
      <c r="AB422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9" t="str">
        <f>IF(tbl_Customers[[#This Row],[number_vmail_messages]] = 0, "No Usage", IF(tbl_Customers[[#This Row],[number_vmail_messages]] &lt;= 20, "Low Usage", IF(tbl_Customers[[#This Row],[number_vmail_messages]] &lt;= 40, "Medium Usgae", "High Usage")))</f>
        <v>No Usage</v>
      </c>
      <c r="AD4229" t="str">
        <f>IF(tbl_Customers[[#This Row],[total_day_minutes]]&lt;=150,"Low Usage", IF(tbl_Customers[[#This Row],[total_day_minutes]]&lt;=200,"Medium Usage", IF(tbl_Customers[[#This Row],[total_day_minutes]]&lt;=250,"High Usage","Very High Usage")))</f>
        <v>High Usage</v>
      </c>
      <c r="AE4229" t="str">
        <f>IF(tbl_Customers[[#This Row],[total_intl_calls]]&lt;=5,"Low Calls", IF(tbl_Customers[[#This Row],[total_intl_calls]]&lt;=10, "Medium Calls", "High Calls"))</f>
        <v>Low Calls</v>
      </c>
      <c r="AF422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29" s="36" t="str">
        <f>IF(tbl_Customers[[#This Row],[Churn_Risk_Score]]&gt;=10,"High Risk", IF(tbl_Customers[[#This Row],[Churn_Risk_Score]]&gt;=5,"Medium Risk","Low Risk"))</f>
        <v>Low Risk</v>
      </c>
    </row>
    <row r="4230" spans="1:33"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c r="X4230" t="str">
        <f>IF(tbl_Customers[[#This Row],[account_length]] &lt;= 50, "0-50", IF(tbl_Customers[[#This Row],[account_length]] &lt;=100, "51-100", IF(tbl_Customers[[#This Row],[account_length]] &lt;= 150, "101-150", "151+")))</f>
        <v>51-100</v>
      </c>
      <c r="Y4230" t="str">
        <f>IF(tbl_Customers[[#This Row],[total_intl_charge]] &lt;= 3, "Low Charges", "High Charges")</f>
        <v>High Charges</v>
      </c>
      <c r="Z4230" t="str">
        <f>IF(tbl_Customers[[#This Row],[total_eve_calls]]&lt;=80,"Low Calls",
IF(tbl_Customers[[#This Row],[total_eve_calls]]&lt;=120,"Medium Calls","High Calls"))</f>
        <v>Medium Calls</v>
      </c>
      <c r="AA4230" t="str">
        <f>IF(tbl_Customers[[#This Row],[total_eve_charge]]&lt;=15,"Low Charges",
IF(tbl_Customers[[#This Row],[total_eve_charge]]&lt;=20,"Medium Charges","High Charges"))</f>
        <v>Low Charges</v>
      </c>
      <c r="AB42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0" t="str">
        <f>IF(tbl_Customers[[#This Row],[number_vmail_messages]] = 0, "No Usage", IF(tbl_Customers[[#This Row],[number_vmail_messages]] &lt;= 20, "Low Usage", IF(tbl_Customers[[#This Row],[number_vmail_messages]] &lt;= 40, "Medium Usgae", "High Usage")))</f>
        <v>No Usage</v>
      </c>
      <c r="AD4230" t="str">
        <f>IF(tbl_Customers[[#This Row],[total_day_minutes]]&lt;=150,"Low Usage", IF(tbl_Customers[[#This Row],[total_day_minutes]]&lt;=200,"Medium Usage", IF(tbl_Customers[[#This Row],[total_day_minutes]]&lt;=250,"High Usage","Very High Usage")))</f>
        <v>Low Usage</v>
      </c>
      <c r="AE4230" t="str">
        <f>IF(tbl_Customers[[#This Row],[total_intl_calls]]&lt;=5,"Low Calls", IF(tbl_Customers[[#This Row],[total_intl_calls]]&lt;=10, "Medium Calls", "High Calls"))</f>
        <v>Low Calls</v>
      </c>
      <c r="AF423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0" s="36" t="str">
        <f>IF(tbl_Customers[[#This Row],[Churn_Risk_Score]]&gt;=10,"High Risk", IF(tbl_Customers[[#This Row],[Churn_Risk_Score]]&gt;=5,"Medium Risk","Low Risk"))</f>
        <v>Low Risk</v>
      </c>
    </row>
    <row r="4231" spans="1:33"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c r="X4231" t="str">
        <f>IF(tbl_Customers[[#This Row],[account_length]] &lt;= 50, "0-50", IF(tbl_Customers[[#This Row],[account_length]] &lt;=100, "51-100", IF(tbl_Customers[[#This Row],[account_length]] &lt;= 150, "101-150", "151+")))</f>
        <v>51-100</v>
      </c>
      <c r="Y4231" t="str">
        <f>IF(tbl_Customers[[#This Row],[total_intl_charge]] &lt;= 3, "Low Charges", "High Charges")</f>
        <v>Low Charges</v>
      </c>
      <c r="Z4231" t="str">
        <f>IF(tbl_Customers[[#This Row],[total_eve_calls]]&lt;=80,"Low Calls",
IF(tbl_Customers[[#This Row],[total_eve_calls]]&lt;=120,"Medium Calls","High Calls"))</f>
        <v>Medium Calls</v>
      </c>
      <c r="AA4231" t="str">
        <f>IF(tbl_Customers[[#This Row],[total_eve_charge]]&lt;=15,"Low Charges",
IF(tbl_Customers[[#This Row],[total_eve_charge]]&lt;=20,"Medium Charges","High Charges"))</f>
        <v>Medium Charges</v>
      </c>
      <c r="AB423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1" t="str">
        <f>IF(tbl_Customers[[#This Row],[number_vmail_messages]] = 0, "No Usage", IF(tbl_Customers[[#This Row],[number_vmail_messages]] &lt;= 20, "Low Usage", IF(tbl_Customers[[#This Row],[number_vmail_messages]] &lt;= 40, "Medium Usgae", "High Usage")))</f>
        <v>No Usage</v>
      </c>
      <c r="AD4231" t="str">
        <f>IF(tbl_Customers[[#This Row],[total_day_minutes]]&lt;=150,"Low Usage", IF(tbl_Customers[[#This Row],[total_day_minutes]]&lt;=200,"Medium Usage", IF(tbl_Customers[[#This Row],[total_day_minutes]]&lt;=250,"High Usage","Very High Usage")))</f>
        <v>Low Usage</v>
      </c>
      <c r="AE4231" t="str">
        <f>IF(tbl_Customers[[#This Row],[total_intl_calls]]&lt;=5,"Low Calls", IF(tbl_Customers[[#This Row],[total_intl_calls]]&lt;=10, "Medium Calls", "High Calls"))</f>
        <v>Low Calls</v>
      </c>
      <c r="AF423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1" s="36" t="str">
        <f>IF(tbl_Customers[[#This Row],[Churn_Risk_Score]]&gt;=10,"High Risk", IF(tbl_Customers[[#This Row],[Churn_Risk_Score]]&gt;=5,"Medium Risk","Low Risk"))</f>
        <v>Low Risk</v>
      </c>
    </row>
    <row r="4232" spans="1:33"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c r="X4232" t="str">
        <f>IF(tbl_Customers[[#This Row],[account_length]] &lt;= 50, "0-50", IF(tbl_Customers[[#This Row],[account_length]] &lt;=100, "51-100", IF(tbl_Customers[[#This Row],[account_length]] &lt;= 150, "101-150", "151+")))</f>
        <v>101-150</v>
      </c>
      <c r="Y4232" t="str">
        <f>IF(tbl_Customers[[#This Row],[total_intl_charge]] &lt;= 3, "Low Charges", "High Charges")</f>
        <v>High Charges</v>
      </c>
      <c r="Z4232" t="str">
        <f>IF(tbl_Customers[[#This Row],[total_eve_calls]]&lt;=80,"Low Calls",
IF(tbl_Customers[[#This Row],[total_eve_calls]]&lt;=120,"Medium Calls","High Calls"))</f>
        <v>Medium Calls</v>
      </c>
      <c r="AA4232" t="str">
        <f>IF(tbl_Customers[[#This Row],[total_eve_charge]]&lt;=15,"Low Charges",
IF(tbl_Customers[[#This Row],[total_eve_charge]]&lt;=20,"Medium Charges","High Charges"))</f>
        <v>Medium Charges</v>
      </c>
      <c r="AB423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2" t="str">
        <f>IF(tbl_Customers[[#This Row],[number_vmail_messages]] = 0, "No Usage", IF(tbl_Customers[[#This Row],[number_vmail_messages]] &lt;= 20, "Low Usage", IF(tbl_Customers[[#This Row],[number_vmail_messages]] &lt;= 40, "Medium Usgae", "High Usage")))</f>
        <v>No Usage</v>
      </c>
      <c r="AD4232" t="str">
        <f>IF(tbl_Customers[[#This Row],[total_day_minutes]]&lt;=150,"Low Usage", IF(tbl_Customers[[#This Row],[total_day_minutes]]&lt;=200,"Medium Usage", IF(tbl_Customers[[#This Row],[total_day_minutes]]&lt;=250,"High Usage","Very High Usage")))</f>
        <v>Low Usage</v>
      </c>
      <c r="AE4232" t="str">
        <f>IF(tbl_Customers[[#This Row],[total_intl_calls]]&lt;=5,"Low Calls", IF(tbl_Customers[[#This Row],[total_intl_calls]]&lt;=10, "Medium Calls", "High Calls"))</f>
        <v>Low Calls</v>
      </c>
      <c r="AF423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2" s="36" t="str">
        <f>IF(tbl_Customers[[#This Row],[Churn_Risk_Score]]&gt;=10,"High Risk", IF(tbl_Customers[[#This Row],[Churn_Risk_Score]]&gt;=5,"Medium Risk","Low Risk"))</f>
        <v>Low Risk</v>
      </c>
    </row>
    <row r="4233" spans="1:33"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c r="X4233" t="str">
        <f>IF(tbl_Customers[[#This Row],[account_length]] &lt;= 50, "0-50", IF(tbl_Customers[[#This Row],[account_length]] &lt;=100, "51-100", IF(tbl_Customers[[#This Row],[account_length]] &lt;= 150, "101-150", "151+")))</f>
        <v>51-100</v>
      </c>
      <c r="Y4233" t="str">
        <f>IF(tbl_Customers[[#This Row],[total_intl_charge]] &lt;= 3, "Low Charges", "High Charges")</f>
        <v>Low Charges</v>
      </c>
      <c r="Z4233" t="str">
        <f>IF(tbl_Customers[[#This Row],[total_eve_calls]]&lt;=80,"Low Calls",
IF(tbl_Customers[[#This Row],[total_eve_calls]]&lt;=120,"Medium Calls","High Calls"))</f>
        <v>Medium Calls</v>
      </c>
      <c r="AA4233" t="str">
        <f>IF(tbl_Customers[[#This Row],[total_eve_charge]]&lt;=15,"Low Charges",
IF(tbl_Customers[[#This Row],[total_eve_charge]]&lt;=20,"Medium Charges","High Charges"))</f>
        <v>Medium Charges</v>
      </c>
      <c r="AB423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3" t="str">
        <f>IF(tbl_Customers[[#This Row],[number_vmail_messages]] = 0, "No Usage", IF(tbl_Customers[[#This Row],[number_vmail_messages]] &lt;= 20, "Low Usage", IF(tbl_Customers[[#This Row],[number_vmail_messages]] &lt;= 40, "Medium Usgae", "High Usage")))</f>
        <v>No Usage</v>
      </c>
      <c r="AD4233" t="str">
        <f>IF(tbl_Customers[[#This Row],[total_day_minutes]]&lt;=150,"Low Usage", IF(tbl_Customers[[#This Row],[total_day_minutes]]&lt;=200,"Medium Usage", IF(tbl_Customers[[#This Row],[total_day_minutes]]&lt;=250,"High Usage","Very High Usage")))</f>
        <v>Low Usage</v>
      </c>
      <c r="AE4233" t="str">
        <f>IF(tbl_Customers[[#This Row],[total_intl_calls]]&lt;=5,"Low Calls", IF(tbl_Customers[[#This Row],[total_intl_calls]]&lt;=10, "Medium Calls", "High Calls"))</f>
        <v>Low Calls</v>
      </c>
      <c r="AF423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3" s="36" t="str">
        <f>IF(tbl_Customers[[#This Row],[Churn_Risk_Score]]&gt;=10,"High Risk", IF(tbl_Customers[[#This Row],[Churn_Risk_Score]]&gt;=5,"Medium Risk","Low Risk"))</f>
        <v>Low Risk</v>
      </c>
    </row>
    <row r="4234" spans="1:33"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c r="X4234" t="str">
        <f>IF(tbl_Customers[[#This Row],[account_length]] &lt;= 50, "0-50", IF(tbl_Customers[[#This Row],[account_length]] &lt;=100, "51-100", IF(tbl_Customers[[#This Row],[account_length]] &lt;= 150, "101-150", "151+")))</f>
        <v>101-150</v>
      </c>
      <c r="Y4234" t="str">
        <f>IF(tbl_Customers[[#This Row],[total_intl_charge]] &lt;= 3, "Low Charges", "High Charges")</f>
        <v>High Charges</v>
      </c>
      <c r="Z4234" t="str">
        <f>IF(tbl_Customers[[#This Row],[total_eve_calls]]&lt;=80,"Low Calls",
IF(tbl_Customers[[#This Row],[total_eve_calls]]&lt;=120,"Medium Calls","High Calls"))</f>
        <v>High Calls</v>
      </c>
      <c r="AA4234" t="str">
        <f>IF(tbl_Customers[[#This Row],[total_eve_charge]]&lt;=15,"Low Charges",
IF(tbl_Customers[[#This Row],[total_eve_charge]]&lt;=20,"Medium Charges","High Charges"))</f>
        <v>Medium Charges</v>
      </c>
      <c r="AB423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4" t="str">
        <f>IF(tbl_Customers[[#This Row],[number_vmail_messages]] = 0, "No Usage", IF(tbl_Customers[[#This Row],[number_vmail_messages]] &lt;= 20, "Low Usage", IF(tbl_Customers[[#This Row],[number_vmail_messages]] &lt;= 40, "Medium Usgae", "High Usage")))</f>
        <v>No Usage</v>
      </c>
      <c r="AD4234" t="str">
        <f>IF(tbl_Customers[[#This Row],[total_day_minutes]]&lt;=150,"Low Usage", IF(tbl_Customers[[#This Row],[total_day_minutes]]&lt;=200,"Medium Usage", IF(tbl_Customers[[#This Row],[total_day_minutes]]&lt;=250,"High Usage","Very High Usage")))</f>
        <v>Medium Usage</v>
      </c>
      <c r="AE4234" t="str">
        <f>IF(tbl_Customers[[#This Row],[total_intl_calls]]&lt;=5,"Low Calls", IF(tbl_Customers[[#This Row],[total_intl_calls]]&lt;=10, "Medium Calls", "High Calls"))</f>
        <v>Low Calls</v>
      </c>
      <c r="AF423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4" s="36" t="str">
        <f>IF(tbl_Customers[[#This Row],[Churn_Risk_Score]]&gt;=10,"High Risk", IF(tbl_Customers[[#This Row],[Churn_Risk_Score]]&gt;=5,"Medium Risk","Low Risk"))</f>
        <v>Low Risk</v>
      </c>
    </row>
    <row r="4235" spans="1:33"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c r="X4235" t="str">
        <f>IF(tbl_Customers[[#This Row],[account_length]] &lt;= 50, "0-50", IF(tbl_Customers[[#This Row],[account_length]] &lt;=100, "51-100", IF(tbl_Customers[[#This Row],[account_length]] &lt;= 150, "101-150", "151+")))</f>
        <v>51-100</v>
      </c>
      <c r="Y4235" t="str">
        <f>IF(tbl_Customers[[#This Row],[total_intl_charge]] &lt;= 3, "Low Charges", "High Charges")</f>
        <v>Low Charges</v>
      </c>
      <c r="Z4235" t="str">
        <f>IF(tbl_Customers[[#This Row],[total_eve_calls]]&lt;=80,"Low Calls",
IF(tbl_Customers[[#This Row],[total_eve_calls]]&lt;=120,"Medium Calls","High Calls"))</f>
        <v>Medium Calls</v>
      </c>
      <c r="AA4235" t="str">
        <f>IF(tbl_Customers[[#This Row],[total_eve_charge]]&lt;=15,"Low Charges",
IF(tbl_Customers[[#This Row],[total_eve_charge]]&lt;=20,"Medium Charges","High Charges"))</f>
        <v>Medium Charges</v>
      </c>
      <c r="AB423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5" t="str">
        <f>IF(tbl_Customers[[#This Row],[number_vmail_messages]] = 0, "No Usage", IF(tbl_Customers[[#This Row],[number_vmail_messages]] &lt;= 20, "Low Usage", IF(tbl_Customers[[#This Row],[number_vmail_messages]] &lt;= 40, "Medium Usgae", "High Usage")))</f>
        <v>No Usage</v>
      </c>
      <c r="AD4235" t="str">
        <f>IF(tbl_Customers[[#This Row],[total_day_minutes]]&lt;=150,"Low Usage", IF(tbl_Customers[[#This Row],[total_day_minutes]]&lt;=200,"Medium Usage", IF(tbl_Customers[[#This Row],[total_day_minutes]]&lt;=250,"High Usage","Very High Usage")))</f>
        <v>Medium Usage</v>
      </c>
      <c r="AE4235" t="str">
        <f>IF(tbl_Customers[[#This Row],[total_intl_calls]]&lt;=5,"Low Calls", IF(tbl_Customers[[#This Row],[total_intl_calls]]&lt;=10, "Medium Calls", "High Calls"))</f>
        <v>Low Calls</v>
      </c>
      <c r="AF423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5" s="36" t="str">
        <f>IF(tbl_Customers[[#This Row],[Churn_Risk_Score]]&gt;=10,"High Risk", IF(tbl_Customers[[#This Row],[Churn_Risk_Score]]&gt;=5,"Medium Risk","Low Risk"))</f>
        <v>Low Risk</v>
      </c>
    </row>
    <row r="4236" spans="1:33"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c r="X4236" t="str">
        <f>IF(tbl_Customers[[#This Row],[account_length]] &lt;= 50, "0-50", IF(tbl_Customers[[#This Row],[account_length]] &lt;=100, "51-100", IF(tbl_Customers[[#This Row],[account_length]] &lt;= 150, "101-150", "151+")))</f>
        <v>51-100</v>
      </c>
      <c r="Y4236" t="str">
        <f>IF(tbl_Customers[[#This Row],[total_intl_charge]] &lt;= 3, "Low Charges", "High Charges")</f>
        <v>High Charges</v>
      </c>
      <c r="Z4236" t="str">
        <f>IF(tbl_Customers[[#This Row],[total_eve_calls]]&lt;=80,"Low Calls",
IF(tbl_Customers[[#This Row],[total_eve_calls]]&lt;=120,"Medium Calls","High Calls"))</f>
        <v>Low Calls</v>
      </c>
      <c r="AA4236" t="str">
        <f>IF(tbl_Customers[[#This Row],[total_eve_charge]]&lt;=15,"Low Charges",
IF(tbl_Customers[[#This Row],[total_eve_charge]]&lt;=20,"Medium Charges","High Charges"))</f>
        <v>Medium Charges</v>
      </c>
      <c r="AB423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6" t="str">
        <f>IF(tbl_Customers[[#This Row],[number_vmail_messages]] = 0, "No Usage", IF(tbl_Customers[[#This Row],[number_vmail_messages]] &lt;= 20, "Low Usage", IF(tbl_Customers[[#This Row],[number_vmail_messages]] &lt;= 40, "Medium Usgae", "High Usage")))</f>
        <v>No Usage</v>
      </c>
      <c r="AD4236" t="str">
        <f>IF(tbl_Customers[[#This Row],[total_day_minutes]]&lt;=150,"Low Usage", IF(tbl_Customers[[#This Row],[total_day_minutes]]&lt;=200,"Medium Usage", IF(tbl_Customers[[#This Row],[total_day_minutes]]&lt;=250,"High Usage","Very High Usage")))</f>
        <v>Low Usage</v>
      </c>
      <c r="AE4236" t="str">
        <f>IF(tbl_Customers[[#This Row],[total_intl_calls]]&lt;=5,"Low Calls", IF(tbl_Customers[[#This Row],[total_intl_calls]]&lt;=10, "Medium Calls", "High Calls"))</f>
        <v>Low Calls</v>
      </c>
      <c r="AF423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36" s="36" t="str">
        <f>IF(tbl_Customers[[#This Row],[Churn_Risk_Score]]&gt;=10,"High Risk", IF(tbl_Customers[[#This Row],[Churn_Risk_Score]]&gt;=5,"Medium Risk","Low Risk"))</f>
        <v>Low Risk</v>
      </c>
    </row>
    <row r="4237" spans="1:33"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c r="X4237" t="str">
        <f>IF(tbl_Customers[[#This Row],[account_length]] &lt;= 50, "0-50", IF(tbl_Customers[[#This Row],[account_length]] &lt;=100, "51-100", IF(tbl_Customers[[#This Row],[account_length]] &lt;= 150, "101-150", "151+")))</f>
        <v>51-100</v>
      </c>
      <c r="Y4237" t="str">
        <f>IF(tbl_Customers[[#This Row],[total_intl_charge]] &lt;= 3, "Low Charges", "High Charges")</f>
        <v>Low Charges</v>
      </c>
      <c r="Z4237" t="str">
        <f>IF(tbl_Customers[[#This Row],[total_eve_calls]]&lt;=80,"Low Calls",
IF(tbl_Customers[[#This Row],[total_eve_calls]]&lt;=120,"Medium Calls","High Calls"))</f>
        <v>Medium Calls</v>
      </c>
      <c r="AA4237" t="str">
        <f>IF(tbl_Customers[[#This Row],[total_eve_charge]]&lt;=15,"Low Charges",
IF(tbl_Customers[[#This Row],[total_eve_charge]]&lt;=20,"Medium Charges","High Charges"))</f>
        <v>Medium Charges</v>
      </c>
      <c r="AB423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7" t="str">
        <f>IF(tbl_Customers[[#This Row],[number_vmail_messages]] = 0, "No Usage", IF(tbl_Customers[[#This Row],[number_vmail_messages]] &lt;= 20, "Low Usage", IF(tbl_Customers[[#This Row],[number_vmail_messages]] &lt;= 40, "Medium Usgae", "High Usage")))</f>
        <v>No Usage</v>
      </c>
      <c r="AD4237" t="str">
        <f>IF(tbl_Customers[[#This Row],[total_day_minutes]]&lt;=150,"Low Usage", IF(tbl_Customers[[#This Row],[total_day_minutes]]&lt;=200,"Medium Usage", IF(tbl_Customers[[#This Row],[total_day_minutes]]&lt;=250,"High Usage","Very High Usage")))</f>
        <v>Medium Usage</v>
      </c>
      <c r="AE4237" t="str">
        <f>IF(tbl_Customers[[#This Row],[total_intl_calls]]&lt;=5,"Low Calls", IF(tbl_Customers[[#This Row],[total_intl_calls]]&lt;=10, "Medium Calls", "High Calls"))</f>
        <v>Medium Calls</v>
      </c>
      <c r="AF423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37" s="36" t="str">
        <f>IF(tbl_Customers[[#This Row],[Churn_Risk_Score]]&gt;=10,"High Risk", IF(tbl_Customers[[#This Row],[Churn_Risk_Score]]&gt;=5,"Medium Risk","Low Risk"))</f>
        <v>Medium Risk</v>
      </c>
    </row>
    <row r="4238" spans="1:33"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c r="X4238" t="str">
        <f>IF(tbl_Customers[[#This Row],[account_length]] &lt;= 50, "0-50", IF(tbl_Customers[[#This Row],[account_length]] &lt;=100, "51-100", IF(tbl_Customers[[#This Row],[account_length]] &lt;= 150, "101-150", "151+")))</f>
        <v>101-150</v>
      </c>
      <c r="Y4238" t="str">
        <f>IF(tbl_Customers[[#This Row],[total_intl_charge]] &lt;= 3, "Low Charges", "High Charges")</f>
        <v>Low Charges</v>
      </c>
      <c r="Z4238" t="str">
        <f>IF(tbl_Customers[[#This Row],[total_eve_calls]]&lt;=80,"Low Calls",
IF(tbl_Customers[[#This Row],[total_eve_calls]]&lt;=120,"Medium Calls","High Calls"))</f>
        <v>Low Calls</v>
      </c>
      <c r="AA4238" t="str">
        <f>IF(tbl_Customers[[#This Row],[total_eve_charge]]&lt;=15,"Low Charges",
IF(tbl_Customers[[#This Row],[total_eve_charge]]&lt;=20,"Medium Charges","High Charges"))</f>
        <v>Medium Charges</v>
      </c>
      <c r="AB423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8" t="str">
        <f>IF(tbl_Customers[[#This Row],[number_vmail_messages]] = 0, "No Usage", IF(tbl_Customers[[#This Row],[number_vmail_messages]] &lt;= 20, "Low Usage", IF(tbl_Customers[[#This Row],[number_vmail_messages]] &lt;= 40, "Medium Usgae", "High Usage")))</f>
        <v>No Usage</v>
      </c>
      <c r="AD4238" t="str">
        <f>IF(tbl_Customers[[#This Row],[total_day_minutes]]&lt;=150,"Low Usage", IF(tbl_Customers[[#This Row],[total_day_minutes]]&lt;=200,"Medium Usage", IF(tbl_Customers[[#This Row],[total_day_minutes]]&lt;=250,"High Usage","Very High Usage")))</f>
        <v>Medium Usage</v>
      </c>
      <c r="AE4238" t="str">
        <f>IF(tbl_Customers[[#This Row],[total_intl_calls]]&lt;=5,"Low Calls", IF(tbl_Customers[[#This Row],[total_intl_calls]]&lt;=10, "Medium Calls", "High Calls"))</f>
        <v>Low Calls</v>
      </c>
      <c r="AF423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8" s="36" t="str">
        <f>IF(tbl_Customers[[#This Row],[Churn_Risk_Score]]&gt;=10,"High Risk", IF(tbl_Customers[[#This Row],[Churn_Risk_Score]]&gt;=5,"Medium Risk","Low Risk"))</f>
        <v>Low Risk</v>
      </c>
    </row>
    <row r="4239" spans="1:33"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c r="X4239" t="str">
        <f>IF(tbl_Customers[[#This Row],[account_length]] &lt;= 50, "0-50", IF(tbl_Customers[[#This Row],[account_length]] &lt;=100, "51-100", IF(tbl_Customers[[#This Row],[account_length]] &lt;= 150, "101-150", "151+")))</f>
        <v>51-100</v>
      </c>
      <c r="Y4239" t="str">
        <f>IF(tbl_Customers[[#This Row],[total_intl_charge]] &lt;= 3, "Low Charges", "High Charges")</f>
        <v>Low Charges</v>
      </c>
      <c r="Z4239" t="str">
        <f>IF(tbl_Customers[[#This Row],[total_eve_calls]]&lt;=80,"Low Calls",
IF(tbl_Customers[[#This Row],[total_eve_calls]]&lt;=120,"Medium Calls","High Calls"))</f>
        <v>High Calls</v>
      </c>
      <c r="AA4239" t="str">
        <f>IF(tbl_Customers[[#This Row],[total_eve_charge]]&lt;=15,"Low Charges",
IF(tbl_Customers[[#This Row],[total_eve_charge]]&lt;=20,"Medium Charges","High Charges"))</f>
        <v>Medium Charges</v>
      </c>
      <c r="AB423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9" t="str">
        <f>IF(tbl_Customers[[#This Row],[number_vmail_messages]] = 0, "No Usage", IF(tbl_Customers[[#This Row],[number_vmail_messages]] &lt;= 20, "Low Usage", IF(tbl_Customers[[#This Row],[number_vmail_messages]] &lt;= 40, "Medium Usgae", "High Usage")))</f>
        <v>No Usage</v>
      </c>
      <c r="AD4239" t="str">
        <f>IF(tbl_Customers[[#This Row],[total_day_minutes]]&lt;=150,"Low Usage", IF(tbl_Customers[[#This Row],[total_day_minutes]]&lt;=200,"Medium Usage", IF(tbl_Customers[[#This Row],[total_day_minutes]]&lt;=250,"High Usage","Very High Usage")))</f>
        <v>Medium Usage</v>
      </c>
      <c r="AE4239" t="str">
        <f>IF(tbl_Customers[[#This Row],[total_intl_calls]]&lt;=5,"Low Calls", IF(tbl_Customers[[#This Row],[total_intl_calls]]&lt;=10, "Medium Calls", "High Calls"))</f>
        <v>Low Calls</v>
      </c>
      <c r="AF423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39" s="36" t="str">
        <f>IF(tbl_Customers[[#This Row],[Churn_Risk_Score]]&gt;=10,"High Risk", IF(tbl_Customers[[#This Row],[Churn_Risk_Score]]&gt;=5,"Medium Risk","Low Risk"))</f>
        <v>Low Risk</v>
      </c>
    </row>
    <row r="4240" spans="1:33"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c r="X4240" t="str">
        <f>IF(tbl_Customers[[#This Row],[account_length]] &lt;= 50, "0-50", IF(tbl_Customers[[#This Row],[account_length]] &lt;=100, "51-100", IF(tbl_Customers[[#This Row],[account_length]] &lt;= 150, "101-150", "151+")))</f>
        <v>101-150</v>
      </c>
      <c r="Y4240" t="str">
        <f>IF(tbl_Customers[[#This Row],[total_intl_charge]] &lt;= 3, "Low Charges", "High Charges")</f>
        <v>Low Charges</v>
      </c>
      <c r="Z4240" t="str">
        <f>IF(tbl_Customers[[#This Row],[total_eve_calls]]&lt;=80,"Low Calls",
IF(tbl_Customers[[#This Row],[total_eve_calls]]&lt;=120,"Medium Calls","High Calls"))</f>
        <v>High Calls</v>
      </c>
      <c r="AA4240" t="str">
        <f>IF(tbl_Customers[[#This Row],[total_eve_charge]]&lt;=15,"Low Charges",
IF(tbl_Customers[[#This Row],[total_eve_charge]]&lt;=20,"Medium Charges","High Charges"))</f>
        <v>Low Charges</v>
      </c>
      <c r="AB424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0" t="str">
        <f>IF(tbl_Customers[[#This Row],[number_vmail_messages]] = 0, "No Usage", IF(tbl_Customers[[#This Row],[number_vmail_messages]] &lt;= 20, "Low Usage", IF(tbl_Customers[[#This Row],[number_vmail_messages]] &lt;= 40, "Medium Usgae", "High Usage")))</f>
        <v>Medium Usgae</v>
      </c>
      <c r="AD4240" t="str">
        <f>IF(tbl_Customers[[#This Row],[total_day_minutes]]&lt;=150,"Low Usage", IF(tbl_Customers[[#This Row],[total_day_minutes]]&lt;=200,"Medium Usage", IF(tbl_Customers[[#This Row],[total_day_minutes]]&lt;=250,"High Usage","Very High Usage")))</f>
        <v>High Usage</v>
      </c>
      <c r="AE4240" t="str">
        <f>IF(tbl_Customers[[#This Row],[total_intl_calls]]&lt;=5,"Low Calls", IF(tbl_Customers[[#This Row],[total_intl_calls]]&lt;=10, "Medium Calls", "High Calls"))</f>
        <v>Low Calls</v>
      </c>
      <c r="AF424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40" s="36" t="str">
        <f>IF(tbl_Customers[[#This Row],[Churn_Risk_Score]]&gt;=10,"High Risk", IF(tbl_Customers[[#This Row],[Churn_Risk_Score]]&gt;=5,"Medium Risk","Low Risk"))</f>
        <v>Low Risk</v>
      </c>
    </row>
    <row r="4241" spans="1:33"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c r="X4241" t="str">
        <f>IF(tbl_Customers[[#This Row],[account_length]] &lt;= 50, "0-50", IF(tbl_Customers[[#This Row],[account_length]] &lt;=100, "51-100", IF(tbl_Customers[[#This Row],[account_length]] &lt;= 150, "101-150", "151+")))</f>
        <v>101-150</v>
      </c>
      <c r="Y4241" t="str">
        <f>IF(tbl_Customers[[#This Row],[total_intl_charge]] &lt;= 3, "Low Charges", "High Charges")</f>
        <v>Low Charges</v>
      </c>
      <c r="Z4241" t="str">
        <f>IF(tbl_Customers[[#This Row],[total_eve_calls]]&lt;=80,"Low Calls",
IF(tbl_Customers[[#This Row],[total_eve_calls]]&lt;=120,"Medium Calls","High Calls"))</f>
        <v>Medium Calls</v>
      </c>
      <c r="AA4241" t="str">
        <f>IF(tbl_Customers[[#This Row],[total_eve_charge]]&lt;=15,"Low Charges",
IF(tbl_Customers[[#This Row],[total_eve_charge]]&lt;=20,"Medium Charges","High Charges"))</f>
        <v>High Charges</v>
      </c>
      <c r="AB424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1" t="str">
        <f>IF(tbl_Customers[[#This Row],[number_vmail_messages]] = 0, "No Usage", IF(tbl_Customers[[#This Row],[number_vmail_messages]] &lt;= 20, "Low Usage", IF(tbl_Customers[[#This Row],[number_vmail_messages]] &lt;= 40, "Medium Usgae", "High Usage")))</f>
        <v>No Usage</v>
      </c>
      <c r="AD4241" t="str">
        <f>IF(tbl_Customers[[#This Row],[total_day_minutes]]&lt;=150,"Low Usage", IF(tbl_Customers[[#This Row],[total_day_minutes]]&lt;=200,"Medium Usage", IF(tbl_Customers[[#This Row],[total_day_minutes]]&lt;=250,"High Usage","Very High Usage")))</f>
        <v>High Usage</v>
      </c>
      <c r="AE4241" t="str">
        <f>IF(tbl_Customers[[#This Row],[total_intl_calls]]&lt;=5,"Low Calls", IF(tbl_Customers[[#This Row],[total_intl_calls]]&lt;=10, "Medium Calls", "High Calls"))</f>
        <v>Medium Calls</v>
      </c>
      <c r="AF424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1" s="36" t="str">
        <f>IF(tbl_Customers[[#This Row],[Churn_Risk_Score]]&gt;=10,"High Risk", IF(tbl_Customers[[#This Row],[Churn_Risk_Score]]&gt;=5,"Medium Risk","Low Risk"))</f>
        <v>Low Risk</v>
      </c>
    </row>
    <row r="4242" spans="1:33"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c r="X4242" t="str">
        <f>IF(tbl_Customers[[#This Row],[account_length]] &lt;= 50, "0-50", IF(tbl_Customers[[#This Row],[account_length]] &lt;=100, "51-100", IF(tbl_Customers[[#This Row],[account_length]] &lt;= 150, "101-150", "151+")))</f>
        <v>101-150</v>
      </c>
      <c r="Y4242" t="str">
        <f>IF(tbl_Customers[[#This Row],[total_intl_charge]] &lt;= 3, "Low Charges", "High Charges")</f>
        <v>Low Charges</v>
      </c>
      <c r="Z4242" t="str">
        <f>IF(tbl_Customers[[#This Row],[total_eve_calls]]&lt;=80,"Low Calls",
IF(tbl_Customers[[#This Row],[total_eve_calls]]&lt;=120,"Medium Calls","High Calls"))</f>
        <v>Low Calls</v>
      </c>
      <c r="AA4242" t="str">
        <f>IF(tbl_Customers[[#This Row],[total_eve_charge]]&lt;=15,"Low Charges",
IF(tbl_Customers[[#This Row],[total_eve_charge]]&lt;=20,"Medium Charges","High Charges"))</f>
        <v>High Charges</v>
      </c>
      <c r="AB4242"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2" t="str">
        <f>IF(tbl_Customers[[#This Row],[number_vmail_messages]] = 0, "No Usage", IF(tbl_Customers[[#This Row],[number_vmail_messages]] &lt;= 20, "Low Usage", IF(tbl_Customers[[#This Row],[number_vmail_messages]] &lt;= 40, "Medium Usgae", "High Usage")))</f>
        <v>Medium Usgae</v>
      </c>
      <c r="AD4242" t="str">
        <f>IF(tbl_Customers[[#This Row],[total_day_minutes]]&lt;=150,"Low Usage", IF(tbl_Customers[[#This Row],[total_day_minutes]]&lt;=200,"Medium Usage", IF(tbl_Customers[[#This Row],[total_day_minutes]]&lt;=250,"High Usage","Very High Usage")))</f>
        <v>Medium Usage</v>
      </c>
      <c r="AE4242" t="str">
        <f>IF(tbl_Customers[[#This Row],[total_intl_calls]]&lt;=5,"Low Calls", IF(tbl_Customers[[#This Row],[total_intl_calls]]&lt;=10, "Medium Calls", "High Calls"))</f>
        <v>Low Calls</v>
      </c>
      <c r="AF4242"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42" s="36" t="str">
        <f>IF(tbl_Customers[[#This Row],[Churn_Risk_Score]]&gt;=10,"High Risk", IF(tbl_Customers[[#This Row],[Churn_Risk_Score]]&gt;=5,"Medium Risk","Low Risk"))</f>
        <v>Low Risk</v>
      </c>
    </row>
    <row r="4243" spans="1:33"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c r="X4243" t="str">
        <f>IF(tbl_Customers[[#This Row],[account_length]] &lt;= 50, "0-50", IF(tbl_Customers[[#This Row],[account_length]] &lt;=100, "51-100", IF(tbl_Customers[[#This Row],[account_length]] &lt;= 150, "101-150", "151+")))</f>
        <v>51-100</v>
      </c>
      <c r="Y4243" t="str">
        <f>IF(tbl_Customers[[#This Row],[total_intl_charge]] &lt;= 3, "Low Charges", "High Charges")</f>
        <v>High Charges</v>
      </c>
      <c r="Z4243" t="str">
        <f>IF(tbl_Customers[[#This Row],[total_eve_calls]]&lt;=80,"Low Calls",
IF(tbl_Customers[[#This Row],[total_eve_calls]]&lt;=120,"Medium Calls","High Calls"))</f>
        <v>High Calls</v>
      </c>
      <c r="AA4243" t="str">
        <f>IF(tbl_Customers[[#This Row],[total_eve_charge]]&lt;=15,"Low Charges",
IF(tbl_Customers[[#This Row],[total_eve_charge]]&lt;=20,"Medium Charges","High Charges"))</f>
        <v>Medium Charges</v>
      </c>
      <c r="AB4243"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3" t="str">
        <f>IF(tbl_Customers[[#This Row],[number_vmail_messages]] = 0, "No Usage", IF(tbl_Customers[[#This Row],[number_vmail_messages]] &lt;= 20, "Low Usage", IF(tbl_Customers[[#This Row],[number_vmail_messages]] &lt;= 40, "Medium Usgae", "High Usage")))</f>
        <v>No Usage</v>
      </c>
      <c r="AD4243" t="str">
        <f>IF(tbl_Customers[[#This Row],[total_day_minutes]]&lt;=150,"Low Usage", IF(tbl_Customers[[#This Row],[total_day_minutes]]&lt;=200,"Medium Usage", IF(tbl_Customers[[#This Row],[total_day_minutes]]&lt;=250,"High Usage","Very High Usage")))</f>
        <v>Medium Usage</v>
      </c>
      <c r="AE4243" t="str">
        <f>IF(tbl_Customers[[#This Row],[total_intl_calls]]&lt;=5,"Low Calls", IF(tbl_Customers[[#This Row],[total_intl_calls]]&lt;=10, "Medium Calls", "High Calls"))</f>
        <v>Low Calls</v>
      </c>
      <c r="AF4243"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43" s="36" t="str">
        <f>IF(tbl_Customers[[#This Row],[Churn_Risk_Score]]&gt;=10,"High Risk", IF(tbl_Customers[[#This Row],[Churn_Risk_Score]]&gt;=5,"Medium Risk","Low Risk"))</f>
        <v>Low Risk</v>
      </c>
    </row>
    <row r="4244" spans="1:33"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c r="X4244" t="str">
        <f>IF(tbl_Customers[[#This Row],[account_length]] &lt;= 50, "0-50", IF(tbl_Customers[[#This Row],[account_length]] &lt;=100, "51-100", IF(tbl_Customers[[#This Row],[account_length]] &lt;= 150, "101-150", "151+")))</f>
        <v>101-150</v>
      </c>
      <c r="Y4244" t="str">
        <f>IF(tbl_Customers[[#This Row],[total_intl_charge]] &lt;= 3, "Low Charges", "High Charges")</f>
        <v>Low Charges</v>
      </c>
      <c r="Z4244" t="str">
        <f>IF(tbl_Customers[[#This Row],[total_eve_calls]]&lt;=80,"Low Calls",
IF(tbl_Customers[[#This Row],[total_eve_calls]]&lt;=120,"Medium Calls","High Calls"))</f>
        <v>High Calls</v>
      </c>
      <c r="AA4244" t="str">
        <f>IF(tbl_Customers[[#This Row],[total_eve_charge]]&lt;=15,"Low Charges",
IF(tbl_Customers[[#This Row],[total_eve_charge]]&lt;=20,"Medium Charges","High Charges"))</f>
        <v>Low Charges</v>
      </c>
      <c r="AB4244"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4" t="str">
        <f>IF(tbl_Customers[[#This Row],[number_vmail_messages]] = 0, "No Usage", IF(tbl_Customers[[#This Row],[number_vmail_messages]] &lt;= 20, "Low Usage", IF(tbl_Customers[[#This Row],[number_vmail_messages]] &lt;= 40, "Medium Usgae", "High Usage")))</f>
        <v>No Usage</v>
      </c>
      <c r="AD4244" t="str">
        <f>IF(tbl_Customers[[#This Row],[total_day_minutes]]&lt;=150,"Low Usage", IF(tbl_Customers[[#This Row],[total_day_minutes]]&lt;=200,"Medium Usage", IF(tbl_Customers[[#This Row],[total_day_minutes]]&lt;=250,"High Usage","Very High Usage")))</f>
        <v>Medium Usage</v>
      </c>
      <c r="AE4244" t="str">
        <f>IF(tbl_Customers[[#This Row],[total_intl_calls]]&lt;=5,"Low Calls", IF(tbl_Customers[[#This Row],[total_intl_calls]]&lt;=10, "Medium Calls", "High Calls"))</f>
        <v>Low Calls</v>
      </c>
      <c r="AF4244"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4" s="36" t="str">
        <f>IF(tbl_Customers[[#This Row],[Churn_Risk_Score]]&gt;=10,"High Risk", IF(tbl_Customers[[#This Row],[Churn_Risk_Score]]&gt;=5,"Medium Risk","Low Risk"))</f>
        <v>Low Risk</v>
      </c>
    </row>
    <row r="4245" spans="1:33"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c r="X4245" t="str">
        <f>IF(tbl_Customers[[#This Row],[account_length]] &lt;= 50, "0-50", IF(tbl_Customers[[#This Row],[account_length]] &lt;=100, "51-100", IF(tbl_Customers[[#This Row],[account_length]] &lt;= 150, "101-150", "151+")))</f>
        <v>101-150</v>
      </c>
      <c r="Y4245" t="str">
        <f>IF(tbl_Customers[[#This Row],[total_intl_charge]] &lt;= 3, "Low Charges", "High Charges")</f>
        <v>Low Charges</v>
      </c>
      <c r="Z4245" t="str">
        <f>IF(tbl_Customers[[#This Row],[total_eve_calls]]&lt;=80,"Low Calls",
IF(tbl_Customers[[#This Row],[total_eve_calls]]&lt;=120,"Medium Calls","High Calls"))</f>
        <v>Medium Calls</v>
      </c>
      <c r="AA4245" t="str">
        <f>IF(tbl_Customers[[#This Row],[total_eve_charge]]&lt;=15,"Low Charges",
IF(tbl_Customers[[#This Row],[total_eve_charge]]&lt;=20,"Medium Charges","High Charges"))</f>
        <v>High Charges</v>
      </c>
      <c r="AB4245"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5" t="str">
        <f>IF(tbl_Customers[[#This Row],[number_vmail_messages]] = 0, "No Usage", IF(tbl_Customers[[#This Row],[number_vmail_messages]] &lt;= 20, "Low Usage", IF(tbl_Customers[[#This Row],[number_vmail_messages]] &lt;= 40, "Medium Usgae", "High Usage")))</f>
        <v>No Usage</v>
      </c>
      <c r="AD4245" t="str">
        <f>IF(tbl_Customers[[#This Row],[total_day_minutes]]&lt;=150,"Low Usage", IF(tbl_Customers[[#This Row],[total_day_minutes]]&lt;=200,"Medium Usage", IF(tbl_Customers[[#This Row],[total_day_minutes]]&lt;=250,"High Usage","Very High Usage")))</f>
        <v>High Usage</v>
      </c>
      <c r="AE4245" t="str">
        <f>IF(tbl_Customers[[#This Row],[total_intl_calls]]&lt;=5,"Low Calls", IF(tbl_Customers[[#This Row],[total_intl_calls]]&lt;=10, "Medium Calls", "High Calls"))</f>
        <v>Medium Calls</v>
      </c>
      <c r="AF4245"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5" s="36" t="str">
        <f>IF(tbl_Customers[[#This Row],[Churn_Risk_Score]]&gt;=10,"High Risk", IF(tbl_Customers[[#This Row],[Churn_Risk_Score]]&gt;=5,"Medium Risk","Low Risk"))</f>
        <v>Low Risk</v>
      </c>
    </row>
    <row r="4246" spans="1:33"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c r="X4246" t="str">
        <f>IF(tbl_Customers[[#This Row],[account_length]] &lt;= 50, "0-50", IF(tbl_Customers[[#This Row],[account_length]] &lt;=100, "51-100", IF(tbl_Customers[[#This Row],[account_length]] &lt;= 150, "101-150", "151+")))</f>
        <v>51-100</v>
      </c>
      <c r="Y4246" t="str">
        <f>IF(tbl_Customers[[#This Row],[total_intl_charge]] &lt;= 3, "Low Charges", "High Charges")</f>
        <v>Low Charges</v>
      </c>
      <c r="Z4246" t="str">
        <f>IF(tbl_Customers[[#This Row],[total_eve_calls]]&lt;=80,"Low Calls",
IF(tbl_Customers[[#This Row],[total_eve_calls]]&lt;=120,"Medium Calls","High Calls"))</f>
        <v>Medium Calls</v>
      </c>
      <c r="AA4246" t="str">
        <f>IF(tbl_Customers[[#This Row],[total_eve_charge]]&lt;=15,"Low Charges",
IF(tbl_Customers[[#This Row],[total_eve_charge]]&lt;=20,"Medium Charges","High Charges"))</f>
        <v>High Charges</v>
      </c>
      <c r="AB4246"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6" t="str">
        <f>IF(tbl_Customers[[#This Row],[number_vmail_messages]] = 0, "No Usage", IF(tbl_Customers[[#This Row],[number_vmail_messages]] &lt;= 20, "Low Usage", IF(tbl_Customers[[#This Row],[number_vmail_messages]] &lt;= 40, "Medium Usgae", "High Usage")))</f>
        <v>No Usage</v>
      </c>
      <c r="AD4246" t="str">
        <f>IF(tbl_Customers[[#This Row],[total_day_minutes]]&lt;=150,"Low Usage", IF(tbl_Customers[[#This Row],[total_day_minutes]]&lt;=200,"Medium Usage", IF(tbl_Customers[[#This Row],[total_day_minutes]]&lt;=250,"High Usage","Very High Usage")))</f>
        <v>Very High Usage</v>
      </c>
      <c r="AE4246" t="str">
        <f>IF(tbl_Customers[[#This Row],[total_intl_calls]]&lt;=5,"Low Calls", IF(tbl_Customers[[#This Row],[total_intl_calls]]&lt;=10, "Medium Calls", "High Calls"))</f>
        <v>Low Calls</v>
      </c>
      <c r="AF4246"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5</v>
      </c>
      <c r="AG4246" s="36" t="str">
        <f>IF(tbl_Customers[[#This Row],[Churn_Risk_Score]]&gt;=10,"High Risk", IF(tbl_Customers[[#This Row],[Churn_Risk_Score]]&gt;=5,"Medium Risk","Low Risk"))</f>
        <v>Medium Risk</v>
      </c>
    </row>
    <row r="4247" spans="1:33"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c r="X4247" t="str">
        <f>IF(tbl_Customers[[#This Row],[account_length]] &lt;= 50, "0-50", IF(tbl_Customers[[#This Row],[account_length]] &lt;=100, "51-100", IF(tbl_Customers[[#This Row],[account_length]] &lt;= 150, "101-150", "151+")))</f>
        <v>51-100</v>
      </c>
      <c r="Y4247" t="str">
        <f>IF(tbl_Customers[[#This Row],[total_intl_charge]] &lt;= 3, "Low Charges", "High Charges")</f>
        <v>Low Charges</v>
      </c>
      <c r="Z4247" t="str">
        <f>IF(tbl_Customers[[#This Row],[total_eve_calls]]&lt;=80,"Low Calls",
IF(tbl_Customers[[#This Row],[total_eve_calls]]&lt;=120,"Medium Calls","High Calls"))</f>
        <v>Medium Calls</v>
      </c>
      <c r="AA4247" t="str">
        <f>IF(tbl_Customers[[#This Row],[total_eve_charge]]&lt;=15,"Low Charges",
IF(tbl_Customers[[#This Row],[total_eve_charge]]&lt;=20,"Medium Charges","High Charges"))</f>
        <v>High Charges</v>
      </c>
      <c r="AB4247"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7" t="str">
        <f>IF(tbl_Customers[[#This Row],[number_vmail_messages]] = 0, "No Usage", IF(tbl_Customers[[#This Row],[number_vmail_messages]] &lt;= 20, "Low Usage", IF(tbl_Customers[[#This Row],[number_vmail_messages]] &lt;= 40, "Medium Usgae", "High Usage")))</f>
        <v>No Usage</v>
      </c>
      <c r="AD4247" t="str">
        <f>IF(tbl_Customers[[#This Row],[total_day_minutes]]&lt;=150,"Low Usage", IF(tbl_Customers[[#This Row],[total_day_minutes]]&lt;=200,"Medium Usage", IF(tbl_Customers[[#This Row],[total_day_minutes]]&lt;=250,"High Usage","Very High Usage")))</f>
        <v>Medium Usage</v>
      </c>
      <c r="AE4247" t="str">
        <f>IF(tbl_Customers[[#This Row],[total_intl_calls]]&lt;=5,"Low Calls", IF(tbl_Customers[[#This Row],[total_intl_calls]]&lt;=10, "Medium Calls", "High Calls"))</f>
        <v>Medium Calls</v>
      </c>
      <c r="AF4247"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7" s="36" t="str">
        <f>IF(tbl_Customers[[#This Row],[Churn_Risk_Score]]&gt;=10,"High Risk", IF(tbl_Customers[[#This Row],[Churn_Risk_Score]]&gt;=5,"Medium Risk","Low Risk"))</f>
        <v>Low Risk</v>
      </c>
    </row>
    <row r="4248" spans="1:33"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c r="X4248" t="str">
        <f>IF(tbl_Customers[[#This Row],[account_length]] &lt;= 50, "0-50", IF(tbl_Customers[[#This Row],[account_length]] &lt;=100, "51-100", IF(tbl_Customers[[#This Row],[account_length]] &lt;= 150, "101-150", "151+")))</f>
        <v>51-100</v>
      </c>
      <c r="Y4248" t="str">
        <f>IF(tbl_Customers[[#This Row],[total_intl_charge]] &lt;= 3, "Low Charges", "High Charges")</f>
        <v>High Charges</v>
      </c>
      <c r="Z4248" t="str">
        <f>IF(tbl_Customers[[#This Row],[total_eve_calls]]&lt;=80,"Low Calls",
IF(tbl_Customers[[#This Row],[total_eve_calls]]&lt;=120,"Medium Calls","High Calls"))</f>
        <v>Medium Calls</v>
      </c>
      <c r="AA4248" t="str">
        <f>IF(tbl_Customers[[#This Row],[total_eve_charge]]&lt;=15,"Low Charges",
IF(tbl_Customers[[#This Row],[total_eve_charge]]&lt;=20,"Medium Charges","High Charges"))</f>
        <v>Low Charges</v>
      </c>
      <c r="AB4248"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8" t="str">
        <f>IF(tbl_Customers[[#This Row],[number_vmail_messages]] = 0, "No Usage", IF(tbl_Customers[[#This Row],[number_vmail_messages]] &lt;= 20, "Low Usage", IF(tbl_Customers[[#This Row],[number_vmail_messages]] &lt;= 40, "Medium Usgae", "High Usage")))</f>
        <v>No Usage</v>
      </c>
      <c r="AD4248" t="str">
        <f>IF(tbl_Customers[[#This Row],[total_day_minutes]]&lt;=150,"Low Usage", IF(tbl_Customers[[#This Row],[total_day_minutes]]&lt;=200,"Medium Usage", IF(tbl_Customers[[#This Row],[total_day_minutes]]&lt;=250,"High Usage","Very High Usage")))</f>
        <v>Medium Usage</v>
      </c>
      <c r="AE4248" t="str">
        <f>IF(tbl_Customers[[#This Row],[total_intl_calls]]&lt;=5,"Low Calls", IF(tbl_Customers[[#This Row],[total_intl_calls]]&lt;=10, "Medium Calls", "High Calls"))</f>
        <v>Medium Calls</v>
      </c>
      <c r="AF4248"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4</v>
      </c>
      <c r="AG4248" s="36" t="str">
        <f>IF(tbl_Customers[[#This Row],[Churn_Risk_Score]]&gt;=10,"High Risk", IF(tbl_Customers[[#This Row],[Churn_Risk_Score]]&gt;=5,"Medium Risk","Low Risk"))</f>
        <v>Low Risk</v>
      </c>
    </row>
    <row r="4249" spans="1:33"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c r="X4249" t="str">
        <f>IF(tbl_Customers[[#This Row],[account_length]] &lt;= 50, "0-50", IF(tbl_Customers[[#This Row],[account_length]] &lt;=100, "51-100", IF(tbl_Customers[[#This Row],[account_length]] &lt;= 150, "101-150", "151+")))</f>
        <v>51-100</v>
      </c>
      <c r="Y4249" t="str">
        <f>IF(tbl_Customers[[#This Row],[total_intl_charge]] &lt;= 3, "Low Charges", "High Charges")</f>
        <v>Low Charges</v>
      </c>
      <c r="Z4249" t="str">
        <f>IF(tbl_Customers[[#This Row],[total_eve_calls]]&lt;=80,"Low Calls",
IF(tbl_Customers[[#This Row],[total_eve_calls]]&lt;=120,"Medium Calls","High Calls"))</f>
        <v>High Calls</v>
      </c>
      <c r="AA4249" t="str">
        <f>IF(tbl_Customers[[#This Row],[total_eve_charge]]&lt;=15,"Low Charges",
IF(tbl_Customers[[#This Row],[total_eve_charge]]&lt;=20,"Medium Charges","High Charges"))</f>
        <v>Medium Charges</v>
      </c>
      <c r="AB4249"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49" t="str">
        <f>IF(tbl_Customers[[#This Row],[number_vmail_messages]] = 0, "No Usage", IF(tbl_Customers[[#This Row],[number_vmail_messages]] &lt;= 20, "Low Usage", IF(tbl_Customers[[#This Row],[number_vmail_messages]] &lt;= 40, "Medium Usgae", "High Usage")))</f>
        <v>No Usage</v>
      </c>
      <c r="AD4249" t="str">
        <f>IF(tbl_Customers[[#This Row],[total_day_minutes]]&lt;=150,"Low Usage", IF(tbl_Customers[[#This Row],[total_day_minutes]]&lt;=200,"Medium Usage", IF(tbl_Customers[[#This Row],[total_day_minutes]]&lt;=250,"High Usage","Very High Usage")))</f>
        <v>Medium Usage</v>
      </c>
      <c r="AE4249" t="str">
        <f>IF(tbl_Customers[[#This Row],[total_intl_calls]]&lt;=5,"Low Calls", IF(tbl_Customers[[#This Row],[total_intl_calls]]&lt;=10, "Medium Calls", "High Calls"))</f>
        <v>Medium Calls</v>
      </c>
      <c r="AF4249"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1</v>
      </c>
      <c r="AG4249" s="36" t="str">
        <f>IF(tbl_Customers[[#This Row],[Churn_Risk_Score]]&gt;=10,"High Risk", IF(tbl_Customers[[#This Row],[Churn_Risk_Score]]&gt;=5,"Medium Risk","Low Risk"))</f>
        <v>Low Risk</v>
      </c>
    </row>
    <row r="4250" spans="1:33"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c r="X4250" t="str">
        <f>IF(tbl_Customers[[#This Row],[account_length]] &lt;= 50, "0-50", IF(tbl_Customers[[#This Row],[account_length]] &lt;=100, "51-100", IF(tbl_Customers[[#This Row],[account_length]] &lt;= 150, "101-150", "151+")))</f>
        <v>0-50</v>
      </c>
      <c r="Y4250" t="str">
        <f>IF(tbl_Customers[[#This Row],[total_intl_charge]] &lt;= 3, "Low Charges", "High Charges")</f>
        <v>Low Charges</v>
      </c>
      <c r="Z4250" t="str">
        <f>IF(tbl_Customers[[#This Row],[total_eve_calls]]&lt;=80,"Low Calls",
IF(tbl_Customers[[#This Row],[total_eve_calls]]&lt;=120,"Medium Calls","High Calls"))</f>
        <v>High Calls</v>
      </c>
      <c r="AA4250" t="str">
        <f>IF(tbl_Customers[[#This Row],[total_eve_charge]]&lt;=15,"Low Charges",
IF(tbl_Customers[[#This Row],[total_eve_charge]]&lt;=20,"Medium Charges","High Charges"))</f>
        <v>Medium Charges</v>
      </c>
      <c r="AB425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0" t="str">
        <f>IF(tbl_Customers[[#This Row],[number_vmail_messages]] = 0, "No Usage", IF(tbl_Customers[[#This Row],[number_vmail_messages]] &lt;= 20, "Low Usage", IF(tbl_Customers[[#This Row],[number_vmail_messages]] &lt;= 40, "Medium Usgae", "High Usage")))</f>
        <v>Medium Usgae</v>
      </c>
      <c r="AD4250" t="str">
        <f>IF(tbl_Customers[[#This Row],[total_day_minutes]]&lt;=150,"Low Usage", IF(tbl_Customers[[#This Row],[total_day_minutes]]&lt;=200,"Medium Usage", IF(tbl_Customers[[#This Row],[total_day_minutes]]&lt;=250,"High Usage","Very High Usage")))</f>
        <v>High Usage</v>
      </c>
      <c r="AE4250" t="str">
        <f>IF(tbl_Customers[[#This Row],[total_intl_calls]]&lt;=5,"Low Calls", IF(tbl_Customers[[#This Row],[total_intl_calls]]&lt;=10, "Medium Calls", "High Calls"))</f>
        <v>Low Calls</v>
      </c>
      <c r="AF4250"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50" s="36" t="str">
        <f>IF(tbl_Customers[[#This Row],[Churn_Risk_Score]]&gt;=10,"High Risk", IF(tbl_Customers[[#This Row],[Churn_Risk_Score]]&gt;=5,"Medium Risk","Low Risk"))</f>
        <v>Low Risk</v>
      </c>
    </row>
    <row r="4251" spans="1:33"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c r="X4251" t="str">
        <f>IF(tbl_Customers[[#This Row],[account_length]] &lt;= 50, "0-50", IF(tbl_Customers[[#This Row],[account_length]] &lt;=100, "51-100", IF(tbl_Customers[[#This Row],[account_length]] &lt;= 150, "101-150", "151+")))</f>
        <v>51-100</v>
      </c>
      <c r="Y4251" t="str">
        <f>IF(tbl_Customers[[#This Row],[total_intl_charge]] &lt;= 3, "Low Charges", "High Charges")</f>
        <v>Low Charges</v>
      </c>
      <c r="Z4251" t="str">
        <f>IF(tbl_Customers[[#This Row],[total_eve_calls]]&lt;=80,"Low Calls",
IF(tbl_Customers[[#This Row],[total_eve_calls]]&lt;=120,"Medium Calls","High Calls"))</f>
        <v>Medium Calls</v>
      </c>
      <c r="AA4251" t="str">
        <f>IF(tbl_Customers[[#This Row],[total_eve_charge]]&lt;=15,"Low Charges",
IF(tbl_Customers[[#This Row],[total_eve_charge]]&lt;=20,"Medium Charges","High Charges"))</f>
        <v>High Charges</v>
      </c>
      <c r="AB4251"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51" t="str">
        <f>IF(tbl_Customers[[#This Row],[number_vmail_messages]] = 0, "No Usage", IF(tbl_Customers[[#This Row],[number_vmail_messages]] &lt;= 20, "Low Usage", IF(tbl_Customers[[#This Row],[number_vmail_messages]] &lt;= 40, "Medium Usgae", "High Usage")))</f>
        <v>Medium Usgae</v>
      </c>
      <c r="AD4251" t="str">
        <f>IF(tbl_Customers[[#This Row],[total_day_minutes]]&lt;=150,"Low Usage", IF(tbl_Customers[[#This Row],[total_day_minutes]]&lt;=200,"Medium Usage", IF(tbl_Customers[[#This Row],[total_day_minutes]]&lt;=250,"High Usage","Very High Usage")))</f>
        <v>Low Usage</v>
      </c>
      <c r="AE4251" t="str">
        <f>IF(tbl_Customers[[#This Row],[total_intl_calls]]&lt;=5,"Low Calls", IF(tbl_Customers[[#This Row],[total_intl_calls]]&lt;=10, "Medium Calls", "High Calls"))</f>
        <v>High Calls</v>
      </c>
      <c r="AF4251" s="36">
        <f xml:space="preserve">
IF(tbl_Customers[[#This Row],[number_customer_service_calls]]&gt;=4,4,0)+
IF(tbl_Customers[[#This Row],[international_plan]]="yes",3,0)+
IF(tbl_Customers[[#This Row],[Intl_Charge_Group]]="High Charges",3,0)+
IF(tbl_Customers[[#This Row],[total_day_minutes]]&gt;250,4,0)+
IF(tbl_Customers[[#This Row],[voice_mail_plan]]="no",1,0)+
IF(tbl_Customers[[#This Row],[Customer_Segment]]="Heavy Domestic User",2,0)</f>
        <v>0</v>
      </c>
      <c r="AG4251" s="36" t="str">
        <f>IF(tbl_Customers[[#This Row],[Churn_Risk_Score]]&gt;=10,"High Risk", IF(tbl_Customers[[#This Row],[Churn_Risk_Score]]&gt;=5,"Medium Risk","Low Risk"))</f>
        <v>Low Risk</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W67"/>
  <sheetViews>
    <sheetView topLeftCell="M68" workbookViewId="0">
      <selection activeCell="T63" sqref="T63:U67"/>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 min="20" max="20" width="22.6328125" customWidth="1"/>
    <col min="21" max="21" width="30.26953125" customWidth="1"/>
    <col min="22" max="22" width="11.26953125" customWidth="1"/>
  </cols>
  <sheetData>
    <row r="1" spans="1:23" ht="16" customHeight="1" x14ac:dyDescent="0.35">
      <c r="A1" s="22"/>
      <c r="B1" s="22"/>
      <c r="C1" s="22"/>
      <c r="D1" s="22"/>
      <c r="E1" s="22"/>
      <c r="F1" s="22"/>
      <c r="G1" s="22"/>
      <c r="H1" s="22"/>
      <c r="I1" s="22"/>
      <c r="J1" s="22"/>
    </row>
    <row r="2" spans="1:23" ht="16" customHeight="1" x14ac:dyDescent="0.35">
      <c r="A2" s="22"/>
      <c r="B2" s="22"/>
      <c r="C2" s="22"/>
      <c r="D2" s="22"/>
      <c r="E2" s="22"/>
      <c r="F2" s="22"/>
      <c r="G2" s="22"/>
      <c r="H2" s="22"/>
      <c r="I2" s="22"/>
      <c r="J2" s="22"/>
    </row>
    <row r="3" spans="1:23" ht="16" customHeight="1" x14ac:dyDescent="0.35">
      <c r="A3" s="22"/>
      <c r="B3" s="22"/>
      <c r="C3" s="22"/>
      <c r="D3" s="22"/>
      <c r="E3" s="22"/>
      <c r="F3" s="22"/>
      <c r="G3" s="22"/>
      <c r="H3" s="22"/>
      <c r="I3" s="22"/>
      <c r="J3" s="22"/>
      <c r="T3" s="39" t="s">
        <v>223</v>
      </c>
      <c r="U3" s="39"/>
    </row>
    <row r="4" spans="1:23" ht="16" customHeight="1" x14ac:dyDescent="0.35">
      <c r="A4" s="22"/>
      <c r="B4" s="22"/>
      <c r="C4" s="22"/>
      <c r="D4" s="22"/>
      <c r="E4" s="22"/>
      <c r="F4" s="22"/>
      <c r="G4" s="22"/>
      <c r="H4" s="22"/>
      <c r="I4" s="22"/>
      <c r="J4" s="22"/>
    </row>
    <row r="5" spans="1:23" ht="16" customHeight="1" x14ac:dyDescent="0.35">
      <c r="A5" s="22"/>
      <c r="B5" s="22"/>
      <c r="C5" s="22"/>
      <c r="D5" s="22"/>
      <c r="E5" s="22"/>
      <c r="F5" s="22"/>
      <c r="G5" s="22"/>
      <c r="H5" s="22"/>
      <c r="I5" s="22"/>
      <c r="J5" s="22"/>
      <c r="T5" s="40" t="s">
        <v>224</v>
      </c>
      <c r="U5" s="40"/>
      <c r="V5" s="40"/>
      <c r="W5" s="40"/>
    </row>
    <row r="6" spans="1:23" ht="20" customHeight="1" x14ac:dyDescent="0.35">
      <c r="A6" s="22"/>
      <c r="B6" s="22"/>
      <c r="C6" s="22"/>
      <c r="D6" s="22"/>
      <c r="E6" s="22"/>
      <c r="F6" s="22"/>
      <c r="G6" s="22"/>
      <c r="H6" s="22"/>
      <c r="I6" s="22"/>
      <c r="J6" s="22"/>
      <c r="T6" s="8" t="s">
        <v>213</v>
      </c>
      <c r="U6" s="8" t="s">
        <v>214</v>
      </c>
      <c r="V6" s="19" t="s">
        <v>116</v>
      </c>
      <c r="W6" s="12"/>
    </row>
    <row r="7" spans="1:23" ht="20" customHeight="1" x14ac:dyDescent="0.35">
      <c r="A7" s="22"/>
      <c r="B7" s="22"/>
      <c r="C7" s="22"/>
      <c r="D7" s="22"/>
      <c r="E7" s="22"/>
      <c r="F7" s="22"/>
      <c r="G7" s="22"/>
      <c r="H7" s="22"/>
      <c r="I7" s="22"/>
      <c r="J7" s="22"/>
      <c r="T7" s="9" t="s">
        <v>215</v>
      </c>
      <c r="U7" s="9" t="s">
        <v>216</v>
      </c>
      <c r="V7" s="38">
        <v>8.8999999999999996E-2</v>
      </c>
      <c r="W7" s="12"/>
    </row>
    <row r="8" spans="1:23" ht="20" customHeight="1" x14ac:dyDescent="0.35">
      <c r="A8" s="22"/>
      <c r="B8" s="22"/>
      <c r="C8" s="22"/>
      <c r="D8" s="22"/>
      <c r="E8" s="22"/>
      <c r="F8" s="22"/>
      <c r="G8" s="22"/>
      <c r="H8" s="22"/>
      <c r="I8" s="22"/>
      <c r="J8" s="22"/>
      <c r="T8" s="9" t="s">
        <v>217</v>
      </c>
      <c r="U8" s="9" t="s">
        <v>218</v>
      </c>
      <c r="V8" s="38">
        <v>0.1181</v>
      </c>
      <c r="W8" s="12"/>
    </row>
    <row r="9" spans="1:23" ht="20" customHeight="1" x14ac:dyDescent="0.35">
      <c r="A9" s="22"/>
      <c r="B9" s="22"/>
      <c r="C9" s="22"/>
      <c r="D9" s="22"/>
      <c r="E9" s="22"/>
      <c r="F9" s="22"/>
      <c r="G9" s="22"/>
      <c r="H9" s="22"/>
      <c r="I9" s="22"/>
      <c r="J9" s="22"/>
      <c r="T9" s="9" t="s">
        <v>219</v>
      </c>
      <c r="U9" s="9" t="s">
        <v>220</v>
      </c>
      <c r="V9" s="38">
        <v>0.14530000000000001</v>
      </c>
      <c r="W9" s="12"/>
    </row>
    <row r="10" spans="1:23" ht="20" customHeight="1" x14ac:dyDescent="0.35">
      <c r="T10" s="9" t="s">
        <v>221</v>
      </c>
      <c r="U10" s="9" t="s">
        <v>222</v>
      </c>
      <c r="V10" s="38">
        <v>0.2361</v>
      </c>
      <c r="W10" s="12"/>
    </row>
    <row r="28" spans="20:22" ht="15.5" x14ac:dyDescent="0.35">
      <c r="T28" s="41" t="s">
        <v>230</v>
      </c>
      <c r="U28" s="41"/>
      <c r="V28" s="12"/>
    </row>
    <row r="29" spans="20:22" x14ac:dyDescent="0.35">
      <c r="T29" s="12" t="s">
        <v>231</v>
      </c>
      <c r="U29" s="12"/>
      <c r="V29" s="12"/>
    </row>
    <row r="30" spans="20:22" x14ac:dyDescent="0.35">
      <c r="T30" s="8" t="s">
        <v>213</v>
      </c>
      <c r="U30" s="8" t="s">
        <v>225</v>
      </c>
      <c r="V30" s="12"/>
    </row>
    <row r="31" spans="20:22" x14ac:dyDescent="0.35">
      <c r="T31" s="9" t="s">
        <v>221</v>
      </c>
      <c r="U31" s="9" t="s">
        <v>226</v>
      </c>
      <c r="V31" s="12"/>
    </row>
    <row r="32" spans="20:22" x14ac:dyDescent="0.35">
      <c r="T32" s="9" t="s">
        <v>217</v>
      </c>
      <c r="U32" s="9" t="s">
        <v>227</v>
      </c>
      <c r="V32" s="12"/>
    </row>
    <row r="33" spans="20:22" x14ac:dyDescent="0.35">
      <c r="T33" s="9" t="s">
        <v>219</v>
      </c>
      <c r="U33" s="9" t="s">
        <v>228</v>
      </c>
      <c r="V33" s="12"/>
    </row>
    <row r="34" spans="20:22" x14ac:dyDescent="0.35">
      <c r="T34" s="9" t="s">
        <v>215</v>
      </c>
      <c r="U34" s="9" t="s">
        <v>229</v>
      </c>
      <c r="V34" s="12"/>
    </row>
    <row r="42" spans="20:22" ht="25" customHeight="1" x14ac:dyDescent="0.35">
      <c r="T42" s="8" t="s">
        <v>191</v>
      </c>
      <c r="U42" s="8" t="s">
        <v>192</v>
      </c>
    </row>
    <row r="43" spans="20:22" ht="25" customHeight="1" x14ac:dyDescent="0.35">
      <c r="T43" s="9" t="s">
        <v>193</v>
      </c>
      <c r="U43" s="9" t="s">
        <v>194</v>
      </c>
    </row>
    <row r="44" spans="20:22" ht="25" customHeight="1" x14ac:dyDescent="0.35">
      <c r="T44" s="9" t="s">
        <v>195</v>
      </c>
      <c r="U44" s="9" t="s">
        <v>194</v>
      </c>
    </row>
    <row r="45" spans="20:22" ht="25" customHeight="1" x14ac:dyDescent="0.35">
      <c r="T45" s="9" t="s">
        <v>196</v>
      </c>
      <c r="U45" s="9" t="s">
        <v>194</v>
      </c>
    </row>
    <row r="46" spans="20:22" ht="25" customHeight="1" x14ac:dyDescent="0.35">
      <c r="T46" s="9" t="s">
        <v>197</v>
      </c>
      <c r="U46" s="9" t="s">
        <v>194</v>
      </c>
    </row>
    <row r="47" spans="20:22" ht="25" customHeight="1" x14ac:dyDescent="0.35">
      <c r="T47" s="9" t="s">
        <v>198</v>
      </c>
      <c r="U47" s="9" t="s">
        <v>199</v>
      </c>
    </row>
    <row r="48" spans="20:22" ht="25" customHeight="1" x14ac:dyDescent="0.35">
      <c r="T48" s="9" t="s">
        <v>200</v>
      </c>
      <c r="U48" s="9" t="s">
        <v>199</v>
      </c>
    </row>
    <row r="50" spans="20:21" x14ac:dyDescent="0.35">
      <c r="T50" s="35" t="s">
        <v>205</v>
      </c>
    </row>
    <row r="51" spans="20:21" x14ac:dyDescent="0.35">
      <c r="T51" s="8" t="s">
        <v>201</v>
      </c>
      <c r="U51" s="8" t="s">
        <v>202</v>
      </c>
    </row>
    <row r="52" spans="20:21" ht="29" x14ac:dyDescent="0.35">
      <c r="T52" s="9" t="s">
        <v>203</v>
      </c>
      <c r="U52" s="9">
        <v>4</v>
      </c>
    </row>
    <row r="53" spans="20:21" x14ac:dyDescent="0.35">
      <c r="T53" s="9" t="s">
        <v>195</v>
      </c>
      <c r="U53" s="9">
        <v>3</v>
      </c>
    </row>
    <row r="54" spans="20:21" ht="29" x14ac:dyDescent="0.35">
      <c r="T54" s="9" t="s">
        <v>204</v>
      </c>
      <c r="U54" s="9">
        <v>3</v>
      </c>
    </row>
    <row r="55" spans="20:21" x14ac:dyDescent="0.35">
      <c r="T55" s="9" t="s">
        <v>197</v>
      </c>
      <c r="U55" s="9">
        <v>4</v>
      </c>
    </row>
    <row r="56" spans="20:21" x14ac:dyDescent="0.35">
      <c r="T56" s="9" t="s">
        <v>198</v>
      </c>
      <c r="U56" s="9">
        <v>1</v>
      </c>
    </row>
    <row r="57" spans="20:21" x14ac:dyDescent="0.35">
      <c r="T57" s="9" t="s">
        <v>200</v>
      </c>
      <c r="U57" s="9">
        <v>2</v>
      </c>
    </row>
    <row r="63" spans="20:21" x14ac:dyDescent="0.35">
      <c r="T63" s="5" t="s">
        <v>234</v>
      </c>
      <c r="U63" s="5" t="s">
        <v>79</v>
      </c>
    </row>
    <row r="64" spans="20:21" ht="29" x14ac:dyDescent="0.35">
      <c r="T64" s="6" t="s">
        <v>235</v>
      </c>
      <c r="U64" s="6" t="s">
        <v>236</v>
      </c>
    </row>
    <row r="65" spans="20:21" ht="29" x14ac:dyDescent="0.35">
      <c r="T65" s="6" t="s">
        <v>237</v>
      </c>
      <c r="U65" s="6" t="s">
        <v>199</v>
      </c>
    </row>
    <row r="66" spans="20:21" x14ac:dyDescent="0.35">
      <c r="T66" s="6" t="s">
        <v>238</v>
      </c>
      <c r="U66" s="6" t="s">
        <v>236</v>
      </c>
    </row>
    <row r="67" spans="20:21" ht="29" x14ac:dyDescent="0.35">
      <c r="T67" s="6" t="s">
        <v>239</v>
      </c>
      <c r="U67" s="6" t="s">
        <v>240</v>
      </c>
    </row>
  </sheetData>
  <mergeCells count="2">
    <mergeCell ref="T3:U3"/>
    <mergeCell ref="T28:U28"/>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J258"/>
  <sheetViews>
    <sheetView tabSelected="1" topLeftCell="A248" workbookViewId="0">
      <selection activeCell="A255" sqref="A255"/>
    </sheetView>
  </sheetViews>
  <sheetFormatPr defaultRowHeight="14.5" x14ac:dyDescent="0.35"/>
  <cols>
    <col min="1" max="1" width="18.453125" bestFit="1" customWidth="1"/>
    <col min="2" max="2" width="15.26953125" bestFit="1" customWidth="1"/>
    <col min="3" max="3" width="6.81640625" bestFit="1" customWidth="1"/>
    <col min="4" max="4" width="10.7265625" bestFit="1" customWidth="1"/>
    <col min="5" max="5" width="14.453125" bestFit="1" customWidth="1"/>
    <col min="6" max="6" width="18.26953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36">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s="36">
        <v>598</v>
      </c>
      <c r="F4" s="9" t="s">
        <v>117</v>
      </c>
      <c r="G4" s="20">
        <f>GETPIVOTDATA("[Measures].[Count of ID]",$A$2,"[tbl_Customers].[churn]","[tbl_Customers].[churn].&amp;[yes]")</f>
        <v>598</v>
      </c>
    </row>
    <row r="5" spans="1:7" ht="17" customHeight="1" x14ac:dyDescent="0.35">
      <c r="A5" s="15" t="s">
        <v>111</v>
      </c>
      <c r="B5" s="36">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3">
        <v>0.27083333333333331</v>
      </c>
      <c r="C14" s="23">
        <v>0.72916666666666663</v>
      </c>
      <c r="E14" s="6" t="s">
        <v>125</v>
      </c>
      <c r="F14" s="24">
        <v>0.27079999999999999</v>
      </c>
    </row>
    <row r="15" spans="1:7" ht="17" customHeight="1" x14ac:dyDescent="0.35">
      <c r="A15" s="15" t="s">
        <v>60</v>
      </c>
      <c r="B15" s="23">
        <v>0.17592592592592593</v>
      </c>
      <c r="C15" s="23">
        <v>0.82407407407407407</v>
      </c>
      <c r="E15" s="6" t="s">
        <v>126</v>
      </c>
      <c r="F15" s="5" t="s">
        <v>38</v>
      </c>
    </row>
    <row r="16" spans="1:7" x14ac:dyDescent="0.35">
      <c r="A16" s="15" t="s">
        <v>39</v>
      </c>
      <c r="B16" s="23">
        <v>0.19387755102040816</v>
      </c>
      <c r="C16" s="23">
        <v>0.80612244897959184</v>
      </c>
      <c r="E16" s="6" t="s">
        <v>127</v>
      </c>
      <c r="F16" s="24">
        <v>0.05</v>
      </c>
    </row>
    <row r="17" spans="1:6" x14ac:dyDescent="0.35">
      <c r="A17" s="15" t="s">
        <v>49</v>
      </c>
      <c r="B17" s="23">
        <v>0.22093023255813954</v>
      </c>
      <c r="C17" s="23">
        <v>0.77906976744186052</v>
      </c>
    </row>
    <row r="18" spans="1:6" x14ac:dyDescent="0.35">
      <c r="A18" s="15" t="s">
        <v>31</v>
      </c>
      <c r="B18" s="23">
        <v>0.1366906474820144</v>
      </c>
      <c r="C18" s="23">
        <v>0.86330935251798557</v>
      </c>
    </row>
    <row r="19" spans="1:6" x14ac:dyDescent="0.35">
      <c r="A19" s="15" t="s">
        <v>59</v>
      </c>
      <c r="B19" s="23">
        <v>0.22500000000000001</v>
      </c>
      <c r="C19" s="23">
        <v>0.77500000000000002</v>
      </c>
      <c r="E19" s="14" t="s">
        <v>132</v>
      </c>
      <c r="F19" t="s">
        <v>133</v>
      </c>
    </row>
    <row r="20" spans="1:6" x14ac:dyDescent="0.35">
      <c r="A20" s="15" t="s">
        <v>62</v>
      </c>
      <c r="B20" s="23">
        <v>0.20481927710843373</v>
      </c>
      <c r="C20" s="23">
        <v>0.79518072289156627</v>
      </c>
      <c r="E20" s="15" t="s">
        <v>22</v>
      </c>
      <c r="F20" s="26">
        <v>99.924972617743705</v>
      </c>
    </row>
    <row r="21" spans="1:6" x14ac:dyDescent="0.35">
      <c r="A21" s="15" t="s">
        <v>35</v>
      </c>
      <c r="B21" s="23">
        <v>0.21249999999999999</v>
      </c>
      <c r="C21" s="23">
        <v>0.78749999999999998</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66</v>
      </c>
      <c r="B23" s="23">
        <v>0.1797752808988764</v>
      </c>
      <c r="C23" s="23">
        <v>0.8202247191011236</v>
      </c>
    </row>
    <row r="24" spans="1:6" x14ac:dyDescent="0.35">
      <c r="A24" s="15" t="s">
        <v>26</v>
      </c>
      <c r="B24" s="23">
        <v>0.20512820512820512</v>
      </c>
      <c r="C24" s="23">
        <v>0.79487179487179482</v>
      </c>
    </row>
    <row r="25" spans="1:6" x14ac:dyDescent="0.35">
      <c r="A25" s="15" t="s">
        <v>74</v>
      </c>
      <c r="B25" s="23">
        <v>0.17045454545454544</v>
      </c>
      <c r="C25" s="23">
        <v>0.82954545454545459</v>
      </c>
    </row>
    <row r="26" spans="1:6" x14ac:dyDescent="0.35">
      <c r="A26" s="15" t="s">
        <v>70</v>
      </c>
      <c r="B26" s="23">
        <v>0.17241379310344829</v>
      </c>
      <c r="C26" s="23">
        <v>0.82758620689655171</v>
      </c>
    </row>
    <row r="27" spans="1:6" x14ac:dyDescent="0.35">
      <c r="A27" s="15" t="s">
        <v>53</v>
      </c>
      <c r="B27" s="23">
        <v>0.17241379310344829</v>
      </c>
      <c r="C27" s="23">
        <v>0.82758620689655171</v>
      </c>
    </row>
    <row r="28" spans="1:6" x14ac:dyDescent="0.35">
      <c r="A28" s="15" t="s">
        <v>52</v>
      </c>
      <c r="B28" s="23">
        <v>0.15151515151515152</v>
      </c>
      <c r="C28" s="23">
        <v>0.84848484848484851</v>
      </c>
    </row>
    <row r="29" spans="1:6" x14ac:dyDescent="0.35">
      <c r="A29" s="15" t="s">
        <v>67</v>
      </c>
      <c r="B29" s="23">
        <v>0.18292682926829268</v>
      </c>
      <c r="C29" s="23">
        <v>0.81707317073170727</v>
      </c>
    </row>
    <row r="30" spans="1:6" x14ac:dyDescent="0.35">
      <c r="A30" s="15" t="s">
        <v>43</v>
      </c>
      <c r="B30" s="23">
        <v>0.19444444444444445</v>
      </c>
      <c r="C30" s="23">
        <v>0.80555555555555558</v>
      </c>
    </row>
    <row r="31" spans="1:6" x14ac:dyDescent="0.35">
      <c r="A31" s="15" t="s">
        <v>27</v>
      </c>
      <c r="B31" s="23">
        <v>0.15730337078651685</v>
      </c>
      <c r="C31" s="23">
        <v>0.84269662921348309</v>
      </c>
    </row>
    <row r="32" spans="1:6" x14ac:dyDescent="0.35">
      <c r="A32" s="15" t="s">
        <v>32</v>
      </c>
      <c r="B32" s="23">
        <v>0.15662650602409639</v>
      </c>
      <c r="C32" s="23">
        <v>0.84337349397590367</v>
      </c>
    </row>
    <row r="33" spans="1:3" x14ac:dyDescent="0.35">
      <c r="A33" s="15" t="s">
        <v>68</v>
      </c>
      <c r="B33" s="23">
        <v>0.12871287128712872</v>
      </c>
      <c r="C33" s="23">
        <v>0.87128712871287128</v>
      </c>
    </row>
    <row r="34" spans="1:3" x14ac:dyDescent="0.35">
      <c r="A34" s="15" t="s">
        <v>54</v>
      </c>
      <c r="B34" s="23">
        <v>0.16250000000000001</v>
      </c>
      <c r="C34" s="23">
        <v>0.83750000000000002</v>
      </c>
    </row>
    <row r="35" spans="1:3" x14ac:dyDescent="0.35">
      <c r="A35" s="15" t="s">
        <v>37</v>
      </c>
      <c r="B35" s="23">
        <v>0.11320754716981132</v>
      </c>
      <c r="C35" s="23">
        <v>0.8867924528301887</v>
      </c>
    </row>
    <row r="36" spans="1:3" x14ac:dyDescent="0.35">
      <c r="A36" s="15" t="s">
        <v>71</v>
      </c>
      <c r="B36" s="23">
        <v>0.15189873417721519</v>
      </c>
      <c r="C36" s="23">
        <v>0.84810126582278478</v>
      </c>
    </row>
    <row r="37" spans="1:3" x14ac:dyDescent="0.35">
      <c r="A37" s="15" t="s">
        <v>55</v>
      </c>
      <c r="B37" s="23">
        <v>0.12371134020618557</v>
      </c>
      <c r="C37" s="23">
        <v>0.87628865979381443</v>
      </c>
    </row>
    <row r="38" spans="1:3" x14ac:dyDescent="0.35">
      <c r="A38" s="15" t="s">
        <v>65</v>
      </c>
      <c r="B38" s="23">
        <v>0.14117647058823529</v>
      </c>
      <c r="C38" s="23">
        <v>0.85882352941176465</v>
      </c>
    </row>
    <row r="39" spans="1:3" x14ac:dyDescent="0.35">
      <c r="A39" s="15" t="s">
        <v>20</v>
      </c>
      <c r="B39" s="23">
        <v>0.12631578947368421</v>
      </c>
      <c r="C39" s="23">
        <v>0.87368421052631584</v>
      </c>
    </row>
    <row r="40" spans="1:3" x14ac:dyDescent="0.35">
      <c r="A40" s="15" t="s">
        <v>50</v>
      </c>
      <c r="B40" s="23">
        <v>0.15492957746478872</v>
      </c>
      <c r="C40" s="23">
        <v>0.84507042253521125</v>
      </c>
    </row>
    <row r="41" spans="1:3" x14ac:dyDescent="0.35">
      <c r="A41" s="15" t="s">
        <v>57</v>
      </c>
      <c r="B41" s="23">
        <v>0.14666666666666667</v>
      </c>
      <c r="C41" s="23">
        <v>0.85333333333333339</v>
      </c>
    </row>
    <row r="42" spans="1:3" x14ac:dyDescent="0.35">
      <c r="A42" s="15" t="s">
        <v>46</v>
      </c>
      <c r="B42" s="23">
        <v>0.12820512820512819</v>
      </c>
      <c r="C42" s="23">
        <v>0.87179487179487181</v>
      </c>
    </row>
    <row r="43" spans="1:3" x14ac:dyDescent="0.35">
      <c r="A43" s="15" t="s">
        <v>56</v>
      </c>
      <c r="B43" s="23">
        <v>0.25641025641025639</v>
      </c>
      <c r="C43" s="23">
        <v>0.74358974358974361</v>
      </c>
    </row>
    <row r="44" spans="1:3" x14ac:dyDescent="0.35">
      <c r="A44" s="15" t="s">
        <v>29</v>
      </c>
      <c r="B44" s="23">
        <v>0.125</v>
      </c>
      <c r="C44" s="23">
        <v>0.875</v>
      </c>
    </row>
    <row r="45" spans="1:3" x14ac:dyDescent="0.35">
      <c r="A45" s="15" t="s">
        <v>64</v>
      </c>
      <c r="B45" s="23">
        <v>0.11627906976744186</v>
      </c>
      <c r="C45" s="23">
        <v>0.88372093023255816</v>
      </c>
    </row>
    <row r="46" spans="1:3" x14ac:dyDescent="0.35">
      <c r="A46" s="15" t="s">
        <v>44</v>
      </c>
      <c r="B46" s="23">
        <v>0.10526315789473684</v>
      </c>
      <c r="C46" s="23">
        <v>0.89473684210526316</v>
      </c>
    </row>
    <row r="47" spans="1:3" x14ac:dyDescent="0.35">
      <c r="A47" s="15" t="s">
        <v>61</v>
      </c>
      <c r="B47" s="23">
        <v>0.12820512820512819</v>
      </c>
      <c r="C47" s="23">
        <v>0.87179487179487181</v>
      </c>
    </row>
    <row r="48" spans="1:3" x14ac:dyDescent="0.35">
      <c r="A48" s="15" t="s">
        <v>41</v>
      </c>
      <c r="B48" s="23">
        <v>0.1125</v>
      </c>
      <c r="C48" s="23">
        <v>0.88749999999999996</v>
      </c>
    </row>
    <row r="49" spans="1:3" x14ac:dyDescent="0.35">
      <c r="A49" s="15" t="s">
        <v>40</v>
      </c>
      <c r="B49" s="23">
        <v>0.11842105263157894</v>
      </c>
      <c r="C49" s="23">
        <v>0.88157894736842102</v>
      </c>
    </row>
    <row r="50" spans="1:3" x14ac:dyDescent="0.35">
      <c r="A50" s="15" t="s">
        <v>63</v>
      </c>
      <c r="B50" s="23">
        <v>0.1111111111111111</v>
      </c>
      <c r="C50" s="23">
        <v>0.88888888888888884</v>
      </c>
    </row>
    <row r="51" spans="1:3" x14ac:dyDescent="0.35">
      <c r="A51" s="15" t="s">
        <v>73</v>
      </c>
      <c r="B51" s="23">
        <v>0.11940298507462686</v>
      </c>
      <c r="C51" s="23">
        <v>0.88059701492537312</v>
      </c>
    </row>
    <row r="52" spans="1:3" x14ac:dyDescent="0.35">
      <c r="A52" s="15" t="s">
        <v>51</v>
      </c>
      <c r="B52" s="23">
        <v>7.4468085106382975E-2</v>
      </c>
      <c r="C52" s="23">
        <v>0.92553191489361697</v>
      </c>
    </row>
    <row r="53" spans="1:3" x14ac:dyDescent="0.35">
      <c r="A53" s="15" t="s">
        <v>34</v>
      </c>
      <c r="B53" s="23">
        <v>0.11290322580645161</v>
      </c>
      <c r="C53" s="23">
        <v>0.88709677419354838</v>
      </c>
    </row>
    <row r="54" spans="1:3" x14ac:dyDescent="0.35">
      <c r="A54" s="15" t="s">
        <v>48</v>
      </c>
      <c r="B54" s="23">
        <v>0.109375</v>
      </c>
      <c r="C54" s="23">
        <v>0.890625</v>
      </c>
    </row>
    <row r="55" spans="1:3" x14ac:dyDescent="0.35">
      <c r="A55" s="15" t="s">
        <v>58</v>
      </c>
      <c r="B55" s="23">
        <v>8.7499999999999994E-2</v>
      </c>
      <c r="C55" s="23">
        <v>0.91249999999999998</v>
      </c>
    </row>
    <row r="56" spans="1:3" x14ac:dyDescent="0.35">
      <c r="A56" s="15" t="s">
        <v>30</v>
      </c>
      <c r="B56" s="23">
        <v>0.10144927536231885</v>
      </c>
      <c r="C56" s="23">
        <v>0.89855072463768115</v>
      </c>
    </row>
    <row r="57" spans="1:3" x14ac:dyDescent="0.35">
      <c r="A57" s="15" t="s">
        <v>42</v>
      </c>
      <c r="B57" s="23">
        <v>9.0909090909090912E-2</v>
      </c>
      <c r="C57" s="23">
        <v>0.90909090909090906</v>
      </c>
    </row>
    <row r="58" spans="1:3" x14ac:dyDescent="0.35">
      <c r="A58" s="15" t="s">
        <v>75</v>
      </c>
      <c r="B58" s="23">
        <v>8.9552238805970144E-2</v>
      </c>
      <c r="C58" s="23">
        <v>0.91044776119402981</v>
      </c>
    </row>
    <row r="59" spans="1:3" x14ac:dyDescent="0.35">
      <c r="A59" s="15" t="s">
        <v>33</v>
      </c>
      <c r="B59" s="23">
        <v>6.8965517241379309E-2</v>
      </c>
      <c r="C59" s="23">
        <v>0.93103448275862066</v>
      </c>
    </row>
    <row r="60" spans="1:3" x14ac:dyDescent="0.35">
      <c r="A60" s="15" t="s">
        <v>72</v>
      </c>
      <c r="B60" s="23">
        <v>7.5949367088607597E-2</v>
      </c>
      <c r="C60" s="23">
        <v>0.92405063291139244</v>
      </c>
    </row>
    <row r="61" spans="1:3" x14ac:dyDescent="0.35">
      <c r="A61" s="15" t="s">
        <v>38</v>
      </c>
      <c r="B61" s="23">
        <v>0.05</v>
      </c>
      <c r="C61" s="23">
        <v>0.95</v>
      </c>
    </row>
    <row r="62" spans="1:3" x14ac:dyDescent="0.35">
      <c r="A62" s="15" t="s">
        <v>69</v>
      </c>
      <c r="B62" s="23">
        <v>6.8493150684931503E-2</v>
      </c>
      <c r="C62" s="23">
        <v>0.93150684931506844</v>
      </c>
    </row>
    <row r="63" spans="1:3" x14ac:dyDescent="0.35">
      <c r="A63" s="15" t="s">
        <v>45</v>
      </c>
      <c r="B63" s="23">
        <v>5.1948051948051951E-2</v>
      </c>
      <c r="C63" s="23">
        <v>0.94805194805194803</v>
      </c>
    </row>
    <row r="64" spans="1:3" x14ac:dyDescent="0.35">
      <c r="A64" s="15" t="s">
        <v>47</v>
      </c>
      <c r="B64" s="23">
        <v>6.5573770491803282E-2</v>
      </c>
      <c r="C64" s="23">
        <v>0.93442622950819676</v>
      </c>
    </row>
    <row r="67" spans="1:7" x14ac:dyDescent="0.35">
      <c r="B67" s="14" t="s">
        <v>19</v>
      </c>
      <c r="C67" s="14" t="s">
        <v>120</v>
      </c>
      <c r="F67" s="8" t="s">
        <v>129</v>
      </c>
      <c r="G67" s="19" t="s">
        <v>116</v>
      </c>
    </row>
    <row r="68" spans="1:7" x14ac:dyDescent="0.35">
      <c r="B68" t="s">
        <v>22</v>
      </c>
      <c r="C68" t="s">
        <v>22</v>
      </c>
      <c r="D68" t="s">
        <v>23</v>
      </c>
      <c r="E68" t="s">
        <v>23</v>
      </c>
      <c r="F68" s="9" t="s">
        <v>130</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5">
        <f>GETPIVOTDATA("[__Xl2].[Measures].[Count of churn]",$A$67,"[tbl_Customers].[international_plan]","[tbl_Customers].[international_plan].&amp;[no]","[tbl_Customers].[churn]","[tbl_Customers].[churn].&amp;[yes]")</f>
        <v>0.11183186299948106</v>
      </c>
    </row>
    <row r="70" spans="1:7" x14ac:dyDescent="0.35">
      <c r="A70" t="s">
        <v>22</v>
      </c>
      <c r="B70" s="36">
        <v>3423</v>
      </c>
      <c r="C70" s="23">
        <v>0.88816813700051889</v>
      </c>
      <c r="D70" s="36">
        <v>431</v>
      </c>
      <c r="E70" s="23">
        <v>0.11183186299948106</v>
      </c>
    </row>
    <row r="71" spans="1:7" x14ac:dyDescent="0.35">
      <c r="A71" t="s">
        <v>23</v>
      </c>
      <c r="B71" s="36">
        <v>229</v>
      </c>
      <c r="C71" s="23">
        <v>0.57828282828282829</v>
      </c>
      <c r="D71" s="36">
        <v>167</v>
      </c>
      <c r="E71" s="23">
        <v>0.42171717171717171</v>
      </c>
    </row>
    <row r="74" spans="1:7" ht="17" customHeight="1" x14ac:dyDescent="0.35">
      <c r="A74" s="14" t="s">
        <v>114</v>
      </c>
      <c r="B74" t="s">
        <v>131</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5" x14ac:dyDescent="0.35">
      <c r="A81" s="14" t="s">
        <v>114</v>
      </c>
      <c r="B81" t="s">
        <v>136</v>
      </c>
      <c r="C81" t="s">
        <v>135</v>
      </c>
      <c r="D81" t="s">
        <v>137</v>
      </c>
    </row>
    <row r="82" spans="1:5" x14ac:dyDescent="0.35">
      <c r="A82" s="15" t="s">
        <v>22</v>
      </c>
      <c r="B82" s="26">
        <v>29.844947973713033</v>
      </c>
      <c r="C82" s="26">
        <v>16.878743154435924</v>
      </c>
      <c r="D82" s="26">
        <v>8.9811308871851026</v>
      </c>
    </row>
    <row r="83" spans="1:5" x14ac:dyDescent="0.35">
      <c r="A83" s="15" t="s">
        <v>23</v>
      </c>
      <c r="B83" s="26">
        <v>35.528678929765888</v>
      </c>
      <c r="C83" s="26">
        <v>17.847207357859531</v>
      </c>
      <c r="D83" s="26">
        <v>9.2850334448160528</v>
      </c>
    </row>
    <row r="84" spans="1:5" x14ac:dyDescent="0.35">
      <c r="A84" s="15" t="s">
        <v>111</v>
      </c>
      <c r="B84" s="26">
        <v>30.644682352941174</v>
      </c>
      <c r="C84" s="26">
        <v>17.015011764705882</v>
      </c>
      <c r="D84" s="26">
        <v>9.0238917647058834</v>
      </c>
    </row>
    <row r="88" spans="1:5" x14ac:dyDescent="0.35">
      <c r="A88" s="14" t="s">
        <v>114</v>
      </c>
      <c r="B88" t="s">
        <v>138</v>
      </c>
    </row>
    <row r="89" spans="1:5" x14ac:dyDescent="0.35">
      <c r="A89" s="15" t="s">
        <v>22</v>
      </c>
      <c r="B89" s="26">
        <v>175.55509309967141</v>
      </c>
    </row>
    <row r="90" spans="1:5" x14ac:dyDescent="0.35">
      <c r="A90" s="15" t="s">
        <v>23</v>
      </c>
      <c r="B90" s="26">
        <v>208.99013377926423</v>
      </c>
    </row>
    <row r="91" spans="1:5" x14ac:dyDescent="0.35">
      <c r="A91" s="15" t="s">
        <v>111</v>
      </c>
      <c r="B91" s="26">
        <v>180.25960000000001</v>
      </c>
    </row>
    <row r="95" spans="1:5" x14ac:dyDescent="0.35">
      <c r="A95" s="14" t="s">
        <v>112</v>
      </c>
      <c r="B95" s="14" t="s">
        <v>121</v>
      </c>
    </row>
    <row r="96" spans="1:5" x14ac:dyDescent="0.35">
      <c r="A96" s="14" t="s">
        <v>139</v>
      </c>
      <c r="B96" t="s">
        <v>22</v>
      </c>
      <c r="C96" t="s">
        <v>23</v>
      </c>
      <c r="D96" t="s">
        <v>111</v>
      </c>
      <c r="E96" s="16" t="s">
        <v>140</v>
      </c>
    </row>
    <row r="97" spans="1:5"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6">
        <v>3652</v>
      </c>
      <c r="C99" s="26">
        <v>598</v>
      </c>
      <c r="D99" s="26">
        <v>4250</v>
      </c>
    </row>
    <row r="102" spans="1:5" x14ac:dyDescent="0.35">
      <c r="A102" s="14" t="s">
        <v>114</v>
      </c>
      <c r="B102" t="s">
        <v>141</v>
      </c>
      <c r="C102" t="s">
        <v>142</v>
      </c>
    </row>
    <row r="103" spans="1:5" x14ac:dyDescent="0.35">
      <c r="A103" s="15" t="s">
        <v>22</v>
      </c>
      <c r="B103" s="26">
        <v>2.7530175246440205</v>
      </c>
      <c r="C103" s="26">
        <v>10.194441401971536</v>
      </c>
    </row>
    <row r="104" spans="1:5" x14ac:dyDescent="0.35">
      <c r="A104" s="15" t="s">
        <v>23</v>
      </c>
      <c r="B104" s="26">
        <v>2.8712541806020084</v>
      </c>
      <c r="C104" s="26">
        <v>10.632441471571916</v>
      </c>
    </row>
    <row r="105" spans="1:5" x14ac:dyDescent="0.35">
      <c r="A105" s="15" t="s">
        <v>111</v>
      </c>
      <c r="B105" s="26">
        <v>2.7696541176470455</v>
      </c>
      <c r="C105" s="26">
        <v>10.256070588235291</v>
      </c>
    </row>
    <row r="109" spans="1:5" ht="18" customHeight="1" x14ac:dyDescent="0.35">
      <c r="A109" s="29" t="s">
        <v>144</v>
      </c>
      <c r="B109" s="29"/>
      <c r="C109" s="29"/>
    </row>
    <row r="110" spans="1:5" x14ac:dyDescent="0.35">
      <c r="B110" s="1">
        <f>CORREL(tbl_Customers[total_day_calls],tbl_Customers[Churn_Flag])</f>
        <v>1.1640422238906746E-2</v>
      </c>
    </row>
    <row r="114" spans="1:5" x14ac:dyDescent="0.35">
      <c r="A114" s="14" t="s">
        <v>114</v>
      </c>
      <c r="B114" t="s">
        <v>134</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145</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9" x14ac:dyDescent="0.35">
      <c r="B129" s="14" t="s">
        <v>121</v>
      </c>
    </row>
    <row r="130" spans="1:9" ht="29" x14ac:dyDescent="0.35">
      <c r="B130" t="s">
        <v>22</v>
      </c>
      <c r="D130" t="s">
        <v>23</v>
      </c>
      <c r="G130" s="8" t="s">
        <v>151</v>
      </c>
      <c r="H130" s="19" t="s">
        <v>116</v>
      </c>
    </row>
    <row r="131" spans="1:9" x14ac:dyDescent="0.35">
      <c r="A131" s="14" t="s">
        <v>151</v>
      </c>
      <c r="B131" t="s">
        <v>112</v>
      </c>
      <c r="C131" t="s">
        <v>116</v>
      </c>
      <c r="D131" t="s">
        <v>112</v>
      </c>
      <c r="E131" t="s">
        <v>116</v>
      </c>
      <c r="G131" s="9" t="s">
        <v>147</v>
      </c>
      <c r="H131" s="32">
        <v>0.1091</v>
      </c>
    </row>
    <row r="132" spans="1:9" x14ac:dyDescent="0.35">
      <c r="A132" s="15" t="s">
        <v>147</v>
      </c>
      <c r="B132" s="26">
        <v>2147</v>
      </c>
      <c r="C132" s="23">
        <v>0.89087136929460586</v>
      </c>
      <c r="D132" s="26">
        <v>263</v>
      </c>
      <c r="E132" s="23">
        <v>0.10912863070539419</v>
      </c>
      <c r="G132" s="9" t="s">
        <v>148</v>
      </c>
      <c r="H132" s="32">
        <v>0.1096</v>
      </c>
    </row>
    <row r="133" spans="1:9" x14ac:dyDescent="0.35">
      <c r="A133" s="15" t="s">
        <v>148</v>
      </c>
      <c r="B133" s="26">
        <v>1340</v>
      </c>
      <c r="C133" s="23">
        <v>0.89036544850498334</v>
      </c>
      <c r="D133" s="26">
        <v>165</v>
      </c>
      <c r="E133" s="23">
        <v>0.10963455149501661</v>
      </c>
      <c r="G133" s="9" t="s">
        <v>149</v>
      </c>
      <c r="H133" s="32">
        <v>0.48620000000000002</v>
      </c>
    </row>
    <row r="134" spans="1:9" x14ac:dyDescent="0.35">
      <c r="A134" s="15" t="s">
        <v>149</v>
      </c>
      <c r="B134" s="26">
        <v>149</v>
      </c>
      <c r="C134" s="23">
        <v>0.51379310344827589</v>
      </c>
      <c r="D134" s="26">
        <v>141</v>
      </c>
      <c r="E134" s="23">
        <v>0.48620689655172411</v>
      </c>
      <c r="G134" s="9" t="s">
        <v>150</v>
      </c>
      <c r="H134" s="32">
        <v>0.64439999999999997</v>
      </c>
    </row>
    <row r="135" spans="1:9" x14ac:dyDescent="0.35">
      <c r="A135" s="15" t="s">
        <v>150</v>
      </c>
      <c r="B135" s="26">
        <v>16</v>
      </c>
      <c r="C135" s="23">
        <v>0.35555555555555557</v>
      </c>
      <c r="D135" s="26">
        <v>29</v>
      </c>
      <c r="E135" s="23">
        <v>0.64444444444444449</v>
      </c>
    </row>
    <row r="138" spans="1:9" x14ac:dyDescent="0.35">
      <c r="H138" s="34" t="s">
        <v>153</v>
      </c>
      <c r="I138" s="34"/>
    </row>
    <row r="139" spans="1:9" x14ac:dyDescent="0.35">
      <c r="B139" s="14" t="s">
        <v>121</v>
      </c>
      <c r="H139" s="1">
        <f>CORREL(tbl_Customers[account_length],tbl_Customers[Churn_Flag])</f>
        <v>1.937848984594269E-2</v>
      </c>
    </row>
    <row r="140" spans="1:9" x14ac:dyDescent="0.35">
      <c r="B140" t="s">
        <v>22</v>
      </c>
      <c r="D140" t="s">
        <v>23</v>
      </c>
    </row>
    <row r="141" spans="1:9" x14ac:dyDescent="0.35">
      <c r="A141" s="14" t="s">
        <v>158</v>
      </c>
      <c r="B141" t="s">
        <v>112</v>
      </c>
      <c r="C141" t="s">
        <v>116</v>
      </c>
      <c r="D141" t="s">
        <v>112</v>
      </c>
      <c r="E141" t="s">
        <v>116</v>
      </c>
    </row>
    <row r="142" spans="1:9" x14ac:dyDescent="0.35">
      <c r="A142" s="15" t="s">
        <v>154</v>
      </c>
      <c r="B142" s="26">
        <v>391</v>
      </c>
      <c r="C142" s="23">
        <v>0.87472035794183445</v>
      </c>
      <c r="D142" s="26">
        <v>56</v>
      </c>
      <c r="E142" s="23">
        <v>0.12527964205816555</v>
      </c>
    </row>
    <row r="143" spans="1:9" x14ac:dyDescent="0.35">
      <c r="A143" s="15" t="s">
        <v>155</v>
      </c>
      <c r="B143" s="26">
        <v>1402</v>
      </c>
      <c r="C143" s="23">
        <v>0.8553996339231239</v>
      </c>
      <c r="D143" s="26">
        <v>237</v>
      </c>
      <c r="E143" s="23">
        <v>0.14460036607687615</v>
      </c>
    </row>
    <row r="144" spans="1:9" x14ac:dyDescent="0.35">
      <c r="A144" s="15" t="s">
        <v>156</v>
      </c>
      <c r="B144" s="26">
        <v>375</v>
      </c>
      <c r="C144" s="23">
        <v>0.84841628959276016</v>
      </c>
      <c r="D144" s="26">
        <v>67</v>
      </c>
      <c r="E144" s="23">
        <v>0.15158371040723981</v>
      </c>
    </row>
    <row r="145" spans="1:8" x14ac:dyDescent="0.35">
      <c r="A145" s="15" t="s">
        <v>157</v>
      </c>
      <c r="B145" s="26">
        <v>1484</v>
      </c>
      <c r="C145" s="23">
        <v>0.86178861788617889</v>
      </c>
      <c r="D145" s="26">
        <v>238</v>
      </c>
      <c r="E145" s="23">
        <v>0.13821138211382114</v>
      </c>
    </row>
    <row r="146" spans="1:8" ht="58" x14ac:dyDescent="0.35">
      <c r="A146" s="14" t="s">
        <v>3</v>
      </c>
      <c r="B146" t="s" vm="1">
        <v>23</v>
      </c>
      <c r="G146" s="5" t="s">
        <v>163</v>
      </c>
      <c r="H146" s="18" t="s">
        <v>116</v>
      </c>
    </row>
    <row r="147" spans="1:8" x14ac:dyDescent="0.35">
      <c r="G147" s="7" t="s">
        <v>161</v>
      </c>
      <c r="H147" s="31">
        <v>0.33610000000000001</v>
      </c>
    </row>
    <row r="148" spans="1:8" x14ac:dyDescent="0.35">
      <c r="B148" s="14" t="s">
        <v>121</v>
      </c>
      <c r="G148" s="7" t="s">
        <v>160</v>
      </c>
      <c r="H148" s="31">
        <v>0.55920000000000003</v>
      </c>
    </row>
    <row r="149" spans="1:8" x14ac:dyDescent="0.35">
      <c r="B149" t="s">
        <v>22</v>
      </c>
      <c r="D149" t="s">
        <v>23</v>
      </c>
    </row>
    <row r="150" spans="1:8" x14ac:dyDescent="0.35">
      <c r="A150" s="14" t="s">
        <v>162</v>
      </c>
      <c r="B150" t="s">
        <v>112</v>
      </c>
      <c r="C150" t="s">
        <v>140</v>
      </c>
      <c r="D150" t="s">
        <v>112</v>
      </c>
      <c r="E150" t="s">
        <v>140</v>
      </c>
    </row>
    <row r="151" spans="1:8" x14ac:dyDescent="0.35">
      <c r="A151" s="15" t="s">
        <v>160</v>
      </c>
      <c r="B151" s="26">
        <v>67</v>
      </c>
      <c r="C151" s="23">
        <v>0.44078947368421051</v>
      </c>
      <c r="D151" s="26">
        <v>85</v>
      </c>
      <c r="E151" s="23">
        <v>0.55921052631578949</v>
      </c>
    </row>
    <row r="152" spans="1:8" x14ac:dyDescent="0.35">
      <c r="A152" s="15" t="s">
        <v>161</v>
      </c>
      <c r="B152" s="26">
        <v>162</v>
      </c>
      <c r="C152" s="23">
        <v>0.66393442622950816</v>
      </c>
      <c r="D152" s="26">
        <v>82</v>
      </c>
      <c r="E152" s="23">
        <v>0.33606557377049179</v>
      </c>
    </row>
    <row r="158" spans="1:8" x14ac:dyDescent="0.35">
      <c r="B158" s="14" t="s">
        <v>121</v>
      </c>
    </row>
    <row r="159" spans="1:8" x14ac:dyDescent="0.35">
      <c r="B159" t="s">
        <v>22</v>
      </c>
      <c r="D159" t="s">
        <v>23</v>
      </c>
    </row>
    <row r="160" spans="1:8" x14ac:dyDescent="0.35">
      <c r="A160" s="14" t="s">
        <v>169</v>
      </c>
      <c r="B160" t="s">
        <v>112</v>
      </c>
      <c r="C160" t="s">
        <v>116</v>
      </c>
      <c r="D160" t="s">
        <v>112</v>
      </c>
      <c r="E160" t="s">
        <v>116</v>
      </c>
    </row>
    <row r="161" spans="1:5" x14ac:dyDescent="0.35">
      <c r="A161" s="15" t="s">
        <v>166</v>
      </c>
      <c r="B161" s="26">
        <v>563</v>
      </c>
      <c r="C161" s="23">
        <v>0.85303030303030303</v>
      </c>
      <c r="D161" s="26">
        <v>97</v>
      </c>
      <c r="E161" s="23">
        <v>0.14696969696969697</v>
      </c>
    </row>
    <row r="162" spans="1:5" x14ac:dyDescent="0.35">
      <c r="A162" s="15" t="s">
        <v>167</v>
      </c>
      <c r="B162" s="26">
        <v>578</v>
      </c>
      <c r="C162" s="23">
        <v>0.84502923976608191</v>
      </c>
      <c r="D162" s="26">
        <v>106</v>
      </c>
      <c r="E162" s="23">
        <v>0.15497076023391812</v>
      </c>
    </row>
    <row r="163" spans="1:5" x14ac:dyDescent="0.35">
      <c r="A163" s="15" t="s">
        <v>168</v>
      </c>
      <c r="B163" s="26">
        <v>2511</v>
      </c>
      <c r="C163" s="23">
        <v>0.8640743289745354</v>
      </c>
      <c r="D163" s="26">
        <v>395</v>
      </c>
      <c r="E163" s="23">
        <v>0.13592567102546455</v>
      </c>
    </row>
    <row r="166" spans="1:5" x14ac:dyDescent="0.35">
      <c r="B166" s="14" t="s">
        <v>121</v>
      </c>
    </row>
    <row r="167" spans="1:5" x14ac:dyDescent="0.35">
      <c r="B167" t="s">
        <v>22</v>
      </c>
      <c r="D167" t="s">
        <v>23</v>
      </c>
    </row>
    <row r="168" spans="1:5" x14ac:dyDescent="0.35">
      <c r="A168" s="14" t="s">
        <v>171</v>
      </c>
      <c r="B168" t="s">
        <v>112</v>
      </c>
      <c r="C168" t="s">
        <v>116</v>
      </c>
      <c r="D168" t="s">
        <v>112</v>
      </c>
      <c r="E168" t="s">
        <v>116</v>
      </c>
    </row>
    <row r="169" spans="1:5" x14ac:dyDescent="0.35">
      <c r="A169" s="15" t="s">
        <v>160</v>
      </c>
      <c r="B169" s="26">
        <v>836</v>
      </c>
      <c r="C169" s="23">
        <v>0.81800391389432481</v>
      </c>
      <c r="D169" s="26">
        <v>186</v>
      </c>
      <c r="E169" s="23">
        <v>0.18199608610567514</v>
      </c>
    </row>
    <row r="170" spans="1:5" x14ac:dyDescent="0.35">
      <c r="A170" s="15" t="s">
        <v>161</v>
      </c>
      <c r="B170" s="26">
        <v>1213</v>
      </c>
      <c r="C170" s="23">
        <v>0.88411078717201164</v>
      </c>
      <c r="D170" s="26">
        <v>159</v>
      </c>
      <c r="E170" s="23">
        <v>0.11588921282798834</v>
      </c>
    </row>
    <row r="171" spans="1:5" x14ac:dyDescent="0.35">
      <c r="A171" s="15" t="s">
        <v>170</v>
      </c>
      <c r="B171" s="26">
        <v>1603</v>
      </c>
      <c r="C171" s="23">
        <v>0.86368534482758619</v>
      </c>
      <c r="D171" s="26">
        <v>253</v>
      </c>
      <c r="E171" s="23">
        <v>0.13631465517241378</v>
      </c>
    </row>
    <row r="174" spans="1:5" x14ac:dyDescent="0.35">
      <c r="B174" s="14" t="s">
        <v>121</v>
      </c>
    </row>
    <row r="175" spans="1:5" x14ac:dyDescent="0.35">
      <c r="B175" t="s">
        <v>22</v>
      </c>
      <c r="D175" t="s">
        <v>23</v>
      </c>
    </row>
    <row r="176" spans="1:5" x14ac:dyDescent="0.35">
      <c r="A176" s="14" t="s">
        <v>177</v>
      </c>
      <c r="B176" t="s">
        <v>112</v>
      </c>
      <c r="C176" t="s">
        <v>116</v>
      </c>
      <c r="D176" t="s">
        <v>112</v>
      </c>
      <c r="E176" t="s">
        <v>116</v>
      </c>
    </row>
    <row r="177" spans="1:5" x14ac:dyDescent="0.35">
      <c r="A177" s="15" t="s">
        <v>173</v>
      </c>
      <c r="B177" s="26">
        <v>1105</v>
      </c>
      <c r="C177" s="23">
        <v>0.910964550700742</v>
      </c>
      <c r="D177" s="26">
        <v>108</v>
      </c>
      <c r="E177" s="23">
        <v>8.9035449299258038E-2</v>
      </c>
    </row>
    <row r="178" spans="1:5" x14ac:dyDescent="0.35">
      <c r="A178" s="15" t="s">
        <v>174</v>
      </c>
      <c r="B178" s="26">
        <v>809</v>
      </c>
      <c r="C178" s="23">
        <v>0.76392823418319167</v>
      </c>
      <c r="D178" s="26">
        <v>250</v>
      </c>
      <c r="E178" s="23">
        <v>0.2360717658168083</v>
      </c>
    </row>
    <row r="179" spans="1:5" x14ac:dyDescent="0.35">
      <c r="A179" s="15" t="s">
        <v>175</v>
      </c>
      <c r="B179" s="26">
        <v>1538</v>
      </c>
      <c r="C179" s="23">
        <v>0.88188073394495414</v>
      </c>
      <c r="D179" s="26">
        <v>206</v>
      </c>
      <c r="E179" s="23">
        <v>0.11811926605504587</v>
      </c>
    </row>
    <row r="180" spans="1:5" x14ac:dyDescent="0.35">
      <c r="A180" s="15" t="s">
        <v>176</v>
      </c>
      <c r="B180" s="26">
        <v>200</v>
      </c>
      <c r="C180" s="23">
        <v>0.85470085470085466</v>
      </c>
      <c r="D180" s="26">
        <v>34</v>
      </c>
      <c r="E180" s="23">
        <v>0.14529914529914531</v>
      </c>
    </row>
    <row r="182" spans="1:5" x14ac:dyDescent="0.35">
      <c r="A182" s="14" t="s">
        <v>4</v>
      </c>
      <c r="B182" t="s" vm="2">
        <v>23</v>
      </c>
    </row>
    <row r="184" spans="1:5" x14ac:dyDescent="0.35">
      <c r="B184" s="14" t="s">
        <v>121</v>
      </c>
    </row>
    <row r="185" spans="1:5" x14ac:dyDescent="0.35">
      <c r="B185" t="s">
        <v>22</v>
      </c>
      <c r="D185" t="s">
        <v>23</v>
      </c>
    </row>
    <row r="186" spans="1:5" x14ac:dyDescent="0.35">
      <c r="A186" s="14" t="s">
        <v>178</v>
      </c>
      <c r="B186" t="s">
        <v>112</v>
      </c>
      <c r="C186" t="s">
        <v>116</v>
      </c>
      <c r="D186" t="s">
        <v>112</v>
      </c>
      <c r="E186" t="s">
        <v>116</v>
      </c>
    </row>
    <row r="187" spans="1:5" x14ac:dyDescent="0.35">
      <c r="A187" s="15" t="s">
        <v>179</v>
      </c>
      <c r="B187" s="26">
        <v>74</v>
      </c>
      <c r="C187" s="23">
        <v>0.86046511627906974</v>
      </c>
      <c r="D187" s="26">
        <v>12</v>
      </c>
      <c r="E187" s="23">
        <v>0.13953488372093023</v>
      </c>
    </row>
    <row r="188" spans="1:5" x14ac:dyDescent="0.35">
      <c r="A188" s="15" t="s">
        <v>180</v>
      </c>
      <c r="B188" s="26">
        <v>137</v>
      </c>
      <c r="C188" s="23">
        <v>0.95138888888888884</v>
      </c>
      <c r="D188" s="26">
        <v>7</v>
      </c>
      <c r="E188" s="23">
        <v>4.8611111111111112E-2</v>
      </c>
    </row>
    <row r="189" spans="1:5" x14ac:dyDescent="0.35">
      <c r="A189" s="15" t="s">
        <v>181</v>
      </c>
      <c r="B189" s="26">
        <v>818</v>
      </c>
      <c r="C189" s="23">
        <v>0.92849035187287177</v>
      </c>
      <c r="D189" s="26">
        <v>63</v>
      </c>
      <c r="E189" s="23">
        <v>7.1509648127128261E-2</v>
      </c>
    </row>
    <row r="190" spans="1:5" x14ac:dyDescent="0.35">
      <c r="A190" s="15" t="s">
        <v>182</v>
      </c>
      <c r="B190" s="26">
        <v>1</v>
      </c>
      <c r="C190" s="23">
        <v>1</v>
      </c>
      <c r="D190" s="26"/>
      <c r="E190" s="23">
        <v>0</v>
      </c>
    </row>
    <row r="194" spans="1:5" x14ac:dyDescent="0.35">
      <c r="B194" s="14" t="s">
        <v>121</v>
      </c>
    </row>
    <row r="195" spans="1:5" x14ac:dyDescent="0.35">
      <c r="B195" t="s">
        <v>22</v>
      </c>
      <c r="D195" t="s">
        <v>23</v>
      </c>
    </row>
    <row r="196" spans="1:5" x14ac:dyDescent="0.35">
      <c r="A196" s="14" t="s">
        <v>186</v>
      </c>
      <c r="B196" t="s">
        <v>112</v>
      </c>
      <c r="C196" t="s">
        <v>116</v>
      </c>
      <c r="D196" t="s">
        <v>112</v>
      </c>
      <c r="E196" t="s">
        <v>116</v>
      </c>
    </row>
    <row r="197" spans="1:5" x14ac:dyDescent="0.35">
      <c r="A197" s="15" t="s">
        <v>179</v>
      </c>
      <c r="B197" s="26">
        <v>968</v>
      </c>
      <c r="C197" s="23">
        <v>0.88725939505041251</v>
      </c>
      <c r="D197" s="26">
        <v>123</v>
      </c>
      <c r="E197" s="23">
        <v>0.11274060494958753</v>
      </c>
    </row>
    <row r="198" spans="1:5" x14ac:dyDescent="0.35">
      <c r="A198" s="15" t="s">
        <v>180</v>
      </c>
      <c r="B198" s="26">
        <v>1095</v>
      </c>
      <c r="C198" s="23">
        <v>0.88093322606596947</v>
      </c>
      <c r="D198" s="26">
        <v>148</v>
      </c>
      <c r="E198" s="23">
        <v>0.11906677393403058</v>
      </c>
    </row>
    <row r="199" spans="1:5" x14ac:dyDescent="0.35">
      <c r="A199" s="15" t="s">
        <v>184</v>
      </c>
      <c r="B199" s="26">
        <v>1373</v>
      </c>
      <c r="C199" s="23">
        <v>0.91962491627595444</v>
      </c>
      <c r="D199" s="26">
        <v>120</v>
      </c>
      <c r="E199" s="23">
        <v>8.0375083724045546E-2</v>
      </c>
    </row>
    <row r="200" spans="1:5" x14ac:dyDescent="0.35">
      <c r="A200" s="15" t="s">
        <v>185</v>
      </c>
      <c r="B200" s="26">
        <v>216</v>
      </c>
      <c r="C200" s="23">
        <v>0.51063829787234039</v>
      </c>
      <c r="D200" s="26">
        <v>207</v>
      </c>
      <c r="E200" s="23">
        <v>0.48936170212765956</v>
      </c>
    </row>
    <row r="203" spans="1:5" ht="17" customHeight="1" x14ac:dyDescent="0.35">
      <c r="A203" s="5" t="s">
        <v>187</v>
      </c>
      <c r="B203" s="18" t="s">
        <v>116</v>
      </c>
    </row>
    <row r="204" spans="1:5" ht="17" customHeight="1" x14ac:dyDescent="0.35">
      <c r="A204" s="6">
        <v>125</v>
      </c>
      <c r="B204" s="30">
        <v>0.1191</v>
      </c>
    </row>
    <row r="205" spans="1:5" ht="17" customHeight="1" x14ac:dyDescent="0.35">
      <c r="A205" s="6">
        <v>175</v>
      </c>
      <c r="B205" s="30">
        <v>8.0399999999999999E-2</v>
      </c>
    </row>
    <row r="206" spans="1:5" ht="17" customHeight="1" x14ac:dyDescent="0.35">
      <c r="A206" s="6">
        <v>225</v>
      </c>
      <c r="B206" s="30">
        <v>0.11269999999999999</v>
      </c>
    </row>
    <row r="207" spans="1:5" ht="17" customHeight="1" x14ac:dyDescent="0.35">
      <c r="A207" s="6">
        <v>275</v>
      </c>
      <c r="B207" s="30">
        <v>0.4894</v>
      </c>
    </row>
    <row r="216" spans="1:4" x14ac:dyDescent="0.35">
      <c r="A216" s="14" t="s">
        <v>3</v>
      </c>
      <c r="B216" t="s" vm="3">
        <v>22</v>
      </c>
    </row>
    <row r="218" spans="1:4" x14ac:dyDescent="0.35">
      <c r="A218" s="14" t="s">
        <v>112</v>
      </c>
      <c r="B218" s="14" t="s">
        <v>189</v>
      </c>
    </row>
    <row r="219" spans="1:4" x14ac:dyDescent="0.35">
      <c r="A219" s="14" t="s">
        <v>114</v>
      </c>
      <c r="B219" t="s">
        <v>166</v>
      </c>
      <c r="C219" t="s">
        <v>167</v>
      </c>
      <c r="D219" t="s">
        <v>168</v>
      </c>
    </row>
    <row r="220" spans="1:4" x14ac:dyDescent="0.35">
      <c r="A220" s="15" t="s">
        <v>22</v>
      </c>
      <c r="B220" s="23">
        <v>0.8651685393258427</v>
      </c>
      <c r="C220" s="23">
        <v>0.886307638155579</v>
      </c>
      <c r="D220" s="23">
        <v>0.89610389610389607</v>
      </c>
    </row>
    <row r="221" spans="1:4" x14ac:dyDescent="0.35">
      <c r="A221" s="15" t="s">
        <v>23</v>
      </c>
      <c r="B221" s="23">
        <v>0.1348314606741573</v>
      </c>
      <c r="C221" s="23">
        <v>0.11369236184442098</v>
      </c>
      <c r="D221" s="23">
        <v>0.1038961038961039</v>
      </c>
    </row>
    <row r="225" spans="1:10" ht="18.5" x14ac:dyDescent="0.45">
      <c r="A225" s="33" t="s">
        <v>190</v>
      </c>
      <c r="B225" s="33"/>
      <c r="C225" s="33"/>
      <c r="D225" s="33"/>
      <c r="E225" s="33"/>
      <c r="F225" s="33"/>
      <c r="G225" s="33"/>
      <c r="H225" s="33"/>
      <c r="I225" s="33"/>
    </row>
    <row r="229" spans="1:10" x14ac:dyDescent="0.35">
      <c r="B229" s="14" t="s">
        <v>121</v>
      </c>
    </row>
    <row r="230" spans="1:10" x14ac:dyDescent="0.35">
      <c r="B230" t="s">
        <v>22</v>
      </c>
      <c r="D230" t="s">
        <v>23</v>
      </c>
    </row>
    <row r="231" spans="1:10" x14ac:dyDescent="0.35">
      <c r="A231" s="14" t="s">
        <v>211</v>
      </c>
      <c r="B231" t="s">
        <v>112</v>
      </c>
      <c r="C231" t="s">
        <v>116</v>
      </c>
      <c r="D231" t="s">
        <v>112</v>
      </c>
      <c r="E231" t="s">
        <v>116</v>
      </c>
    </row>
    <row r="232" spans="1:10" x14ac:dyDescent="0.35">
      <c r="A232" s="15" t="s">
        <v>208</v>
      </c>
      <c r="B232" s="26">
        <v>18</v>
      </c>
      <c r="C232" s="23">
        <v>0.41860465116279072</v>
      </c>
      <c r="D232" s="26">
        <v>25</v>
      </c>
      <c r="E232" s="23">
        <v>0.58139534883720934</v>
      </c>
    </row>
    <row r="233" spans="1:10" x14ac:dyDescent="0.35">
      <c r="A233" s="15" t="s">
        <v>209</v>
      </c>
      <c r="B233" s="26">
        <v>3298</v>
      </c>
      <c r="C233" s="23">
        <v>0.9463414634146341</v>
      </c>
      <c r="D233" s="26">
        <v>187</v>
      </c>
      <c r="E233" s="23">
        <v>5.3658536585365853E-2</v>
      </c>
    </row>
    <row r="234" spans="1:10" x14ac:dyDescent="0.35">
      <c r="A234" s="15" t="s">
        <v>210</v>
      </c>
      <c r="B234" s="26">
        <v>336</v>
      </c>
      <c r="C234" s="23">
        <v>0.46537396121883656</v>
      </c>
      <c r="D234" s="26">
        <v>386</v>
      </c>
      <c r="E234" s="23">
        <v>0.53462603878116344</v>
      </c>
    </row>
    <row r="237" spans="1:10" ht="18.5" x14ac:dyDescent="0.45">
      <c r="A237" s="37" t="s">
        <v>212</v>
      </c>
      <c r="B237" s="37"/>
      <c r="C237" s="37"/>
      <c r="D237" s="37"/>
      <c r="E237" s="37"/>
      <c r="F237" s="37"/>
      <c r="G237" s="37"/>
      <c r="H237" s="37"/>
      <c r="I237" s="37"/>
      <c r="J237" s="37"/>
    </row>
    <row r="241" spans="1:3" x14ac:dyDescent="0.35">
      <c r="A241" s="14" t="s">
        <v>3</v>
      </c>
      <c r="B241" t="s" vm="4">
        <v>232</v>
      </c>
    </row>
    <row r="243" spans="1:3" x14ac:dyDescent="0.35">
      <c r="A243" s="14" t="s">
        <v>116</v>
      </c>
      <c r="B243" s="14" t="s">
        <v>121</v>
      </c>
    </row>
    <row r="244" spans="1:3" x14ac:dyDescent="0.35">
      <c r="A244" s="14" t="s">
        <v>151</v>
      </c>
      <c r="B244" t="s">
        <v>22</v>
      </c>
      <c r="C244" t="s">
        <v>23</v>
      </c>
    </row>
    <row r="245" spans="1:3" x14ac:dyDescent="0.35">
      <c r="A245" s="15" t="s">
        <v>147</v>
      </c>
      <c r="B245" s="23">
        <v>0.89087136929460586</v>
      </c>
      <c r="C245" s="23">
        <v>0.10912863070539419</v>
      </c>
    </row>
    <row r="246" spans="1:3" x14ac:dyDescent="0.35">
      <c r="A246" s="15" t="s">
        <v>148</v>
      </c>
      <c r="B246" s="23">
        <v>0.89036544850498334</v>
      </c>
      <c r="C246" s="23">
        <v>0.10963455149501661</v>
      </c>
    </row>
    <row r="247" spans="1:3" x14ac:dyDescent="0.35">
      <c r="A247" s="15" t="s">
        <v>149</v>
      </c>
      <c r="B247" s="23">
        <v>0.51379310344827589</v>
      </c>
      <c r="C247" s="23">
        <v>0.48620689655172411</v>
      </c>
    </row>
    <row r="248" spans="1:3" x14ac:dyDescent="0.35">
      <c r="A248" s="15" t="s">
        <v>150</v>
      </c>
      <c r="B248" s="23">
        <v>0.35555555555555557</v>
      </c>
      <c r="C248" s="23">
        <v>0.64444444444444449</v>
      </c>
    </row>
    <row r="251" spans="1:3" x14ac:dyDescent="0.35">
      <c r="A251" s="14" t="s">
        <v>4</v>
      </c>
      <c r="B251" t="s" vm="5">
        <v>232</v>
      </c>
    </row>
    <row r="253" spans="1:3" x14ac:dyDescent="0.35">
      <c r="A253" s="14" t="s">
        <v>112</v>
      </c>
      <c r="B253" s="14" t="s">
        <v>121</v>
      </c>
    </row>
    <row r="254" spans="1:3" x14ac:dyDescent="0.35">
      <c r="A254" s="14" t="s">
        <v>233</v>
      </c>
      <c r="B254" t="s">
        <v>22</v>
      </c>
      <c r="C254" t="s">
        <v>23</v>
      </c>
    </row>
    <row r="255" spans="1:3" x14ac:dyDescent="0.35">
      <c r="A255" s="15" t="s">
        <v>179</v>
      </c>
      <c r="B255" s="23">
        <v>0.88725939505041251</v>
      </c>
      <c r="C255" s="23">
        <v>0.11274060494958753</v>
      </c>
    </row>
    <row r="256" spans="1:3" x14ac:dyDescent="0.35">
      <c r="A256" s="15" t="s">
        <v>180</v>
      </c>
      <c r="B256" s="23">
        <v>0.88093322606596947</v>
      </c>
      <c r="C256" s="23">
        <v>0.11906677393403058</v>
      </c>
    </row>
    <row r="257" spans="1:3" x14ac:dyDescent="0.35">
      <c r="A257" s="15" t="s">
        <v>184</v>
      </c>
      <c r="B257" s="23">
        <v>0.91962491627595444</v>
      </c>
      <c r="C257" s="23">
        <v>8.0375083724045546E-2</v>
      </c>
    </row>
    <row r="258" spans="1:3" x14ac:dyDescent="0.35">
      <c r="A258" s="15" t="s">
        <v>185</v>
      </c>
      <c r="B258" s="23">
        <v>0.51063829787234039</v>
      </c>
      <c r="C258" s="23">
        <v>0.48936170212765956</v>
      </c>
    </row>
  </sheetData>
  <mergeCells count="1">
    <mergeCell ref="H138:I138"/>
  </mergeCells>
  <pageMargins left="0.7" right="0.7" top="0.75" bottom="0.75" header="0.3" footer="0.3"/>
  <drawing r:id="rId2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2026-07-10T08:49:15Z</dcterms:modified>
</cp:coreProperties>
</file>